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6.xml" ContentType="application/vnd.openxmlformats-officedocument.spreadsheetml.worksheet+xml"/>
  <Override PartName="/xl/worksheets/sheet3.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4" firstSheet="0" showHorizontalScroll="true" showSheetTabs="true" showVerticalScroll="true" tabRatio="495" windowHeight="8192" windowWidth="16384" xWindow="0" yWindow="0"/>
  </bookViews>
  <sheets>
    <sheet name="Numbers" sheetId="1" state="visible" r:id="rId2"/>
    <sheet name="Pins Teensy 2++" sheetId="2" state="visible" r:id="rId3"/>
    <sheet name="Belegung" sheetId="3" state="visible" r:id="rId4"/>
    <sheet name="Teensy1 Anschluss" sheetId="4" state="visible" r:id="rId5"/>
    <sheet name="Display1" sheetId="5" state="visible" r:id="rId6"/>
    <sheet name="DataRefs" sheetId="6" state="visible" r:id="rId7"/>
    <sheet name="Commands" sheetId="7" state="visible" r:id="rId8"/>
  </sheets>
  <definedNames>
    <definedName function="false" hidden="true" localSheetId="6" name="_xlnm._FilterDatabase" vbProcedure="false">Commands!$A$1:$F$911</definedName>
    <definedName function="false" hidden="true" localSheetId="5" name="_xlnm._FilterDatabase" vbProcedure="false">DataRefs!$A$1:$K$3897</definedName>
  </definedNames>
  <calcPr iterateCount="100" refMode="A1" iterate="false" iterateDelta="252"/>
</workbook>
</file>

<file path=xl/sharedStrings.xml><?xml version="1.0" encoding="utf-8"?>
<sst xmlns="http://schemas.openxmlformats.org/spreadsheetml/2006/main" count="21041" uniqueCount="9229">
  <si>
    <t>rotary enc./button</t>
  </si>
  <si>
    <t>rotary enc.</t>
  </si>
  <si>
    <t>rotary switch</t>
  </si>
  <si>
    <t>pot.</t>
  </si>
  <si>
    <t>push</t>
  </si>
  <si>
    <t>flip</t>
  </si>
  <si>
    <t>disp fields</t>
  </si>
  <si>
    <t>COM / NAV:</t>
  </si>
  <si>
    <t>ADF</t>
  </si>
  <si>
    <t>Transp.</t>
  </si>
  <si>
    <t>OBS</t>
  </si>
  <si>
    <t>DME</t>
  </si>
  <si>
    <t>Audio control</t>
  </si>
  <si>
    <t>Flight Dir</t>
  </si>
  <si>
    <t>Alt / hdg selector</t>
  </si>
  <si>
    <t>Battery</t>
  </si>
  <si>
    <t>Alternator</t>
  </si>
  <si>
    <t>Lights</t>
  </si>
  <si>
    <t>fuel pump</t>
  </si>
  <si>
    <t>avionics</t>
  </si>
  <si>
    <t>Ignition</t>
  </si>
  <si>
    <t>summe</t>
  </si>
  <si>
    <t>4pin</t>
  </si>
  <si>
    <t>6 pin</t>
  </si>
  <si>
    <t>2 pin</t>
  </si>
  <si>
    <t>3pin</t>
  </si>
  <si>
    <t>2pin</t>
  </si>
  <si>
    <t>6pin</t>
  </si>
  <si>
    <t>Hole diameter</t>
  </si>
  <si>
    <t>9 resp. 12</t>
  </si>
  <si>
    <t>Hole hight</t>
  </si>
  <si>
    <t>Hole length</t>
  </si>
  <si>
    <t>Block</t>
  </si>
  <si>
    <t>Function</t>
  </si>
  <si>
    <t>VariableName</t>
  </si>
  <si>
    <t>Hardware</t>
  </si>
  <si>
    <t>PIN1</t>
  </si>
  <si>
    <t>PIN2</t>
  </si>
  <si>
    <t>PIN3</t>
  </si>
  <si>
    <t>Konfiguration</t>
  </si>
  <si>
    <t>PIN4</t>
  </si>
  <si>
    <t>LCD Display</t>
  </si>
  <si>
    <t>RS</t>
  </si>
  <si>
    <t>LCD 4x20</t>
  </si>
  <si>
    <t>T1-20</t>
  </si>
  <si>
    <t>DO</t>
  </si>
  <si>
    <t>Enable</t>
  </si>
  <si>
    <t>T1-21</t>
  </si>
  <si>
    <t>D4</t>
  </si>
  <si>
    <t>T1-22</t>
  </si>
  <si>
    <t>D5</t>
  </si>
  <si>
    <t>T1-23</t>
  </si>
  <si>
    <t>D6</t>
  </si>
  <si>
    <t>T1-24</t>
  </si>
  <si>
    <t>D7</t>
  </si>
  <si>
    <t>T1-25</t>
  </si>
  <si>
    <t>Main Switches</t>
  </si>
  <si>
    <t>SwitchBattery</t>
  </si>
  <si>
    <t>flip switch to GND / LED</t>
  </si>
  <si>
    <t>T2-25</t>
  </si>
  <si>
    <t>DI PullUp</t>
  </si>
  <si>
    <t>T2-28</t>
  </si>
  <si>
    <t>SwitchAlternator</t>
  </si>
  <si>
    <t>T2-26</t>
  </si>
  <si>
    <t>T2-29</t>
  </si>
  <si>
    <t>Bacon</t>
  </si>
  <si>
    <t>SwitchBacon</t>
  </si>
  <si>
    <t>T2-19</t>
  </si>
  <si>
    <t>T2-30</t>
  </si>
  <si>
    <t>Strobe</t>
  </si>
  <si>
    <t>SwitchStrobe</t>
  </si>
  <si>
    <t>T2-18</t>
  </si>
  <si>
    <t>T2-31</t>
  </si>
  <si>
    <t>Nav</t>
  </si>
  <si>
    <t>SwitchNavLight</t>
  </si>
  <si>
    <t>T2-38</t>
  </si>
  <si>
    <t>T2-32</t>
  </si>
  <si>
    <t>Landing</t>
  </si>
  <si>
    <t>SwitchLanding</t>
  </si>
  <si>
    <t>T2-39</t>
  </si>
  <si>
    <t>T2-33</t>
  </si>
  <si>
    <t>Taxi</t>
  </si>
  <si>
    <t>SwitchTaxi</t>
  </si>
  <si>
    <t>T2-40</t>
  </si>
  <si>
    <t>T2-34</t>
  </si>
  <si>
    <t>fuelpump</t>
  </si>
  <si>
    <t>SwitchFuelPump</t>
  </si>
  <si>
    <t>T2-41</t>
  </si>
  <si>
    <t>T2-35</t>
  </si>
  <si>
    <t>pitot heat</t>
  </si>
  <si>
    <t>SwitchPitHeat</t>
  </si>
  <si>
    <t>T2-42</t>
  </si>
  <si>
    <t>T2-36</t>
  </si>
  <si>
    <t>SwitchAvionics</t>
  </si>
  <si>
    <t>T2-43</t>
  </si>
  <si>
    <t>T2-37</t>
  </si>
  <si>
    <t>COM1</t>
  </si>
  <si>
    <t>Frequenz</t>
  </si>
  <si>
    <t>wheel_1</t>
  </si>
  <si>
    <t>encoder</t>
  </si>
  <si>
    <t>T1-0 INT0</t>
  </si>
  <si>
    <t>T1-27</t>
  </si>
  <si>
    <t>T1-8</t>
  </si>
  <si>
    <t>Act/Stdby</t>
  </si>
  <si>
    <t>act_stdby_1</t>
  </si>
  <si>
    <t>PushButton to GND</t>
  </si>
  <si>
    <t>T1-9</t>
  </si>
  <si>
    <t>NAV1</t>
  </si>
  <si>
    <t>wheel_2</t>
  </si>
  <si>
    <t>T1-1 INT1</t>
  </si>
  <si>
    <t>T1-4</t>
  </si>
  <si>
    <t>T1-36</t>
  </si>
  <si>
    <t>act_stdby_2</t>
  </si>
  <si>
    <t>T1-10</t>
  </si>
  <si>
    <t>COM2</t>
  </si>
  <si>
    <t>wheel_3</t>
  </si>
  <si>
    <t>T1-2 INT2</t>
  </si>
  <si>
    <t>T1-5</t>
  </si>
  <si>
    <t>T1-26</t>
  </si>
  <si>
    <t>act_stdby_3</t>
  </si>
  <si>
    <t>T1-11</t>
  </si>
  <si>
    <t>NAV2</t>
  </si>
  <si>
    <t>wheel_4</t>
  </si>
  <si>
    <t>T1-3 INT3</t>
  </si>
  <si>
    <t>T1-7</t>
  </si>
  <si>
    <t>T1-37</t>
  </si>
  <si>
    <t>act_stdby_4</t>
  </si>
  <si>
    <t>T1-41</t>
  </si>
  <si>
    <t>Spare</t>
  </si>
  <si>
    <t>wheel_5</t>
  </si>
  <si>
    <t>T1-18 INT6</t>
  </si>
  <si>
    <t>T1-38</t>
  </si>
  <si>
    <t>ADF Ones</t>
  </si>
  <si>
    <t>A_1</t>
  </si>
  <si>
    <t>T1-13</t>
  </si>
  <si>
    <t>ADF Tens</t>
  </si>
  <si>
    <t>A_10</t>
  </si>
  <si>
    <t>T1-14</t>
  </si>
  <si>
    <t>ADF Hundreds</t>
  </si>
  <si>
    <t>A_100</t>
  </si>
  <si>
    <t>T1-15</t>
  </si>
  <si>
    <t>ADF Act/Stdby</t>
  </si>
  <si>
    <t>act_stdby_5</t>
  </si>
  <si>
    <t>T1-16</t>
  </si>
  <si>
    <t>Transponder</t>
  </si>
  <si>
    <t>Transp. Mode</t>
  </si>
  <si>
    <t>TModeOff</t>
  </si>
  <si>
    <t>rotary switch to GND</t>
  </si>
  <si>
    <t>T1-28</t>
  </si>
  <si>
    <t>TModeSBY</t>
  </si>
  <si>
    <t>T1-29</t>
  </si>
  <si>
    <t>TModeOn</t>
  </si>
  <si>
    <t>T1-30</t>
  </si>
  <si>
    <t>TModeAlt</t>
  </si>
  <si>
    <t>T1-31</t>
  </si>
  <si>
    <t>TModeTest</t>
  </si>
  <si>
    <t>T1-32</t>
  </si>
  <si>
    <t>Transp. Ones</t>
  </si>
  <si>
    <t>T_1</t>
  </si>
  <si>
    <t>T1-33</t>
  </si>
  <si>
    <t>Transp. Tens</t>
  </si>
  <si>
    <t>T_10</t>
  </si>
  <si>
    <t>T1-34</t>
  </si>
  <si>
    <t>Transp. Hundreds</t>
  </si>
  <si>
    <t>T_100</t>
  </si>
  <si>
    <t>T1-35</t>
  </si>
  <si>
    <t>Transp. Thousends</t>
  </si>
  <si>
    <t>T_1000</t>
  </si>
  <si>
    <t>T1-43</t>
  </si>
  <si>
    <t>Bearing</t>
  </si>
  <si>
    <t>wheel_6</t>
  </si>
  <si>
    <t>T1-19 INT7</t>
  </si>
  <si>
    <t>T1-39</t>
  </si>
  <si>
    <t>T1-40</t>
  </si>
  <si>
    <t>NAV1 select</t>
  </si>
  <si>
    <t>DMEFreq</t>
  </si>
  <si>
    <t>T1-44</t>
  </si>
  <si>
    <t>T1-6</t>
  </si>
  <si>
    <t>NAV2 select</t>
  </si>
  <si>
    <t>DMETime</t>
  </si>
  <si>
    <t>T1-45</t>
  </si>
  <si>
    <t>T1-12</t>
  </si>
  <si>
    <t>Audio Control</t>
  </si>
  <si>
    <t>ACOM1</t>
  </si>
  <si>
    <t>T2-20</t>
  </si>
  <si>
    <t>COm2</t>
  </si>
  <si>
    <t>ACOM2</t>
  </si>
  <si>
    <t>T2-21</t>
  </si>
  <si>
    <t>ANAV1</t>
  </si>
  <si>
    <t>na</t>
  </si>
  <si>
    <t>ANAV2</t>
  </si>
  <si>
    <t>ADF1</t>
  </si>
  <si>
    <t>AADF1</t>
  </si>
  <si>
    <t>ADF2</t>
  </si>
  <si>
    <t>AADF2</t>
  </si>
  <si>
    <t>ADME</t>
  </si>
  <si>
    <t>MKR</t>
  </si>
  <si>
    <t>AMKR</t>
  </si>
  <si>
    <t>Alt/Hdg/Speed</t>
  </si>
  <si>
    <t>Set Alt</t>
  </si>
  <si>
    <t>SetAlt</t>
  </si>
  <si>
    <t>T2-0 INT0</t>
  </si>
  <si>
    <t>T2-27</t>
  </si>
  <si>
    <t>Set Hdg</t>
  </si>
  <si>
    <t>SetHdg</t>
  </si>
  <si>
    <t>T2-1 INT1</t>
  </si>
  <si>
    <t>T2-3</t>
  </si>
  <si>
    <t>Set Speed</t>
  </si>
  <si>
    <t>SetSpeed</t>
  </si>
  <si>
    <t>T2-2 INT2</t>
  </si>
  <si>
    <t>T2-4</t>
  </si>
  <si>
    <t>Select Nav</t>
  </si>
  <si>
    <t>FdirNAV1</t>
  </si>
  <si>
    <t>T2-5</t>
  </si>
  <si>
    <t>FdirNAV2</t>
  </si>
  <si>
    <t>T2-7</t>
  </si>
  <si>
    <t>Select Hdg</t>
  </si>
  <si>
    <t>FdirHdg</t>
  </si>
  <si>
    <t>T2-8</t>
  </si>
  <si>
    <t>Select Alt</t>
  </si>
  <si>
    <t>FdirAlt</t>
  </si>
  <si>
    <t>T2-9</t>
  </si>
  <si>
    <t>Select Speed Athr</t>
  </si>
  <si>
    <t>FdirSpeed</t>
  </si>
  <si>
    <t>T2-10</t>
  </si>
  <si>
    <t>Select GPS</t>
  </si>
  <si>
    <t>FdirGPS</t>
  </si>
  <si>
    <t>T2-11</t>
  </si>
  <si>
    <t>On Off</t>
  </si>
  <si>
    <t>FdirOn</t>
  </si>
  <si>
    <t>T2-12</t>
  </si>
  <si>
    <t>Off</t>
  </si>
  <si>
    <t>IgnOff</t>
  </si>
  <si>
    <t>T2-13</t>
  </si>
  <si>
    <t>R</t>
  </si>
  <si>
    <t>IgnR</t>
  </si>
  <si>
    <t>T2-14</t>
  </si>
  <si>
    <t>L</t>
  </si>
  <si>
    <t>IgnL</t>
  </si>
  <si>
    <t>T2-15</t>
  </si>
  <si>
    <t>Both</t>
  </si>
  <si>
    <t>IgnBoth</t>
  </si>
  <si>
    <t>T2-16</t>
  </si>
  <si>
    <t>Ign</t>
  </si>
  <si>
    <t>IgnIgn</t>
  </si>
  <si>
    <t>T2-17</t>
  </si>
  <si>
    <t>Teensy 1</t>
  </si>
  <si>
    <t>Teensy 2</t>
  </si>
  <si>
    <t>GND</t>
  </si>
  <si>
    <t>+5V</t>
  </si>
  <si>
    <t>PWM</t>
  </si>
  <si>
    <t>INT0</t>
  </si>
  <si>
    <t>INT1</t>
  </si>
  <si>
    <t>RX</t>
  </si>
  <si>
    <t>INT2</t>
  </si>
  <si>
    <t>TX</t>
  </si>
  <si>
    <t>INT3</t>
  </si>
  <si>
    <t>INT5</t>
  </si>
  <si>
    <t>INT4</t>
  </si>
  <si>
    <t>LED</t>
  </si>
  <si>
    <t>INT7</t>
  </si>
  <si>
    <t>INT6</t>
  </si>
  <si>
    <t>AREF</t>
  </si>
  <si>
    <t>RST</t>
  </si>
  <si>
    <t>Encoder Pin 1</t>
  </si>
  <si>
    <t>Encoder Pin 2</t>
  </si>
  <si>
    <t>Encoder Pin 3 (pushbutton)</t>
  </si>
  <si>
    <t>Push Button</t>
  </si>
  <si>
    <t>Flip Switch</t>
  </si>
  <si>
    <t>LCDisplay</t>
  </si>
  <si>
    <t>p1</t>
  </si>
  <si>
    <t>p2</t>
  </si>
  <si>
    <t>pb</t>
  </si>
  <si>
    <t>Display</t>
  </si>
  <si>
    <t>LED DME NAV1</t>
  </si>
  <si>
    <t>COM1 Switch</t>
  </si>
  <si>
    <t>NAV1 Switch</t>
  </si>
  <si>
    <t>COM2 Switch</t>
  </si>
  <si>
    <t>LED DME NAV2</t>
  </si>
  <si>
    <t>ADF_1</t>
  </si>
  <si>
    <t>NAV2  Switch</t>
  </si>
  <si>
    <t>ADF_10</t>
  </si>
  <si>
    <t>ADF_100</t>
  </si>
  <si>
    <t>TR 1000</t>
  </si>
  <si>
    <t>ADF_Switch</t>
  </si>
  <si>
    <t>DME NAV1</t>
  </si>
  <si>
    <t>DME NAV2</t>
  </si>
  <si>
    <t>T_Off</t>
  </si>
  <si>
    <t>T_SBY</t>
  </si>
  <si>
    <t>T_On</t>
  </si>
  <si>
    <t>Transp. Select</t>
  </si>
  <si>
    <t>T_Alt</t>
  </si>
  <si>
    <t>T_Test</t>
  </si>
  <si>
    <t>C</t>
  </si>
  <si>
    <t>O</t>
  </si>
  <si>
    <t>M</t>
  </si>
  <si>
    <t>X</t>
  </si>
  <si>
    <t>.</t>
  </si>
  <si>
    <t>Y</t>
  </si>
  <si>
    <t>*</t>
  </si>
  <si>
    <t>N</t>
  </si>
  <si>
    <t>A</t>
  </si>
  <si>
    <t>V</t>
  </si>
  <si>
    <t>D</t>
  </si>
  <si>
    <t>F</t>
  </si>
  <si>
    <t>T</t>
  </si>
  <si>
    <t>S</t>
  </si>
  <si>
    <t>Category 1</t>
  </si>
  <si>
    <t>Category 2</t>
  </si>
  <si>
    <t>Ref</t>
  </si>
  <si>
    <t>DataRef</t>
  </si>
  <si>
    <t>Type</t>
  </si>
  <si>
    <t>Writable</t>
  </si>
  <si>
    <t>Unit</t>
  </si>
  <si>
    <t>Comment</t>
  </si>
  <si>
    <t>Comment2</t>
  </si>
  <si>
    <t>H</t>
  </si>
  <si>
    <t>H2</t>
  </si>
  <si>
    <t>Len</t>
  </si>
  <si>
    <t>sim/aircraft/view/acf_tailnum</t>
  </si>
  <si>
    <t>byte[40]</t>
  </si>
  <si>
    <t>y</t>
  </si>
  <si>
    <t>string</t>
  </si>
  <si>
    <t>Tail number</t>
  </si>
  <si>
    <t>sim/aircraft/view/acf_author</t>
  </si>
  <si>
    <t>byte[500]</t>
  </si>
  <si>
    <t>Author's Name</t>
  </si>
  <si>
    <t>sim/aircraft/view/acf_descrip</t>
  </si>
  <si>
    <t>byte[260]</t>
  </si>
  <si>
    <t>Brief description of the plane.  Was 500 chars in older planes.</t>
  </si>
  <si>
    <t>sim/aircraft/view/acf_notes</t>
  </si>
  <si>
    <t>byte[240]</t>
  </si>
  <si>
    <t>Notes on the plane</t>
  </si>
  <si>
    <t>sim/aircraft/view/acf_size_x</t>
  </si>
  <si>
    <t>float</t>
  </si>
  <si>
    <t>sim/aircraft/view/acf_size_z</t>
  </si>
  <si>
    <t>???</t>
  </si>
  <si>
    <t>shadow size, and viewing distance size</t>
  </si>
  <si>
    <t>sim/aircraft/view/acf_asi_kts</t>
  </si>
  <si>
    <t>int</t>
  </si>
  <si>
    <t>enum</t>
  </si>
  <si>
    <t>air speed indicator knots calibration</t>
  </si>
  <si>
    <t>sim/aircraft/view/acf_cockpit_type</t>
  </si>
  <si>
    <t>cockpit panel type</t>
  </si>
  <si>
    <t>sim/aircraft/view/acf_has_SC_fd</t>
  </si>
  <si>
    <t>bool</t>
  </si>
  <si>
    <t>has single cue flight director?</t>
  </si>
  <si>
    <t>sim/aircraft/view/acf_has_stallwarn</t>
  </si>
  <si>
    <t>has audio stall warning?</t>
  </si>
  <si>
    <t>sim/aircraft/view/acf_has_litemap_tex</t>
  </si>
  <si>
    <t>Do we have a lite mappe texture for this?</t>
  </si>
  <si>
    <t>sim/aircraft/view/acf_peX</t>
  </si>
  <si>
    <t>pos</t>
  </si>
  <si>
    <t>Position of pilot's head relative to CG, X</t>
  </si>
  <si>
    <t>sim/aircraft/view/acf_peY</t>
  </si>
  <si>
    <t>Position of pilot's head relative to CG, Y</t>
  </si>
  <si>
    <t>sim/aircraft/view/acf_peZ</t>
  </si>
  <si>
    <t>Position of pilot's head relative to CG, Z</t>
  </si>
  <si>
    <t>sim/aircraft/view/acf_Vso</t>
  </si>
  <si>
    <t>kias</t>
  </si>
  <si>
    <t>Various speed maxes for the aircraft.</t>
  </si>
  <si>
    <t>sim/aircraft/view/acf_Vs</t>
  </si>
  <si>
    <t>sim/aircraft/view/acf_Vfe</t>
  </si>
  <si>
    <t>sim/aircraft/view/acf_Vno</t>
  </si>
  <si>
    <t>sim/aircraft/view/acf_Vne</t>
  </si>
  <si>
    <t>sim/aircraft/view/acf_Mmo</t>
  </si>
  <si>
    <t>sim/aircraft/view/acf_Gneg</t>
  </si>
  <si>
    <t>sim/aircraft/view/acf_Gpos</t>
  </si>
  <si>
    <t>sim/aircraft/view/acf_est_Vs</t>
  </si>
  <si>
    <t>sim/aircraft/view/acf_yawstringx</t>
  </si>
  <si>
    <t>The yaw string, that thing that no one knows how to get rid of.</t>
  </si>
  <si>
    <t>sim/aircraft/view/acf_yawstringy</t>
  </si>
  <si>
    <t>sim/aircraft/view/acf_HUD_cntry</t>
  </si>
  <si>
    <t>sim/aircraft/view/acf_HUD_delx</t>
  </si>
  <si>
    <t>sim/aircraft/view/acf_HUD_dely</t>
  </si>
  <si>
    <t>sim/aircraft/view/acf_ICAO</t>
  </si>
  <si>
    <t>ICAO code for aircraft (a string) entered by author</t>
  </si>
  <si>
    <t>sim/aircraft/view/acf_door_x</t>
  </si>
  <si>
    <t>n</t>
  </si>
  <si>
    <t>meters</t>
  </si>
  <si>
    <t>position of door relative to CG, latitude offset in meters</t>
  </si>
  <si>
    <t>sim/aircraft/view/acf_door_y</t>
  </si>
  <si>
    <t>position of door relative to CG, vertical offset in meters</t>
  </si>
  <si>
    <t>sim/aircraft/view/acf_door_z</t>
  </si>
  <si>
    <t>position of door relative to CG, logitude offset in meters</t>
  </si>
  <si>
    <t>sim/aircraft/view/acf_has_HOOPS_HUD</t>
  </si>
  <si>
    <t>has Hoops HUD</t>
  </si>
  <si>
    <t>sim/aircraft/view/acf_livery_index</t>
  </si>
  <si>
    <t>index</t>
  </si>
  <si>
    <t>index number of livery</t>
  </si>
  <si>
    <t>sim/aircraft/view/acf_livery_path</t>
  </si>
  <si>
    <t>byte[1024]</t>
  </si>
  <si>
    <t>path of current livery.  dir separator is /, ends in dir separator.  WARNING: slow dataref, don't read a lot!</t>
  </si>
  <si>
    <t>sim/aircraft/panel/acf_ins_type</t>
  </si>
  <si>
    <t>int[200]</t>
  </si>
  <si>
    <t>instrument definition</t>
  </si>
  <si>
    <t>sim/aircraft/panel/acf_ins_size</t>
  </si>
  <si>
    <t>float[200]</t>
  </si>
  <si>
    <t>1.0 is DEFAULT.. not pixels because confusion of width vs height, which dimension we are referring to, etc.</t>
  </si>
  <si>
    <t>sim/aircraft/panel/acf_ins_x</t>
  </si>
  <si>
    <t>loc</t>
  </si>
  <si>
    <t>sim/aircraft/panel/acf_ins_y</t>
  </si>
  <si>
    <t>sim/aircraft/forcefeedback/acf_ff_hydraulic</t>
  </si>
  <si>
    <t>sim/aircraft/forcefeedback/acf_ff_stickshaker</t>
  </si>
  <si>
    <t>sim/aircraft/electrical/num_batteries</t>
  </si>
  <si>
    <t>count</t>
  </si>
  <si>
    <t>The number of batteries on this plane</t>
  </si>
  <si>
    <t>sim/aircraft/electrical/num_generators</t>
  </si>
  <si>
    <t>The number of generators on this plane</t>
  </si>
  <si>
    <t>sim/aircraft/electrical/num_inverters</t>
  </si>
  <si>
    <t>The number of inverters on this plane</t>
  </si>
  <si>
    <t>sim/aircraft/electrical/num_buses</t>
  </si>
  <si>
    <t>The number of busses on this plane</t>
  </si>
  <si>
    <t>sim/aircraft/engine/acf_num_engines</t>
  </si>
  <si>
    <t>sim/aircraft/engine/acf_auto_featherEQ</t>
  </si>
  <si>
    <t>sim/aircraft/engine/acf_throtmax_FWD</t>
  </si>
  <si>
    <t>sim/aircraft/engine/acf_throtmax_REV</t>
  </si>
  <si>
    <t>sim/aircraft/engine/acf_RSC_mingov_eng</t>
  </si>
  <si>
    <t>rad/sec</t>
  </si>
  <si>
    <t>Minimum engine speed with governor on radians/second</t>
  </si>
  <si>
    <t>sim/aircraft/engine/acf_RSC_idlespeed_eng</t>
  </si>
  <si>
    <t>Engine idle speed radians/second.</t>
  </si>
  <si>
    <t>sim/aircraft/engine/acf_RSC_redline_eng</t>
  </si>
  <si>
    <t>Max engine speed radians/second.</t>
  </si>
  <si>
    <t>sim/aircraft/engine/acf_RSC_mingreen_eng</t>
  </si>
  <si>
    <t>sim/aircraft/engine/acf_RSC_maxgreen_eng</t>
  </si>
  <si>
    <t>sim/aircraft/engine/acf_pmax</t>
  </si>
  <si>
    <t>sim/aircraft/engine/acf_tmax</t>
  </si>
  <si>
    <t>sim/aircraft/engine/acf_burnerinc</t>
  </si>
  <si>
    <t>sim/aircraft/engine/acf_critalt</t>
  </si>
  <si>
    <t>Critical altitude for props</t>
  </si>
  <si>
    <t>sim/aircraft/engine/acf_mpmax</t>
  </si>
  <si>
    <t>sim/aircraft/engine/acf_gear_rat</t>
  </si>
  <si>
    <t>This is for backward compatibility, you can use acf_prop_gear_rat from v700 onwards</t>
  </si>
  <si>
    <t>sim/aircraft/engine/acf_face_jet</t>
  </si>
  <si>
    <t>sim/aircraft/engine/acf_face_rocket</t>
  </si>
  <si>
    <t>sim/aircraft/engine/acf_spooltime_jet</t>
  </si>
  <si>
    <t>seconds</t>
  </si>
  <si>
    <t>This is the delay in increasing the throttle for jet engines - it is the number of seconds to actuate a full advance.</t>
  </si>
  <si>
    <t>sim/aircraft/engine/acf_spooltime_prop</t>
  </si>
  <si>
    <t>This is the delay in increasing the throttle for prop/turboprop engines - it is the number of seconds to actuate a full advance.</t>
  </si>
  <si>
    <t>sim/aircraft/engine/acf_spooltime_turbine</t>
  </si>
  <si>
    <t>This is the number of seconds it takes for a free turbine to spin up from idle to full RPM.</t>
  </si>
  <si>
    <t>sim/aircraft/engine/acf_max_mach_eff</t>
  </si>
  <si>
    <t>sim/aircraft/engine/acf_fmax_sl</t>
  </si>
  <si>
    <t>sim/aircraft/engine/acf_fmax_opt</t>
  </si>
  <si>
    <t>sim/aircraft/engine/acf_fmax_vac</t>
  </si>
  <si>
    <t>sim/aircraft/engine/acf_h_opt</t>
  </si>
  <si>
    <t>sim/aircraft/engine/aacf_tip_mach_des_50</t>
  </si>
  <si>
    <t>sim/aircraft/engine/aacf_tip_mach_des_100</t>
  </si>
  <si>
    <t>sim/aircraft/engine/aacf_rotor_mi_rat</t>
  </si>
  <si>
    <t>sim/aircraft/engine/aacf_tip_weight</t>
  </si>
  <si>
    <t>sim/aircraft/engine/acf_max_ITT</t>
  </si>
  <si>
    <t>Max internal turbine temperature the plane can have before engine failure.</t>
  </si>
  <si>
    <t>sim/aircraft/engine/acf_max_EGT</t>
  </si>
  <si>
    <t>Max exhauast gas temperature the plane can have before engine failure.</t>
  </si>
  <si>
    <t>sim/aircraft/engine/acf_max_CHT</t>
  </si>
  <si>
    <t>MAx cylinder head temperature the plane can have before engine failure.</t>
  </si>
  <si>
    <t>sim/aircraft/engine/acf_max_OILP</t>
  </si>
  <si>
    <t>Max Oil Pressure the plane can have before engine failure.</t>
  </si>
  <si>
    <t>sim/aircraft/engine/acf_max_OILT</t>
  </si>
  <si>
    <t>Max Oil Temperature the plane can have before engine failure.</t>
  </si>
  <si>
    <t>sim/aircraft/engine/acf_max_FUELP</t>
  </si>
  <si>
    <t>Max Fuel Pressure the plane can have before engine failure.</t>
  </si>
  <si>
    <t>sim/aircraft/engine/acf_starter_torque_ratio</t>
  </si>
  <si>
    <t>Ratio</t>
  </si>
  <si>
    <t>This is the ratio of the engine's maximum torque that the starter applies at its design RPM.</t>
  </si>
  <si>
    <t>sim/aircraft/engine/acf_starter_max_rpm_ratio</t>
  </si>
  <si>
    <t>This is the ratio of the engine's max RPM that the starter can spin the engine up to before it loses torque.</t>
  </si>
  <si>
    <t>sim/aircraft/limits/green_lo_MP</t>
  </si>
  <si>
    <t>inhg</t>
  </si>
  <si>
    <t>Low value of the green arc for the manifold pressure instrument</t>
  </si>
  <si>
    <t>sim/aircraft/limits/green_hi_MP</t>
  </si>
  <si>
    <t>High value of the green arc for the manifold pressure instrument</t>
  </si>
  <si>
    <t>sim/aircraft/limits/yellow_lo_MP</t>
  </si>
  <si>
    <t>Low value of the yellow arc for the manifold pressure instrument</t>
  </si>
  <si>
    <t>sim/aircraft/limits/yellow_hi_MP</t>
  </si>
  <si>
    <t>High value of the yellow arc for the manifold pressure instrument</t>
  </si>
  <si>
    <t>sim/aircraft/limits/red_lo_MP</t>
  </si>
  <si>
    <t>Low value of the red arc for the manifold pressure instrument</t>
  </si>
  <si>
    <t>sim/aircraft/limits/red_hi_MP</t>
  </si>
  <si>
    <t>High value of the red arc for the manifold pressure instrument</t>
  </si>
  <si>
    <t>sim/aircraft/limits/green_lo_EPR</t>
  </si>
  <si>
    <t>ratio</t>
  </si>
  <si>
    <t>Low value of the green arc for the engine pressure ratio instrument</t>
  </si>
  <si>
    <t>sim/aircraft/limits/green_hi_EPR</t>
  </si>
  <si>
    <t>High value of the green arc for the engine pressure ratio instrument</t>
  </si>
  <si>
    <t>sim/aircraft/limits/yellow_lo_EPR</t>
  </si>
  <si>
    <t>Low value of the yellow arc for the engine pressure ratio instrument</t>
  </si>
  <si>
    <t>sim/aircraft/limits/yellow_hi_EPR</t>
  </si>
  <si>
    <t>High value of the yellow arc for the engine pressure ratio instrument</t>
  </si>
  <si>
    <t>sim/aircraft/limits/red_lo_EPR</t>
  </si>
  <si>
    <t>Low value of the red arc for the engine pressure ratio instrument</t>
  </si>
  <si>
    <t>sim/aircraft/limits/red_hi_EPR</t>
  </si>
  <si>
    <t>High value of the red arc for the engine pressure ratio instrument</t>
  </si>
  <si>
    <t>sim/aircraft/limits/green_lo_TRQ</t>
  </si>
  <si>
    <t>ft-lbs</t>
  </si>
  <si>
    <t>Low value of the green arc for the torque instrument</t>
  </si>
  <si>
    <t>sim/aircraft/limits/green_hi_TRQ</t>
  </si>
  <si>
    <t>High value of the green arc for the torque instrument</t>
  </si>
  <si>
    <t>sim/aircraft/limits/yellow_lo_TRQ</t>
  </si>
  <si>
    <t>Low value of the yellow arc for the torque instrument</t>
  </si>
  <si>
    <t>sim/aircraft/limits/yellow_hi_TRQ</t>
  </si>
  <si>
    <t>High value of the yellow arc for the torque instrument</t>
  </si>
  <si>
    <t>sim/aircraft/limits/red_lo_TRQ</t>
  </si>
  <si>
    <t>Low value of the red arc for the torque instrument</t>
  </si>
  <si>
    <t>sim/aircraft/limits/red_hi_TRQ</t>
  </si>
  <si>
    <t>High value of the red arc for the torque instrument</t>
  </si>
  <si>
    <t>sim/aircraft/limits/green_lo_FF</t>
  </si>
  <si>
    <t>gal/hr lb/hr</t>
  </si>
  <si>
    <t>Low value of the green arc for the fuel flow instrument</t>
  </si>
  <si>
    <t>sim/aircraft/limits/green_hi_FF</t>
  </si>
  <si>
    <t>High value of the green arc for the fuel flow instrument</t>
  </si>
  <si>
    <t>sim/aircraft/limits/yellow_lo_FF</t>
  </si>
  <si>
    <t>Low value of the yellow arc for the fuel flow instrument</t>
  </si>
  <si>
    <t>sim/aircraft/limits/yellow_hi_FF</t>
  </si>
  <si>
    <t>High value of the yellow arc for the fuel flow instrument</t>
  </si>
  <si>
    <t>sim/aircraft/limits/red_lo_FF</t>
  </si>
  <si>
    <t>Low value of the red arc for the fuel flow instrument</t>
  </si>
  <si>
    <t>sim/aircraft/limits/red_hi_FF</t>
  </si>
  <si>
    <t>High value of the red arc for the fuel flow instrument</t>
  </si>
  <si>
    <t>sim/aircraft/limits/green_lo_ITT</t>
  </si>
  <si>
    <t>degC</t>
  </si>
  <si>
    <t>Low value of the green arc for the interturbine temperature instrument</t>
  </si>
  <si>
    <t>sim/aircraft/limits/green_hi_ITT</t>
  </si>
  <si>
    <t>High value of the green arc for the interturbine temperature instrument</t>
  </si>
  <si>
    <t>sim/aircraft/limits/yellow_lo_ITT</t>
  </si>
  <si>
    <t>Low value of the yellow arc for the interturbine temperature instrument</t>
  </si>
  <si>
    <t>sim/aircraft/limits/yellow_hi_ITT</t>
  </si>
  <si>
    <t>High value of the yellow arc for the interturbine temperature instrument</t>
  </si>
  <si>
    <t>sim/aircraft/limits/red_lo_ITT</t>
  </si>
  <si>
    <t>Low value of the red arc for the interturbine temperature instrument</t>
  </si>
  <si>
    <t>sim/aircraft/limits/red_hi_ITT</t>
  </si>
  <si>
    <t>High value of the red arc for the interturbine temperature instrument</t>
  </si>
  <si>
    <t>sim/aircraft/limits/green_lo_EGT</t>
  </si>
  <si>
    <t>Low value of the green arc for the exhaust gas temperature instrument</t>
  </si>
  <si>
    <t>sim/aircraft/limits/green_hi_EGT</t>
  </si>
  <si>
    <t>High value of the green arc for the exhaust gas temperature instrument</t>
  </si>
  <si>
    <t>sim/aircraft/limits/yellow_lo_EGT</t>
  </si>
  <si>
    <t>Low value of the yellow arc for the exhaust gas temperature instrument</t>
  </si>
  <si>
    <t>sim/aircraft/limits/yellow_hi_EGT</t>
  </si>
  <si>
    <t>High value of the yellow arc for the exhaust gas temperature instrument</t>
  </si>
  <si>
    <t>sim/aircraft/limits/red_lo_EGT</t>
  </si>
  <si>
    <t>Low value of the red arc for the exhaust gas temperature instrument</t>
  </si>
  <si>
    <t>sim/aircraft/limits/red_hi_EGT</t>
  </si>
  <si>
    <t>High value of the red arc for the exhaust gas temperature instrument</t>
  </si>
  <si>
    <t>sim/aircraft/limits/green_lo_CHT</t>
  </si>
  <si>
    <t>Low value of the green arc for the cylinder-head temperature instrument</t>
  </si>
  <si>
    <t>sim/aircraft/limits/green_hi_CHT</t>
  </si>
  <si>
    <t>High value of the green arc for the cylinder-head temperature instrument</t>
  </si>
  <si>
    <t>sim/aircraft/limits/yellow_lo_CHT</t>
  </si>
  <si>
    <t>Low value of the yellow arc for the cylinder-head temperature instrument</t>
  </si>
  <si>
    <t>sim/aircraft/limits/yellow_hi_CHT</t>
  </si>
  <si>
    <t>High value of the yellow arc for the cylinder-head temperature instrument</t>
  </si>
  <si>
    <t>sim/aircraft/limits/red_lo_CHT</t>
  </si>
  <si>
    <t>Low value of the red arc for the cylinder-head temperature instrument</t>
  </si>
  <si>
    <t>sim/aircraft/limits/red_hi_CHT</t>
  </si>
  <si>
    <t>High value of the red arc for the cylinder-head temperature instrument</t>
  </si>
  <si>
    <t>sim/aircraft/limits/green_lo_oilT</t>
  </si>
  <si>
    <t>Low value of the green arc for the oil temperature instrument</t>
  </si>
  <si>
    <t>sim/aircraft/limits/green_hi_oilT</t>
  </si>
  <si>
    <t>High value of the green arc for the oil temperature instrument</t>
  </si>
  <si>
    <t>sim/aircraft/limits/yellow_lo_oilT</t>
  </si>
  <si>
    <t>Low value of the yellow arc for the oil temperature instrument</t>
  </si>
  <si>
    <t>sim/aircraft/limits/yellow_hi_oilT</t>
  </si>
  <si>
    <t>High value of the yellow arc for the oil temperature instrument</t>
  </si>
  <si>
    <t>sim/aircraft/limits/red_lo_oilT</t>
  </si>
  <si>
    <t>Low value of the red arc for the oil temperature instrument</t>
  </si>
  <si>
    <t>sim/aircraft/limits/red_hi_oilT</t>
  </si>
  <si>
    <t>High value of the red arc for the oil temperature instrument</t>
  </si>
  <si>
    <t>sim/aircraft/limits/green_lo_oilP</t>
  </si>
  <si>
    <t>PSI</t>
  </si>
  <si>
    <t>Low value of the green arc for the oil pressure instrument</t>
  </si>
  <si>
    <t>sim/aircraft/limits/green_hi_oilP</t>
  </si>
  <si>
    <t>High value of the green arc for the oil pressure instrument</t>
  </si>
  <si>
    <t>sim/aircraft/limits/yellow_lo_oilP</t>
  </si>
  <si>
    <t>Low value of the yellow arc for the oil pressure instrument</t>
  </si>
  <si>
    <t>sim/aircraft/limits/yellow_hi_oilP</t>
  </si>
  <si>
    <t>High value of the yellow arc for the oil pressure instrument</t>
  </si>
  <si>
    <t>sim/aircraft/limits/red_lo_oilP</t>
  </si>
  <si>
    <t>Low value of the red arc for the oil pressure instrument</t>
  </si>
  <si>
    <t>sim/aircraft/limits/red_hi_oilP</t>
  </si>
  <si>
    <t>High value of the red arc for the oil pressure instrument</t>
  </si>
  <si>
    <t>sim/aircraft/limits/green_lo_fuelP</t>
  </si>
  <si>
    <t>Low value of the green arc for the fuel pressure instrument</t>
  </si>
  <si>
    <t>sim/aircraft/limits/green_hi_fuelP</t>
  </si>
  <si>
    <t>High value of the green arc for the fuel pressure instrument</t>
  </si>
  <si>
    <t>sim/aircraft/limits/yellow_lo_fuelP</t>
  </si>
  <si>
    <t>Low value of the yellow arc for the fuel pressure instrument</t>
  </si>
  <si>
    <t>sim/aircraft/limits/yellow_hi_fuelP</t>
  </si>
  <si>
    <t>High value of the yellow arc for the fuel pressure instrument</t>
  </si>
  <si>
    <t>sim/aircraft/limits/red_lo_fuelP</t>
  </si>
  <si>
    <t>Low value of the red arc for the fuel pressure instrument</t>
  </si>
  <si>
    <t>sim/aircraft/limits/red_hi_fuelP</t>
  </si>
  <si>
    <t>High value of the red arc for the fuel pressure instrument</t>
  </si>
  <si>
    <t>sim/aircraft/limits/green_lo_gen_amp</t>
  </si>
  <si>
    <t>amps</t>
  </si>
  <si>
    <t>Low value of the green arc for the generator amperage instrument</t>
  </si>
  <si>
    <t>sim/aircraft/limits/green_hi_gen_amp</t>
  </si>
  <si>
    <t>High value of the green arc for the generator amperage instrument</t>
  </si>
  <si>
    <t>sim/aircraft/limits/yellow_lo_gen_amp</t>
  </si>
  <si>
    <t>Low value of the yellow arc for the generator amperage instrument</t>
  </si>
  <si>
    <t>sim/aircraft/limits/yellow_hi_gen_amp</t>
  </si>
  <si>
    <t>High value of the yellow arc for the generator amperage instrument</t>
  </si>
  <si>
    <t>sim/aircraft/limits/red_lo_gen_amp</t>
  </si>
  <si>
    <t>Low value of the red arc for the generator amperage instrument</t>
  </si>
  <si>
    <t>sim/aircraft/limits/red_hi_gen_amp</t>
  </si>
  <si>
    <t>High value of the red arc for the generator amperage instrument</t>
  </si>
  <si>
    <t>sim/aircraft/limits/max_gen_amp</t>
  </si>
  <si>
    <t>Max amps the generators can put out (with engines all cranked up)</t>
  </si>
  <si>
    <t>sim/aircraft/limits/green_lo_bat_amp</t>
  </si>
  <si>
    <t>Low value of the green arc for the battery amperage instrument</t>
  </si>
  <si>
    <t>sim/aircraft/limits/green_hi_bat_amp</t>
  </si>
  <si>
    <t>High value of the green arc for the battery amperage instrument</t>
  </si>
  <si>
    <t>sim/aircraft/limits/yellow_lo_bat_amp</t>
  </si>
  <si>
    <t>Low value of the yellow arc for the battery amperage instrument</t>
  </si>
  <si>
    <t>sim/aircraft/limits/yellow_hi_bat_amp</t>
  </si>
  <si>
    <t>High value of the yellow arc for the battery amperage instrument</t>
  </si>
  <si>
    <t>sim/aircraft/limits/red_lo_bat_amp</t>
  </si>
  <si>
    <t>Low value of the red arc for the battery amperage instrument</t>
  </si>
  <si>
    <t>sim/aircraft/limits/red_hi_bat_amp</t>
  </si>
  <si>
    <t>High value of the red arc for the battery amperage instrument</t>
  </si>
  <si>
    <t>sim/aircraft/limits/max_bat_amp</t>
  </si>
  <si>
    <t>Battery amp when the non-standby batteries are fully charged.</t>
  </si>
  <si>
    <t>sim/aircraft/limits/green_lo_bat_volt</t>
  </si>
  <si>
    <t>volts</t>
  </si>
  <si>
    <t>Low value of the green arc for the battery voltage instrument</t>
  </si>
  <si>
    <t>sim/aircraft/limits/green_hi_bat_volt</t>
  </si>
  <si>
    <t>High value of the green arc for the battery voltage instrument</t>
  </si>
  <si>
    <t>sim/aircraft/limits/yellow_lo_bat_volt</t>
  </si>
  <si>
    <t>Low value of the yellow arc for the battery voltage instrument</t>
  </si>
  <si>
    <t>sim/aircraft/limits/yellow_hi_bat_volt</t>
  </si>
  <si>
    <t>High value of the yellow arc for the battery voltage instrument</t>
  </si>
  <si>
    <t>sim/aircraft/limits/red_lo_bat_volt</t>
  </si>
  <si>
    <t>Low value of the red arc for the battery voltage instrument</t>
  </si>
  <si>
    <t>sim/aircraft/limits/red_hi_bat_volt</t>
  </si>
  <si>
    <t>High value of the red arc for the battery voltage instrument</t>
  </si>
  <si>
    <t>sim/aircraft/limits/max_bat_volt_standard</t>
  </si>
  <si>
    <t>This is the voltage when the standard (non-standby) batteries are fully charged.</t>
  </si>
  <si>
    <t>sim/aircraft/limits/green_lo_vac</t>
  </si>
  <si>
    <t>psi</t>
  </si>
  <si>
    <t>Low value of the green arc for the vaccuum pressure instrument</t>
  </si>
  <si>
    <t>sim/aircraft/limits/green_hi_vac</t>
  </si>
  <si>
    <t>High value of the green arc for the vaccuum pressure instrument</t>
  </si>
  <si>
    <t>sim/aircraft/limits/yellow_lo_vac</t>
  </si>
  <si>
    <t>Low value of the yellow arc for the vaccuum pressure instrument</t>
  </si>
  <si>
    <t>sim/aircraft/limits/yellow_hi_vac</t>
  </si>
  <si>
    <t>High value of the yellow arc for the vaccuum pressure instrument</t>
  </si>
  <si>
    <t>sim/aircraft/limits/red_lo_vac</t>
  </si>
  <si>
    <t>Low value of the red arc for the vaccuum pressure instrument</t>
  </si>
  <si>
    <t>sim/aircraft/limits/red_hi_vac</t>
  </si>
  <si>
    <t>High value of the red arc for the vaccuum pressure instrument</t>
  </si>
  <si>
    <t>sim/aircraft/limits/max_vac</t>
  </si>
  <si>
    <t>Vaccuum presure put out when the engine is running at the bottom of red line (max vaccuum).</t>
  </si>
  <si>
    <t>sim/aircraft/limits/green_lo_N1</t>
  </si>
  <si>
    <t>percent</t>
  </si>
  <si>
    <t>Low value of the green arc for the N1 instrument</t>
  </si>
  <si>
    <t>sim/aircraft/limits/green_hi_N1</t>
  </si>
  <si>
    <t>High value of the green arc for the N1 instrument</t>
  </si>
  <si>
    <t>sim/aircraft/limits/yellow_lo_N1</t>
  </si>
  <si>
    <t>Low value of the yellow arc for the N1 instrument</t>
  </si>
  <si>
    <t>sim/aircraft/limits/yellow_hi_N1</t>
  </si>
  <si>
    <t>High value of the yellow arc for the N1 instrument</t>
  </si>
  <si>
    <t>sim/aircraft/limits/red_lo_N1</t>
  </si>
  <si>
    <t>Low value of the red arc for the N1 instrument</t>
  </si>
  <si>
    <t>sim/aircraft/limits/red_hi_N1</t>
  </si>
  <si>
    <t>High value of the red arc for the N1 instrument</t>
  </si>
  <si>
    <t>sim/aircraft/limits/green_lo_N2</t>
  </si>
  <si>
    <t>Low value of the green arc for the N2 instrument</t>
  </si>
  <si>
    <t>sim/aircraft/limits/green_hi_N2</t>
  </si>
  <si>
    <t>High value of the green arc for the N2 instrument</t>
  </si>
  <si>
    <t>sim/aircraft/limits/yellow_lo_N2</t>
  </si>
  <si>
    <t>Low value of the yellow arc for the N2 instrument</t>
  </si>
  <si>
    <t>sim/aircraft/limits/yellow_hi_N2</t>
  </si>
  <si>
    <t>High value of the yellow arc for the N2 instrument</t>
  </si>
  <si>
    <t>sim/aircraft/limits/red_lo_N2</t>
  </si>
  <si>
    <t>Low value of the red arc for the N2 instrument</t>
  </si>
  <si>
    <t>sim/aircraft/limits/red_hi_N2</t>
  </si>
  <si>
    <t>High value of the red arc for the N2 instrument</t>
  </si>
  <si>
    <t>sim/aircraft/prop/acf_en_type</t>
  </si>
  <si>
    <t>int[8]</t>
  </si>
  <si>
    <t>engine type... diff types allowed for B-36, NASP concepts, Mars liquid rocket take-off assist, etc. etc. etc.</t>
  </si>
  <si>
    <t>sim/aircraft/prop/acf_revthrust_eq</t>
  </si>
  <si>
    <t>better organization to do it this way, NOTE : Used to be i8 in version 6</t>
  </si>
  <si>
    <t>sim/aircraft/prop/acf_prop_type</t>
  </si>
  <si>
    <t>prop type</t>
  </si>
  <si>
    <t>sim/aircraft/prop/acf_prop_gear_rat</t>
  </si>
  <si>
    <t>float[8]</t>
  </si>
  <si>
    <t>prop to engine or common power source</t>
  </si>
  <si>
    <t>sim/aircraft/prop/acf_prop_dir</t>
  </si>
  <si>
    <t>1.0=CW, -1.0=CCW, float so we can multiply effects by floats</t>
  </si>
  <si>
    <t>sim/aircraft/prop/acf_num_blades</t>
  </si>
  <si>
    <t>float so we can multiply effects by floats</t>
  </si>
  <si>
    <t>sim/aircraft/prop/acf_min_pitch</t>
  </si>
  <si>
    <t>by governor</t>
  </si>
  <si>
    <t>sim/aircraft/prop/acf_max_pitch</t>
  </si>
  <si>
    <t>sim/aircraft/prop/acf_reversed_pitch</t>
  </si>
  <si>
    <t>in reverse</t>
  </si>
  <si>
    <t>sim/aircraft/prop/acf_sidecant</t>
  </si>
  <si>
    <t>this is physical geometry,</t>
  </si>
  <si>
    <t>sim/aircraft/prop/acf_vertcant</t>
  </si>
  <si>
    <t>built into planes &amp; helos and changed with thrust vector</t>
  </si>
  <si>
    <t>sim/aircraft/prop/acf_prop_mass</t>
  </si>
  <si>
    <t>mass of prop</t>
  </si>
  <si>
    <t>sim/aircraft/prop/acf_miprop_rpm</t>
  </si>
  <si>
    <t>MI for changing prop RPM</t>
  </si>
  <si>
    <t>sim/aircraft/prop/acf_discarea</t>
  </si>
  <si>
    <t>for total propwash</t>
  </si>
  <si>
    <t>sim/aircraft/prop/acf_ringarea</t>
  </si>
  <si>
    <t>float[8][10]</t>
  </si>
  <si>
    <t>area each ring of prop</t>
  </si>
  <si>
    <t>sim/aircraft/prop/acf_des_rpm_prp</t>
  </si>
  <si>
    <t>design point</t>
  </si>
  <si>
    <t>sim/aircraft/prop/acf_des_kts_acf</t>
  </si>
  <si>
    <t>sim/aircraft/prop/acf_part_eq</t>
  </si>
  <si>
    <t>int[95]</t>
  </si>
  <si>
    <t>[PART]</t>
  </si>
  <si>
    <t>sim/aircraft/parts/acf_Rafl0</t>
  </si>
  <si>
    <t>byte[2920]</t>
  </si>
  <si>
    <t>string[40]</t>
  </si>
  <si>
    <t>array of airfoil names, per part</t>
  </si>
  <si>
    <t>sim/aircraft/parts/acf_Rafl1</t>
  </si>
  <si>
    <t>file, not path</t>
  </si>
  <si>
    <t>sim/aircraft/parts/acf_Tafl0</t>
  </si>
  <si>
    <t>sim/aircraft/parts/acf_Tafl1</t>
  </si>
  <si>
    <t>sim/aircraft/parts/acf_els</t>
  </si>
  <si>
    <t>int[56]</t>
  </si>
  <si>
    <t>[WING]</t>
  </si>
  <si>
    <t>sim/aircraft/parts/acf_Xarm</t>
  </si>
  <si>
    <t>float[10]</t>
  </si>
  <si>
    <t>[GEAR]</t>
  </si>
  <si>
    <t>sim/aircraft/parts/acf_Yarm</t>
  </si>
  <si>
    <t>sim/aircraft/parts/acf_Zarm</t>
  </si>
  <si>
    <t>sim/aircraft/parts/acf_X_body_aero</t>
  </si>
  <si>
    <t>float[95]</t>
  </si>
  <si>
    <t>[PART] body aero center offset from it's reference</t>
  </si>
  <si>
    <t>sim/aircraft/parts/acf_Y_body_aero</t>
  </si>
  <si>
    <t>[PART] used for force build-up</t>
  </si>
  <si>
    <t>sim/aircraft/parts/acf_Z_body_aero</t>
  </si>
  <si>
    <t>sim/aircraft/parts/acf_Croot</t>
  </si>
  <si>
    <t>float[56]</t>
  </si>
  <si>
    <t>sim/aircraft/parts/acf_Ctip</t>
  </si>
  <si>
    <t>sim/aircraft/parts/acf_dihed1</t>
  </si>
  <si>
    <t>sim/aircraft/parts/acf_sweep1</t>
  </si>
  <si>
    <t>sim/aircraft/parts/acf_sweep2</t>
  </si>
  <si>
    <t>sim/aircraft/parts/acf_semilen_SEG</t>
  </si>
  <si>
    <t>[WING] semilen this segment only</t>
  </si>
  <si>
    <t>sim/aircraft/parts/acf_semilen_JND</t>
  </si>
  <si>
    <t>[WING] semilen of the JOINED wing segments, all JOINED SEGMENTS, for AR and CDi and ground effect, etc.</t>
  </si>
  <si>
    <t>sim/aircraft/parts/acf_e</t>
  </si>
  <si>
    <t>[WING] Oswald's E</t>
  </si>
  <si>
    <t>sim/aircraft/parts/acf_AR</t>
  </si>
  <si>
    <t>sim/aircraft/parts/acf_delta_fac</t>
  </si>
  <si>
    <t>sim/aircraft/parts/acf_slat_effect</t>
  </si>
  <si>
    <t>sim/aircraft/parts/acf_s</t>
  </si>
  <si>
    <t>float[730]</t>
  </si>
  <si>
    <t>s for each element for foils, and FRONT, SIDE, TOP for BODIES.</t>
  </si>
  <si>
    <t>sim/aircraft/parts/acf_mac</t>
  </si>
  <si>
    <t>sim/aircraft/parts/acf_anginc</t>
  </si>
  <si>
    <t>float[73][10]</t>
  </si>
  <si>
    <t>sim/aircraft/parts/acf_flapEQ</t>
  </si>
  <si>
    <t>sim/aircraft/parts/acf_slatEQ</t>
  </si>
  <si>
    <t>sim/aircraft/parts/acf_sbrkEQ</t>
  </si>
  <si>
    <t>sim/aircraft/parts/acf_ail1</t>
  </si>
  <si>
    <t>int[73][10]</t>
  </si>
  <si>
    <t>sim/aircraft/parts/acf_ail2</t>
  </si>
  <si>
    <t>sim/aircraft/parts/acf_splr</t>
  </si>
  <si>
    <t>sim/aircraft/parts/acf_flap</t>
  </si>
  <si>
    <t>sim/aircraft/parts/acf_flap2</t>
  </si>
  <si>
    <t>sim/aircraft/parts/acf_slat</t>
  </si>
  <si>
    <t>sim/aircraft/parts/acf_sbrk</t>
  </si>
  <si>
    <t>sim/aircraft/parts/acf_drud</t>
  </si>
  <si>
    <t>sim/aircraft/parts/acf_elev</t>
  </si>
  <si>
    <t>sim/aircraft/parts/acf_rudd</t>
  </si>
  <si>
    <t>sim/aircraft/parts/acf_rudd2</t>
  </si>
  <si>
    <t>sim/aircraft/parts/acf_body_r</t>
  </si>
  <si>
    <t>[PART] Radius of part</t>
  </si>
  <si>
    <t>sim/aircraft/parts/acf_gear_type</t>
  </si>
  <si>
    <t>int[10]</t>
  </si>
  <si>
    <t>sim/aircraft/parts/acf_gear_latE</t>
  </si>
  <si>
    <t>sim/aircraft/parts/acf_gear_lonE</t>
  </si>
  <si>
    <t>sim/aircraft/parts/acf_gear_axiE</t>
  </si>
  <si>
    <t>extended</t>
  </si>
  <si>
    <t>sim/aircraft/parts/acf_gear_latR</t>
  </si>
  <si>
    <t>sim/aircraft/parts/acf_gear_lonR</t>
  </si>
  <si>
    <t>sim/aircraft/parts/acf_gear_axiR</t>
  </si>
  <si>
    <t>retracted</t>
  </si>
  <si>
    <t>sim/aircraft/parts/acf_gear_latN</t>
  </si>
  <si>
    <t>sim/aircraft/parts/acf_gear_lonN</t>
  </si>
  <si>
    <t>sim/aircraft/parts/acf_gear_axiN</t>
  </si>
  <si>
    <t>now</t>
  </si>
  <si>
    <t>sim/aircraft/parts/acf_gear_leglen</t>
  </si>
  <si>
    <t>gear param</t>
  </si>
  <si>
    <t>sim/aircraft/parts/acf_gear_tirrad</t>
  </si>
  <si>
    <t>sim/aircraft/parts/acf_gearcon</t>
  </si>
  <si>
    <t>sim/aircraft/parts/acf_geardmp</t>
  </si>
  <si>
    <t>sim/aircraft/parts/acf_gearstatdef</t>
  </si>
  <si>
    <t>static deflection... the gear TIRE LOCATION IS OFFSET DOWN BY THIS MUCH IN X-PLANE since people ALWAYS enter gear location UNDER STATIC DEFLECTION!</t>
  </si>
  <si>
    <t>sim/aircraft/parts/acf_gear_deploy</t>
  </si>
  <si>
    <t>landing gear deployment, 0.0-&gt;1.0</t>
  </si>
  <si>
    <t>sim/aircraft/parts/acf_gear_xnodef</t>
  </si>
  <si>
    <t>x location of the Nth gear's attach point relative to the CG, airplane coordintes.  This does not change as gear is raised.</t>
  </si>
  <si>
    <t>sim/aircraft/parts/acf_gear_ynodef</t>
  </si>
  <si>
    <t>y location of the Nth gear's attach point relative to the CG, airplane coordintes.  This does not change as gear is raised.</t>
  </si>
  <si>
    <t>sim/aircraft/parts/acf_gear_znodef</t>
  </si>
  <si>
    <t>z location of the Nth gear's attach point relative to the CG, airplane coordintes.  This does not change as gear is raised.</t>
  </si>
  <si>
    <t>sim/aircraft/bodies/acf_fuse_cd</t>
  </si>
  <si>
    <t>??? cd for</t>
  </si>
  <si>
    <t>fuselage</t>
  </si>
  <si>
    <t>sim/aircraft/bodies/acf_fuse_cd_array</t>
  </si>
  <si>
    <t>[PART] cd for all parts</t>
  </si>
  <si>
    <t>sim/aircraft/controls/acf_ail1_crat</t>
  </si>
  <si>
    <t>sim/aircraft/controls/acf_ail1_up</t>
  </si>
  <si>
    <t>sim/aircraft/controls/acf_ail1_dn</t>
  </si>
  <si>
    <t>sim/aircraft/controls/acf_RSC_mingov_prp</t>
  </si>
  <si>
    <t>Minimum prop speed with governor on, radians/second</t>
  </si>
  <si>
    <t>sim/aircraft/controls/acf_RSC_idlespeed_prp</t>
  </si>
  <si>
    <t>Prop idle speed radians/second</t>
  </si>
  <si>
    <t>sim/aircraft/controls/acf_RSC_redline_prp</t>
  </si>
  <si>
    <t>Max prop speed radians/second</t>
  </si>
  <si>
    <t>sim/aircraft/controls/acf_ail2_crat</t>
  </si>
  <si>
    <t>sim/aircraft/controls/acf_ail2_up</t>
  </si>
  <si>
    <t>sim/aircraft/controls/acf_ail2_dn</t>
  </si>
  <si>
    <t>sim/aircraft/controls/acf_RSC_mingreen_prp</t>
  </si>
  <si>
    <t>sim/aircraft/controls/acf_RSC_maxgreen_prp</t>
  </si>
  <si>
    <t>sim/aircraft/controls/acf_elev_crat</t>
  </si>
  <si>
    <t>sim/aircraft/controls/acf_elev_up</t>
  </si>
  <si>
    <t>sim/aircraft/controls/acf_elev_dn</t>
  </si>
  <si>
    <t>sim/aircraft/controls/acf_trq_max_eng</t>
  </si>
  <si>
    <t>newtonmeters </t>
  </si>
  <si>
    <t>????</t>
  </si>
  <si>
    <t>sim/aircraft/controls/acf_trq_max_prp</t>
  </si>
  <si>
    <t>newtonmeters</t>
  </si>
  <si>
    <t>NOTE : This is now the same as acf_trq_max_en in v7</t>
  </si>
  <si>
    <t>sim/aircraft/controls/acf_rudd_crat</t>
  </si>
  <si>
    <t>sim/aircraft/controls/acf_rudd_lr</t>
  </si>
  <si>
    <t>sim/aircraft/controls/acf_rudd_rr</t>
  </si>
  <si>
    <t>sim/aircraft/controls/acf_rud2_crat</t>
  </si>
  <si>
    <t>sim/aircraft/controls/acf_rud2_lr</t>
  </si>
  <si>
    <t>sim/aircraft/controls/acf_rud2_rr</t>
  </si>
  <si>
    <t>sim/aircraft/controls/acf_splr_crat</t>
  </si>
  <si>
    <t>sim/aircraft/controls/acf_splr_up</t>
  </si>
  <si>
    <t>sim/aircraft/controls/acf_sbrk_crat</t>
  </si>
  <si>
    <t>sim/aircraft/controls/acf_sbrk2_crat</t>
  </si>
  <si>
    <t>sim/aircraft/controls/acf_sbrk_up</t>
  </si>
  <si>
    <t>sim/aircraft/controls/acf_sbrk2_up</t>
  </si>
  <si>
    <t>sim/aircraft/controls/acf_flap_crat</t>
  </si>
  <si>
    <t>sim/aircraft/controls/acf_flap2_crat</t>
  </si>
  <si>
    <t>sim/aircraft/controls/acf_flap_dn</t>
  </si>
  <si>
    <t>sim/aircraft/controls/acf_flap2_dn</t>
  </si>
  <si>
    <t>sim/aircraft/controls/acf_hstb_trim_up</t>
  </si>
  <si>
    <t>degrees</t>
  </si>
  <si>
    <t>This is the maximum degrees deflection up for a horizontal stabilizer that moves during trim</t>
  </si>
  <si>
    <t>sim/aircraft/controls/acf_hstb_trim_dn</t>
  </si>
  <si>
    <t>This is the maximum degrees deflection down for a horizontal stabilizer that moves during trim</t>
  </si>
  <si>
    <t>sim/aircraft/controls/acf_flap_type</t>
  </si>
  <si>
    <t>sim/aircraft/controls/acf_flap2_type</t>
  </si>
  <si>
    <t>sim/aircraft/controls/acf_con_smooth</t>
  </si>
  <si>
    <t>sim/aircraft/controls/acf_flap_cl</t>
  </si>
  <si>
    <t>sim/aircraft/controls/acf_flap_cd</t>
  </si>
  <si>
    <t>sim/aircraft/controls/acf_flap_cm</t>
  </si>
  <si>
    <t>sim/aircraft/controls/acf_flap2_cl</t>
  </si>
  <si>
    <t>sim/aircraft/controls/acf_flap2_cd</t>
  </si>
  <si>
    <t>sim/aircraft/controls/acf_flap2_cm</t>
  </si>
  <si>
    <t>sim/aircraft/controls/acf_flap_detents</t>
  </si>
  <si>
    <t>sim/aircraft/controls/acf_flap_deftime</t>
  </si>
  <si>
    <t>sim/aircraft/controls/acf_slat_inc</t>
  </si>
  <si>
    <t>sim/aircraft/controls/acf_blown_flap_throt_red</t>
  </si>
  <si>
    <t>sim/aircraft/controls/acf_blown_flap_min_engag</t>
  </si>
  <si>
    <t>sim/aircraft/controls/acf_takeoff_trim</t>
  </si>
  <si>
    <t>[-1..1]</t>
  </si>
  <si>
    <t>This is the trim position for takeoff expressed as a ratio, 1 = max up trim, -1 = max down trim.</t>
  </si>
  <si>
    <t>sim/aircraft/controls/acf_min_trim_elev</t>
  </si>
  <si>
    <t>[0..1]</t>
  </si>
  <si>
    <t>Maximum nose-down trim, expressed as a ratio of maximum nose-down elevator deflection</t>
  </si>
  <si>
    <t>sim/aircraft/controls/acf_max_trim_elev</t>
  </si>
  <si>
    <t>Maximum nose-up trim, expressed as a ratio of maximum nose-up elevator deflection</t>
  </si>
  <si>
    <t>sim/aircraft/controls/acf_elev_trim_speedrat</t>
  </si>
  <si>
    <t>This is the speed of trim time, expressed as a ratio, where 1.0 means it takes 20 seconds to fully move trim from one extreme to the other.  2.0 means trim is twice as fast.</t>
  </si>
  <si>
    <t>sim/aircraft/controls/acf_elev_tab</t>
  </si>
  <si>
    <t>This is the amount of elevator deflection (as a ratio of max) induced by the aerodynamic effect of static trim tabs.</t>
  </si>
  <si>
    <t>sim/aircraft/controls/acf_min_trim_ailn</t>
  </si>
  <si>
    <t>Maximum aileron downward trim, expressed as a ratio of maximum aileron downward travel</t>
  </si>
  <si>
    <t>sim/aircraft/controls/acf_max_trim_ailn</t>
  </si>
  <si>
    <t>Maximum aileron upward trim, expressed as a ratio of maximum aileron upward travel</t>
  </si>
  <si>
    <t>sim/aircraft/controls/acf_ailn_trim_speedrat</t>
  </si>
  <si>
    <t>sim/aircraft/controls/acf_ailn_tab</t>
  </si>
  <si>
    <t>This is the amount of aileron deflection (as a ratio of max) induced by the aerodynamic effect of static trim tabs.</t>
  </si>
  <si>
    <t>sim/aircraft/controls/acf_min_trim_rudd</t>
  </si>
  <si>
    <t>Maximum rudder left trim, expressed as a ratio of maximum rudder left travel</t>
  </si>
  <si>
    <t>sim/aircraft/controls/acf_max_trim_rudd</t>
  </si>
  <si>
    <t>Maximum rudder right trim, expressed as a ratio of maximum rudder right travel</t>
  </si>
  <si>
    <t>sim/aircraft/controls/acf_rudd_trim_speedrat</t>
  </si>
  <si>
    <t>sim/aircraft/controls/acf_rudd_tab</t>
  </si>
  <si>
    <t>This is the amount of rudder deflection (as a ratio of max) induced by the aerodynamic effect of static trim tabs.</t>
  </si>
  <si>
    <t>sim/aircraft/controls/acf_elev_def_time</t>
  </si>
  <si>
    <t>secs    Enter 0.0 to be able to deflect the controls as fast as the pilot can move the stick or the art stab system can command a deflection. If the plane has a hydraulic system and a max rate of control deflection, though, enter how long it takes to go from center to</t>
  </si>
  <si>
    <t>fully-deflected.</t>
  </si>
  <si>
    <t>sim/aircraft/controls/acf_ailn_def_time</t>
  </si>
  <si>
    <t>sim/aircraft/controls/acf_rudd_def_time</t>
  </si>
  <si>
    <t>sim/aircraft/controls/acf_elev_trim_time</t>
  </si>
  <si>
    <t>secs    This is the total time taken for the elevator trim to go from one extreme to the</t>
  </si>
  <si>
    <t>other.</t>
  </si>
  <si>
    <t>sim/aircraft/controls/acf_ailn_trim_time</t>
  </si>
  <si>
    <t>secs    This is the total time taken for the aileron trim to go from one extreme to the</t>
  </si>
  <si>
    <t>sim/aircraft/controls/acf_rudd_trim_time</t>
  </si>
  <si>
    <t>secs    This is the total time taken for the rudder trim to go from one extreme to the</t>
  </si>
  <si>
    <t>sim/aircraft/controls/acf_speedbrake_ext_time</t>
  </si>
  <si>
    <t>secs    Speedbrake time to</t>
  </si>
  <si>
    <t>extend.</t>
  </si>
  <si>
    <t>sim/aircraft/controls/acf_speedbrake_ret_time</t>
  </si>
  <si>
    <t>retract.</t>
  </si>
  <si>
    <t>sim/aircraft/gear/acf_gear_retract</t>
  </si>
  <si>
    <t>sim/aircraft/gear/acf_gear_is_skid</t>
  </si>
  <si>
    <t>sim/aircraft/gear/acf_nw_steerdeg1</t>
  </si>
  <si>
    <t>sim/aircraft/gear/acf_nw_steerdeg2</t>
  </si>
  <si>
    <t>sim/aircraft/gear/acf_nw_cutoff_speed</t>
  </si>
  <si>
    <t>sim/aircraft/gear/acf_water_rud_longarm</t>
  </si>
  <si>
    <t>sim/aircraft/gear/acf_water_rud_area</t>
  </si>
  <si>
    <t>sim/aircraft/gear/acf_water_rud_maxdef</t>
  </si>
  <si>
    <t>sim/aircraft/gear/acf_h_eqlbm</t>
  </si>
  <si>
    <t>sim/aircraft/gear/acf_the_eqlbm</t>
  </si>
  <si>
    <t>sim/aircraft/gear/acf_gear_door_typ</t>
  </si>
  <si>
    <t>int[20]</t>
  </si>
  <si>
    <t>gear door type</t>
  </si>
  <si>
    <t>sim/aircraft/gear/acf_gear_door_area</t>
  </si>
  <si>
    <t>float[20]</t>
  </si>
  <si>
    <t>gear door area</t>
  </si>
  <si>
    <t>sim/aircraft/gear/acf_gear_door_loc</t>
  </si>
  <si>
    <t>float[20][3]</t>
  </si>
  <si>
    <t>door location (for reference-point of door) [20x3]</t>
  </si>
  <si>
    <t>sim/aircraft/gear/acf_gear_door_geo</t>
  </si>
  <si>
    <t>float[20][4][4][3]</t>
  </si>
  <si>
    <t>door geo, 4 corners [20x4x4x3]</t>
  </si>
  <si>
    <t>sim/aircraft/gear/acf_gear_door_nrm</t>
  </si>
  <si>
    <t>door nrm, 4 corners [20x4x4x3]</t>
  </si>
  <si>
    <t>sim/aircraft/gear/acf_gear_door_axi_rot</t>
  </si>
  <si>
    <t>door axis of rotation (heading of axis)</t>
  </si>
  <si>
    <t>sim/aircraft/gear/acf_gear_door_ext_ang</t>
  </si>
  <si>
    <t>door extended angle</t>
  </si>
  <si>
    <t>sim/aircraft/gear/acf_gear_door_ret_ang</t>
  </si>
  <si>
    <t>??? door retracted</t>
  </si>
  <si>
    <t>angle</t>
  </si>
  <si>
    <t>sim/aircraft/gear/acf_gear_door_ang_now</t>
  </si>
  <si>
    <t>door current angle, not in flite since it is geo and this is a nice place to keep all the door geo.</t>
  </si>
  <si>
    <t>sim/aircraft/gear/acf_gear_door_inn_s1</t>
  </si>
  <si>
    <t>sim/aircraft/gear/acf_gear_door_out_s1</t>
  </si>
  <si>
    <t>sim/aircraft/gear/acf_gear_door_inn_t1</t>
  </si>
  <si>
    <t>sim/aircraft/gear/acf_gear_door_out_t1</t>
  </si>
  <si>
    <t>sim/aircraft/gear/acf_gear_door_inn_s2</t>
  </si>
  <si>
    <t>sim/aircraft/gear/acf_gear_door_out_s2</t>
  </si>
  <si>
    <t>sim/aircraft/gear/acf_gear_door_inn_t2</t>
  </si>
  <si>
    <t>sim/aircraft/gear/acf_gear_door_out_t2</t>
  </si>
  <si>
    <t>sim/aircraft/weight/acf_cgY</t>
  </si>
  <si>
    <t>This is the current reference point for the plane, relative to the default CG.  Pretty much always 0.</t>
  </si>
  <si>
    <t>sim/aircraft/weight/acf_cgZ</t>
  </si>
  <si>
    <t>sim/aircraft/weight/acf_cgY_original</t>
  </si>
  <si>
    <t>feet</t>
  </si>
  <si>
    <t>This is the ORIGINAL reference point in PM in _feet_.</t>
  </si>
  <si>
    <t>sim/aircraft/weight/acf_cgZ_original</t>
  </si>
  <si>
    <t>sim/aircraft/weight/acf_Jxx_unitmass</t>
  </si>
  <si>
    <t>sim/aircraft/weight/acf_Jyy_unitmass</t>
  </si>
  <si>
    <t>sim/aircraft/weight/acf_Jzz_unitmass</t>
  </si>
  <si>
    <t>sim/aircraft/weight/acf_m_empty</t>
  </si>
  <si>
    <t>sim/aircraft/weight/acf_m_displaced</t>
  </si>
  <si>
    <t>sim/aircraft/weight/acf_m_max</t>
  </si>
  <si>
    <t>sim/aircraft/weight/acf_m_fuel_tot</t>
  </si>
  <si>
    <t>lbs</t>
  </si>
  <si>
    <t>Weight of total fuel - appears to be in lbs.</t>
  </si>
  <si>
    <t>sim/aircraft/weight/acf_m_jettison</t>
  </si>
  <si>
    <t>sim/aircraft/weight/acf_m_displaced_y</t>
  </si>
  <si>
    <t>sim/aircraft/specialcontrols/acf_jato_theta</t>
  </si>
  <si>
    <t>sim/aircraft/specialcontrols/acf_jato_thrust</t>
  </si>
  <si>
    <t>sim/aircraft/specialcontrols/acf_jato_dur</t>
  </si>
  <si>
    <t>sim/aircraft/specialcontrols/acf_jato_sfc</t>
  </si>
  <si>
    <t>sim/aircraft/specialcontrols/acf_jato_Y</t>
  </si>
  <si>
    <t>sim/aircraft/specialcontrols/acf_jato_Z</t>
  </si>
  <si>
    <t>sim/aircraft/specialcontrols/acf_chute_area</t>
  </si>
  <si>
    <t>sim/aircraft/specialcontrols/acf_chute_Y</t>
  </si>
  <si>
    <t>sim/aircraft/specialcontrols/acf_chute_Z</t>
  </si>
  <si>
    <t>sim/aircraft/specialcontrols/acf_ail1pitch</t>
  </si>
  <si>
    <t>sim/aircraft/specialcontrols/acf_ail1flaps</t>
  </si>
  <si>
    <t>sim/aircraft/specialcontrols/acf_ail2pitch</t>
  </si>
  <si>
    <t>sim/aircraft/specialcontrols/acf_ail2flaps</t>
  </si>
  <si>
    <t>sim/aircraft/specialcontrols/acf_stabroll</t>
  </si>
  <si>
    <t>sim/aircraft/specialcontrols/acf_stabhdng</t>
  </si>
  <si>
    <t>sim/aircraft/specialcontrols/acf_tvec_ptch</t>
  </si>
  <si>
    <t>sim/aircraft/specialcontrols/acf_tvec_roll</t>
  </si>
  <si>
    <t>sim/aircraft/specialcontrols/acf_tvec_hdng</t>
  </si>
  <si>
    <t>sim/aircraft/specialcontrols/acf_diff_thro_with_hdng</t>
  </si>
  <si>
    <t>sim/aircraft/specialcontrols/acf_arrestingEQ</t>
  </si>
  <si>
    <t>sim/aircraft/specialcontrols/acf_antiiceEQ</t>
  </si>
  <si>
    <t>sim/aircraft/specialcontrols/acf_warn1EQ</t>
  </si>
  <si>
    <t>sim/aircraft/specialcontrols/acf_gearhornEQ</t>
  </si>
  <si>
    <t>sim/aircraft/specialcontrols/acf_autosbrkEQ</t>
  </si>
  <si>
    <t>sim/aircraft/specialcontrols/acf_autofbrkEQ</t>
  </si>
  <si>
    <t>sim/aircraft/specialcontrols/acf_autosweepEQ</t>
  </si>
  <si>
    <t>sim/aircraft/specialcontrols/acf_autoslatEQ</t>
  </si>
  <si>
    <t>sim/aircraft/vtolcontrols/acf_vectEQ</t>
  </si>
  <si>
    <t>sim/aircraft/vtolcontrols/acf_vectarmZ</t>
  </si>
  <si>
    <t>sim/aircraft/vtolcontrols/acf_cyclic_elev</t>
  </si>
  <si>
    <t>sim/aircraft/vtolcontrols/acf_cyclic_ailn</t>
  </si>
  <si>
    <t>sim/aircraft/vtolcontrols/acf_delta3</t>
  </si>
  <si>
    <t>sim/aircraft/vtolcontrols/acf_puffL</t>
  </si>
  <si>
    <t>sim/aircraft/vtolcontrols/acf_puffM</t>
  </si>
  <si>
    <t>sim/aircraft/vtolcontrols/acf_puffN</t>
  </si>
  <si>
    <t>sim/aircraft/vtolcontrols/acf_tail_with_coll</t>
  </si>
  <si>
    <t>sim/aircraft/vtolcontrols/acf_diff_coll_with_roll</t>
  </si>
  <si>
    <t>sim/aircraft/vtolcontrols/acf_diff_coll_with_hdng</t>
  </si>
  <si>
    <t>sim/aircraft/vtolcontrols/acf_diff_cycl_with_hdng_lon</t>
  </si>
  <si>
    <t>sim/aircraft/vtolcontrols/acf_auto_rpm_with_tvec</t>
  </si>
  <si>
    <t>sim/aircraft/vtolcontrols/acf_rotor_trim_max_fwd</t>
  </si>
  <si>
    <t>max rotor trim aft when stick fully forward</t>
  </si>
  <si>
    <t>sim/aircraft/vtolcontrols/acf_rotor_trim_max_aft</t>
  </si>
  <si>
    <t>max rotor trim aft when stick fully aft</t>
  </si>
  <si>
    <t>sim/aircraft/artstability/acf_AShiV</t>
  </si>
  <si>
    <t>sim/aircraft/artstability/acf_ASloV</t>
  </si>
  <si>
    <t>sim/aircraft/artstability/acf_ASmaxp_lo</t>
  </si>
  <si>
    <t>sim/aircraft/artstability/acf_ASp_lo_rate</t>
  </si>
  <si>
    <t>sim/aircraft/artstability/acf_ASmaxp_hi</t>
  </si>
  <si>
    <t>sim/aircraft/artstability/acf_ASp_hi_pos</t>
  </si>
  <si>
    <t>sim/aircraft/artstability/acf_ASmaxh_lo</t>
  </si>
  <si>
    <t>sim/aircraft/artstability/acf_ASh_lo_rate</t>
  </si>
  <si>
    <t>sim/aircraft/artstability/acf_ASmaxh_hi</t>
  </si>
  <si>
    <t>sim/aircraft/artstability/acf_ASh_hi_pos</t>
  </si>
  <si>
    <t>sim/aircraft/artstability/acf_ASmaxr_lo</t>
  </si>
  <si>
    <t>sim/aircraft/artstability/acf_ASr_lo_rate</t>
  </si>
  <si>
    <t>sim/aircraft/artstability/acf_ASmaxr_hi</t>
  </si>
  <si>
    <t>sim/aircraft/artstability/acf_ASr_hi_rate</t>
  </si>
  <si>
    <t>sim/aircraft/artstability/acf_has_clutch</t>
  </si>
  <si>
    <t>sim/aircraft/overflow/acf_stab_delinc_to_Vne</t>
  </si>
  <si>
    <t>degree</t>
  </si>
  <si>
    <t>amount the stab moves in trim automatically as you go to redline (zero at zero airspeed)</t>
  </si>
  <si>
    <t>sim/aircraft/overflow/acf_Vmca</t>
  </si>
  <si>
    <t>sim/aircraft/overflow/acf_Vyse</t>
  </si>
  <si>
    <t>v-speeds</t>
  </si>
  <si>
    <t>sim/aircraft/overflow/acf_flap_arm</t>
  </si>
  <si>
    <t>flapping hinge arm</t>
  </si>
  <si>
    <t>sim/aircraft/overflow/acf_cgZ_fwd</t>
  </si>
  <si>
    <t>sim/aircraft/overflow/acf_cgZ_aft</t>
  </si>
  <si>
    <t>cg limits</t>
  </si>
  <si>
    <t>sim/aircraft/overflow/acf_gear_cyc_time</t>
  </si>
  <si>
    <t>gear cycle time... different for different gear in some cases, NOTE : This used to be f5 in v6</t>
  </si>
  <si>
    <t>sim/aircraft/overflow/acf_refuel_X</t>
  </si>
  <si>
    <t>sim/aircraft/overflow/acf_refuel_Y</t>
  </si>
  <si>
    <t>sim/aircraft/overflow/acf_refuel_Z</t>
  </si>
  <si>
    <t>refueling port location</t>
  </si>
  <si>
    <t>sim/aircraft/overflow/acf_gear_steers</t>
  </si>
  <si>
    <t>this gear turns with rudder input - writable until v10</t>
  </si>
  <si>
    <t>sim/aircraft/overflow/acf_dihed2</t>
  </si>
  <si>
    <t>[WING] variable dihedral</t>
  </si>
  <si>
    <t>sim/aircraft/overflow/jett_X</t>
  </si>
  <si>
    <t>sim/aircraft/overflow/jett_Y</t>
  </si>
  <si>
    <t>sim/aircraft/overflow/jett_Z</t>
  </si>
  <si>
    <t>sim/aircraft/overflow/acf_puffX</t>
  </si>
  <si>
    <t>sim/aircraft/overflow/acf_puffY</t>
  </si>
  <si>
    <t>sim/aircraft/overflow/acf_puffZ</t>
  </si>
  <si>
    <t>manuevering rocket forces</t>
  </si>
  <si>
    <t>sim/aircraft/overflow/acf_Vle</t>
  </si>
  <si>
    <t>Vle</t>
  </si>
  <si>
    <t>sim/aircraft/overflow/acf_ASp_hi_rate</t>
  </si>
  <si>
    <t>sim/aircraft/overflow/acf_ASh_hi_rate</t>
  </si>
  <si>
    <t>astab stuff i should have had in there the first time!</t>
  </si>
  <si>
    <t>sim/aircraft/overflow/acf_elevflaps</t>
  </si>
  <si>
    <t>elevator align with flaps</t>
  </si>
  <si>
    <t>sim/aircraft/overflow/acf_tank_X</t>
  </si>
  <si>
    <t>float[9]</t>
  </si>
  <si>
    <t>fuel tank locations - was dim 3 in XP8 and earlier</t>
  </si>
  <si>
    <t>sim/aircraft/overflow/acf_tank_Y</t>
  </si>
  <si>
    <t>sim/aircraft/overflow/acf_tank_Z</t>
  </si>
  <si>
    <t>sim/aircraft/overflow/acf_tank_rat</t>
  </si>
  <si>
    <t>fuel tank ratio per tank -- was dim 3 in xp 8 and earlier</t>
  </si>
  <si>
    <t>sim/aircraft/overflow/acf_stall_warn_alpha</t>
  </si>
  <si>
    <t>alpha of stall warning... user must specify since warning different for different planes.</t>
  </si>
  <si>
    <t>sim/aircraft/overflow/acf_mass_shift</t>
  </si>
  <si>
    <t>hang-gliders and wright gliders</t>
  </si>
  <si>
    <t>sim/aircraft/overflow/acf_mass_shift_dx</t>
  </si>
  <si>
    <t>sim/aircraft/overflow/acf_mass_shift_dz</t>
  </si>
  <si>
    <t>sim/aircraft/overflow/acf_feathered_pitch</t>
  </si>
  <si>
    <t>let people decide feathered pitch to get right for their plane.</t>
  </si>
  <si>
    <t>sim/aircraft/overflow/acf_ASmaxg_hi</t>
  </si>
  <si>
    <t>astab stuff I should have had in there the first time!</t>
  </si>
  <si>
    <t>sim/aircraft/overflow/acf_ASg_hi_pos</t>
  </si>
  <si>
    <t>sim/aircraft/overflow/acf_ASg_hi_rate</t>
  </si>
  <si>
    <t>sim/aircraft/overflow/acf_wing_tilt_ptch</t>
  </si>
  <si>
    <t>wing-tilt steering</t>
  </si>
  <si>
    <t>sim/aircraft/overflow/acf_wing_tilt_roll</t>
  </si>
  <si>
    <t>sim/aircraft/overflow/acf_max_press_diff</t>
  </si>
  <si>
    <t>max pressurization of the fuselage</t>
  </si>
  <si>
    <t>sim/aircraft/overflow/acf_diff_coll_with_ptch</t>
  </si>
  <si>
    <t>used by x-19</t>
  </si>
  <si>
    <t>sim/aircraft/overflow/acf_flap_roll</t>
  </si>
  <si>
    <t>sim/aircraft/overflow/acf_flap_ptch</t>
  </si>
  <si>
    <t>flap actuation... like for reallyh high-lift guys still manuevering at low speeds.</t>
  </si>
  <si>
    <t>sim/aircraft/overflow/acf_diff_cycl_with_hdng_lat</t>
  </si>
  <si>
    <t>ch-47 chinook performance</t>
  </si>
  <si>
    <t>sim/aircraft/overflow/acf_phase_tvect_out_at_90</t>
  </si>
  <si>
    <t>phase thrust-vectoring manuevering in as we go from 90 to 0, going from hover with puffers to f-22 dogfight</t>
  </si>
  <si>
    <t>sim/aircraft/overflow/acf_roll_co</t>
  </si>
  <si>
    <t>sim/aircraft/overflow/acf_brake_co</t>
  </si>
  <si>
    <t>rolling and braking</t>
  </si>
  <si>
    <t>sim/aircraft/overflow/acf_drive_by_wire</t>
  </si>
  <si>
    <t>engine always runs at optimum mixture... like FADEC or auto conversions.</t>
  </si>
  <si>
    <t>sim/aircraft/overflow/acf_is_glossy</t>
  </si>
  <si>
    <t>plane has specularity lighting.</t>
  </si>
  <si>
    <t>sim/aircraft/overflow/acf_num_tanks</t>
  </si>
  <si>
    <t>number fuel tanks - as of 860, all planes have 9 tanks and ratios for each - ratio of 0.0 means tank is not used</t>
  </si>
  <si>
    <t>sim/aircraft/overflow/acf_has_refuel</t>
  </si>
  <si>
    <t>refueling port</t>
  </si>
  <si>
    <t>sim/aircraft/overflow/acf_jett_is_slung</t>
  </si>
  <si>
    <t>jettisonable load is slung now</t>
  </si>
  <si>
    <t>sim/aircraft/overflow/acf_eng_mass</t>
  </si>
  <si>
    <t>mass of each engine for distribution and loss on engine seperation. NOTE : This used to be f57 in v6</t>
  </si>
  <si>
    <t>sim/aircraft/overflow/acf_phase_tvect_out_at_00</t>
  </si>
  <si>
    <t>phase thrust-vectoring manuevering out as we go from 90 to 0 deg tvec, going from manuever-to-hover to regular thrust</t>
  </si>
  <si>
    <t>sim/aircraft/overflow/acf_auto_trimEQ</t>
  </si>
  <si>
    <t>boolean</t>
  </si>
  <si>
    <t>auto-trim out any flight loads... numerous planes have this.</t>
  </si>
  <si>
    <t>sim/aircraft/overflow/acf_has_DC_fd</t>
  </si>
  <si>
    <t>has dual-cue flight-dir</t>
  </si>
  <si>
    <t>sim/aircraft/overflow/acf_flaps_with_gearEQ</t>
  </si>
  <si>
    <t>the Jatviggen does flaps with gear automatically</t>
  </si>
  <si>
    <t>sim/aircraft/overflow/acf_rev_on_touchdown</t>
  </si>
  <si>
    <t>viggen does this!</t>
  </si>
  <si>
    <t>sim/aircraft/overflow/acf_flaps_with_vecEQ</t>
  </si>
  <si>
    <t>bring in the flaps with thrust vector</t>
  </si>
  <si>
    <t>sim/aircraft/overflow/acf_warn2EQ</t>
  </si>
  <si>
    <t>bitchin betty 2... for fighters</t>
  </si>
  <si>
    <t>sim/aircraft/overflow/acf_num_thrustpoints</t>
  </si>
  <si>
    <t>number props can be different than number of engines - * This can crash Xplane, use at your own risk.  Not writeable in v10.</t>
  </si>
  <si>
    <t>sim/aircraft/overflow/acf_Xwpn_att</t>
  </si>
  <si>
    <t>float[24]</t>
  </si>
  <si>
    <t>sim/aircraft/overflow/acf_Ywpn_att</t>
  </si>
  <si>
    <t>sim/aircraft/overflow/acf_Zwpn_att</t>
  </si>
  <si>
    <t>sim/aircraft/overflow/acf_cus_rnd_use</t>
  </si>
  <si>
    <t>int[50]</t>
  </si>
  <si>
    <t>sim/aircraft/overflow/acf_cus_rnd_lo_val</t>
  </si>
  <si>
    <t>float[50]</t>
  </si>
  <si>
    <t>sim/aircraft/overflow/acf_cus_rnd_hi_val</t>
  </si>
  <si>
    <t>sim/aircraft/overflow/acf_cus_rnd_lo_ang</t>
  </si>
  <si>
    <t>sim/aircraft/overflow/acf_cus_rnd_hi_ang</t>
  </si>
  <si>
    <t>sim/aircraft/overflow/acf_has_beta</t>
  </si>
  <si>
    <t>sim/aircraft/overflow/acf_cus_rnd_mirror</t>
  </si>
  <si>
    <t>mirror the angles on even-number engines on the twins</t>
  </si>
  <si>
    <t>sim/aircraft/overflow/acf_cus_rnd_label</t>
  </si>
  <si>
    <t>draw labels on the instruments... many do not label the scales, only draw digital numbers.</t>
  </si>
  <si>
    <t>sim/aircraft/overflow/acf_cus_dig_use</t>
  </si>
  <si>
    <t>sim/aircraft/overflow/acf_cus_dig_offset</t>
  </si>
  <si>
    <t>sim/aircraft/overflow/acf_cus_dig_scale</t>
  </si>
  <si>
    <t>sim/aircraft/overflow/acf_cus_dig_dig</t>
  </si>
  <si>
    <t>sim/aircraft/overflow/acf_cus_dig_dec</t>
  </si>
  <si>
    <t>sim/aircraft/overflow/acf_inc_ail</t>
  </si>
  <si>
    <t>sim/aircraft/overflow/acf_inc_ail2</t>
  </si>
  <si>
    <t>sim/aircraft/overflow/acf_inc_vec</t>
  </si>
  <si>
    <t>sim/aircraft/overflow/acf_tow_hook_Y</t>
  </si>
  <si>
    <t>sim/aircraft/overflow/acf_tow_hook_Z</t>
  </si>
  <si>
    <t>sim/aircraft/overflow/acf_win_hook_Y</t>
  </si>
  <si>
    <t>sim/aircraft/overflow/acf_win_hook_Z</t>
  </si>
  <si>
    <t>sim/aircraft/overflow/acf_nosewheel_k</t>
  </si>
  <si>
    <t>tail wheel spring constant (per degree offset from centered)</t>
  </si>
  <si>
    <t>sim/aircraft/overflow/acf_vectarmY</t>
  </si>
  <si>
    <t>prop needs offset in z and y from the pivot point... z for V-22, y for motorgliders</t>
  </si>
  <si>
    <t>sim/aircraft/overflow/acf_hide_prop_at_90_vect</t>
  </si>
  <si>
    <t>for those motorgliders or prop/jet combos or what have you that hide their props when not in use</t>
  </si>
  <si>
    <t>sim/aircraft/overflow/acf_has_APU_switch</t>
  </si>
  <si>
    <t>Aircraft has APU</t>
  </si>
  <si>
    <t>sim/aircraft/overflow/acf_has_full_bleed_air</t>
  </si>
  <si>
    <t>Aircraft has Full Bleed Air (writable in v9, not v10)</t>
  </si>
  <si>
    <t>sim/aircraft/overflow/acf_has_fuel_all</t>
  </si>
  <si>
    <t>Aircraft has option to draw from any tank</t>
  </si>
  <si>
    <t>sim/aircraft/overflow/acf_has_fuel_any</t>
  </si>
  <si>
    <t>Aircraft has Fuel selector</t>
  </si>
  <si>
    <t>sim/aircraft/overflow/has_hsi</t>
  </si>
  <si>
    <t>sim/aircraft/overflow/has_yawdamp_but</t>
  </si>
  <si>
    <t>sim/aircraft/overflow/has_litemap_tex_2</t>
  </si>
  <si>
    <t>sim/aircraft/overflow/has_transonic_audio</t>
  </si>
  <si>
    <t>sim/aircraft/overflow/has_pre_rotate</t>
  </si>
  <si>
    <t>sim/aircraft/overflow/SFC_alt_lo_PRP</t>
  </si>
  <si>
    <t>meters </t>
  </si>
  <si>
    <t>sim/aircraft/overflow/SFC_half_lo_PRP</t>
  </si>
  <si>
    <t>sim/aircraft/overflow/SFC_full_lo_PRP</t>
  </si>
  <si>
    <t>sim/aircraft/overflow/SFC_alt_hi_PRP</t>
  </si>
  <si>
    <t>sim/aircraft/overflow/SFC_half_hi_PRP</t>
  </si>
  <si>
    <t>sim/aircraft/overflow/SFC_full_hi_PRP</t>
  </si>
  <si>
    <t>sim/aircraft/overflow/ff_rat_idle_PRP</t>
  </si>
  <si>
    <t>ratio  </t>
  </si>
  <si>
    <t>sim/aircraft/overflow/SFC_alt_lo_JET</t>
  </si>
  <si>
    <t>sim/aircraft/overflow/SFC_half_lo_JET</t>
  </si>
  <si>
    <t>sim/aircraft/overflow/SFC_full_lo_JET</t>
  </si>
  <si>
    <t>sim/aircraft/overflow/SFC_alt_hi_JET</t>
  </si>
  <si>
    <t>sim/aircraft/overflow/SFC_half_hi_JET</t>
  </si>
  <si>
    <t>sim/aircraft/overflow/SFC_full_hi_JET</t>
  </si>
  <si>
    <t>sim/aircraft/overflow/ff_rat_idle_JET</t>
  </si>
  <si>
    <t>sim/aircraft/systems/fdir_needed_to_engage_servos</t>
  </si>
  <si>
    <t>If this is true, commands to engage the AP servos will be ignored if the FD is not on.</t>
  </si>
  <si>
    <t>sim/airfoils/afl_clB</t>
  </si>
  <si>
    <t>float[56][2][2]</t>
  </si>
  <si>
    <t>sim/airfoils/afl_almin_array</t>
  </si>
  <si>
    <t>sim/airfoils/afl_almax_array</t>
  </si>
  <si>
    <t>sim/airfoils/afl_re_num</t>
  </si>
  <si>
    <t>sim/airfoils/afl_t_rat</t>
  </si>
  <si>
    <t>float[56][2]</t>
  </si>
  <si>
    <t>sim/airfoils/afl_mach_div</t>
  </si>
  <si>
    <t>sim/airfoils/afl_clM</t>
  </si>
  <si>
    <t>sim/airfoils/afl_cl</t>
  </si>
  <si>
    <t>float[56][2][2][721]</t>
  </si>
  <si>
    <t>sim/airfoils/afl_cd</t>
  </si>
  <si>
    <t>sim/airfoils/afl_cm</t>
  </si>
  <si>
    <t>sim/cockpit/autopilot/autopilot_mode</t>
  </si>
  <si>
    <t>The autopilot master mode (off=0, flight director=1, on=2)</t>
  </si>
  <si>
    <t>sim/cockpit/autopilot/airspeed_mode</t>
  </si>
  <si>
    <t>Airspeed mode for the autopilot. DEPRECATED</t>
  </si>
  <si>
    <t>sim/cockpit/autopilot/heading_mode</t>
  </si>
  <si>
    <t>Lateral navigation mode (GPS, heading, L-Nav approach). DEPRECATED</t>
  </si>
  <si>
    <t>sim/cockpit/autopilot/altitude_mode</t>
  </si>
  <si>
    <t>Vertical navigation (alt hold, VVI hold, V-Nav approach). DEPRECATED</t>
  </si>
  <si>
    <t>sim/cockpit/autopilot/backcourse_on</t>
  </si>
  <si>
    <t>Back course selection</t>
  </si>
  <si>
    <t>sim/cockpit/autopilot/altitude</t>
  </si>
  <si>
    <t>ftmsl</t>
  </si>
  <si>
    <t>Altitude dialed into the AP</t>
  </si>
  <si>
    <t>sim/cockpit/autopilot/current_altitude</t>
  </si>
  <si>
    <t>Currently held altitude (remembered until you hit flchg)</t>
  </si>
  <si>
    <t>sim/cockpit/autopilot/vertical_velocity</t>
  </si>
  <si>
    <t>fpm</t>
  </si>
  <si>
    <t>Vertical speed to hold</t>
  </si>
  <si>
    <t>sim/cockpit/autopilot/airspeed</t>
  </si>
  <si>
    <t>knots_mach</t>
  </si>
  <si>
    <t>Airspeed to hold, this changes from knots to a mach number</t>
  </si>
  <si>
    <t>sim/cockpit/autopilot/heading</t>
  </si>
  <si>
    <t>degt</t>
  </si>
  <si>
    <t>The heading to fly (true, legacy)</t>
  </si>
  <si>
    <t>sim/cockpit/autopilot/heading_mag</t>
  </si>
  <si>
    <t>degm</t>
  </si>
  <si>
    <t>The heading to fly (magnetic, preferred) pilot</t>
  </si>
  <si>
    <t>sim/cockpit/autopilot/heading_mag2</t>
  </si>
  <si>
    <t>The heading to fly (magnetic, preferred) copilot</t>
  </si>
  <si>
    <t>sim/cockpit/autopilot/airspeed_is_mach</t>
  </si>
  <si>
    <t>Is our airspeed a mach number (this is writable if the panel has the button, otherwise sim controls)</t>
  </si>
  <si>
    <t>sim/cockpit/autopilot/flight_director_pitch</t>
  </si>
  <si>
    <t>The recommended pitch from the Flight Director.  Use override_flightdir</t>
  </si>
  <si>
    <t>sim/cockpit/autopilot/flight_director_roll</t>
  </si>
  <si>
    <t>The recommended roll from the Flight Director.  Use override_flightdir</t>
  </si>
  <si>
    <t>sim/cockpit/autopilot/autopilot_state</t>
  </si>
  <si>
    <t>flags</t>
  </si>
  <si>
    <t>Various autopilot engage modes, etc.  See docs for flags</t>
  </si>
  <si>
    <t>sim/cockpit/autopilot/heading_roll_mode</t>
  </si>
  <si>
    <t>Bank limit - 0 = auto, 1-6 = 5-30 degrees of bank</t>
  </si>
  <si>
    <t>sim/cockpit/autopilot/mode_hnav</t>
  </si>
  <si>
    <t>Localizer mode (off, armed, enaged). DEPRECATED</t>
  </si>
  <si>
    <t>sim/cockpit/autopilot/mode_gls</t>
  </si>
  <si>
    <t>Glide-slope mode (off, armed, engaged). DEPRECATED</t>
  </si>
  <si>
    <t>sim/cockpit/autopilot/syn_hold_deg</t>
  </si>
  <si>
    <t>The pitch held when in pitch-hold mode.</t>
  </si>
  <si>
    <t>sim/cockpit/autopilot/nav_steer_deg_mag</t>
  </si>
  <si>
    <t>Heading to fly in nav mode - write this when override_nav_heading is set.  Useful for making a custom GPS that flies arcs.</t>
  </si>
  <si>
    <t>sim/cockpit/avidyne/lft_hil</t>
  </si>
  <si>
    <t>sim/cockpit/avidyne/rgt_hil</t>
  </si>
  <si>
    <t>sim/cockpit/avidyne/alt_hil</t>
  </si>
  <si>
    <t>sim/cockpit/avidyne/src</t>
  </si>
  <si>
    <t>int[3]</t>
  </si>
  <si>
    <t>sim/cockpit/avidyne/hsi_mode</t>
  </si>
  <si>
    <t>sim/cockpit/avidyne/map_range_sel</t>
  </si>
  <si>
    <t>sim/cockpit/electrical/battery_on</t>
  </si>
  <si>
    <t>Is the main battery on</t>
  </si>
  <si>
    <t>sim/cockpit/electrical/battery_array_on</t>
  </si>
  <si>
    <t>Is the battery selected on</t>
  </si>
  <si>
    <t>sim/cockpit/electrical/battery_EQ</t>
  </si>
  <si>
    <t>Does this cockpit have a battery switch</t>
  </si>
  <si>
    <t>sim/cockpit/electrical/avionics_on</t>
  </si>
  <si>
    <t>Is there power to the avionics</t>
  </si>
  <si>
    <t>sim/cockpit/electrical/avionics_EQ</t>
  </si>
  <si>
    <t>Does this cockpit have an avionics switch</t>
  </si>
  <si>
    <t>sim/cockpit/electrical/generator_on</t>
  </si>
  <si>
    <t>Is the generator on (to charge batteries) - one for each engine</t>
  </si>
  <si>
    <t>sim/cockpit/electrical/generator_EQ</t>
  </si>
  <si>
    <t>Does this cockpit have generator switches?</t>
  </si>
  <si>
    <t>sim/cockpit/electrical/generator_apu_on</t>
  </si>
  <si>
    <t>Is the APU Generator on</t>
  </si>
  <si>
    <t>sim/cockpit/electrical/gpu_on</t>
  </si>
  <si>
    <t>Is the GPU on</t>
  </si>
  <si>
    <t>sim/cockpit/electrical/generator_apu_amps</t>
  </si>
  <si>
    <t>APU Generator amps</t>
  </si>
  <si>
    <t>sim/cockpit/electrical/gpu_amps</t>
  </si>
  <si>
    <t>GPU Amps</t>
  </si>
  <si>
    <t>sim/cockpit/electrical/HUD_on</t>
  </si>
  <si>
    <t>Is the HUD on</t>
  </si>
  <si>
    <t>sim/cockpit/electrical/HUD_brightness</t>
  </si>
  <si>
    <t>HUD brightness level (0-1)</t>
  </si>
  <si>
    <t>sim/cockpit/electrical/beacon_lights_on</t>
  </si>
  <si>
    <t>Beacon Light</t>
  </si>
  <si>
    <t>sim/cockpit/electrical/landing_lights_on</t>
  </si>
  <si>
    <t>Landing Light</t>
  </si>
  <si>
    <t>sim/cockpit/electrical/nav_lights_on</t>
  </si>
  <si>
    <t>Navigation Light</t>
  </si>
  <si>
    <t>sim/cockpit/electrical/strobe_lights_on</t>
  </si>
  <si>
    <t>Strobe Light</t>
  </si>
  <si>
    <t>sim/cockpit/electrical/taxi_light_on</t>
  </si>
  <si>
    <t>Taxi Lights</t>
  </si>
  <si>
    <t>sim/cockpit/electrical/cockpit_lights_on</t>
  </si>
  <si>
    <t>Are cockpit lights on.  (NOTE - previous docs were wrong, this is always read-only)</t>
  </si>
  <si>
    <t>sim/cockpit/electrical/cockpit_lights</t>
  </si>
  <si>
    <t>Cockpit light level</t>
  </si>
  <si>
    <t>sim/cockpit/electrical/instrument_brightness</t>
  </si>
  <si>
    <t>Instrument LED lighting level</t>
  </si>
  <si>
    <t>sim/cockpit/electrical/sunglasses_on</t>
  </si>
  <si>
    <t>Sunglasses on?</t>
  </si>
  <si>
    <t>sim/cockpit/electrical/night_vision_on</t>
  </si>
  <si>
    <t>Night vision goggles on?</t>
  </si>
  <si>
    <t>sim/cockpit/electrical/ah_bar</t>
  </si>
  <si>
    <t>Cockpit light reostat - this appears to be legacy and no longer used.</t>
  </si>
  <si>
    <t>sim/cockpit/electrical/battery_charge_watt_hr</t>
  </si>
  <si>
    <t>watt/hours</t>
  </si>
  <si>
    <t>Current charge of each of the 8 batteries in watt-hours.</t>
  </si>
  <si>
    <t>sim/cockpit/engine/inverter_on</t>
  </si>
  <si>
    <t>int[2]</t>
  </si>
  <si>
    <t>Is the inverter providing power (was one per engine, now 2 max.)</t>
  </si>
  <si>
    <t>sim/cockpit/engine/inverter_eq</t>
  </si>
  <si>
    <t>Does this cockpit have inverter switches?</t>
  </si>
  <si>
    <t>sim/cockpit/engine/fuel_pump_on</t>
  </si>
  <si>
    <t>Is the fuel pump on (one per engine)</t>
  </si>
  <si>
    <t>sim/cockpit/engine/fadec_on</t>
  </si>
  <si>
    <t>Is the fadec on (one per engine)</t>
  </si>
  <si>
    <t>sim/cockpit/engine/idle_speed</t>
  </si>
  <si>
    <t>Idle speed (per engine)</t>
  </si>
  <si>
    <t>sim/cockpit/engine/fuel_tank_selector</t>
  </si>
  <si>
    <t>Which fuel tank is open for flight</t>
  </si>
  <si>
    <t>sim/cockpit/engine/fuel_tank_transfer</t>
  </si>
  <si>
    <t>Which fuel tank is open for transfers (destination)</t>
  </si>
  <si>
    <t>sim/cockpit/engine/fuel_tank_transfer_from</t>
  </si>
  <si>
    <t>Which fuel tank is open for transfers (source)</t>
  </si>
  <si>
    <t>sim/cockpit/engine/ignition_on</t>
  </si>
  <si>
    <t>ignition key position 0 = off, 1 = left, 2 = right, 3 = both</t>
  </si>
  <si>
    <t>sim/cockpit/engine/igniters_on</t>
  </si>
  <si>
    <t>starter ignition</t>
  </si>
  <si>
    <t>sim/cockpit/engine/starter_duration</t>
  </si>
  <si>
    <t>time since ignition was pressed or something</t>
  </si>
  <si>
    <t>sim/cockpit/engine/clutch_engage</t>
  </si>
  <si>
    <t>Clutch engaged</t>
  </si>
  <si>
    <t>sim/cockpit/engine/APU_switch</t>
  </si>
  <si>
    <t>APU starter switch 0 = off, 1 = on, 2 = start</t>
  </si>
  <si>
    <t>sim/cockpit/engine/APU_running</t>
  </si>
  <si>
    <t>APU running - 1 = on, 0 = off.</t>
  </si>
  <si>
    <t>sim/cockpit/engine/APU_N1</t>
  </si>
  <si>
    <t>sim/cockpit/g430/g430_nav_com_sel</t>
  </si>
  <si>
    <t>enter com=0, enter_nav=1</t>
  </si>
  <si>
    <t>sim/cockpit/gps/course</t>
  </si>
  <si>
    <t>The currently programmed GPS course (true degrees)</t>
  </si>
  <si>
    <t>sim/cockpit/gps/destination_type</t>
  </si>
  <si>
    <t>The current type of navaid we're flying to</t>
  </si>
  <si>
    <t>sim/cockpit/gps/destination_index</t>
  </si>
  <si>
    <t>The index of the navaid we're flying to</t>
  </si>
  <si>
    <t>sim/cockpit/gyros/the_vac_ind_deg</t>
  </si>
  <si>
    <t>The indicated pitch on the panel for the first vaccum instrument</t>
  </si>
  <si>
    <t>sim/cockpit/gyros/psi_vac_ind_degm</t>
  </si>
  <si>
    <t>The indicated heading on the panel for the first vacuum instrument</t>
  </si>
  <si>
    <t>sim/cockpit/gyros/phi_vac_ind_deg</t>
  </si>
  <si>
    <t>The indicated roll on the panel for the first vacuum instrument</t>
  </si>
  <si>
    <t>sim/cockpit/gyros/the_ele_ind_deg</t>
  </si>
  <si>
    <t>The indicated pitch on the panel for the second vaccum instrument</t>
  </si>
  <si>
    <t>sim/cockpit/gyros/psi_ele_ind_degm</t>
  </si>
  <si>
    <t>The indicated heading on the panel for the second vaccum instrument</t>
  </si>
  <si>
    <t>sim/cockpit/gyros/phi_ele_ind_deg</t>
  </si>
  <si>
    <t>The indicated roll on the panel for the second vaccum instrument</t>
  </si>
  <si>
    <t>sim/cockpit/gyros/the_ind_deg3</t>
  </si>
  <si>
    <t>The indicated pitch on the panel for the first elect instrument</t>
  </si>
  <si>
    <t>sim/cockpit/gyros/psi_ind_degm3</t>
  </si>
  <si>
    <t>The indicated heading on the panel for the first elect instrument</t>
  </si>
  <si>
    <t>sim/cockpit/gyros/phi_ind_deg3</t>
  </si>
  <si>
    <t>The indicated roll on the panel for the first elect instrument</t>
  </si>
  <si>
    <t>sim/cockpit/gyros/the_ind_deg4</t>
  </si>
  <si>
    <t>The indicated pitch on the panel for the second elect instrument</t>
  </si>
  <si>
    <t>sim/cockpit/gyros/psi_ind_degm4</t>
  </si>
  <si>
    <t>The indicated heading on the panel for the second elect instrument</t>
  </si>
  <si>
    <t>sim/cockpit/gyros/phi_ind_deg4</t>
  </si>
  <si>
    <t>The indicated roll on the panel for the second elect instrument</t>
  </si>
  <si>
    <t>sim/cockpit/gyros/dg_drift_vac_deg</t>
  </si>
  <si>
    <t>degrees A delta between the plane's heading and the DG for vacuum 1 powered</t>
  </si>
  <si>
    <t>DGs</t>
  </si>
  <si>
    <t>sim/cockpit/gyros/dg_drift_ele_deg</t>
  </si>
  <si>
    <t>degrees A delta between the plane's heading and the DG for electric 1 powered</t>
  </si>
  <si>
    <t>sim/cockpit/gyros/dg_drift_vac2_deg</t>
  </si>
  <si>
    <t>degrees A delta between the plane's heading and the DG for vacuum 2 powered</t>
  </si>
  <si>
    <t>sim/cockpit/gyros/dg_drift_ele2_deg</t>
  </si>
  <si>
    <t>degrees A delta between the plane's heading and the DG for electric 2 powered</t>
  </si>
  <si>
    <t>sim/cockpit/gyros/gyr_force</t>
  </si>
  <si>
    <t>float[6]</t>
  </si>
  <si>
    <t>was dim 4 until 920 enums are ahrs1,ahrs2,elec1,elec2,vac1,vac2</t>
  </si>
  <si>
    <t>sim/cockpit/gyros/gyr_spin</t>
  </si>
  <si>
    <t>sim/cockpit/misc/outer_marker_lit</t>
  </si>
  <si>
    <t>Is the outer marker beacon lit right now</t>
  </si>
  <si>
    <t>sim/cockpit/misc/middle_marker_lit</t>
  </si>
  <si>
    <t>Is the middle marker beacon lit right now</t>
  </si>
  <si>
    <t>sim/cockpit/misc/inner_marker_lit</t>
  </si>
  <si>
    <t>Is the inner marker beacon lit right now</t>
  </si>
  <si>
    <t>sim/cockpit/misc/over_outer_marker</t>
  </si>
  <si>
    <t>Are we over the outer marker beacon</t>
  </si>
  <si>
    <t>sim/cockpit/misc/over_middle_marker</t>
  </si>
  <si>
    <t>Are we over the middle marker beacon</t>
  </si>
  <si>
    <t>sim/cockpit/misc/over_inner_marker</t>
  </si>
  <si>
    <t>Are we over the inner marker beacon</t>
  </si>
  <si>
    <t>sim/cockpit/misc/barometer_setting</t>
  </si>
  <si>
    <t>The pilots altimeter setting</t>
  </si>
  <si>
    <t>sim/cockpit/misc/barometer_setting2</t>
  </si>
  <si>
    <t>The copilots altimeter setting</t>
  </si>
  <si>
    <t>sim/cockpit/misc/radio_altimeter_minimum</t>
  </si>
  <si>
    <t>Feet</t>
  </si>
  <si>
    <t>The decision height for the radio altimeter</t>
  </si>
  <si>
    <t>sim/cockpit/misc/show_path</t>
  </si>
  <si>
    <t>Show our path as we fly?</t>
  </si>
  <si>
    <t>sim/cockpit/misc/vacuum</t>
  </si>
  <si>
    <t>Vacuum Ratio</t>
  </si>
  <si>
    <t>sim/cockpit/misc/vacuum2</t>
  </si>
  <si>
    <t>Vacuum 2 Ratio</t>
  </si>
  <si>
    <t>sim/cockpit/misc/ah_adjust</t>
  </si>
  <si>
    <t>pixels</t>
  </si>
  <si>
    <t>Adjustment to the artificial horizon bars (pilot)</t>
  </si>
  <si>
    <t>sim/cockpit/misc/ah_adjust2</t>
  </si>
  <si>
    <t>Adjustment to the artificial horizon bars (copilot)</t>
  </si>
  <si>
    <t>sim/cockpit/misc/compass_indicated</t>
  </si>
  <si>
    <t>Indicated cockpit heading in magnetic degrees</t>
  </si>
  <si>
    <t>sim/cockpit/misc/hydraulic_quantity</t>
  </si>
  <si>
    <t>Hydraulic Quantity 1</t>
  </si>
  <si>
    <t>sim/cockpit/misc/hydraulic_quantity2</t>
  </si>
  <si>
    <t>Hydraulic Quantity 2</t>
  </si>
  <si>
    <t>sim/cockpit/misc/fan_fore</t>
  </si>
  <si>
    <t>Speed of forward fan (0 = off, 1 = max) - controlled by EFIS-app</t>
  </si>
  <si>
    <t>sim/cockpit/misc/fan_aft</t>
  </si>
  <si>
    <t>Speed of rear fan (0 = off, 1 = max) - controlled by EFIS-app</t>
  </si>
  <si>
    <t>sim/cockpit/pressure/bleed_air_on</t>
  </si>
  <si>
    <t>Bleeding air is on (legacy)</t>
  </si>
  <si>
    <t>sim/cockpit/pressure/bleed_air_mode</t>
  </si>
  <si>
    <t>0=off,1=L,2=B,3=R,4=APU</t>
  </si>
  <si>
    <t>sim/cockpit/pressure/cabin_altitude_set_m_msl</t>
  </si>
  <si>
    <t>The desired cabin altitude (BEFORE 730 this was incorrectly int type)</t>
  </si>
  <si>
    <t>sim/cockpit/pressure/cabin_vvi_set_m_msec</t>
  </si>
  <si>
    <t>The desired cabin altitude rate change (BEFORE 730 this was incorrectly int type)</t>
  </si>
  <si>
    <t>sim/cockpit/pressure/cabin_pressure_differential_psi</t>
  </si>
  <si>
    <t>sim/cockpit/pressure/cabin_altitude_actual_m_msl</t>
  </si>
  <si>
    <t>The real cabin altitude (BEFORE 730 this was incorrectly int type)</t>
  </si>
  <si>
    <t>sim/cockpit/pressure/cabin_vvi_actual_m_msec</t>
  </si>
  <si>
    <t>The real cabin altitude rate change (BEFORE 730 this was incorrectly int type)</t>
  </si>
  <si>
    <t>sim/cockpit/pressure/pressure_test_timeout</t>
  </si>
  <si>
    <t>Timeout for some kind of pressure test/</t>
  </si>
  <si>
    <t>sim/cockpit/pressure/max_allowable_altitude</t>
  </si>
  <si>
    <t>Max altitude the plane can keep pressure at?</t>
  </si>
  <si>
    <t>sim/cockpit/pressure/dump_all</t>
  </si>
  <si>
    <t>Pressure dump switch</t>
  </si>
  <si>
    <t>sim/cockpit/pressure/dump_to_alt</t>
  </si>
  <si>
    <t>Pressure dump to altitude switch</t>
  </si>
  <si>
    <t>sim/cockpit/radios/nav1_freq_hz</t>
  </si>
  <si>
    <t>10Hz</t>
  </si>
  <si>
    <t>The current frequency of the nav1 radio.</t>
  </si>
  <si>
    <t>sim/cockpit/radios/nav2_freq_hz</t>
  </si>
  <si>
    <t>The current frequency of the nav2 radio.</t>
  </si>
  <si>
    <t>sim/cockpit/radios/com1_freq_hz</t>
  </si>
  <si>
    <t>The current frequency of the copm1 radio.</t>
  </si>
  <si>
    <t>sim/cockpit/radios/com2_freq_hz</t>
  </si>
  <si>
    <t>The current frequency of the com2 radio.</t>
  </si>
  <si>
    <t>sim/cockpit/radios/adf1_freq_hz</t>
  </si>
  <si>
    <t>The current frequency of the first automatic direction finder.</t>
  </si>
  <si>
    <t>sim/cockpit/radios/adf2_freq_hz</t>
  </si>
  <si>
    <t>The current frequency of the second automatic direction finder.</t>
  </si>
  <si>
    <t>sim/cockpit/radios/dme_freq_hz</t>
  </si>
  <si>
    <t>The current frequency of the standalone DME receiver.</t>
  </si>
  <si>
    <t>sim/cockpit/radios/nav1_stdby_freq_hz</t>
  </si>
  <si>
    <t>The standby frequency for the radio mentioned above for flip/flop radios.</t>
  </si>
  <si>
    <t>sim/cockpit/radios/nav2_stdby_freq_hz</t>
  </si>
  <si>
    <t>sim/cockpit/radios/com1_stdby_freq_hz</t>
  </si>
  <si>
    <t>sim/cockpit/radios/com2_stdby_freq_hz</t>
  </si>
  <si>
    <t>sim/cockpit/radios/adf1_stdby_freq_hz</t>
  </si>
  <si>
    <t>sim/cockpit/radios/adf2_stdby_freq_hz</t>
  </si>
  <si>
    <t>sim/cockpit/radios/dme_stdby_freq_hz</t>
  </si>
  <si>
    <t>The standby frequency for the radio mentioned above for flip/flop radios.&lt;p&gt;NOTE: X-Plane does not currently feature a flip-flop standalone DME instrument, but the data exists.</t>
  </si>
  <si>
    <t>sim/cockpit/radios/nav1_obs_degt</t>
  </si>
  <si>
    <t>The 'obs' heading programmed into VOR and HSI gauges that follow nav radio 1. (true: legacy)</t>
  </si>
  <si>
    <t>sim/cockpit/radios/nav2_obs_degt</t>
  </si>
  <si>
    <t>The 'obs' heading programmed into VOR and HSI gauges that follow nav radio 2. (true: legacy)</t>
  </si>
  <si>
    <t>sim/cockpit/radios/nav1_obs_degm</t>
  </si>
  <si>
    <t>The 'obs' heading programmed into VOR and HSI gauges that follow nav radio 1. (mag: modern) pilot</t>
  </si>
  <si>
    <t>sim/cockpit/radios/nav1_obs_degm2</t>
  </si>
  <si>
    <t>The 'obs' heading programmed into VOR and HSI gauges that follow nav radio 1. (mag: modern) copilot</t>
  </si>
  <si>
    <t>sim/cockpit/radios/nav2_obs_degm</t>
  </si>
  <si>
    <t>The 'obs' heading programmed into VOR and HSI gauges that follow nav radio 2. (mag: modern) pilot</t>
  </si>
  <si>
    <t>sim/cockpit/radios/nav2_obs_degm2</t>
  </si>
  <si>
    <t>The 'obs' heading programmed into VOR and HSI gauges that follow nav radio 2. (mag: modern) copilot</t>
  </si>
  <si>
    <t>sim/cockpit/radios/nav1_dir_degt</t>
  </si>
  <si>
    <t>deg</t>
  </si>
  <si>
    <t>The relative bearing to the beacon indicated by nav1.  Set override with override_navneedles</t>
  </si>
  <si>
    <t>sim/cockpit/radios/nav2_dir_degt</t>
  </si>
  <si>
    <t>The relative bearing to the beacon indicated by nav2.  Set override with override_navneedles</t>
  </si>
  <si>
    <t>sim/cockpit/radios/adf1_dir_degt</t>
  </si>
  <si>
    <t>The relative bearing to the beacon indicated by adf1.  Use override_adf to stg.</t>
  </si>
  <si>
    <t>sim/cockpit/radios/adf2_dir_degt</t>
  </si>
  <si>
    <t>The relative bearing to the beacon indicated by adf2.  Use override_adf to stg.</t>
  </si>
  <si>
    <t>sim/cockpit/radios/gps_dir_degt</t>
  </si>
  <si>
    <t>The relative bearing to the GPS destination.</t>
  </si>
  <si>
    <t>sim/cockpit/radios/dme_dir_degt</t>
  </si>
  <si>
    <t>The relative bearing to whatever becaon the standalone DME is programmed for.</t>
  </si>
  <si>
    <t>sim/cockpit/radios/nav1_hdef_dot</t>
  </si>
  <si>
    <t>prcnt</t>
  </si>
  <si>
    <t>The deflection from the aircraft to the tuned in course in 'dots' on a VOR compass - pilot.  override_navneedles</t>
  </si>
  <si>
    <t>sim/cockpit/radios/nav1_hdef_dot2</t>
  </si>
  <si>
    <t>The deflection from the aircraft to the tuned in course in 'dots' on a VOR compass - copilot.  override_navneedles</t>
  </si>
  <si>
    <t>sim/cockpit/radios/nav2_hdef_dot</t>
  </si>
  <si>
    <t>sim/cockpit/radios/nav2_hdef_dot2</t>
  </si>
  <si>
    <t>sim/cockpit/radios/gps_hdef_dot</t>
  </si>
  <si>
    <t>The deflection from the aircraft to the tuned in course in 'dots' on a VOR compass - pilot.  override_gps</t>
  </si>
  <si>
    <t>sim/cockpit/radios/gps_hdef_dot2</t>
  </si>
  <si>
    <t>The deflection from the aircraft to the tuned in course in 'dots' on a VOR compass - copilot.  override_gps</t>
  </si>
  <si>
    <t>sim/cockpit/radios/nav1_vdef_dot</t>
  </si>
  <si>
    <t>The deflection from the aircraft to the tuned in glide slope in dots on an ILS gauge - pilot.  override_navneedles</t>
  </si>
  <si>
    <t>sim/cockpit/radios/nav1_vdef_dot2</t>
  </si>
  <si>
    <t>The deflection from the aircraft to the tuned in glide slope in dots on an ILS gauge - copilot.  override_navneedles</t>
  </si>
  <si>
    <t>sim/cockpit/radios/nav2_vdef_dot</t>
  </si>
  <si>
    <t>sim/cockpit/radios/nav2_vdef_dot2</t>
  </si>
  <si>
    <t>sim/cockpit/radios/gps_vdef_dot</t>
  </si>
  <si>
    <t>The deflection from the aircraft to the tuned in glide slope in dots on an ILS gauge - pilot. override_gps</t>
  </si>
  <si>
    <t>sim/cockpit/radios/gps_vdef_dot2</t>
  </si>
  <si>
    <t>The deflection from the aircraft to the tuned in glide slope in dots on an ILS gauge - copilot. override_gps</t>
  </si>
  <si>
    <t>sim/cockpit/radios/nav1_fromto</t>
  </si>
  <si>
    <t>Whether we are heading to or from (or over) our nav1 beacon - pilot.</t>
  </si>
  <si>
    <t>sim/cockpit/radios/nav1_fromto2</t>
  </si>
  <si>
    <t>Whether we are heading to or from (or over) our nav1 beacon - copilot.</t>
  </si>
  <si>
    <t>sim/cockpit/radios/nav2_fromto</t>
  </si>
  <si>
    <t>Whether we are heading to or from (or over) our nav2 beacon - pilot.</t>
  </si>
  <si>
    <t>sim/cockpit/radios/nav2_fromto2</t>
  </si>
  <si>
    <t>Whether we are heading to or from (or over) our nav2 beacon - copilot.</t>
  </si>
  <si>
    <t>sim/cockpit/radios/gps_fromto</t>
  </si>
  <si>
    <t>sim/cockpit/radios/gps_fromto2</t>
  </si>
  <si>
    <t>sim/cockpit/radios/nav1_CDI</t>
  </si>
  <si>
    <t>Are we receiving an expected glide slope for nav1</t>
  </si>
  <si>
    <t>sim/cockpit/radios/nav2_CDI</t>
  </si>
  <si>
    <t>Are we receiving an expected glide slope for nav2</t>
  </si>
  <si>
    <t>sim/cockpit/radios/nav1_dme_dist_m</t>
  </si>
  <si>
    <t>nautical_miles</t>
  </si>
  <si>
    <t>Our distance in nautical miles from the beacon tuned in on nav1.  override_navneedles</t>
  </si>
  <si>
    <t>sim/cockpit/radios/nav2_dme_dist_m</t>
  </si>
  <si>
    <t>Our distance in nautical miles from the beacon tuned in on nav2.  override_navneedles</t>
  </si>
  <si>
    <t>sim/cockpit/radios/adf1_dme_dist_m</t>
  </si>
  <si>
    <t>Our distance in nautical miles from the beacon tuned in on adf1.  override_dme</t>
  </si>
  <si>
    <t>sim/cockpit/radios/adf2_dme_dist_m</t>
  </si>
  <si>
    <t>Our distance in nautical miles from the beacon tuned in on adf2.  override_dme</t>
  </si>
  <si>
    <t>sim/cockpit/radios/gps_dme_dist_m</t>
  </si>
  <si>
    <t>Our distance in nautical miles from the beacon tuned in on the GPS.  override_gps</t>
  </si>
  <si>
    <t>sim/cockpit/radios/standalone_dme_dist_m</t>
  </si>
  <si>
    <t>Our distance in nautical miles from the beacon tuned in on the standalone DME receiver. override_dme</t>
  </si>
  <si>
    <t>sim/cockpit/radios/nav1_dme_speed_kts</t>
  </si>
  <si>
    <t>knots</t>
  </si>
  <si>
    <t>Our closing speed to the beacon tuned in on nav1. override_dme</t>
  </si>
  <si>
    <t>sim/cockpit/radios/nav2_dme_speed_kts</t>
  </si>
  <si>
    <t>Our closing speed to the beacon tuned in on nav2. override_dme</t>
  </si>
  <si>
    <t>sim/cockpit/radios/adf1_dme_speed_kts</t>
  </si>
  <si>
    <t>Our closing speed to the beacon tuned in on adf1. override_dme</t>
  </si>
  <si>
    <t>sim/cockpit/radios/adf2_dme_speed_kts</t>
  </si>
  <si>
    <t>Our closing speed to the beacon tuned in on adf2. override_dme</t>
  </si>
  <si>
    <t>sim/cockpit/radios/gps_dme_speed_kts</t>
  </si>
  <si>
    <t>Our closing speed to the beacon tuned in on the GPS. override_dme</t>
  </si>
  <si>
    <t>sim/cockpit/radios/standalone_dme_speed_kts</t>
  </si>
  <si>
    <t>Our closing speed to the beacon tuned in on the standalone DME receiver. override_dme</t>
  </si>
  <si>
    <t>sim/cockpit/radios/nav1_dme_time_secs</t>
  </si>
  <si>
    <t>mins</t>
  </si>
  <si>
    <t>Our time to reach the beacon tuned in on nav1. override_dme  (Dataref is labeled - this has always been minutes.)</t>
  </si>
  <si>
    <t>sim/cockpit/radios/nav2_dme_time_secs</t>
  </si>
  <si>
    <t>Our time to reach the beacon tuned in on nav2. override_dme  (Dataref is labeled - this has always been minutes.)</t>
  </si>
  <si>
    <t>sim/cockpit/radios/adf1_dme_time_secs</t>
  </si>
  <si>
    <t>Our time to reach the beacon tuned in on adf1. override_dme  (Dataref is labeled - this has always been minutes.)</t>
  </si>
  <si>
    <t>sim/cockpit/radios/adf2_dme_time_secs</t>
  </si>
  <si>
    <t>Our time to reach the beacon tuned in on adf2. override_dme  (Dataref is labeled - this has always been minutes.)</t>
  </si>
  <si>
    <t>sim/cockpit/radios/gps_dme_time_secs</t>
  </si>
  <si>
    <t>Our time to reach the beacon tuned in on the GPS. override_dme  (Dataref is labeled - this has always been minutes.)</t>
  </si>
  <si>
    <t>sim/cockpit/radios/standalone_dme_time_secs</t>
  </si>
  <si>
    <t>Our time to reach the beacon tuned in on the standalone DME. override_dme  (Dataref is labeled - this has always been minutes.)</t>
  </si>
  <si>
    <t>sim/cockpit/radios/nav1_course_degm</t>
  </si>
  <si>
    <t>The localizer course for Nav1 or tuned in radial for a VOR. (Magnetic, new) - pilot use override_navneedles</t>
  </si>
  <si>
    <t>sim/cockpit/radios/nav1_course_degm2</t>
  </si>
  <si>
    <t>The localizer course for Nav1 or tuned in radial for a VOR. (Magnetic, new) - copilot use override_navneedles</t>
  </si>
  <si>
    <t>sim/cockpit/radios/nav2_course_degm</t>
  </si>
  <si>
    <t>The localizer course for Nav2 or tuned in radial for a VOR. (Magnetic, new) - pilot use override_navneedles</t>
  </si>
  <si>
    <t>sim/cockpit/radios/nav2_course_degm2</t>
  </si>
  <si>
    <t>The localizer course for Nav2 or tuned in radial for a VOR. (Magnetic, new) - copilot use override_navneedles</t>
  </si>
  <si>
    <t>sim/cockpit/radios/gps_course_degtm</t>
  </si>
  <si>
    <t>The localizer course for GPS or tuned in radial for a VOR (Magnetic, new) - pilot - use override_gps</t>
  </si>
  <si>
    <t>sim/cockpit/radios/gps_course_degtm2</t>
  </si>
  <si>
    <t>The localizer course for GPS or tuned in radial for a VOR (Magnetic, new) - copilot - use override_gps</t>
  </si>
  <si>
    <t>sim/cockpit/radios/nav1_slope_degt</t>
  </si>
  <si>
    <t>The glide slope slope for nav1.  Writable with override_navneedles starting in 940.</t>
  </si>
  <si>
    <t>sim/cockpit/radios/nav2_slope_degt</t>
  </si>
  <si>
    <t>The glide slope slope for nav2.  Writable with override_navneedles starting in 940.</t>
  </si>
  <si>
    <t>sim/cockpit/radios/gps_slope_degt</t>
  </si>
  <si>
    <t>The glide slope slope for the GPS.  Writable with override_gps.</t>
  </si>
  <si>
    <t>sim/cockpit/radios/transponder_code</t>
  </si>
  <si>
    <t>code</t>
  </si>
  <si>
    <t>Our transponder code.</t>
  </si>
  <si>
    <t>sim/cockpit/radios/transponder_id</t>
  </si>
  <si>
    <t>Whether we are squawking ident right now.</t>
  </si>
  <si>
    <t>sim/cockpit/radios/transponder_light</t>
  </si>
  <si>
    <t>Whether the transponder is lit</t>
  </si>
  <si>
    <t>sim/cockpit/radios/transponder_brightness</t>
  </si>
  <si>
    <t>Transponder light brightness ratio from 0 to 1</t>
  </si>
  <si>
    <t>sim/cockpit/radios/transponder_mode</t>
  </si>
  <si>
    <t>Transponder mode (off=0,stdby=1,on=2,test=3)</t>
  </si>
  <si>
    <t>sim/cockpit/radios/nav1_cardinal_dir</t>
  </si>
  <si>
    <t>Magnetic heading of the compass card for VOR 1 - pilot.</t>
  </si>
  <si>
    <t>sim/cockpit/radios/nav1_cardinal_dir2</t>
  </si>
  <si>
    <t>Magnetic heading of the compass card for VOR 1 - copilot.</t>
  </si>
  <si>
    <t>sim/cockpit/radios/nav2_cardinal_dir</t>
  </si>
  <si>
    <t>Magnetic heading of the compass card for VOR 2 - pilot.</t>
  </si>
  <si>
    <t>sim/cockpit/radios/nav2_cardinal_dir2</t>
  </si>
  <si>
    <t>Magnetic heading of the compass card for VOR 2 - copilot.</t>
  </si>
  <si>
    <t>sim/cockpit/radios/adf1_cardinal_dir</t>
  </si>
  <si>
    <t>Magnetic heading of the compass card for ADF 1 - pilot.</t>
  </si>
  <si>
    <t>sim/cockpit/radios/adf1_cardinal_dir2</t>
  </si>
  <si>
    <t>Magnetic heading of the compass card for ADF 1 - copilot.</t>
  </si>
  <si>
    <t>sim/cockpit/radios/adf2_cardinal_dir</t>
  </si>
  <si>
    <t>Magnetic heading of the compass card for ADF 2 - pilot.</t>
  </si>
  <si>
    <t>sim/cockpit/radios/adf2_cardinal_dir2</t>
  </si>
  <si>
    <t>Magnetic heading of the compass card for ADF 2 - copilot.</t>
  </si>
  <si>
    <t>sim/cockpit/radios/nav1_has_dme</t>
  </si>
  <si>
    <t>Does this nav aid have DME?  Use override_dme to set</t>
  </si>
  <si>
    <t>sim/cockpit/radios/nav2_has_dme</t>
  </si>
  <si>
    <t>sim/cockpit/radios/adf1_has_dme</t>
  </si>
  <si>
    <t>Does this adf aid have DME?  Use override_dme to set</t>
  </si>
  <si>
    <t>sim/cockpit/radios/adf2_has_dme</t>
  </si>
  <si>
    <t>sim/cockpit/radios/dme5_has_dme</t>
  </si>
  <si>
    <t>sim/cockpit/radios/obs_mag</t>
  </si>
  <si>
    <t>  (was true, mag in 710)</t>
  </si>
  <si>
    <t>sim/cockpit/radios/gear_audio_working</t>
  </si>
  <si>
    <t>Suppresses Gear Audio</t>
  </si>
  <si>
    <t>sim/cockpit/radios/marker_audio_working</t>
  </si>
  <si>
    <t>Suppresses Marker Audio</t>
  </si>
  <si>
    <t>sim/cockpit/radios/nav_type</t>
  </si>
  <si>
    <t>int[6]</t>
  </si>
  <si>
    <t>Type of NAVAID that is tuned in.</t>
  </si>
  <si>
    <t>sim/cockpit/radios/ap_src</t>
  </si>
  <si>
    <t>autopilot source 0 is pilot, 1 is copilot</t>
  </si>
  <si>
    <t>sim/cockpit/radios/nav_com_adf_mode</t>
  </si>
  <si>
    <t>for a multifunction receiver...0-5 for nav1,nav2,com1,com2,adf1,adf2.</t>
  </si>
  <si>
    <t>sim/cockpit/radios/gps_has_glideslope</t>
  </si>
  <si>
    <t>does the GPS provde vertical guidance?  Write with override_gps</t>
  </si>
  <si>
    <t>sim/cockpit/switches/DME_radio_selector</t>
  </si>
  <si>
    <t>Which nav radio is the slaved DME connected to</t>
  </si>
  <si>
    <t>sim/cockpit/switches/DME_distance_or_time</t>
  </si>
  <si>
    <t>Is the standalone DME showing distance or groundspeed/time</t>
  </si>
  <si>
    <t>sim/cockpit/switches/HSI_selector</t>
  </si>
  <si>
    <t>Is the HSI showing nav1, nav2, or GPS</t>
  </si>
  <si>
    <t>sim/cockpit/switches/HSI_selector2</t>
  </si>
  <si>
    <t>sim/cockpit/switches/RMI_selector</t>
  </si>
  <si>
    <t>Is the RMI showing nav1, nav2, or GPS</t>
  </si>
  <si>
    <t>sim/cockpit/switches/RMI_selector2</t>
  </si>
  <si>
    <t>sim/cockpit/switches/RMI_l_vor_adf_selector</t>
  </si>
  <si>
    <t>Is the left side of a VOR/ADF RMI showing the VOR or ADF</t>
  </si>
  <si>
    <t>sim/cockpit/switches/RMI_l_vor_adf_selector2</t>
  </si>
  <si>
    <t>sim/cockpit/switches/RMI_r_vor_adf_selector</t>
  </si>
  <si>
    <t>Is the right side of a VOR/ADF RMI showing the VOR or ADF</t>
  </si>
  <si>
    <t>sim/cockpit/switches/RMI_r_vor_adf_selector2</t>
  </si>
  <si>
    <t>sim/cockpit/switches/EFIS_dme_1_selector</t>
  </si>
  <si>
    <t>Is the first EFIS DME showing nothing, dist to VOR, or dist to ADF</t>
  </si>
  <si>
    <t>sim/cockpit/switches/EFIS_dme_2_selector</t>
  </si>
  <si>
    <t>Is the second EFIS DME showing nothing, dist to VOR, or dist to ADF</t>
  </si>
  <si>
    <t>sim/cockpit/switches/marker_panel_out</t>
  </si>
  <si>
    <t>Settings for the marker beacon audio panel</t>
  </si>
  <si>
    <t>sim/cockpit/switches/audio_panel_out</t>
  </si>
  <si>
    <t>Settings for the com radio audio panel. 6=com1,7=com2</t>
  </si>
  <si>
    <t>sim/cockpit/switches/anti_ice_on</t>
  </si>
  <si>
    <t>Is the anti-icing system on.  This turns on EVERY anti-ice system.</t>
  </si>
  <si>
    <t>sim/cockpit/switches/anti_ice_inlet_heat</t>
  </si>
  <si>
    <t>Turns on inlet heating.</t>
  </si>
  <si>
    <t>sim/cockpit/switches/anti_ice_prop_heat</t>
  </si>
  <si>
    <t>Turns on prop heat</t>
  </si>
  <si>
    <t>sim/cockpit/switches/anti_ice_window_heat</t>
  </si>
  <si>
    <t>Turns on anti-icing fr the windshield</t>
  </si>
  <si>
    <t>sim/cockpit/switches/pitot_heat_on</t>
  </si>
  <si>
    <t>Is the pitot heat on</t>
  </si>
  <si>
    <t>sim/cockpit/switches/pitot_heat_on2</t>
  </si>
  <si>
    <t>Is the backup pitot heat on</t>
  </si>
  <si>
    <t>sim/cockpit/switches/anti_ice_AOA_heat</t>
  </si>
  <si>
    <t>Turns on anti-icing for alpha vane heater</t>
  </si>
  <si>
    <t>sim/cockpit/switches/anti_ice_surf_heat</t>
  </si>
  <si>
    <t>Turns on surface heat on the wings</t>
  </si>
  <si>
    <t>sim/cockpit/switches/anti_ice_surf_heat_left</t>
  </si>
  <si>
    <t>Turns on surface heat on the left wing</t>
  </si>
  <si>
    <t>sim/cockpit/switches/anti_ice_surf_heat_right</t>
  </si>
  <si>
    <t>Turns on surface heat on the right wing</t>
  </si>
  <si>
    <t>sim/cockpit/switches/anti_ice_surf_boot</t>
  </si>
  <si>
    <t>Turns on the wing-surface anti-ice boot (knocks ice off I think).</t>
  </si>
  <si>
    <t>sim/cockpit/switches/anti_ice_engine_air</t>
  </si>
  <si>
    <t>sim/cockpit/switches/anti_ice_auto_ignite</t>
  </si>
  <si>
    <t>ignition source is turned on automatically on low N1 to prevent flameout</t>
  </si>
  <si>
    <t>sim/cockpit/switches/ice_detect</t>
  </si>
  <si>
    <t>Turns on ice detect</t>
  </si>
  <si>
    <t>sim/cockpit/switches/auto_brake_settings</t>
  </si>
  <si>
    <t>Settings for the autobrake control</t>
  </si>
  <si>
    <t>sim/cockpit/switches/auto_feather_mode</t>
  </si>
  <si>
    <t>Settings for auto-feathering mode</t>
  </si>
  <si>
    <t>sim/cockpit/switches/yaw_damper_on</t>
  </si>
  <si>
    <t>Is the yaw damper on</t>
  </si>
  <si>
    <t>sim/cockpit/switches/art_stab_on</t>
  </si>
  <si>
    <t>Is the artificial stability system on?</t>
  </si>
  <si>
    <t>sim/cockpit/switches/pre_rotate_level</t>
  </si>
  <si>
    <t>sim/cockpit/switches/parachute_on</t>
  </si>
  <si>
    <t>Is the parachute deployed</t>
  </si>
  <si>
    <t>sim/cockpit/switches/jato_on</t>
  </si>
  <si>
    <t>Are jatos on</t>
  </si>
  <si>
    <t>sim/cockpit/switches/prop_sync_on</t>
  </si>
  <si>
    <t>Is prop sync on</t>
  </si>
  <si>
    <t>sim/cockpit/switches/puffers_on</t>
  </si>
  <si>
    <t>Are puffers on</t>
  </si>
  <si>
    <t>sim/cockpit/switches/water_scoop</t>
  </si>
  <si>
    <t>Is water scoop active</t>
  </si>
  <si>
    <t>sim/cockpit/switches/arresting_gear</t>
  </si>
  <si>
    <t>Is the arresting gear deployed</t>
  </si>
  <si>
    <t>sim/cockpit/switches/canopy_req</t>
  </si>
  <si>
    <t>Is the canopy handle open</t>
  </si>
  <si>
    <t>sim/cockpit/switches/dumping_fuel</t>
  </si>
  <si>
    <t>Are we dumping fuel</t>
  </si>
  <si>
    <t>sim/cockpit/switches/tot_ener_audio</t>
  </si>
  <si>
    <t>sim/cockpit/switches/EFIS_map_mode</t>
  </si>
  <si>
    <t>Is the moving map showing the map or another HSI</t>
  </si>
  <si>
    <t>sim/cockpit/switches/EFIS_map_submode</t>
  </si>
  <si>
    <t>0=app,1=vor,2=map,3=nav,4=pln specific mode of the map (or HSI)</t>
  </si>
  <si>
    <t>sim/cockpit/switches/EFIS_map_range_selector</t>
  </si>
  <si>
    <t>The display range for the moving map</t>
  </si>
  <si>
    <t>sim/cockpit/switches/ECAM_mode</t>
  </si>
  <si>
    <t>The display mode for the ECAM</t>
  </si>
  <si>
    <t>sim/cockpit/switches/gear_handle_status</t>
  </si>
  <si>
    <t>Gear handle is up or down?</t>
  </si>
  <si>
    <t>sim/cockpit/switches/EFIFS_shows_weather</t>
  </si>
  <si>
    <t>Does the EFIS display show storms/weather?</t>
  </si>
  <si>
    <t>sim/cockpit/switches/EFIS_weather_alpha</t>
  </si>
  <si>
    <t>Alpha level of EFIS weather from 0 to 1</t>
  </si>
  <si>
    <t>sim/cockpit/switches/EFIS_shows_tcas</t>
  </si>
  <si>
    <t>Does the EFIS show other aircraft?</t>
  </si>
  <si>
    <t>sim/cockpit/switches/EFIS_shows_airports</t>
  </si>
  <si>
    <t>Does the EFIS show other airports?</t>
  </si>
  <si>
    <t>sim/cockpit/switches/EFIS_shows_waypoints</t>
  </si>
  <si>
    <t>Does the EFIS show waypoints?</t>
  </si>
  <si>
    <t>sim/cockpit/switches/EFIS_shows_VORs</t>
  </si>
  <si>
    <t>Does the EFIS show VORs?</t>
  </si>
  <si>
    <t>sim/cockpit/switches/EFIS_shows_NDBs</t>
  </si>
  <si>
    <t>Does the EFIS show NDBs?</t>
  </si>
  <si>
    <t>sim/cockpit/switches/argus_mode</t>
  </si>
  <si>
    <t>What mode is the Argus 2000 in</t>
  </si>
  <si>
    <t>sim/cockpit/switches/no_smoking</t>
  </si>
  <si>
    <t>boolean </t>
  </si>
  <si>
    <t>No Smoking</t>
  </si>
  <si>
    <t>sim/cockpit/switches/fasten_seat_belts</t>
  </si>
  <si>
    <t>Fasten Seat Belts</t>
  </si>
  <si>
    <t>sim/cockpit/warnings/master_caution_timeout</t>
  </si>
  <si>
    <t>Time master caution will go out.  (Use command-system instead of this dataref.)</t>
  </si>
  <si>
    <t>sim/cockpit/warnings/master_caution_on</t>
  </si>
  <si>
    <t>Master caution is enabled for being lit (because it is not pressed)</t>
  </si>
  <si>
    <t>sim/cockpit/warnings/master_warning_on</t>
  </si>
  <si>
    <t>Master warning is enabled for being lit (because it is not pressed)</t>
  </si>
  <si>
    <t>sim/cockpit/warnings/master_accept_on</t>
  </si>
  <si>
    <t>Master accept is enabled for being lit (because it is not pressed)</t>
  </si>
  <si>
    <t>sim/cockpit/warnings/annunciator_test_timeout</t>
  </si>
  <si>
    <t>Time annunciator test will end (use annunciator_test_pressed instead)</t>
  </si>
  <si>
    <t>sim/cockpit/warnings/annunciator_test_pressed</t>
  </si>
  <si>
    <t>True if the annunciator test button is pressed now.</t>
  </si>
  <si>
    <t>sim/cockpit/warnings/autopilot_test_beeping</t>
  </si>
  <si>
    <t>The autopilot is beeping as part of its self-test</t>
  </si>
  <si>
    <t>sim/cockpit/warnings/autopilot_test_modes_lit</t>
  </si>
  <si>
    <t>The autopilot mode lights are on as part of its self test</t>
  </si>
  <si>
    <t>sim/cockpit/warnings/autopilot_test_trim_lit</t>
  </si>
  <si>
    <t>The autopilot trim lights are on as part of its self test</t>
  </si>
  <si>
    <t>sim/cockpit/warnings/autopilot_test_ap_lit</t>
  </si>
  <si>
    <t>The autopilot engaged lights are on as part of their self test</t>
  </si>
  <si>
    <t>sim/cockpit/warnings/annunciators/master_caution</t>
  </si>
  <si>
    <t>Master caution light on/off</t>
  </si>
  <si>
    <t>sim/cockpit/warnings/annunciators/master_warning</t>
  </si>
  <si>
    <t>Master warning</t>
  </si>
  <si>
    <t>sim/cockpit/warnings/annunciators/master_accept</t>
  </si>
  <si>
    <t>Master accept light on/off</t>
  </si>
  <si>
    <t>sim/cockpit/warnings/annunciators/autopilot_disconnect</t>
  </si>
  <si>
    <t>autopilot has been disconnected</t>
  </si>
  <si>
    <t>sim/cockpit/warnings/annunciators/low_vacuum</t>
  </si>
  <si>
    <t>low vaccum pressure</t>
  </si>
  <si>
    <t>sim/cockpit/warnings/annunciators/low_voltage</t>
  </si>
  <si>
    <t>low battery voltage</t>
  </si>
  <si>
    <t>sim/cockpit/warnings/annunciators/fuel_quantity</t>
  </si>
  <si>
    <t>running out of fuel</t>
  </si>
  <si>
    <t>sim/cockpit/warnings/annunciators/hydraulic_pressure</t>
  </si>
  <si>
    <t>hydraulic pressure low</t>
  </si>
  <si>
    <t>sim/cockpit/warnings/annunciators/speedbrake</t>
  </si>
  <si>
    <t>speedbrakes deployed</t>
  </si>
  <si>
    <t>sim/cockpit/warnings/annunciators/GPWS</t>
  </si>
  <si>
    <t>GPWS failed</t>
  </si>
  <si>
    <t>sim/cockpit/warnings/annunciators/ice</t>
  </si>
  <si>
    <t>ice detected</t>
  </si>
  <si>
    <t>sim/cockpit/warnings/annunciators/lo_rotor</t>
  </si>
  <si>
    <t>low rotor speed</t>
  </si>
  <si>
    <t>sim/cockpit/warnings/annunciators/hi_rotor</t>
  </si>
  <si>
    <t>high rotor speed</t>
  </si>
  <si>
    <t>sim/cockpit/warnings/annunciators/pitot_heat_off</t>
  </si>
  <si>
    <t>pitot heat off</t>
  </si>
  <si>
    <t>sim/cockpit/warnings/annunciators/transonic</t>
  </si>
  <si>
    <t>transonic</t>
  </si>
  <si>
    <t>sim/cockpit/warnings/annunciators/slats</t>
  </si>
  <si>
    <t>slats deployed</t>
  </si>
  <si>
    <t>sim/cockpit/warnings/annunciators/flight_director</t>
  </si>
  <si>
    <t>flight director failure</t>
  </si>
  <si>
    <t>sim/cockpit/warnings/annunciators/autopilot</t>
  </si>
  <si>
    <t>autopilot failure</t>
  </si>
  <si>
    <t>sim/cockpit/warnings/annunciators/yaw_damper</t>
  </si>
  <si>
    <t>yaw damper failure</t>
  </si>
  <si>
    <t>sim/cockpit/warnings/annunciators/fuel_pressure_low</t>
  </si>
  <si>
    <t>fuel pressure low - per engine</t>
  </si>
  <si>
    <t>sim/cockpit/warnings/annunciators/oil_pressure_low</t>
  </si>
  <si>
    <t>sim/cockpit/warnings/annunciators/oil_temperature_high</t>
  </si>
  <si>
    <t>oil temprature high - per engine</t>
  </si>
  <si>
    <t>sim/cockpit/warnings/annunciators/generator_off</t>
  </si>
  <si>
    <t>generator off - per engine</t>
  </si>
  <si>
    <t>sim/cockpit/warnings/annunciators/chip_detected</t>
  </si>
  <si>
    <t>chip detected - per engine</t>
  </si>
  <si>
    <t>sim/cockpit/warnings/annunciators/engine_fires</t>
  </si>
  <si>
    <t>engine fire - per engine</t>
  </si>
  <si>
    <t>sim/cockpit/warnings/annunciators/igniter_on</t>
  </si>
  <si>
    <t>igniter on - per engine</t>
  </si>
  <si>
    <t>sim/cockpit/warnings/annunciators/reverser_on</t>
  </si>
  <si>
    <t>reverser on - per engine</t>
  </si>
  <si>
    <t>sim/cockpit/warnings/annunciators/burner_on</t>
  </si>
  <si>
    <t>burner on - per engine</t>
  </si>
  <si>
    <t>sim/cockpit/warnings/annunciators/inverter_off</t>
  </si>
  <si>
    <t>inverter off - per 2 inverters</t>
  </si>
  <si>
    <t>sim/cockpit/warnings/annunciators/N1_low</t>
  </si>
  <si>
    <t>N1 of engine is too low for AC - per engine</t>
  </si>
  <si>
    <t>sim/cockpit/warnings/annunciators/N1_high</t>
  </si>
  <si>
    <t>N1 too high - per engine</t>
  </si>
  <si>
    <t>sim/cockpit/warnings/annunciators/reverser_not_ready</t>
  </si>
  <si>
    <t>reversers not ready</t>
  </si>
  <si>
    <t>sim/cockpit/warnings/annunciators/ice_vane_extend</t>
  </si>
  <si>
    <t>ice vain extended (per engine)</t>
  </si>
  <si>
    <t>sim/cockpit/warnings/annunciators/ice_vane_fail</t>
  </si>
  <si>
    <t>ice vain failed (per engine)</t>
  </si>
  <si>
    <t>sim/cockpit/warnings/annunciators/bleed_air_off</t>
  </si>
  <si>
    <t>bleed air off (per engine)</t>
  </si>
  <si>
    <t>sim/cockpit/warnings/annunciators/bleed_air_fail</t>
  </si>
  <si>
    <t>bleed air failed (per engine)</t>
  </si>
  <si>
    <t>sim/cockpit/warnings/annunciators/auto_feather_arm</t>
  </si>
  <si>
    <t>auto feather armed (per engine)</t>
  </si>
  <si>
    <t>sim/cockpit/warnings/annunciators/fuel_transfer</t>
  </si>
  <si>
    <t>int[9]</t>
  </si>
  <si>
    <t>fuel transfer on (per tank)</t>
  </si>
  <si>
    <t>sim/cockpit/warnings/annunciators/hvac</t>
  </si>
  <si>
    <t>duct overheated</t>
  </si>
  <si>
    <t>sim/cockpit/warnings/annunciators/battery_charge_hi</t>
  </si>
  <si>
    <t>battery is charging too rapidly - may overheat</t>
  </si>
  <si>
    <t>sim/cockpit/warnings/annunciators/cabin_altitude_12500</t>
  </si>
  <si>
    <t>cabin altitude at or above 12500</t>
  </si>
  <si>
    <t>sim/cockpit/warnings/annunciators/autopilot_trim_fail</t>
  </si>
  <si>
    <t>autopilot trim failure</t>
  </si>
  <si>
    <t>sim/cockpit/warnings/annunciators/electric_trim_off</t>
  </si>
  <si>
    <t>electric trim is off</t>
  </si>
  <si>
    <t>sim/cockpit/warnings/annunciators/crossfeed_on</t>
  </si>
  <si>
    <t>crossfeed on</t>
  </si>
  <si>
    <t>sim/cockpit/warnings/annunciators/landing_taxi_lite</t>
  </si>
  <si>
    <t>landing or taxiway light on but gear up</t>
  </si>
  <si>
    <t>sim/cockpit/warnings/annunciators/cabin_door_open</t>
  </si>
  <si>
    <t>cabin door is open</t>
  </si>
  <si>
    <t>sim/cockpit/warnings/annunciators/external_power_on</t>
  </si>
  <si>
    <t>external power is on</t>
  </si>
  <si>
    <t>sim/cockpit/warnings/annunciators/passenger_oxy_on</t>
  </si>
  <si>
    <t>passenger oxygen on</t>
  </si>
  <si>
    <t>sim/cockpit/warnings/annunciators/gear_unsafe</t>
  </si>
  <si>
    <t>gear is unsafe</t>
  </si>
  <si>
    <t>sim/cockpit/warnings/annunciators/autopilot_trim_down</t>
  </si>
  <si>
    <t>autopilot trimming down</t>
  </si>
  <si>
    <t>sim/cockpit/warnings/annunciators/autopilot_trim_up</t>
  </si>
  <si>
    <t>autopilot trimming up</t>
  </si>
  <si>
    <t>sim/cockpit/warnings/annunciators/autopilot_bank_limit</t>
  </si>
  <si>
    <t>autopilot bank limit is turned ON, autopilot will keep bank below 12.5 degrees of bank</t>
  </si>
  <si>
    <t>sim/cockpit/warnings/annunciators/autopilot_soft_ride</t>
  </si>
  <si>
    <t>autopilot soft ride is on</t>
  </si>
  <si>
    <t>sim/cockpit/warnings/annunciators/no_inverters</t>
  </si>
  <si>
    <t>no inverters are on</t>
  </si>
  <si>
    <t>sim/cockpit/warnings/annunciators/fuel_pressure</t>
  </si>
  <si>
    <t>bitfield</t>
  </si>
  <si>
    <t>fuel pressure low</t>
  </si>
  <si>
    <t>sim/cockpit/warnings/annunciators/oil_pressure</t>
  </si>
  <si>
    <t>oil pressure low</t>
  </si>
  <si>
    <t>sim/cockpit/warnings/annunciators/oil_temperature</t>
  </si>
  <si>
    <t>oil temperature too high</t>
  </si>
  <si>
    <t>sim/cockpit/warnings/annunciators/generator</t>
  </si>
  <si>
    <t>generators are off or broken</t>
  </si>
  <si>
    <t>sim/cockpit/warnings/annunciators/chip_detect</t>
  </si>
  <si>
    <t>a chip has been detected in, um, a prop or turbine?</t>
  </si>
  <si>
    <t>sim/cockpit/warnings/annunciators/engine_fire</t>
  </si>
  <si>
    <t>yer engines are on fire, fer cryin out loud</t>
  </si>
  <si>
    <t>sim/cockpit/warnings/annunciators/auto_ignition</t>
  </si>
  <si>
    <t>auto iginition ???</t>
  </si>
  <si>
    <t>sim/cockpit/warnings/annunciators/reverse</t>
  </si>
  <si>
    <t>reversers deployed</t>
  </si>
  <si>
    <t>sim/cockpit/warnings/annunciators/afterburners_on</t>
  </si>
  <si>
    <t>afterburners on</t>
  </si>
  <si>
    <t>sim/cockpit/warnings/annunciators/inverter</t>
  </si>
  <si>
    <t>inverters are off or broken</t>
  </si>
  <si>
    <t>sim/cockpit/weapons/guns_armed</t>
  </si>
  <si>
    <t>Are guns armed</t>
  </si>
  <si>
    <t>sim/cockpit/weapons/rockets_armed</t>
  </si>
  <si>
    <t>Are rockets armed</t>
  </si>
  <si>
    <t>sim/cockpit/weapons/missiles_armed</t>
  </si>
  <si>
    <t>Are missiles armed</t>
  </si>
  <si>
    <t>sim/cockpit/weapons/bombs_armed</t>
  </si>
  <si>
    <t>Are bombs armed</t>
  </si>
  <si>
    <t>sim/cockpit/weapons/firing_mode</t>
  </si>
  <si>
    <t>Firing mode (single, ripple, etc. for bombs)</t>
  </si>
  <si>
    <t>sim/cockpit/weapons/firing_rate</t>
  </si>
  <si>
    <t>Firing rate (for bombs)</t>
  </si>
  <si>
    <t>sim/cockpit/weapons/plane_target_index</t>
  </si>
  <si>
    <t>Index of plane that is being targeted</t>
  </si>
  <si>
    <t>sim/cockpit/weapons/chaff_time_left</t>
  </si>
  <si>
    <t>sim/cockpit/weapons/chaff_now</t>
  </si>
  <si>
    <t>sim/cockpit/weapons/chaff_max</t>
  </si>
  <si>
    <t>sim/cockpit/weapons/flare_time_left</t>
  </si>
  <si>
    <t>sim/cockpit/weapons/flare_now</t>
  </si>
  <si>
    <t>sim/cockpit/weapons/flare_max</t>
  </si>
  <si>
    <t>sim/cockpit/weapons/wpn_sel_console</t>
  </si>
  <si>
    <t>INDIVIDUAL weapon selected</t>
  </si>
  <si>
    <t>sim/flightmodel/controls/sbrkrat</t>
  </si>
  <si>
    <t>[0..1.5]</t>
  </si>
  <si>
    <t>Actual speed brake deployment [0..1 = schedule for in-air, 1..1.5 = extra deployment when on ground]</t>
  </si>
  <si>
    <t>sim/flightmodel/controls/flaprqst</t>
  </si>
  <si>
    <t>Requested flap deployment, 0 = off, 1 = max</t>
  </si>
  <si>
    <t>sim/flightmodel/controls/tail_lock_rat</t>
  </si>
  <si>
    <t>This is how locked the tail-wheel is ... 0 is free castoring, 1 is locked.</t>
  </si>
  <si>
    <t>sim/flightmodel/controls/ail_trim</t>
  </si>
  <si>
    <t>Current Aileron Trim, -1 = max left, 1 = max right</t>
  </si>
  <si>
    <t>sim/flightmodel/controls/dist</t>
  </si>
  <si>
    <t>Distance Traveled</t>
  </si>
  <si>
    <t>sim/flightmodel/controls/elv_trim</t>
  </si>
  <si>
    <t>Elevation Trim, -1 = max nose down, 1 = max nose up</t>
  </si>
  <si>
    <t>sim/flightmodel/controls/flaprat</t>
  </si>
  <si>
    <t>Actual flap 1 deployment ratio</t>
  </si>
  <si>
    <t>sim/flightmodel/controls/flap2rat</t>
  </si>
  <si>
    <t>Actual flap 2 deployment ratio</t>
  </si>
  <si>
    <t>sim/flightmodel/controls/l_brake_add</t>
  </si>
  <si>
    <t>Left Brake - additional braking force (</t>
  </si>
  <si>
    <t>sim/flightmodel/controls/r_brake_add</t>
  </si>
  <si>
    <t>Right Brake</t>
  </si>
  <si>
    <t>sim/flightmodel/controls/lail1def</t>
  </si>
  <si>
    <t>Deflection Left Aileron 1</t>
  </si>
  <si>
    <t>sim/flightmodel/controls/lail2def</t>
  </si>
  <si>
    <t>Deflection Left Aileron 2</t>
  </si>
  <si>
    <t>sim/flightmodel/controls/rail1def</t>
  </si>
  <si>
    <t>Deflection Right Aileron 1</t>
  </si>
  <si>
    <t>sim/flightmodel/controls/rail2def</t>
  </si>
  <si>
    <t>Deflection Right Aileron 2</t>
  </si>
  <si>
    <t>sim/flightmodel/controls/ldruddef</t>
  </si>
  <si>
    <t>Deflection Left Rudder</t>
  </si>
  <si>
    <t>sim/flightmodel/controls/rdruddef</t>
  </si>
  <si>
    <t>Deflection Right Rudder</t>
  </si>
  <si>
    <t>sim/flightmodel/controls/lsplrdef</t>
  </si>
  <si>
    <t>Deflection Left Spoiler</t>
  </si>
  <si>
    <t>sim/flightmodel/controls/rsplrdef</t>
  </si>
  <si>
    <t>Deflection Right Spoiler</t>
  </si>
  <si>
    <t>sim/flightmodel/controls/ail1_def</t>
  </si>
  <si>
    <t>[WING] Deflection Aileron 1</t>
  </si>
  <si>
    <t>sim/flightmodel/controls/ail2_def</t>
  </si>
  <si>
    <t>[WING] Deflection Aileron 2</t>
  </si>
  <si>
    <t>sim/flightmodel/controls/splr_def</t>
  </si>
  <si>
    <t>[WING] Deflection Spoilers</t>
  </si>
  <si>
    <t>sim/flightmodel/controls/splr2_def</t>
  </si>
  <si>
    <t>[WING] Deflection Spoilers 2</t>
  </si>
  <si>
    <t>sim/flightmodel/controls/yawb_def</t>
  </si>
  <si>
    <t>sim/flightmodel/controls/rudd_def</t>
  </si>
  <si>
    <t>[WING] Deflection Rudders</t>
  </si>
  <si>
    <t>sim/flightmodel/controls/rudd2_def</t>
  </si>
  <si>
    <t>sim/flightmodel/controls/elv1_def</t>
  </si>
  <si>
    <t>[WING] Deflection Elevators</t>
  </si>
  <si>
    <t>sim/flightmodel/controls/elv2_def</t>
  </si>
  <si>
    <t>sim/flightmodel/controls/fla1_def</t>
  </si>
  <si>
    <t>[WING] Deflection Flaps</t>
  </si>
  <si>
    <t>sim/flightmodel/controls/fla2_def</t>
  </si>
  <si>
    <t>sim/flightmodel/controls/sbrkrqst</t>
  </si>
  <si>
    <t>[-0.5..1]</t>
  </si>
  <si>
    <t>Speed Brake, -0.5 = armed, 0 = off, 1 = max deplyoment</t>
  </si>
  <si>
    <t>sim/flightmodel/controls/vectrqst</t>
  </si>
  <si>
    <t>Requested thrust vector</t>
  </si>
  <si>
    <t>sim/flightmodel/controls/swdi</t>
  </si>
  <si>
    <t>Actual wing sweep ratio</t>
  </si>
  <si>
    <t>sim/flightmodel/controls/swdirqst</t>
  </si>
  <si>
    <t>Reqested sweep ratio</t>
  </si>
  <si>
    <t>sim/flightmodel/controls/slatrat</t>
  </si>
  <si>
    <t>Actual slat deployment ratio</t>
  </si>
  <si>
    <t>sim/flightmodel/controls/parkbrake</t>
  </si>
  <si>
    <t>Parking Brake, 1 = max</t>
  </si>
  <si>
    <t>sim/flightmodel/controls/rot_trim</t>
  </si>
  <si>
    <t>Rotor Trim</t>
  </si>
  <si>
    <t>sim/flightmodel/controls/rud_trim</t>
  </si>
  <si>
    <t>Rudder Trim, -1 = max left, 1 = max right</t>
  </si>
  <si>
    <t>sim/flightmodel/controls/incid_rqst</t>
  </si>
  <si>
    <t>Requested incidence</t>
  </si>
  <si>
    <t>sim/flightmodel/controls/dihed_rqst</t>
  </si>
  <si>
    <t>Requested dihedral</t>
  </si>
  <si>
    <t>sim/flightmodel/controls/vect_rat</t>
  </si>
  <si>
    <t>Actual thrust vector</t>
  </si>
  <si>
    <t>sim/flightmodel/controls/incid_rat</t>
  </si>
  <si>
    <t>Actual incidence</t>
  </si>
  <si>
    <t>sim/flightmodel/controls/dihed_rat</t>
  </si>
  <si>
    <t>Actual dihedral</t>
  </si>
  <si>
    <t>sim/flightmodel/controls/tailhook_ratio</t>
  </si>
  <si>
    <t>tailhook delpoyment ratio, 0 is up 1 is down</t>
  </si>
  <si>
    <t>sim/flightmodel/controls/canopy_ratio</t>
  </si>
  <si>
    <t>canopy deployment ratio, 0 is down 1 is up</t>
  </si>
  <si>
    <t>sim/flightmodel/controls/wing1l_ail1def</t>
  </si>
  <si>
    <t>Deflection Wing 1 Left Aileron 1</t>
  </si>
  <si>
    <t>sim/flightmodel/controls/wing1l_ail2def</t>
  </si>
  <si>
    <t>Deflection Wing 1 Left Aileron 2</t>
  </si>
  <si>
    <t>sim/flightmodel/controls/wing1r_ail1def</t>
  </si>
  <si>
    <t>Deflection Wing 1 Right Aileron 1</t>
  </si>
  <si>
    <t>sim/flightmodel/controls/wing1r_ail2def</t>
  </si>
  <si>
    <t>Deflection Wing 1 Right Aileron 2</t>
  </si>
  <si>
    <t>sim/flightmodel/controls/wing2l_ail1def</t>
  </si>
  <si>
    <t>Deflection Wing 2 Left Aileron 1</t>
  </si>
  <si>
    <t>sim/flightmodel/controls/wing2l_ail2def</t>
  </si>
  <si>
    <t>Deflection Wing 2 Left Aileron 2</t>
  </si>
  <si>
    <t>sim/flightmodel/controls/wing2r_ail1def</t>
  </si>
  <si>
    <t>Deflection Wing 2 Right Aileron 1</t>
  </si>
  <si>
    <t>sim/flightmodel/controls/wing2r_ail2def</t>
  </si>
  <si>
    <t>Deflection Wing 2 Right Aileron 2</t>
  </si>
  <si>
    <t>sim/flightmodel/controls/wing3l_ail1def</t>
  </si>
  <si>
    <t>Deflection Wing 3 Left Aileron 1</t>
  </si>
  <si>
    <t>sim/flightmodel/controls/wing3l_ail2def</t>
  </si>
  <si>
    <t>Deflection Wing 3 Left Aileron 2</t>
  </si>
  <si>
    <t>sim/flightmodel/controls/wing3r_ail1def</t>
  </si>
  <si>
    <t>Deflection Wing 3 Right Aileron 1</t>
  </si>
  <si>
    <t>sim/flightmodel/controls/wing3r_ail2def</t>
  </si>
  <si>
    <t>Deflection Wing 3 Right Aileron 2</t>
  </si>
  <si>
    <t>sim/flightmodel/controls/wing4l_ail1def</t>
  </si>
  <si>
    <t>Deflection Wing 4 Left Aileron 1</t>
  </si>
  <si>
    <t>sim/flightmodel/controls/wing4l_ail2def</t>
  </si>
  <si>
    <t>Deflection Wing 4 Left Aileron 2</t>
  </si>
  <si>
    <t>sim/flightmodel/controls/wing4r_ail1def</t>
  </si>
  <si>
    <t>Deflection Wing 4 Right Aileron 1</t>
  </si>
  <si>
    <t>sim/flightmodel/controls/wing4r_ail2def</t>
  </si>
  <si>
    <t>Deflection Wing 4 Right Aileron 2</t>
  </si>
  <si>
    <t>sim/flightmodel/controls/wing1l_spo1def</t>
  </si>
  <si>
    <t>Deflection Wing 1 Left Spoiler 1</t>
  </si>
  <si>
    <t>sim/flightmodel/controls/wing1l_spo2def</t>
  </si>
  <si>
    <t>Deflection Wing 1 Left Spoiler 2</t>
  </si>
  <si>
    <t>sim/flightmodel/controls/wing1r_spo1def</t>
  </si>
  <si>
    <t>Deflection Wing 1 Right Spoiler 1</t>
  </si>
  <si>
    <t>sim/flightmodel/controls/wing1r_spo2def</t>
  </si>
  <si>
    <t>Deflection Wing 1 Right Spoiler 2</t>
  </si>
  <si>
    <t>sim/flightmodel/controls/wing2l_spo1def</t>
  </si>
  <si>
    <t>Deflection Wing 2 Left Spoiler 1</t>
  </si>
  <si>
    <t>sim/flightmodel/controls/wing2l_spo2def</t>
  </si>
  <si>
    <t>Deflection Wing 2 Left Spoiler 2</t>
  </si>
  <si>
    <t>sim/flightmodel/controls/wing2r_spo1def</t>
  </si>
  <si>
    <t>Deflection Wing 2 Right Spoiler 1</t>
  </si>
  <si>
    <t>sim/flightmodel/controls/wing2r_spo2def</t>
  </si>
  <si>
    <t>Deflection Wing 2 Right Spoiler 2</t>
  </si>
  <si>
    <t>sim/flightmodel/controls/wing3l_spo1def</t>
  </si>
  <si>
    <t>Deflection Wing 3 Left Spoiler 1</t>
  </si>
  <si>
    <t>sim/flightmodel/controls/wing3l_spo2def</t>
  </si>
  <si>
    <t>Deflection Wing 3 Left Spoiler 2</t>
  </si>
  <si>
    <t>sim/flightmodel/controls/wing3r_spo1def</t>
  </si>
  <si>
    <t>Deflection Wing 3 Right Spoiler 1</t>
  </si>
  <si>
    <t>sim/flightmodel/controls/wing3r_spo2def</t>
  </si>
  <si>
    <t>Deflection Wing 3 Right Spoiler 2</t>
  </si>
  <si>
    <t>sim/flightmodel/controls/wing4l_spo1def</t>
  </si>
  <si>
    <t>Deflection Wing 4 Left Spoiler 1</t>
  </si>
  <si>
    <t>sim/flightmodel/controls/wing4l_spo2def</t>
  </si>
  <si>
    <t>Deflection Wing 4 Left Spoiler 2</t>
  </si>
  <si>
    <t>sim/flightmodel/controls/wing4r_spo1def</t>
  </si>
  <si>
    <t>Deflection Wing 4 Right Spoiler 1</t>
  </si>
  <si>
    <t>sim/flightmodel/controls/wing4r_spo2def</t>
  </si>
  <si>
    <t>Deflection Wing 4 Right Spoiler 2</t>
  </si>
  <si>
    <t>sim/flightmodel/controls/wing1l_fla1def</t>
  </si>
  <si>
    <t>Deflection Wing 1 Left Flap 1</t>
  </si>
  <si>
    <t>sim/flightmodel/controls/wing1l_fla2def</t>
  </si>
  <si>
    <t>Deflection Wing 1 Left Flap 2</t>
  </si>
  <si>
    <t>sim/flightmodel/controls/wing1r_fla1def</t>
  </si>
  <si>
    <t>Deflection Wing 1 Right Flap 1</t>
  </si>
  <si>
    <t>sim/flightmodel/controls/wing1r_fla2def</t>
  </si>
  <si>
    <t>Deflection Wing 1 Right Flap 2</t>
  </si>
  <si>
    <t>sim/flightmodel/controls/wing2l_fla1def</t>
  </si>
  <si>
    <t>Deflection Wing 2 Left Flap 1</t>
  </si>
  <si>
    <t>sim/flightmodel/controls/wing2l_fla2def</t>
  </si>
  <si>
    <t>Deflection Wing 2 Left Flap 2</t>
  </si>
  <si>
    <t>sim/flightmodel/controls/wing2r_fla1def</t>
  </si>
  <si>
    <t>Deflection Wing 2 Right Flap 1</t>
  </si>
  <si>
    <t>sim/flightmodel/controls/wing2r_fla2def</t>
  </si>
  <si>
    <t>Deflection Wing 2 Right Flap 2</t>
  </si>
  <si>
    <t>sim/flightmodel/controls/wing3l_fla1def</t>
  </si>
  <si>
    <t>Deflection Wing 3 Left Flap 1</t>
  </si>
  <si>
    <t>sim/flightmodel/controls/wing3l_fla2def</t>
  </si>
  <si>
    <t>Deflection Wing 3 Left Flap 2</t>
  </si>
  <si>
    <t>sim/flightmodel/controls/wing3r_fla1def</t>
  </si>
  <si>
    <t>Deflection Wing 3 Right Flap 1</t>
  </si>
  <si>
    <t>sim/flightmodel/controls/wing3r_fla2def</t>
  </si>
  <si>
    <t>Deflection Wing 3 Right Flap 2</t>
  </si>
  <si>
    <t>sim/flightmodel/controls/wing4l_fla1def</t>
  </si>
  <si>
    <t>Deflection Wing 4 Left Flap 1</t>
  </si>
  <si>
    <t>sim/flightmodel/controls/wing4l_fla2def</t>
  </si>
  <si>
    <t>Deflection Wing 4 Left Flap 2</t>
  </si>
  <si>
    <t>sim/flightmodel/controls/wing4r_fla1def</t>
  </si>
  <si>
    <t>Deflection Wing 4 Right Flap 1</t>
  </si>
  <si>
    <t>sim/flightmodel/controls/wing4r_fla2def</t>
  </si>
  <si>
    <t>Deflection Wing 4 Right Flap 2</t>
  </si>
  <si>
    <t>sim/flightmodel/controls/wing1l_yawbdef</t>
  </si>
  <si>
    <t>Deflection Wing 1 Left Yaw Brake</t>
  </si>
  <si>
    <t>sim/flightmodel/controls/wing1r_yawbdef</t>
  </si>
  <si>
    <t>Deflection Wing 1 Right Yaw Brake</t>
  </si>
  <si>
    <t>sim/flightmodel/controls/wing2l_yawbdef</t>
  </si>
  <si>
    <t>Deflection Wing 2 Left Yaw Brake</t>
  </si>
  <si>
    <t>sim/flightmodel/controls/wing2r_yawbdef</t>
  </si>
  <si>
    <t>Deflection Wing 2 Right Yaw Brake</t>
  </si>
  <si>
    <t>sim/flightmodel/controls/wing3l_yawbdef</t>
  </si>
  <si>
    <t>Deflection Wing 3 Left Yaw Brake</t>
  </si>
  <si>
    <t>sim/flightmodel/controls/wing3r_yawbdef</t>
  </si>
  <si>
    <t>Deflection Wing 3 Right Yaw Brake</t>
  </si>
  <si>
    <t>sim/flightmodel/controls/wing4l_yawbdef</t>
  </si>
  <si>
    <t>Deflection Wing 4 Left Yaw Brake</t>
  </si>
  <si>
    <t>sim/flightmodel/controls/wing4r_yawbdef</t>
  </si>
  <si>
    <t>Deflection Wing 4 Right Yaw Brake</t>
  </si>
  <si>
    <t>sim/flightmodel/controls/hstab1_elv1def</t>
  </si>
  <si>
    <t>Deflection Wing 1 Elevator 1</t>
  </si>
  <si>
    <t>sim/flightmodel/controls/hstab1_elv2def</t>
  </si>
  <si>
    <t>Deflection Wing 1 Elevator 2</t>
  </si>
  <si>
    <t>sim/flightmodel/controls/hstab2_elv1def</t>
  </si>
  <si>
    <t>Deflection Wing 2 Elevator 1</t>
  </si>
  <si>
    <t>sim/flightmodel/controls/hstab2_elv2def</t>
  </si>
  <si>
    <t>Deflection Wing 2 Elevator 2</t>
  </si>
  <si>
    <t>sim/flightmodel/controls/vstab1_rud1def</t>
  </si>
  <si>
    <t>Deflection Wing 1 Rudder 1</t>
  </si>
  <si>
    <t>sim/flightmodel/controls/vstab1_rud2def</t>
  </si>
  <si>
    <t>Deflection Wing 1 Rudder 2</t>
  </si>
  <si>
    <t>sim/flightmodel/controls/vstab2_rud1def</t>
  </si>
  <si>
    <t>Deflection Wing 2 Rudder 1</t>
  </si>
  <si>
    <t>sim/flightmodel/controls/vstab2_rud2def</t>
  </si>
  <si>
    <t>Deflection Wing 2 Rudder 2</t>
  </si>
  <si>
    <t>sim/flightmodel/controls/mwing01_ail1def</t>
  </si>
  <si>
    <t>Deflection Misc Wing 1 Aileron 1</t>
  </si>
  <si>
    <t>sim/flightmodel/controls/mwing01_ail2def</t>
  </si>
  <si>
    <t>Deflection Misc Wing 1 Aileron 2</t>
  </si>
  <si>
    <t>sim/flightmodel/controls/mwing01_spo1def</t>
  </si>
  <si>
    <t>Deflection Misc Wing 1 Spoiler 1</t>
  </si>
  <si>
    <t>sim/flightmodel/controls/mwing01_spo2def</t>
  </si>
  <si>
    <t>Deflection Misc Wing 1 Spoiler 2</t>
  </si>
  <si>
    <t>sim/flightmodel/controls/mwing01_fla1def</t>
  </si>
  <si>
    <t>Deflection Misc Wing 1 Flap 1</t>
  </si>
  <si>
    <t>sim/flightmodel/controls/mwing01_fla2def</t>
  </si>
  <si>
    <t>Deflection Misc Wing 1 Flap 2</t>
  </si>
  <si>
    <t>sim/flightmodel/controls/mwing01_yawbdef</t>
  </si>
  <si>
    <t>Deflection Misc Wing 1 Yaw Brake</t>
  </si>
  <si>
    <t>sim/flightmodel/controls/mwing01_elv1def</t>
  </si>
  <si>
    <t>Deflection Misc Wing 1 Elevator 1</t>
  </si>
  <si>
    <t>sim/flightmodel/controls/mwing01_elv2def</t>
  </si>
  <si>
    <t>Deflection Misc Wing 1 Elevator 2</t>
  </si>
  <si>
    <t>sim/flightmodel/controls/mwing01_rud1def</t>
  </si>
  <si>
    <t>Deflection Misc Wing 1 Rudder 1</t>
  </si>
  <si>
    <t>sim/flightmodel/controls/mwing01_rud2def</t>
  </si>
  <si>
    <t>Deflection Misc Wing 1 Rudder 2</t>
  </si>
  <si>
    <t>sim/flightmodel/controls/mwing02_ail1def</t>
  </si>
  <si>
    <t>Deflection Misc Wing 2 Aileron 1</t>
  </si>
  <si>
    <t>sim/flightmodel/controls/mwing02_ail2def</t>
  </si>
  <si>
    <t>Deflection Misc Wing 2 Aileron 2</t>
  </si>
  <si>
    <t>sim/flightmodel/controls/mwing02_spo1def</t>
  </si>
  <si>
    <t>Deflection Misc Wing 2 Spoiler 1</t>
  </si>
  <si>
    <t>sim/flightmodel/controls/mwing02_spo2def</t>
  </si>
  <si>
    <t>Deflection Misc Wing 2 Spoiler 2</t>
  </si>
  <si>
    <t>sim/flightmodel/controls/mwing02_fla1def</t>
  </si>
  <si>
    <t>Deflection Misc Wing 2 Flap 1</t>
  </si>
  <si>
    <t>sim/flightmodel/controls/mwing02_fla2def</t>
  </si>
  <si>
    <t>Deflection Misc Wing 2 Flap 2</t>
  </si>
  <si>
    <t>sim/flightmodel/controls/mwing02_yawbdef</t>
  </si>
  <si>
    <t>Deflection Misc Wing 2 Yaw Brake</t>
  </si>
  <si>
    <t>sim/flightmodel/controls/mwing02_elv1def</t>
  </si>
  <si>
    <t>Deflection Misc Wing 2 Elevator 1</t>
  </si>
  <si>
    <t>sim/flightmodel/controls/mwing02_elv2def</t>
  </si>
  <si>
    <t>Deflection Misc Wing 2 Elevator 2</t>
  </si>
  <si>
    <t>sim/flightmodel/controls/mwing02_rud1def</t>
  </si>
  <si>
    <t>Deflection Misc Wing 2 Rudder 1</t>
  </si>
  <si>
    <t>sim/flightmodel/controls/mwing02_rud2def</t>
  </si>
  <si>
    <t>Deflection Misc Wing 2 Rudder 2</t>
  </si>
  <si>
    <t>sim/flightmodel/controls/mwing03_ail1def</t>
  </si>
  <si>
    <t>Deflection Misc Wing 3 Aileron 1</t>
  </si>
  <si>
    <t>sim/flightmodel/controls/mwing03_ail2def</t>
  </si>
  <si>
    <t>Deflection Misc Wing 3 Aileron 2</t>
  </si>
  <si>
    <t>sim/flightmodel/controls/mwing03_spo1def</t>
  </si>
  <si>
    <t>Deflection Misc Wing 3 Spoiler 1</t>
  </si>
  <si>
    <t>sim/flightmodel/controls/mwing03_spo2def</t>
  </si>
  <si>
    <t>Deflection Misc Wing 3 Spoiler 2</t>
  </si>
  <si>
    <t>sim/flightmodel/controls/mwing03_fla1def</t>
  </si>
  <si>
    <t>Deflection Misc Wing 3 Flap 1</t>
  </si>
  <si>
    <t>sim/flightmodel/controls/mwing03_fla2def</t>
  </si>
  <si>
    <t>Deflection Misc Wing 3 Flap 2</t>
  </si>
  <si>
    <t>sim/flightmodel/controls/mwing03_yawbdef</t>
  </si>
  <si>
    <t>Deflection Misc Wing 3 Yaw Brake</t>
  </si>
  <si>
    <t>sim/flightmodel/controls/mwing03_elv1def</t>
  </si>
  <si>
    <t>Deflection Misc Wing 3 Elevator 1</t>
  </si>
  <si>
    <t>sim/flightmodel/controls/mwing03_elv2def</t>
  </si>
  <si>
    <t>Deflection Misc Wing 3 Elevator 2</t>
  </si>
  <si>
    <t>sim/flightmodel/controls/mwing03_rud1def</t>
  </si>
  <si>
    <t>Deflection Misc Wing 3 Rudder 1</t>
  </si>
  <si>
    <t>sim/flightmodel/controls/mwing03_rud2def</t>
  </si>
  <si>
    <t>Deflection Misc Wing 3 Rudder 2</t>
  </si>
  <si>
    <t>sim/flightmodel/controls/mwing04_ail1def</t>
  </si>
  <si>
    <t>Deflection Misc Wing 4 Aileron 1</t>
  </si>
  <si>
    <t>sim/flightmodel/controls/mwing04_ail2def</t>
  </si>
  <si>
    <t>Deflection Misc Wing 4 Aileron 2</t>
  </si>
  <si>
    <t>sim/flightmodel/controls/mwing04_spo1def</t>
  </si>
  <si>
    <t>Deflection Misc Wing 4 Spoiler 1</t>
  </si>
  <si>
    <t>sim/flightmodel/controls/mwing04_spo2def</t>
  </si>
  <si>
    <t>Deflection Misc Wing 4 Spoiler 2</t>
  </si>
  <si>
    <t>sim/flightmodel/controls/mwing04_fla1def</t>
  </si>
  <si>
    <t>Deflection Misc Wing 4 Flap 1</t>
  </si>
  <si>
    <t>sim/flightmodel/controls/mwing04_fla2def</t>
  </si>
  <si>
    <t>Deflection Misc Wing 4 Flap 2</t>
  </si>
  <si>
    <t>sim/flightmodel/controls/mwing04_yawbdef</t>
  </si>
  <si>
    <t>Deflection Misc Wing 4 Yaw Brake</t>
  </si>
  <si>
    <t>sim/flightmodel/controls/mwing04_elv1def</t>
  </si>
  <si>
    <t>Deflection Misc Wing 4 Elevator 1</t>
  </si>
  <si>
    <t>sim/flightmodel/controls/mwing04_elv2def</t>
  </si>
  <si>
    <t>Deflection Misc Wing 4 Elevator 2</t>
  </si>
  <si>
    <t>sim/flightmodel/controls/mwing04_rud1def</t>
  </si>
  <si>
    <t>Deflection Misc Wing 4 Rudder 1</t>
  </si>
  <si>
    <t>sim/flightmodel/controls/mwing04_rud2def</t>
  </si>
  <si>
    <t>Deflection Misc Wing 4 Rudder 2</t>
  </si>
  <si>
    <t>sim/flightmodel/controls/mwing05_ail1def</t>
  </si>
  <si>
    <t>Deflection Misc Wing 5 Aileron 1</t>
  </si>
  <si>
    <t>sim/flightmodel/controls/mwing05_ail2def</t>
  </si>
  <si>
    <t>Deflection Misc Wing 5 Aileron 2</t>
  </si>
  <si>
    <t>sim/flightmodel/controls/mwing05_spo1def</t>
  </si>
  <si>
    <t>Deflection Misc Wing 5 Spoiler 1</t>
  </si>
  <si>
    <t>sim/flightmodel/controls/mwing05_spo2def</t>
  </si>
  <si>
    <t>Deflection Misc Wing 5 Spoiler 2</t>
  </si>
  <si>
    <t>sim/flightmodel/controls/mwing05_fla1def</t>
  </si>
  <si>
    <t>Deflection Misc Wing 5 Flap 1</t>
  </si>
  <si>
    <t>sim/flightmodel/controls/mwing05_fla2def</t>
  </si>
  <si>
    <t>Deflection Misc Wing 5 Flap 2</t>
  </si>
  <si>
    <t>sim/flightmodel/controls/mwing05_yawbdef</t>
  </si>
  <si>
    <t>Deflection Misc Wing 5 Yaw Brake</t>
  </si>
  <si>
    <t>sim/flightmodel/controls/mwing05_elv1def</t>
  </si>
  <si>
    <t>Deflection Misc Wing 5 Elevator 1</t>
  </si>
  <si>
    <t>sim/flightmodel/controls/mwing05_elv2def</t>
  </si>
  <si>
    <t>Deflection Misc Wing 5 Elevator 2</t>
  </si>
  <si>
    <t>sim/flightmodel/controls/mwing05_rud1def</t>
  </si>
  <si>
    <t>Deflection Misc Wing 5 Rudder 1</t>
  </si>
  <si>
    <t>sim/flightmodel/controls/mwing05_rud2def</t>
  </si>
  <si>
    <t>Deflection Misc Wing 5 Rudder 2</t>
  </si>
  <si>
    <t>sim/flightmodel/controls/mwing06_ail1def</t>
  </si>
  <si>
    <t>Deflection Misc Wing 6 Aileron 1</t>
  </si>
  <si>
    <t>sim/flightmodel/controls/mwing06_ail2def</t>
  </si>
  <si>
    <t>Deflection Misc Wing 6 Aileron 2</t>
  </si>
  <si>
    <t>sim/flightmodel/controls/mwing06_spo1def</t>
  </si>
  <si>
    <t>Deflection Misc Wing 6 Spoiler 1</t>
  </si>
  <si>
    <t>sim/flightmodel/controls/mwing06_spo2def</t>
  </si>
  <si>
    <t>Deflection Misc Wing 6 Spoiler 2</t>
  </si>
  <si>
    <t>sim/flightmodel/controls/mwing06_fla1def</t>
  </si>
  <si>
    <t>Deflection Misc Wing 6 Flap 1</t>
  </si>
  <si>
    <t>sim/flightmodel/controls/mwing06_fla2def</t>
  </si>
  <si>
    <t>Deflection Misc Wing 6 Flap 2</t>
  </si>
  <si>
    <t>sim/flightmodel/controls/mwing06_yawbdef</t>
  </si>
  <si>
    <t>Deflection Misc Wing 6 Yaw Brake</t>
  </si>
  <si>
    <t>sim/flightmodel/controls/mwing06_elv1def</t>
  </si>
  <si>
    <t>Deflection Misc Wing 6 Elevator 1</t>
  </si>
  <si>
    <t>sim/flightmodel/controls/mwing06_elv2def</t>
  </si>
  <si>
    <t>Deflection Misc Wing 6 Elevator 2</t>
  </si>
  <si>
    <t>sim/flightmodel/controls/mwing06_rud1def</t>
  </si>
  <si>
    <t>Deflection Misc Wing 6 Rudder 1</t>
  </si>
  <si>
    <t>sim/flightmodel/controls/mwing06_rud2def</t>
  </si>
  <si>
    <t>Deflection Misc Wing 6 Rudder 2</t>
  </si>
  <si>
    <t>sim/flightmodel/controls/mwing07_ail1def</t>
  </si>
  <si>
    <t>Deflection Misc Wing 7 Aileron 1</t>
  </si>
  <si>
    <t>sim/flightmodel/controls/mwing07_ail2def</t>
  </si>
  <si>
    <t>Deflection Misc Wing 7 Aileron 2</t>
  </si>
  <si>
    <t>sim/flightmodel/controls/mwing07_spo1def</t>
  </si>
  <si>
    <t>Deflection Misc Wing 7 Spoiler 1</t>
  </si>
  <si>
    <t>sim/flightmodel/controls/mwing07_spo2def</t>
  </si>
  <si>
    <t>Deflection Misc Wing 7 Spoiler 2</t>
  </si>
  <si>
    <t>sim/flightmodel/controls/mwing07_fla1def</t>
  </si>
  <si>
    <t>Deflection Misc Wing 7 Flap 1</t>
  </si>
  <si>
    <t>sim/flightmodel/controls/mwing07_fla2def</t>
  </si>
  <si>
    <t>Deflection Misc Wing 7 Flap 2</t>
  </si>
  <si>
    <t>sim/flightmodel/controls/mwing07_yawbdef</t>
  </si>
  <si>
    <t>Deflection Misc Wing 7 Yaw Brake</t>
  </si>
  <si>
    <t>sim/flightmodel/controls/mwing07_elv1def</t>
  </si>
  <si>
    <t>Deflection Misc Wing 7 Elevator 1</t>
  </si>
  <si>
    <t>sim/flightmodel/controls/mwing07_elv2def</t>
  </si>
  <si>
    <t>Deflection Misc Wing 7 Elevator 2</t>
  </si>
  <si>
    <t>sim/flightmodel/controls/mwing07_rud1def</t>
  </si>
  <si>
    <t>Deflection Misc Wing 7 Rudder 1</t>
  </si>
  <si>
    <t>sim/flightmodel/controls/mwing07_rud2def</t>
  </si>
  <si>
    <t>Deflection Misc Wing 7 Rudder 2</t>
  </si>
  <si>
    <t>sim/flightmodel/controls/mwing08_ail1def</t>
  </si>
  <si>
    <t>Deflection Misc Wing 8 Aileron 1</t>
  </si>
  <si>
    <t>sim/flightmodel/controls/mwing08_ail2def</t>
  </si>
  <si>
    <t>Deflection Misc Wing 8 Aileron 2</t>
  </si>
  <si>
    <t>sim/flightmodel/controls/mwing08_spo1def</t>
  </si>
  <si>
    <t>Deflection Misc Wing 8 Spoiler 1</t>
  </si>
  <si>
    <t>sim/flightmodel/controls/mwing08_spo2def</t>
  </si>
  <si>
    <t>Deflection Misc Wing 8 Spoiler 2</t>
  </si>
  <si>
    <t>sim/flightmodel/controls/mwing08_fla1def</t>
  </si>
  <si>
    <t>Deflection Misc Wing 8 Flap 1</t>
  </si>
  <si>
    <t>sim/flightmodel/controls/mwing08_fla2def</t>
  </si>
  <si>
    <t>Deflection Misc Wing 8 Flap 2</t>
  </si>
  <si>
    <t>sim/flightmodel/controls/mwing08_yawbdef</t>
  </si>
  <si>
    <t>Deflection Misc Wing 8 Yaw Brake</t>
  </si>
  <si>
    <t>sim/flightmodel/controls/mwing08_elv1def</t>
  </si>
  <si>
    <t>Deflection Misc Wing 8 Elevator 1</t>
  </si>
  <si>
    <t>sim/flightmodel/controls/mwing08_elv2def</t>
  </si>
  <si>
    <t>Deflection Misc Wing 8 Elevator 2</t>
  </si>
  <si>
    <t>sim/flightmodel/controls/mwing08_rud1def</t>
  </si>
  <si>
    <t>Deflection Misc Wing 8 Rudder 1</t>
  </si>
  <si>
    <t>sim/flightmodel/controls/mwing08_rud2def</t>
  </si>
  <si>
    <t>Deflection Misc Wing 8 Rudder 2</t>
  </si>
  <si>
    <t>sim/flightmodel/controls/mwing09_ail1def</t>
  </si>
  <si>
    <t>Deflection Misc Wing 9 Aileron 1</t>
  </si>
  <si>
    <t>sim/flightmodel/controls/mwing09_ail2def</t>
  </si>
  <si>
    <t>Deflection Misc Wing 9 Aileron 2</t>
  </si>
  <si>
    <t>sim/flightmodel/controls/mwing09_spo1def</t>
  </si>
  <si>
    <t>Deflection Misc Wing 9 Spoiler 1</t>
  </si>
  <si>
    <t>sim/flightmodel/controls/mwing09_spo2def</t>
  </si>
  <si>
    <t>Deflection Misc Wing 9 Spoiler 2</t>
  </si>
  <si>
    <t>sim/flightmodel/controls/mwing09_fla1def</t>
  </si>
  <si>
    <t>Deflection Misc Wing 9 Flap 1</t>
  </si>
  <si>
    <t>sim/flightmodel/controls/mwing09_fla2def</t>
  </si>
  <si>
    <t>Deflection Misc Wing 9 Flap 2</t>
  </si>
  <si>
    <t>sim/flightmodel/controls/mwing09_yawbdef</t>
  </si>
  <si>
    <t>Deflection Misc Wing 9 Yaw Brake</t>
  </si>
  <si>
    <t>sim/flightmodel/controls/mwing09_elv1def</t>
  </si>
  <si>
    <t>Deflection Misc Wing 9 Elevator 1</t>
  </si>
  <si>
    <t>sim/flightmodel/controls/mwing09_elv2def</t>
  </si>
  <si>
    <t>Deflection Misc Wing 9 Elevator 2</t>
  </si>
  <si>
    <t>sim/flightmodel/controls/mwing09_rud1def</t>
  </si>
  <si>
    <t>Deflection Misc Wing 9 Rudder 1</t>
  </si>
  <si>
    <t>sim/flightmodel/controls/mwing09_rud2def</t>
  </si>
  <si>
    <t>Deflection Misc Wing 9 Rudder 2</t>
  </si>
  <si>
    <t>sim/flightmodel/controls/mwing10_ail1def</t>
  </si>
  <si>
    <t>Deflection Misc Wing 10 Aileron 1</t>
  </si>
  <si>
    <t>sim/flightmodel/controls/mwing10_ail2def</t>
  </si>
  <si>
    <t>Deflection Misc Wing 10 Aileron 2</t>
  </si>
  <si>
    <t>sim/flightmodel/controls/mwing10_spo1def</t>
  </si>
  <si>
    <t>Deflection Misc Wing 10 Spoiler 1</t>
  </si>
  <si>
    <t>sim/flightmodel/controls/mwing10_spo2def</t>
  </si>
  <si>
    <t>Deflection Misc Wing 10 Spoiler 2</t>
  </si>
  <si>
    <t>sim/flightmodel/controls/mwing10_fla1def</t>
  </si>
  <si>
    <t>Deflection Misc Wing 10 Flap 1</t>
  </si>
  <si>
    <t>sim/flightmodel/controls/mwing10_fla2def</t>
  </si>
  <si>
    <t>Deflection Misc Wing 10 Flap 2</t>
  </si>
  <si>
    <t>sim/flightmodel/controls/mwing10_yawbdef</t>
  </si>
  <si>
    <t>Deflection Misc Wing 10 Yaw Brake</t>
  </si>
  <si>
    <t>sim/flightmodel/controls/mwing10_elv1def</t>
  </si>
  <si>
    <t>Deflection Misc Wing 10 Elevator 1</t>
  </si>
  <si>
    <t>sim/flightmodel/controls/mwing10_elv2def</t>
  </si>
  <si>
    <t>Deflection Misc Wing 10 Elevator 2</t>
  </si>
  <si>
    <t>sim/flightmodel/controls/mwing10_rud1def</t>
  </si>
  <si>
    <t>Deflection Misc Wing 10 Rudder 1</t>
  </si>
  <si>
    <t>sim/flightmodel/controls/mwing10_rud2def</t>
  </si>
  <si>
    <t>Deflection Misc Wing 10 Rudder 2</t>
  </si>
  <si>
    <t>sim/flightmodel/controls/mwing11_ail1def</t>
  </si>
  <si>
    <t>Deflection Misc Wing 11 Aileron 1</t>
  </si>
  <si>
    <t>sim/flightmodel/controls/mwing11_ail2def</t>
  </si>
  <si>
    <t>Deflection Misc Wing 11 Aileron 2</t>
  </si>
  <si>
    <t>sim/flightmodel/controls/mwing11_spo1def</t>
  </si>
  <si>
    <t>Deflection Misc Wing 11 Spoiler 1</t>
  </si>
  <si>
    <t>sim/flightmodel/controls/mwing11_spo2def</t>
  </si>
  <si>
    <t>Deflection Misc Wing 11 Spoiler 2</t>
  </si>
  <si>
    <t>sim/flightmodel/controls/mwing11_fla1def</t>
  </si>
  <si>
    <t>Deflection Misc Wing 11 Flap 1</t>
  </si>
  <si>
    <t>sim/flightmodel/controls/mwing11_fla2def</t>
  </si>
  <si>
    <t>Deflection Misc Wing 11 Flap 2</t>
  </si>
  <si>
    <t>sim/flightmodel/controls/mwing11_yawbdef</t>
  </si>
  <si>
    <t>Deflection Misc Wing 11 Yaw Brake</t>
  </si>
  <si>
    <t>sim/flightmodel/controls/mwing11_elv1def</t>
  </si>
  <si>
    <t>Deflection Misc Wing 11 Elevator 1</t>
  </si>
  <si>
    <t>sim/flightmodel/controls/mwing11_elv2def</t>
  </si>
  <si>
    <t>Deflection Misc Wing 11 Elevator 2</t>
  </si>
  <si>
    <t>sim/flightmodel/controls/mwing11_rud1def</t>
  </si>
  <si>
    <t>Deflection Misc Wing 11 Rudder 1</t>
  </si>
  <si>
    <t>sim/flightmodel/controls/mwing11_rud2def</t>
  </si>
  <si>
    <t>Deflection Misc Wing 11 Rudder 2</t>
  </si>
  <si>
    <t>sim/flightmodel/controls/mwing12_ail1def</t>
  </si>
  <si>
    <t>Deflection Misc Wing 12 Aileron 1</t>
  </si>
  <si>
    <t>sim/flightmodel/controls/mwing12_ail2def</t>
  </si>
  <si>
    <t>Deflection Misc Wing 12 Aileron 2</t>
  </si>
  <si>
    <t>sim/flightmodel/controls/mwing12_spo1def</t>
  </si>
  <si>
    <t>Deflection Misc Wing 12 Spoiler 1</t>
  </si>
  <si>
    <t>sim/flightmodel/controls/mwing12_spo2def</t>
  </si>
  <si>
    <t>Deflection Misc Wing 12 Spoiler 2</t>
  </si>
  <si>
    <t>sim/flightmodel/controls/mwing12_fla1def</t>
  </si>
  <si>
    <t>Deflection Misc Wing 12 Flap 1</t>
  </si>
  <si>
    <t>sim/flightmodel/controls/mwing12_fla2def</t>
  </si>
  <si>
    <t>Deflection Misc Wing 12 Flap 2</t>
  </si>
  <si>
    <t>sim/flightmodel/controls/mwing12_yawbdef</t>
  </si>
  <si>
    <t>Deflection Misc Wing 12 Yaw Brake</t>
  </si>
  <si>
    <t>sim/flightmodel/controls/mwing12_elv1def</t>
  </si>
  <si>
    <t>Deflection Misc Wing 12 Elevator 1</t>
  </si>
  <si>
    <t>sim/flightmodel/controls/mwing12_elv2def</t>
  </si>
  <si>
    <t>Deflection Misc Wing 12 Elevator 2</t>
  </si>
  <si>
    <t>sim/flightmodel/controls/mwing12_rud1def</t>
  </si>
  <si>
    <t>Deflection Misc Wing 12 Rudder 1</t>
  </si>
  <si>
    <t>sim/flightmodel/controls/mwing12_rud2def</t>
  </si>
  <si>
    <t>Deflection Misc Wing 12 Rudder 2</t>
  </si>
  <si>
    <t>sim/flightmodel/controls/mwing13_ail1def</t>
  </si>
  <si>
    <t>Deflection Misc Wing 13 Aileron 1</t>
  </si>
  <si>
    <t>sim/flightmodel/controls/mwing13_ail2def</t>
  </si>
  <si>
    <t>Deflection Misc Wing 13 Aileron 2</t>
  </si>
  <si>
    <t>sim/flightmodel/controls/mwing13_spo1def</t>
  </si>
  <si>
    <t>Deflection Misc Wing 13 Spoiler 1</t>
  </si>
  <si>
    <t>sim/flightmodel/controls/mwing13_spo2def</t>
  </si>
  <si>
    <t>Deflection Misc Wing 13 Spoiler 2</t>
  </si>
  <si>
    <t>sim/flightmodel/controls/mwing13_fla1def</t>
  </si>
  <si>
    <t>Deflection Misc Wing 13 Flap 1</t>
  </si>
  <si>
    <t>sim/flightmodel/controls/mwing13_fla2def</t>
  </si>
  <si>
    <t>Deflection Misc Wing 13 Flap 2</t>
  </si>
  <si>
    <t>sim/flightmodel/controls/mwing13_yawbdef</t>
  </si>
  <si>
    <t>Deflection Misc Wing 13 Yaw Brake</t>
  </si>
  <si>
    <t>sim/flightmodel/controls/mwing13_elv1def</t>
  </si>
  <si>
    <t>Deflection Misc Wing 13 Elevator 1</t>
  </si>
  <si>
    <t>sim/flightmodel/controls/mwing13_elv2def</t>
  </si>
  <si>
    <t>Deflection Misc Wing 13 Elevator 2</t>
  </si>
  <si>
    <t>sim/flightmodel/controls/mwing13_rud1def</t>
  </si>
  <si>
    <t>Deflection Misc Wing 13 Rudder 1</t>
  </si>
  <si>
    <t>sim/flightmodel/controls/mwing13_rud2def</t>
  </si>
  <si>
    <t>Deflection Misc Wing 13 Rudder 2</t>
  </si>
  <si>
    <t>sim/flightmodel/controls/mwing14_ail1def</t>
  </si>
  <si>
    <t>Deflection Misc Wing 14 Aileron 1</t>
  </si>
  <si>
    <t>sim/flightmodel/controls/mwing14_ail2def</t>
  </si>
  <si>
    <t>Deflection Misc Wing 14 Aileron 2</t>
  </si>
  <si>
    <t>sim/flightmodel/controls/mwing14_spo1def</t>
  </si>
  <si>
    <t>Deflection Misc Wing 14 Spoiler 1</t>
  </si>
  <si>
    <t>sim/flightmodel/controls/mwing14_spo2def</t>
  </si>
  <si>
    <t>Deflection Misc Wing 14 Spoiler 2</t>
  </si>
  <si>
    <t>sim/flightmodel/controls/mwing14_fla1def</t>
  </si>
  <si>
    <t>Deflection Misc Wing 14 Flap 1</t>
  </si>
  <si>
    <t>sim/flightmodel/controls/mwing14_fla2def</t>
  </si>
  <si>
    <t>Deflection Misc Wing 14 Flap 2</t>
  </si>
  <si>
    <t>sim/flightmodel/controls/mwing14_yawbdef</t>
  </si>
  <si>
    <t>Deflection Misc Wing 14 Yaw Brake</t>
  </si>
  <si>
    <t>sim/flightmodel/controls/mwing14_elv1def</t>
  </si>
  <si>
    <t>Deflection Misc Wing 14 Elevator 1</t>
  </si>
  <si>
    <t>sim/flightmodel/controls/mwing14_elv2def</t>
  </si>
  <si>
    <t>Deflection Misc Wing 14 Elevator 2</t>
  </si>
  <si>
    <t>sim/flightmodel/controls/mwing14_rud1def</t>
  </si>
  <si>
    <t>Deflection Misc Wing 14 Rudder 1</t>
  </si>
  <si>
    <t>sim/flightmodel/controls/mwing14_rud2def</t>
  </si>
  <si>
    <t>Deflection Misc Wing 14 Rudder 2</t>
  </si>
  <si>
    <t>sim/flightmodel/controls/mwing15_ail1def</t>
  </si>
  <si>
    <t>Deflection Misc Wing 15 Aileron 1</t>
  </si>
  <si>
    <t>sim/flightmodel/controls/mwing15_ail2def</t>
  </si>
  <si>
    <t>Deflection Misc Wing 15 Aileron 2</t>
  </si>
  <si>
    <t>sim/flightmodel/controls/mwing15_spo1def</t>
  </si>
  <si>
    <t>Deflection Misc Wing 15 Spoiler 1</t>
  </si>
  <si>
    <t>sim/flightmodel/controls/mwing15_spo2def</t>
  </si>
  <si>
    <t>Deflection Misc Wing 15 Spoiler 2</t>
  </si>
  <si>
    <t>sim/flightmodel/controls/mwing15_fla1def</t>
  </si>
  <si>
    <t>Deflection Misc Wing 15 Flap 1</t>
  </si>
  <si>
    <t>sim/flightmodel/controls/mwing15_fla2def</t>
  </si>
  <si>
    <t>Deflection Misc Wing 15 Flap 2</t>
  </si>
  <si>
    <t>sim/flightmodel/controls/mwing15_yawbdef</t>
  </si>
  <si>
    <t>Deflection Misc Wing 15 Yaw Brake</t>
  </si>
  <si>
    <t>sim/flightmodel/controls/mwing15_elv1def</t>
  </si>
  <si>
    <t>Deflection Misc Wing 15 Elevator 1</t>
  </si>
  <si>
    <t>sim/flightmodel/controls/mwing15_elv2def</t>
  </si>
  <si>
    <t>Deflection Misc Wing 15 Elevator 2</t>
  </si>
  <si>
    <t>sim/flightmodel/controls/mwing15_rud1def</t>
  </si>
  <si>
    <t>Deflection Misc Wing 15 Rudder 1</t>
  </si>
  <si>
    <t>sim/flightmodel/controls/mwing15_rud2def</t>
  </si>
  <si>
    <t>Deflection Misc Wing 15 Rudder 2</t>
  </si>
  <si>
    <t>sim/flightmodel/controls/mwing16_ail1def</t>
  </si>
  <si>
    <t>Deflection Misc Wing 16 Aileron 1</t>
  </si>
  <si>
    <t>sim/flightmodel/controls/mwing16_ail2def</t>
  </si>
  <si>
    <t>Deflection Misc Wing 16 Aileron 2</t>
  </si>
  <si>
    <t>sim/flightmodel/controls/mwing16_spo1def</t>
  </si>
  <si>
    <t>Deflection Misc Wing 16 Spoiler 1</t>
  </si>
  <si>
    <t>sim/flightmodel/controls/mwing16_spo2def</t>
  </si>
  <si>
    <t>Deflection Misc Wing 16 Spoiler 2</t>
  </si>
  <si>
    <t>sim/flightmodel/controls/mwing16_fla1def</t>
  </si>
  <si>
    <t>Deflection Misc Wing 16 Flap 1</t>
  </si>
  <si>
    <t>sim/flightmodel/controls/mwing16_fla2def</t>
  </si>
  <si>
    <t>Deflection Misc Wing 16 Flap 2</t>
  </si>
  <si>
    <t>sim/flightmodel/controls/mwing16_yawbdef</t>
  </si>
  <si>
    <t>Deflection Misc Wing 16 Yaw Brake</t>
  </si>
  <si>
    <t>sim/flightmodel/controls/mwing16_elv1def</t>
  </si>
  <si>
    <t>Deflection Misc Wing 16 Elevator 1</t>
  </si>
  <si>
    <t>sim/flightmodel/controls/mwing16_elv2def</t>
  </si>
  <si>
    <t>Deflection Misc Wing 16 Elevator 2</t>
  </si>
  <si>
    <t>sim/flightmodel/controls/mwing16_rud1def</t>
  </si>
  <si>
    <t>Deflection Misc Wing 16 Rudder 1</t>
  </si>
  <si>
    <t>sim/flightmodel/controls/mwing16_rud2def</t>
  </si>
  <si>
    <t>Deflection Misc Wing 16 Rudder 2</t>
  </si>
  <si>
    <t>sim/flightmodel/controls/mwing17_ail1def</t>
  </si>
  <si>
    <t>Deflection Misc Wing 17 Aileron 1</t>
  </si>
  <si>
    <t>sim/flightmodel/controls/mwing17_ail2def</t>
  </si>
  <si>
    <t>Deflection Misc Wing 17 Aileron 2</t>
  </si>
  <si>
    <t>sim/flightmodel/controls/mwing17_spo1def</t>
  </si>
  <si>
    <t>Deflection Misc Wing 17 Spoiler 1</t>
  </si>
  <si>
    <t>sim/flightmodel/controls/mwing17_spo2def</t>
  </si>
  <si>
    <t>Deflection Misc Wing 17 Spoiler 2</t>
  </si>
  <si>
    <t>sim/flightmodel/controls/mwing17_fla1def</t>
  </si>
  <si>
    <t>Deflection Misc Wing 17 Flap 1</t>
  </si>
  <si>
    <t>sim/flightmodel/controls/mwing17_fla2def</t>
  </si>
  <si>
    <t>Deflection Misc Wing 17 Flap 2</t>
  </si>
  <si>
    <t>sim/flightmodel/controls/mwing17_yawbdef</t>
  </si>
  <si>
    <t>Deflection Misc Wing 17 Yaw Brake</t>
  </si>
  <si>
    <t>sim/flightmodel/controls/mwing17_elv1def</t>
  </si>
  <si>
    <t>Deflection Misc Wing 17 Elevator 1</t>
  </si>
  <si>
    <t>sim/flightmodel/controls/mwing17_elv2def</t>
  </si>
  <si>
    <t>Deflection Misc Wing 17 Elevator 2</t>
  </si>
  <si>
    <t>sim/flightmodel/controls/mwing17_rud1def</t>
  </si>
  <si>
    <t>Deflection Misc Wing 17 Rudder 1</t>
  </si>
  <si>
    <t>sim/flightmodel/controls/mwing17_rud2def</t>
  </si>
  <si>
    <t>Deflection Misc Wing 17 Rudder 2</t>
  </si>
  <si>
    <t>sim/flightmodel/controls/mwing18_ail1def</t>
  </si>
  <si>
    <t>Deflection Misc Wing 18 Aileron 1</t>
  </si>
  <si>
    <t>sim/flightmodel/controls/mwing18_ail2def</t>
  </si>
  <si>
    <t>Deflection Misc Wing 18 Aileron 2</t>
  </si>
  <si>
    <t>sim/flightmodel/controls/mwing18_spo1def</t>
  </si>
  <si>
    <t>Deflection Misc Wing 18 Spoiler 1</t>
  </si>
  <si>
    <t>sim/flightmodel/controls/mwing18_spo2def</t>
  </si>
  <si>
    <t>Deflection Misc Wing 18 Spoiler 2</t>
  </si>
  <si>
    <t>sim/flightmodel/controls/mwing18_fla1def</t>
  </si>
  <si>
    <t>Deflection Misc Wing 18 Flap 1</t>
  </si>
  <si>
    <t>sim/flightmodel/controls/mwing18_fla2def</t>
  </si>
  <si>
    <t>Deflection Misc Wing 18 Flap 2</t>
  </si>
  <si>
    <t>sim/flightmodel/controls/mwing18_yawbdef</t>
  </si>
  <si>
    <t>Deflection Misc Wing 18 Yaw Brake</t>
  </si>
  <si>
    <t>sim/flightmodel/controls/mwing18_elv1def</t>
  </si>
  <si>
    <t>Deflection Misc Wing 18 Elevator 1</t>
  </si>
  <si>
    <t>sim/flightmodel/controls/mwing18_elv2def</t>
  </si>
  <si>
    <t>Deflection Misc Wing 18 Elevator 2</t>
  </si>
  <si>
    <t>sim/flightmodel/controls/mwing18_rud1def</t>
  </si>
  <si>
    <t>Deflection Misc Wing 18 Rudder 1</t>
  </si>
  <si>
    <t>sim/flightmodel/controls/mwing18_rud2def</t>
  </si>
  <si>
    <t>Deflection Misc Wing 18 Rudder 2</t>
  </si>
  <si>
    <t>sim/flightmodel/controls/mwing19_ail1def</t>
  </si>
  <si>
    <t>Deflection Misc Wing 19 Aileron 1</t>
  </si>
  <si>
    <t>sim/flightmodel/controls/mwing19_ail2def</t>
  </si>
  <si>
    <t>Deflection Misc Wing 19 Aileron 2</t>
  </si>
  <si>
    <t>sim/flightmodel/controls/mwing19_spo1def</t>
  </si>
  <si>
    <t>Deflection Misc Wing 19 Spoiler 1</t>
  </si>
  <si>
    <t>sim/flightmodel/controls/mwing19_spo2def</t>
  </si>
  <si>
    <t>Deflection Misc Wing 19 Spoiler 2</t>
  </si>
  <si>
    <t>sim/flightmodel/controls/mwing19_fla1def</t>
  </si>
  <si>
    <t>Deflection Misc Wing 19 Flap 1</t>
  </si>
  <si>
    <t>sim/flightmodel/controls/mwing19_fla2def</t>
  </si>
  <si>
    <t>Deflection Misc Wing 19 Flap 2</t>
  </si>
  <si>
    <t>sim/flightmodel/controls/mwing19_yawbdef</t>
  </si>
  <si>
    <t>Deflection Misc Wing 19 Yaw Brake</t>
  </si>
  <si>
    <t>sim/flightmodel/controls/mwing19_elv1def</t>
  </si>
  <si>
    <t>Deflection Misc Wing 19 Elevator 1</t>
  </si>
  <si>
    <t>sim/flightmodel/controls/mwing19_elv2def</t>
  </si>
  <si>
    <t>Deflection Misc Wing 19 Elevator 2</t>
  </si>
  <si>
    <t>sim/flightmodel/controls/mwing19_rud1def</t>
  </si>
  <si>
    <t>Deflection Misc Wing 19 Rudder 1</t>
  </si>
  <si>
    <t>sim/flightmodel/controls/mwing19_rud2def</t>
  </si>
  <si>
    <t>Deflection Misc Wing 19 Rudder 2</t>
  </si>
  <si>
    <t>sim/flightmodel/controls/mwing20_ail1def</t>
  </si>
  <si>
    <t>Deflection Misc Wing 20 Aileron 1</t>
  </si>
  <si>
    <t>sim/flightmodel/controls/mwing20_ail2def</t>
  </si>
  <si>
    <t>Deflection Misc Wing 20 Aileron 2</t>
  </si>
  <si>
    <t>sim/flightmodel/controls/mwing20_spo1def</t>
  </si>
  <si>
    <t>Deflection Misc Wing 20 Spoiler 1</t>
  </si>
  <si>
    <t>sim/flightmodel/controls/mwing20_spo2def</t>
  </si>
  <si>
    <t>Deflection Misc Wing 20 Spoiler 2</t>
  </si>
  <si>
    <t>sim/flightmodel/controls/mwing20_fla1def</t>
  </si>
  <si>
    <t>Deflection Misc Wing 20 Flap 1</t>
  </si>
  <si>
    <t>sim/flightmodel/controls/mwing20_fla2def</t>
  </si>
  <si>
    <t>Deflection Misc Wing 20 Flap 2</t>
  </si>
  <si>
    <t>sim/flightmodel/controls/mwing20_yawbdef</t>
  </si>
  <si>
    <t>Deflection Misc Wing 20 Yaw Brake</t>
  </si>
  <si>
    <t>sim/flightmodel/controls/mwing20_elv1def</t>
  </si>
  <si>
    <t>Deflection Misc Wing 20 Elevator 1</t>
  </si>
  <si>
    <t>sim/flightmodel/controls/mwing20_elv2def</t>
  </si>
  <si>
    <t>Deflection Misc Wing 20 Elevator 2</t>
  </si>
  <si>
    <t>sim/flightmodel/controls/mwing20_rud1def</t>
  </si>
  <si>
    <t>Deflection Misc Wing 20 Rudder 1</t>
  </si>
  <si>
    <t>sim/flightmodel/controls/mwing20_rud2def</t>
  </si>
  <si>
    <t>Deflection Misc Wing 20 Rudder 2</t>
  </si>
  <si>
    <t>sim/flightmodel/controls/wing1l_retract</t>
  </si>
  <si>
    <t>Wing 1 Left Retract</t>
  </si>
  <si>
    <t>sim/flightmodel/controls/wing1r_retract</t>
  </si>
  <si>
    <t>Wing 1 Right Retract</t>
  </si>
  <si>
    <t>sim/flightmodel/controls/wing2l_retract</t>
  </si>
  <si>
    <t>Wing 2 Left Retract</t>
  </si>
  <si>
    <t>sim/flightmodel/controls/wing2r_retract</t>
  </si>
  <si>
    <t>Wing 2 Right Retract</t>
  </si>
  <si>
    <t>sim/flightmodel/controls/wing3l_retract</t>
  </si>
  <si>
    <t>Wing 3 Left Retract</t>
  </si>
  <si>
    <t>sim/flightmodel/controls/wing3r_retract</t>
  </si>
  <si>
    <t>Wing 3 Right Retract</t>
  </si>
  <si>
    <t>sim/flightmodel/controls/wing4l_retract</t>
  </si>
  <si>
    <t>Wing 4 Left Retract</t>
  </si>
  <si>
    <t>sim/flightmodel/controls/wing4r_retract</t>
  </si>
  <si>
    <t>Wing 4 Right Retract</t>
  </si>
  <si>
    <t>sim/flightmodel/controls/hstab1_retract</t>
  </si>
  <si>
    <t>Horiz Stab Left Retract</t>
  </si>
  <si>
    <t>sim/flightmodel/controls/hstab2_retract</t>
  </si>
  <si>
    <t>Horiz Stab Right Retract</t>
  </si>
  <si>
    <t>sim/flightmodel/controls/vstab1_retract</t>
  </si>
  <si>
    <t>Vert Stab 1 Retract</t>
  </si>
  <si>
    <t>sim/flightmodel/controls/vstab2_retract</t>
  </si>
  <si>
    <t>Vert Stab 2 Retract</t>
  </si>
  <si>
    <t>sim/flightmodel/controls/mwing01_retract</t>
  </si>
  <si>
    <t>Misc Wing 1 Retract</t>
  </si>
  <si>
    <t>sim/flightmodel/controls/mwing02_retract</t>
  </si>
  <si>
    <t>Misc Wing 2 Retract</t>
  </si>
  <si>
    <t>sim/flightmodel/controls/mwing03_retract</t>
  </si>
  <si>
    <t>Misc Wing 3 Retract</t>
  </si>
  <si>
    <t>sim/flightmodel/controls/mwing04_retract</t>
  </si>
  <si>
    <t>Misc Wing 4 Retract</t>
  </si>
  <si>
    <t>sim/flightmodel/controls/mwing05_retract</t>
  </si>
  <si>
    <t>Misc Wing 5 Retract</t>
  </si>
  <si>
    <t>sim/flightmodel/controls/mwing06_retract</t>
  </si>
  <si>
    <t>Misc Wing 6 Retract</t>
  </si>
  <si>
    <t>sim/flightmodel/controls/mwing07_retract</t>
  </si>
  <si>
    <t>Misc Wing 7 Retract</t>
  </si>
  <si>
    <t>sim/flightmodel/controls/mwing08_retract</t>
  </si>
  <si>
    <t>Misc Wing 8 Retract</t>
  </si>
  <si>
    <t>sim/flightmodel/controls/mwing09_retract</t>
  </si>
  <si>
    <t>Misc Wing 9 Retract</t>
  </si>
  <si>
    <t>sim/flightmodel/controls/mwing10_retract</t>
  </si>
  <si>
    <t>Misc Wing 10 Retract</t>
  </si>
  <si>
    <t>sim/flightmodel/controls/mwing11_retract</t>
  </si>
  <si>
    <t>Misc Wing 11 Retract</t>
  </si>
  <si>
    <t>sim/flightmodel/controls/mwing12_retract</t>
  </si>
  <si>
    <t>Misc Wing 12 Retract</t>
  </si>
  <si>
    <t>sim/flightmodel/controls/mwing13_retract</t>
  </si>
  <si>
    <t>Misc Wing 13 Retract</t>
  </si>
  <si>
    <t>sim/flightmodel/controls/mwing14_retract</t>
  </si>
  <si>
    <t>Misc Wing 14 Retract</t>
  </si>
  <si>
    <t>sim/flightmodel/controls/mwing15_retract</t>
  </si>
  <si>
    <t>Misc Wing 15 Retract</t>
  </si>
  <si>
    <t>sim/flightmodel/controls/mwing16_retract</t>
  </si>
  <si>
    <t>Misc Wing 16 Retract</t>
  </si>
  <si>
    <t>sim/flightmodel/controls/mwing17_retract</t>
  </si>
  <si>
    <t>Misc Wing 17 Retract</t>
  </si>
  <si>
    <t>sim/flightmodel/controls/mwing18_retract</t>
  </si>
  <si>
    <t>Misc Wing 18 Retract</t>
  </si>
  <si>
    <t>sim/flightmodel/controls/mwing19_retract</t>
  </si>
  <si>
    <t>Misc Wing 19 Retract</t>
  </si>
  <si>
    <t>sim/flightmodel/controls/mwing20_retract</t>
  </si>
  <si>
    <t>Misc Wing 20 Retract</t>
  </si>
  <si>
    <t>sim/flightmodel/controls/wing1l_retract_now</t>
  </si>
  <si>
    <t>Wing 1 Left Retract Now</t>
  </si>
  <si>
    <t>sim/flightmodel/controls/wing1r_retract_now</t>
  </si>
  <si>
    <t>Wing 1 Right Retract Now</t>
  </si>
  <si>
    <t>sim/flightmodel/controls/wing2l_retract_now</t>
  </si>
  <si>
    <t>Wing 2 Left Retract Now</t>
  </si>
  <si>
    <t>sim/flightmodel/controls/wing2r_retract_now</t>
  </si>
  <si>
    <t>Wing 2 Right Retract Now</t>
  </si>
  <si>
    <t>sim/flightmodel/controls/wing3l_retract_now</t>
  </si>
  <si>
    <t>Wing 3 Left Retract Now</t>
  </si>
  <si>
    <t>sim/flightmodel/controls/wing3r_retract_now</t>
  </si>
  <si>
    <t>Wing 3 Right Retract Now</t>
  </si>
  <si>
    <t>sim/flightmodel/controls/wing4l_retract_now</t>
  </si>
  <si>
    <t>Wing 4 Left Retract Now</t>
  </si>
  <si>
    <t>sim/flightmodel/controls/wing4r_retract_now</t>
  </si>
  <si>
    <t>Wing 4 Right Retract Now</t>
  </si>
  <si>
    <t>sim/flightmodel/controls/hstab1_retract_now</t>
  </si>
  <si>
    <t>Horiz Stab Left Retract Now</t>
  </si>
  <si>
    <t>sim/flightmodel/controls/hstab2_retract_now</t>
  </si>
  <si>
    <t>Horiz Stab Right Retract Now</t>
  </si>
  <si>
    <t>sim/flightmodel/controls/vstab1_retract_now</t>
  </si>
  <si>
    <t>Vert Stab 1 Retract Now</t>
  </si>
  <si>
    <t>sim/flightmodel/controls/vstab2_retract_now</t>
  </si>
  <si>
    <t>Vert Stab 2 Retract Now</t>
  </si>
  <si>
    <t>sim/flightmodel/controls/mwing01_retract_now</t>
  </si>
  <si>
    <t>Misc Wing 1 Retract Now</t>
  </si>
  <si>
    <t>sim/flightmodel/controls/mwing02_retract_now</t>
  </si>
  <si>
    <t>Misc Wing 2 Retract Now</t>
  </si>
  <si>
    <t>sim/flightmodel/controls/mwing03_retract_now</t>
  </si>
  <si>
    <t>Misc Wing 3 Retract Now</t>
  </si>
  <si>
    <t>sim/flightmodel/controls/mwing04_retract_now</t>
  </si>
  <si>
    <t>Misc Wing 4 Retract Now</t>
  </si>
  <si>
    <t>sim/flightmodel/controls/mwing05_retract_now</t>
  </si>
  <si>
    <t>Misc Wing 5 Retract Now</t>
  </si>
  <si>
    <t>sim/flightmodel/controls/mwing06_retract_now</t>
  </si>
  <si>
    <t>Misc Wing 6 Retract Now</t>
  </si>
  <si>
    <t>sim/flightmodel/controls/mwing07_retract_now</t>
  </si>
  <si>
    <t>Misc Wing 7 Retract Now</t>
  </si>
  <si>
    <t>sim/flightmodel/controls/mwing08_retract_now</t>
  </si>
  <si>
    <t>Misc Wing 8 Retract Now</t>
  </si>
  <si>
    <t>sim/flightmodel/controls/mwing09_retract_now</t>
  </si>
  <si>
    <t>Misc Wing 9 Retract Now</t>
  </si>
  <si>
    <t>sim/flightmodel/controls/mwing10_retract_now</t>
  </si>
  <si>
    <t>Misc Wing 10 Retract Now</t>
  </si>
  <si>
    <t>sim/flightmodel/controls/mwing11_retract_now</t>
  </si>
  <si>
    <t>Misc Wing 11 Retract Now</t>
  </si>
  <si>
    <t>sim/flightmodel/controls/mwing12_retract_now</t>
  </si>
  <si>
    <t>Misc Wing 12 Retract Now</t>
  </si>
  <si>
    <t>sim/flightmodel/controls/mwing13_retract_now</t>
  </si>
  <si>
    <t>Misc Wing 13 Retract Now</t>
  </si>
  <si>
    <t>sim/flightmodel/controls/mwing14_retract_now</t>
  </si>
  <si>
    <t>Misc Wing 14 Retract Now</t>
  </si>
  <si>
    <t>sim/flightmodel/controls/mwing15_retract_now</t>
  </si>
  <si>
    <t>Misc Wing 15 Retract Now</t>
  </si>
  <si>
    <t>sim/flightmodel/controls/mwing16_retract_now</t>
  </si>
  <si>
    <t>Misc Wing 16 Retract Now</t>
  </si>
  <si>
    <t>sim/flightmodel/controls/mwing17_retract_now</t>
  </si>
  <si>
    <t>Misc Wing 17 Retract Now</t>
  </si>
  <si>
    <t>sim/flightmodel/controls/mwing18_retract_now</t>
  </si>
  <si>
    <t>Misc Wing 18 Retract Now</t>
  </si>
  <si>
    <t>sim/flightmodel/controls/mwing19_retract_now</t>
  </si>
  <si>
    <t>Misc Wing 19 Retract Now</t>
  </si>
  <si>
    <t>sim/flightmodel/controls/mwing20_retract_now</t>
  </si>
  <si>
    <t>Misc Wing 20 Retract Now</t>
  </si>
  <si>
    <t>sim/flightmodel/controls/wing1l_retract_max</t>
  </si>
  <si>
    <t>Wing 1 Left Retract Max</t>
  </si>
  <si>
    <t>sim/flightmodel/controls/wing1r_retract_max</t>
  </si>
  <si>
    <t>Wing 1 Right Retract Max</t>
  </si>
  <si>
    <t>sim/flightmodel/controls/wing2l_retract_max</t>
  </si>
  <si>
    <t>Wing 2 Left Retract Max</t>
  </si>
  <si>
    <t>sim/flightmodel/controls/wing2r_retract_max</t>
  </si>
  <si>
    <t>Wing 2 Right Retract Max</t>
  </si>
  <si>
    <t>sim/flightmodel/controls/wing3l_retract_max</t>
  </si>
  <si>
    <t>Wing 3 Left Retract Max</t>
  </si>
  <si>
    <t>sim/flightmodel/controls/wing3r_retract_max</t>
  </si>
  <si>
    <t>Wing 3 Right Retract Max</t>
  </si>
  <si>
    <t>sim/flightmodel/controls/wing4l_retract_max</t>
  </si>
  <si>
    <t>Wing 4 Left Retract Max</t>
  </si>
  <si>
    <t>sim/flightmodel/controls/wing4r_retract_max</t>
  </si>
  <si>
    <t>Wing 4 Right Retract Max</t>
  </si>
  <si>
    <t>sim/flightmodel/controls/hstab1_retract_max</t>
  </si>
  <si>
    <t>Horiz Stab Left Retract Max</t>
  </si>
  <si>
    <t>sim/flightmodel/controls/hstab2_retract_max</t>
  </si>
  <si>
    <t>Horiz Stab Right Retract Max</t>
  </si>
  <si>
    <t>sim/flightmodel/controls/vstab1_retract_max</t>
  </si>
  <si>
    <t>Vert Stab 1 Retract Max</t>
  </si>
  <si>
    <t>sim/flightmodel/controls/vstab2_retract_max</t>
  </si>
  <si>
    <t>Vert Stab 2 Retract Max</t>
  </si>
  <si>
    <t>sim/flightmodel/controls/mwing01_retract_max</t>
  </si>
  <si>
    <t>Misc Wing 1 Retract Max</t>
  </si>
  <si>
    <t>sim/flightmodel/controls/mwing02_retract_max</t>
  </si>
  <si>
    <t>Misc Wing 2 Retract Max</t>
  </si>
  <si>
    <t>sim/flightmodel/controls/mwing03_retract_max</t>
  </si>
  <si>
    <t>Misc Wing 3 Retract Max</t>
  </si>
  <si>
    <t>sim/flightmodel/controls/mwing04_retract_max</t>
  </si>
  <si>
    <t>Misc Wing 4 Retract Max</t>
  </si>
  <si>
    <t>sim/flightmodel/controls/mwing05_retract_max</t>
  </si>
  <si>
    <t>Misc Wing 5 Retract Max</t>
  </si>
  <si>
    <t>sim/flightmodel/controls/mwing06_retract_max</t>
  </si>
  <si>
    <t>Misc Wing 6 Retract Max</t>
  </si>
  <si>
    <t>sim/flightmodel/controls/mwing07_retract_max</t>
  </si>
  <si>
    <t>Misc Wing 7 Retract Max</t>
  </si>
  <si>
    <t>sim/flightmodel/controls/mwing08_retract_max</t>
  </si>
  <si>
    <t>Misc Wing 8 Retract Max</t>
  </si>
  <si>
    <t>sim/flightmodel/controls/mwing09_retract_max</t>
  </si>
  <si>
    <t>Misc Wing 9 Retract Max</t>
  </si>
  <si>
    <t>sim/flightmodel/controls/mwing10_retract_max</t>
  </si>
  <si>
    <t>Misc Wing 10 Retract Max</t>
  </si>
  <si>
    <t>sim/flightmodel/controls/mwing11_retract_max</t>
  </si>
  <si>
    <t>Misc Wing 11 Retract Max</t>
  </si>
  <si>
    <t>sim/flightmodel/controls/mwing12_retract_max</t>
  </si>
  <si>
    <t>Misc Wing 12 Retract Max</t>
  </si>
  <si>
    <t>sim/flightmodel/controls/mwing13_retract_max</t>
  </si>
  <si>
    <t>Misc Wing 13 Retract Max</t>
  </si>
  <si>
    <t>sim/flightmodel/controls/mwing14_retract_max</t>
  </si>
  <si>
    <t>Misc Wing 14 Retract Max</t>
  </si>
  <si>
    <t>sim/flightmodel/controls/mwing15_retract_max</t>
  </si>
  <si>
    <t>Misc Wing 15 Retract Max</t>
  </si>
  <si>
    <t>sim/flightmodel/controls/mwing16_retract_max</t>
  </si>
  <si>
    <t>Misc Wing 16 Retract Max</t>
  </si>
  <si>
    <t>sim/flightmodel/controls/mwing17_retract_max</t>
  </si>
  <si>
    <t>Misc Wing 17 Retract Max</t>
  </si>
  <si>
    <t>sim/flightmodel/controls/mwing18_retract_max</t>
  </si>
  <si>
    <t>Misc Wing 18 Retract Max</t>
  </si>
  <si>
    <t>sim/flightmodel/controls/mwing19_retract_max</t>
  </si>
  <si>
    <t>Misc Wing 19 Retract Max</t>
  </si>
  <si>
    <t>sim/flightmodel/controls/mwing20_retract_max</t>
  </si>
  <si>
    <t>Misc Wing 20 Retract Max</t>
  </si>
  <si>
    <t>sim/flightmodel/controls/wing1l_elv1def</t>
  </si>
  <si>
    <t>Deflection Wing 1 Left Elevator 1</t>
  </si>
  <si>
    <t>sim/flightmodel/controls/wing1l_elv2def</t>
  </si>
  <si>
    <t>Deflection Wing 1 Left Elevator 2</t>
  </si>
  <si>
    <t>sim/flightmodel/controls/wing1r_elv1def</t>
  </si>
  <si>
    <t>Deflection Wing 1 Right Elevator 1</t>
  </si>
  <si>
    <t>sim/flightmodel/controls/wing1r_elv2def</t>
  </si>
  <si>
    <t>Deflection Wing 1 Right Elevator 2</t>
  </si>
  <si>
    <t>sim/flightmodel/controls/wing2l_elv1def</t>
  </si>
  <si>
    <t>Deflection Wing 2 Left Elevator 1</t>
  </si>
  <si>
    <t>sim/flightmodel/controls/wing2l_elv2def</t>
  </si>
  <si>
    <t>Deflection Wing 2 Left Elevator 2</t>
  </si>
  <si>
    <t>sim/flightmodel/controls/wing2r_elv1def</t>
  </si>
  <si>
    <t>Deflection Wing 2 Right Elevator 1</t>
  </si>
  <si>
    <t>sim/flightmodel/controls/wing2r_elv2def</t>
  </si>
  <si>
    <t>Deflection Wing 2 Right Elevator 2</t>
  </si>
  <si>
    <t>sim/flightmodel/controls/wing3l_elv1def</t>
  </si>
  <si>
    <t>Deflection Wing 3 Left Elevator 1</t>
  </si>
  <si>
    <t>sim/flightmodel/controls/wing3l_elv2def</t>
  </si>
  <si>
    <t>Deflection Wing 3 Left Elevator 2</t>
  </si>
  <si>
    <t>sim/flightmodel/controls/wing3r_elv1def</t>
  </si>
  <si>
    <t>Deflection Wing 3 Right Elevator 1</t>
  </si>
  <si>
    <t>sim/flightmodel/controls/wing3r_elv2def</t>
  </si>
  <si>
    <t>Deflection Wing 3 Right Elevator 2</t>
  </si>
  <si>
    <t>sim/flightmodel/controls/wing4l_elv1def</t>
  </si>
  <si>
    <t>Deflection Wing 4 Left Elevator 1</t>
  </si>
  <si>
    <t>sim/flightmodel/controls/wing4l_elv2def</t>
  </si>
  <si>
    <t>Deflection Wing 4 Left Elevator 2</t>
  </si>
  <si>
    <t>sim/flightmodel/controls/wing4r_elv1def</t>
  </si>
  <si>
    <t>Deflection Wing 4 Right Elevator 1</t>
  </si>
  <si>
    <t>sim/flightmodel/controls/wing4r_elv2def</t>
  </si>
  <si>
    <t>Deflection Wing 4 Right Elevator 2</t>
  </si>
  <si>
    <t>sim/flightmodel/cyclic/cyclic_ailn_blad_alph</t>
  </si>
  <si>
    <t>??? Blade</t>
  </si>
  <si>
    <t>alpha</t>
  </si>
  <si>
    <t>sim/flightmodel/cyclic/cyclic_ailn_disc_tilt</t>
  </si>
  <si>
    <t>Disc tilt</t>
  </si>
  <si>
    <t>sim/flightmodel/cyclic/cyclic_elev_blad_alph</t>
  </si>
  <si>
    <t>Blade alpha</t>
  </si>
  <si>
    <t>sim/flightmodel/cyclic/cyclic_elev_disc_tilt</t>
  </si>
  <si>
    <t>sim/flightmodel/cyclic/cyclic_elev_command</t>
  </si>
  <si>
    <t>sim/flightmodel/cyclic/cyclic_ailn_command</t>
  </si>
  <si>
    <t>sim/flightmodel/cyclic/sidecant</t>
  </si>
  <si>
    <t>sim/flightmodel/cyclic/vertcant</t>
  </si>
  <si>
    <t>sim/flightmodel/engine/ENGN_N2_</t>
  </si>
  <si>
    <t>N2 speed as percent of max (per engine)</t>
  </si>
  <si>
    <t>sim/flightmodel/engine/ENGN_EGT</t>
  </si>
  <si>
    <t>sim/flightmodel/engine/ENGN_ITT</t>
  </si>
  <si>
    <t>Interturbine Temperature per engine (ratio from min to max, min = 0, max = 700)</t>
  </si>
  <si>
    <t>sim/flightmodel/engine/ENGN_CHT</t>
  </si>
  <si>
    <t>Cylinder Head Temperature (ratio from min to max)</t>
  </si>
  <si>
    <t>sim/flightmodel/engine/ENGN_EGT_c</t>
  </si>
  <si>
    <t>degc</t>
  </si>
  <si>
    <t>EGT (per engine) in degrees celsius</t>
  </si>
  <si>
    <t>sim/flightmodel/engine/ENGN_ITT_c</t>
  </si>
  <si>
    <t>ITT (per engine) in degrees celsius</t>
  </si>
  <si>
    <t>sim/flightmodel/engine/ENGN_CHT_c</t>
  </si>
  <si>
    <t>CHT (per engine in degrees celsius</t>
  </si>
  <si>
    <t>sim/flightmodel/engine/ENGN_bat_amp</t>
  </si>
  <si>
    <t>Battery amps (per engine)</t>
  </si>
  <si>
    <t>sim/flightmodel/engine/ENGN_bat_volt</t>
  </si>
  <si>
    <t>Batery volts (per engine)</t>
  </si>
  <si>
    <t>sim/flightmodel/engine/ENGN_cowl</t>
  </si>
  <si>
    <t>Cowl flaps control (per engine) 0 = closed, 1 = open</t>
  </si>
  <si>
    <t>sim/flightmodel/engine/ENGN_EPR</t>
  </si>
  <si>
    <t>EPR</t>
  </si>
  <si>
    <t>Engine Pressure Ratio (per engine)</t>
  </si>
  <si>
    <t>sim/flightmodel/engine/ENGN_FF_</t>
  </si>
  <si>
    <t>kg/s</t>
  </si>
  <si>
    <t>Fuel flow (per engine) in kg/second</t>
  </si>
  <si>
    <t>sim/flightmodel/engine/ENGN_gen_amp</t>
  </si>
  <si>
    <t>Generator amps (per engine)</t>
  </si>
  <si>
    <t>sim/flightmodel/engine/ENGN_heat</t>
  </si>
  <si>
    <t>Carb Heat Control (per engine), 0 = off, 1 = on</t>
  </si>
  <si>
    <t>sim/flightmodel/engine/ENGN_mixt</t>
  </si>
  <si>
    <t>Mixture Control (per engine), 0 = cutoff, 1 = full rich</t>
  </si>
  <si>
    <t>sim/flightmodel/engine/ENGN_MPR</t>
  </si>
  <si>
    <t>MPR (per engine)</t>
  </si>
  <si>
    <t>sim/flightmodel/engine/ENGN_N1_</t>
  </si>
  <si>
    <t>N1 speed as percent of max (per engine)</t>
  </si>
  <si>
    <t>sim/flightmodel/engine/ENGN_oil_press_psi</t>
  </si>
  <si>
    <t>Oil pressure (per engine) in PSI</t>
  </si>
  <si>
    <t>sim/flightmodel/engine/ENGN_oil_temp_c</t>
  </si>
  <si>
    <t>Oil temp (per engine) in degs C</t>
  </si>
  <si>
    <t>sim/flightmodel/engine/ENGN_oil_temp</t>
  </si>
  <si>
    <t>Oil pressure (per engine) as ratio of max</t>
  </si>
  <si>
    <t>sim/flightmodel/engine/ENGN_oil_press</t>
  </si>
  <si>
    <t>Oil temp (per engine) a ratio of max</t>
  </si>
  <si>
    <t>sim/flightmodel/engine/ENGN_power</t>
  </si>
  <si>
    <t>Power (per engine)</t>
  </si>
  <si>
    <t>sim/flightmodel/engine/ENGN_prop</t>
  </si>
  <si>
    <t>Commanded Prop Speed (per engine)</t>
  </si>
  <si>
    <t>sim/flightmodel/engine/ENGN_sigma</t>
  </si>
  <si>
    <t>Sigma (per engine)</t>
  </si>
  <si>
    <t>sim/flightmodel/engine/ENGN_thro</t>
  </si>
  <si>
    <t>Throttle (per engine) as set by user, 0 = idle, 1 = max</t>
  </si>
  <si>
    <t>sim/flightmodel/engine/ENGN_thro_use</t>
  </si>
  <si>
    <t>ratio </t>
  </si>
  <si>
    <t>Throttle (per engine) when overridden by you, plus with thrust vectors - use override_throttles to change.</t>
  </si>
  <si>
    <t>sim/flightmodel/engine/ENGN_thro_override</t>
  </si>
  <si>
    <t>An override from 0.0 to max fwd thrust for overriding all throttles.  Set to -2.0 to disengage.  DEPRECATED</t>
  </si>
  <si>
    <t>sim/flightmodel/engine/ENGN_TRQ</t>
  </si>
  <si>
    <t>NewtonMeters</t>
  </si>
  <si>
    <t>Torque (per engine)</t>
  </si>
  <si>
    <t>sim/flightmodel/engine/ENGN_running</t>
  </si>
  <si>
    <t>Engine on and using fuel (only reliable in 740 and later)</t>
  </si>
  <si>
    <t>sim/flightmodel/engine/ENGN_burning</t>
  </si>
  <si>
    <t>Afterburner on (only reliable in 740 and later)</t>
  </si>
  <si>
    <t>sim/flightmodel/engine/ENGN_propmode</t>
  </si>
  <si>
    <t>Prop mode: feather=0,normal=1,beta=2,reverse=3</t>
  </si>
  <si>
    <t>sim/flightmodel/engine/ENGN_burnrat</t>
  </si>
  <si>
    <t>sim/flightmodel/engine/ENGN_oil_quan</t>
  </si>
  <si>
    <t>sim/flightmodel/engine/ENGN_oil_lube_rat</t>
  </si>
  <si>
    <t>??? </t>
  </si>
  <si>
    <t>sim/flightmodel/engine/ENGN_crbice</t>
  </si>
  <si>
    <t>Amount of carb ice buildup (0-1)</t>
  </si>
  <si>
    <t>sim/flightmodel/engine/ENGN_tacrad</t>
  </si>
  <si>
    <t>Engine speed in radians/second</t>
  </si>
  <si>
    <t>sim/flightmodel/engine/POINT_pitch_deg</t>
  </si>
  <si>
    <t>Prop Pitch as commanded by the user.</t>
  </si>
  <si>
    <t>sim/flightmodel/engine/POINT_prop_eff</t>
  </si>
  <si>
    <t>Efficiency</t>
  </si>
  <si>
    <t>sim/flightmodel/engine/POINT_tacrad</t>
  </si>
  <si>
    <t>Prop speed in radians/second</t>
  </si>
  <si>
    <t>sim/flightmodel/engine/POINT_thrust</t>
  </si>
  <si>
    <t>Thrust</t>
  </si>
  <si>
    <t>sim/flightmodel/engine/POINT_drag_TRQ</t>
  </si>
  <si>
    <t>sim/flightmodel/engine/POINT_cone_rad</t>
  </si>
  <si>
    <t>sim/flightmodel/engine/POINT_side_wash</t>
  </si>
  <si>
    <t>sim/flightmodel/engine/POINT_XYZ</t>
  </si>
  <si>
    <t>float[8][3]</t>
  </si>
  <si>
    <t>sim/flightmodel/engine/POINT_pitch_deg_use</t>
  </si>
  <si>
    <t>Pitch as we use, after all effects.   Use override_prop_pitch to change.</t>
  </si>
  <si>
    <t>sim/flightmodel/engine/POINT_prop_ang_deg</t>
  </si>
  <si>
    <t>This is the angle of the prop or engine-fan as it rotates. You will see this value circulate 0 to 360 degrees over and over as the engine runs and the prop or fan turns.  Override witih /prop_disc/override per engine!</t>
  </si>
  <si>
    <t>sim/flightmodel/engine/burner_enabled</t>
  </si>
  <si>
    <t>Burner is on or off</t>
  </si>
  <si>
    <t>sim/flightmodel/engine/burner_level</t>
  </si>
  <si>
    <t>Burner is high or low</t>
  </si>
  <si>
    <t>sim/flightmodel/failures/frm_ice</t>
  </si>
  <si>
    <t>Ratio of icing on wings/airframe</t>
  </si>
  <si>
    <t>sim/flightmodel/failures/pitot_ice</t>
  </si>
  <si>
    <t>Ratio of icing on pitot tube</t>
  </si>
  <si>
    <t>sim/flightmodel/failures/pitot_ice2</t>
  </si>
  <si>
    <t>Ratio of icing on pitot tube2</t>
  </si>
  <si>
    <t>sim/flightmodel/failures/prop_ice</t>
  </si>
  <si>
    <t>Ratio of icing on the prop</t>
  </si>
  <si>
    <t>sim/flightmodel/failures/inlet_ice</t>
  </si>
  <si>
    <t>Ratio of icing on the air inlets?</t>
  </si>
  <si>
    <t>sim/flightmodel/failures/window_ice</t>
  </si>
  <si>
    <t>Ratio of icing on the windshield</t>
  </si>
  <si>
    <t>sim/flightmodel/failures/aoa_ice</t>
  </si>
  <si>
    <t>Ratio of icing on alpha vane</t>
  </si>
  <si>
    <t>sim/flightmodel/failures/stallwarning</t>
  </si>
  <si>
    <t>Stall Warning</t>
  </si>
  <si>
    <t>sim/flightmodel/failures/over_g</t>
  </si>
  <si>
    <t>sim/flightmodel/failures/over_vne</t>
  </si>
  <si>
    <t>sim/flightmodel/failures/over_vfe</t>
  </si>
  <si>
    <t>sim/flightmodel/failures/over_vle</t>
  </si>
  <si>
    <t>sim/flightmodel/failures/onground_any</t>
  </si>
  <si>
    <t>sim/flightmodel/failures/onground_all</t>
  </si>
  <si>
    <t>sim/flightmodel/failures/smoking</t>
  </si>
  <si>
    <t>sim/flightmodel/failures/lo_rotor_warning</t>
  </si>
  <si>
    <t>Lo Rotor Warning</t>
  </si>
  <si>
    <t>sim/flightmodel/forces/fnrml_aero</t>
  </si>
  <si>
    <t>Newtons</t>
  </si>
  <si>
    <t>Aerodynamic forces - downward</t>
  </si>
  <si>
    <t>sim/flightmodel/forces/faxil_aero</t>
  </si>
  <si>
    <t>Aerodynamic forces - forward</t>
  </si>
  <si>
    <t>sim/flightmodel/forces/fside_aero</t>
  </si>
  <si>
    <t>Aerodynamic forces - sideways</t>
  </si>
  <si>
    <t>sim/flightmodel/forces/fnrml_prop</t>
  </si>
  <si>
    <t>force downward by all engines on the ACF.  Override with override_engines  Writable in v10 only</t>
  </si>
  <si>
    <t>sim/flightmodel/forces/faxil_prop</t>
  </si>
  <si>
    <t>force longitudinally by all engines on the ACF.  Override with override_engines</t>
  </si>
  <si>
    <t>sim/flightmodel/forces/fside_prop</t>
  </si>
  <si>
    <t>force sideways by all engines on the ACF.  Override with override_engines</t>
  </si>
  <si>
    <t>sim/flightmodel/forces/faxil_gear</t>
  </si>
  <si>
    <t>Gear/ground forces - downward</t>
  </si>
  <si>
    <t>sim/flightmodel/forces/fside_gear</t>
  </si>
  <si>
    <t>sim/flightmodel/forces/fnrml_gear</t>
  </si>
  <si>
    <t>sim/flightmodel/forces/faxil_total</t>
  </si>
  <si>
    <t>total/ground forces - downward.  Override with override_forces</t>
  </si>
  <si>
    <t>sim/flightmodel/forces/fside_total</t>
  </si>
  <si>
    <t>sim/flightmodel/forces/fnrml_total</t>
  </si>
  <si>
    <t>Total/ground forces - downward.  Override with override_forces</t>
  </si>
  <si>
    <t>sim/flightmodel/forces/L_aero</t>
  </si>
  <si>
    <t>NM</t>
  </si>
  <si>
    <t>The roll moment due to aerodynamic forces.</t>
  </si>
  <si>
    <t>sim/flightmodel/forces/M_aero</t>
  </si>
  <si>
    <t>The pitch moment due to aerodynamic forces.</t>
  </si>
  <si>
    <t>sim/flightmodel/forces/N_aero</t>
  </si>
  <si>
    <t>The yaw moment due to aerodynamic forces.</t>
  </si>
  <si>
    <t>sim/flightmodel/forces/L_prop</t>
  </si>
  <si>
    <t>The roll moment due to prop forces. Override with override_engines</t>
  </si>
  <si>
    <t>sim/flightmodel/forces/M_prop</t>
  </si>
  <si>
    <t>The pitch moment due to prop forces. Override with override_engines</t>
  </si>
  <si>
    <t>sim/flightmodel/forces/N_prop</t>
  </si>
  <si>
    <t>The yaw moment due to prop forces. Override with override_engines</t>
  </si>
  <si>
    <t>sim/flightmodel/forces/L_gear</t>
  </si>
  <si>
    <t>The roll moment due to gear forces.</t>
  </si>
  <si>
    <t>sim/flightmodel/forces/M_gear</t>
  </si>
  <si>
    <t>The pitch moment due to gear forces.</t>
  </si>
  <si>
    <t>sim/flightmodel/forces/N_gear</t>
  </si>
  <si>
    <t>The yaw moment due to gear forces.</t>
  </si>
  <si>
    <t>sim/flightmodel/forces/L_mass</t>
  </si>
  <si>
    <t>The roll moment due to assymetric loading.</t>
  </si>
  <si>
    <t>sim/flightmodel/forces/M_mass</t>
  </si>
  <si>
    <t>The pitch moment due to assymetric loading.</t>
  </si>
  <si>
    <t>sim/flightmodel/forces/N_mass</t>
  </si>
  <si>
    <t>The yaw moment due to assymetric loading.</t>
  </si>
  <si>
    <t>sim/flightmodel/forces/L_total</t>
  </si>
  <si>
    <t>The roll moment total.  Override with override_forces</t>
  </si>
  <si>
    <t>sim/flightmodel/forces/M_total</t>
  </si>
  <si>
    <t>The pitch moment total.  Override with override_forces</t>
  </si>
  <si>
    <t>sim/flightmodel/forces/N_total</t>
  </si>
  <si>
    <t>The yaw moment total.  Override with override_forces</t>
  </si>
  <si>
    <t>sim/flightmodel/forces/g_nrml</t>
  </si>
  <si>
    <t>Gs</t>
  </si>
  <si>
    <t>Total g-forces on the plane as a multiple, downward</t>
  </si>
  <si>
    <t>sim/flightmodel/forces/g_axil</t>
  </si>
  <si>
    <t>Total g-forces on the plane as a multiple, along the plane</t>
  </si>
  <si>
    <t>sim/flightmodel/forces/g_side</t>
  </si>
  <si>
    <t>Total g-forces on the plane as a multiple, sideways</t>
  </si>
  <si>
    <t>sim/flightmodel/forces/vx_air_on_acf</t>
  </si>
  <si>
    <t>mtr/sec</t>
  </si>
  <si>
    <t>Velocity of air relative to airplane</t>
  </si>
  <si>
    <t>sim/flightmodel/forces/vy_air_on_acf</t>
  </si>
  <si>
    <t>sim/flightmodel/forces/vz_air_on_acf</t>
  </si>
  <si>
    <t>sim/flightmodel/forces/vx_acf_axis</t>
  </si>
  <si>
    <t>Velocity of aircraft in its own coordinate system</t>
  </si>
  <si>
    <t>sim/flightmodel/forces/vy_acf_axis</t>
  </si>
  <si>
    <t>sim/flightmodel/forces/vz_acf_axis</t>
  </si>
  <si>
    <t>sim/flightmodel/forces/Q_rotor_rad</t>
  </si>
  <si>
    <t>sim/flightmodel/forces/R_rotor_rad</t>
  </si>
  <si>
    <t>sim/flightmodel/forces/lift_path_axis</t>
  </si>
  <si>
    <t>sim/flightmodel/forces/drag_path_axis</t>
  </si>
  <si>
    <t>sim/flightmodel/forces/side_path_axis</t>
  </si>
  <si>
    <t>sim/flightmodel/jetwash/DVinc</t>
  </si>
  <si>
    <t>DVinc</t>
  </si>
  <si>
    <t>sim/flightmodel/jetwash/ringDVinc</t>
  </si>
  <si>
    <t>ringDVinc</t>
  </si>
  <si>
    <t>8x10</t>
  </si>
  <si>
    <t>sim/flightmodel/misc/ett_size</t>
  </si>
  <si>
    <t>??? Slung/jettisonable load size (this should read JETT size but has a typo) </t>
  </si>
  <si>
    <t>sim/flightmodel/misc/jett_size</t>
  </si>
  <si>
    <t>??? Slung/jettisonable load size - this fixes the typo above.</t>
  </si>
  <si>
    <t>sim/flightmodel/misc/jett_len</t>
  </si>
  <si>
    <t>??? slung jettisonable load length (length of cable??!)</t>
  </si>
  <si>
    <t>sim/flightmodel/misc/g_total</t>
  </si>
  <si>
    <t>sim/flightmodel/misc/nosewheel_speed</t>
  </si>
  <si>
    <t>sim/flightmodel/misc/wing_tilt_ptch</t>
  </si>
  <si>
    <t>sim/flightmodel/misc/wing_tilt_roll</t>
  </si>
  <si>
    <t>sim/flightmodel/misc/jato_left</t>
  </si>
  <si>
    <t>sim/flightmodel/misc/displace_rat</t>
  </si>
  <si>
    <t>sim/flightmodel/misc/h_ind</t>
  </si>
  <si>
    <t>Indicated barometric altitude, quite probably in feet actually.</t>
  </si>
  <si>
    <t>sim/flightmodel/misc/h_ind2</t>
  </si>
  <si>
    <t>sim/flightmodel/misc/h_ind_copilot</t>
  </si>
  <si>
    <t>sim/flightmodel/misc/h_ind_copilot2</t>
  </si>
  <si>
    <t>sim/flightmodel/misc/machno</t>
  </si>
  <si>
    <t>sim/flightmodel/misc/Qstatic</t>
  </si>
  <si>
    <t>psf</t>
  </si>
  <si>
    <t>Ambient Q</t>
  </si>
  <si>
    <t>sim/flightmodel/misc/turnrate_roll</t>
  </si>
  <si>
    <t>sim/flightmodel/misc/turnrate_roll2</t>
  </si>
  <si>
    <t>sim/flightmodel/misc/turnrate_noroll</t>
  </si>
  <si>
    <t>sim/flightmodel/misc/turnrate_noroll2</t>
  </si>
  <si>
    <t>sim/flightmodel/misc/slip</t>
  </si>
  <si>
    <t>sim/flightmodel/misc/rocket_mode</t>
  </si>
  <si>
    <t>sim/flightmodel/misc/rocket_timeout</t>
  </si>
  <si>
    <t>sim/flightmodel/misc/prop_ospeed_test_timeout</t>
  </si>
  <si>
    <t>sim/flightmodel/misc/blown_flap_engage_rat</t>
  </si>
  <si>
    <t>sim/flightmodel/misc/lift_fan_total_power</t>
  </si>
  <si>
    <t>sim/flightmodel/misc/stab_ptch_test</t>
  </si>
  <si>
    <t>Computed stability derivative - pitch</t>
  </si>
  <si>
    <t>sim/flightmodel/misc/stab_hdng_test</t>
  </si>
  <si>
    <t>??? Computed Stability drivative -</t>
  </si>
  <si>
    <t>heading</t>
  </si>
  <si>
    <t>sim/flightmodel/misc/cgz_ref_to_default</t>
  </si>
  <si>
    <t>Center of Gravity</t>
  </si>
  <si>
    <t>sim/flightmodel/misc/Q_centroid_MULT</t>
  </si>
  <si>
    <t>float[73][4]</t>
  </si>
  <si>
    <t>sim/flightmodel/misc/C_m</t>
  </si>
  <si>
    <t>sim/flightmodel/misc/C_n</t>
  </si>
  <si>
    <t>sim/flightmodel/misc/cl_overall</t>
  </si>
  <si>
    <t>sim/flightmodel/misc/cd_overall</t>
  </si>
  <si>
    <t>sim/flightmodel/misc/l_o_d</t>
  </si>
  <si>
    <t>sim/flightmodel/misc/act_frc_ptch_lb</t>
  </si>
  <si>
    <t>lbs Force feedback: total pounds on yoke by ACF due to</t>
  </si>
  <si>
    <t>pitch</t>
  </si>
  <si>
    <t>sim/flightmodel/misc/act_frc_roll_lb</t>
  </si>
  <si>
    <t>roll</t>
  </si>
  <si>
    <t>sim/flightmodel/misc/act_frc_hdng_lb</t>
  </si>
  <si>
    <t>lbs Force feedback: total pounds on pedals by ACF due to</t>
  </si>
  <si>
    <t>sim/flightmodel/misc/act_frc_lbrk_lb</t>
  </si>
  <si>
    <t>lbs Force feedback: total pounds on pedals by ACF due to left</t>
  </si>
  <si>
    <t>brake</t>
  </si>
  <si>
    <t>sim/flightmodel/misc/act_frc_rbrk_lb</t>
  </si>
  <si>
    <t>lbs Force feedback: total pounds on pedals by ACF due to right</t>
  </si>
  <si>
    <t>sim/flightmodel/ground/surface_texture_type</t>
  </si>
  <si>
    <t>enum tbd - writable only with</t>
  </si>
  <si>
    <t>override_groundplane</t>
  </si>
  <si>
    <t>sim/flightmodel/ground/plugin_ground_center</t>
  </si>
  <si>
    <t>float[3]</t>
  </si>
  <si>
    <t>Location of a pt on the ground in local corods</t>
  </si>
  <si>
    <t>sim/flightmodel/ground/plugin_ground_slope_normal</t>
  </si>
  <si>
    <t>vector</t>
  </si>
  <si>
    <t>Normal vector of the terrain (must be normalized)</t>
  </si>
  <si>
    <t>sim/flightmodel/ground/plugin_ground_terrain_velocity</t>
  </si>
  <si>
    <t>m/s </t>
  </si>
  <si>
    <t>speed of deck moving under us (this is a velocity vector)</t>
  </si>
  <si>
    <t>sim/flightmodel/movingparts/gear1def</t>
  </si>
  <si>
    <t>landing gear1 def</t>
  </si>
  <si>
    <t>sim/flightmodel/movingparts/gear2def</t>
  </si>
  <si>
    <t>landing gear2 def</t>
  </si>
  <si>
    <t>sim/flightmodel/movingparts/gear3def</t>
  </si>
  <si>
    <t>landing gear3 def</t>
  </si>
  <si>
    <t>sim/flightmodel/movingparts/gear4def</t>
  </si>
  <si>
    <t>landing gear4 def</t>
  </si>
  <si>
    <t>sim/flightmodel/movingparts/gear5def</t>
  </si>
  <si>
    <t>landing gear5 def</t>
  </si>
  <si>
    <t>sim/flightmodel/parts/v_el</t>
  </si>
  <si>
    <t>float[73][10][4]</t>
  </si>
  <si>
    <t>73x10x4 speed is DIFFERENT FOR EACH BLADE!</t>
  </si>
  <si>
    <t>sim/flightmodel/parts/alpha_el</t>
  </si>
  <si>
    <t>???  </t>
  </si>
  <si>
    <t>73x10x4 alpha is DIFFERENT FOR EACH BLADE!</t>
  </si>
  <si>
    <t>sim/flightmodel/parts/del_dir</t>
  </si>
  <si>
    <t>float[2920]</t>
  </si>
  <si>
    <t>73x10x4 corkscrew path is DIFFERENT FOR EACH BLADE!</t>
  </si>
  <si>
    <t>sim/flightmodel/parts/cl_el_raw</t>
  </si>
  <si>
    <t>float[56][10][4]</t>
  </si>
  <si>
    <t>56x10x4 [WING]</t>
  </si>
  <si>
    <t>sim/flightmodel/parts/CL_grndeffect</t>
  </si>
  <si>
    <t>73 [WING]</t>
  </si>
  <si>
    <t>sim/flightmodel/parts/CD_grndeffect</t>
  </si>
  <si>
    <t>sim/flightmodel/parts/wash_grndeffect</t>
  </si>
  <si>
    <t>56 [WING]</t>
  </si>
  <si>
    <t>sim/flightmodel/parts/Q_centroid_loc</t>
  </si>
  <si>
    <t>73x4 centroid is TOTALLY DIFFERENT FOR EACH BLADE on helos and gyros!</t>
  </si>
  <si>
    <t>sim/flightmodel/parts/Q_centroid_MULT</t>
  </si>
  <si>
    <t>sim/flightmodel/parts/stalled</t>
  </si>
  <si>
    <t>sim/flightmodel/parts/tire_drag_dis</t>
  </si>
  <si>
    <t>sim/flightmodel/parts/tire_speed_term</t>
  </si>
  <si>
    <t>sim/flightmodel/parts/tire_speed_now</t>
  </si>
  <si>
    <t>sim/flightmodel/parts/tire_prop_rot</t>
  </si>
  <si>
    <t>sim/flightmodel/parts/tire_x_no_deflection</t>
  </si>
  <si>
    <t>[GEAR] x location of the Nth gear's wheel relative to the CG, airplane coordintes.  This doesn't take into account strut compression.  Writable in v8/9, read-only in v10.</t>
  </si>
  <si>
    <t>sim/flightmodel/parts/tire_y_no_deflection</t>
  </si>
  <si>
    <t>[GEAR] y location of the Nth gear's wheel relative to the CG, airplane coordintes.  This doesn't take into account strut compression.  Writable in v8/9, read-only in v10.</t>
  </si>
  <si>
    <t>sim/flightmodel/parts/tire_z_no_deflection</t>
  </si>
  <si>
    <t>[GEAR] z location of the Nth gear's wheel relative to the CG, airplane coordintes.  This doesn't take into account strut compression.  Writable in v8/9, read-only in v10.</t>
  </si>
  <si>
    <t>sim/flightmodel/parts/tire_vrt_def_veh</t>
  </si>
  <si>
    <t>[GEAR] This is amount the Nth gear is deflected upwards due to vehicle weight on struts.</t>
  </si>
  <si>
    <t>sim/flightmodel/parts/tire_vrt_frc_veh</t>
  </si>
  <si>
    <t>sim/flightmodel/parts/tire_steer_cmd</t>
  </si>
  <si>
    <t>sim/flightmodel/parts/tire_steer_act</t>
  </si>
  <si>
    <t>sim/flightmodel/parts/nrml_force</t>
  </si>
  <si>
    <t>73 [WING] for data output, for the entire flying surface</t>
  </si>
  <si>
    <t>sim/flightmodel/parts/axil_force</t>
  </si>
  <si>
    <t>sim/flightmodel/parts/force_XYZ</t>
  </si>
  <si>
    <t>float[73][10][3]</t>
  </si>
  <si>
    <t>73x10x3 for force visualization, for each element</t>
  </si>
  <si>
    <t>sim/flightmodel/parts/flap_def</t>
  </si>
  <si>
    <t>73 [WING] with flap setting, and then variation with pitch and roll input, on a 4 wing plane, with flaps on every wing, some going up and down with pitch input, we better find the flap def on each surface!</t>
  </si>
  <si>
    <t>sim/flightmodel/parts/flap2_def</t>
  </si>
  <si>
    <t>56 [WING] with flap setting, and then variation with pitch and roll input, on a 4 wing plane, with flaps on every wing, some going up and down with pitch input, we better find the flap def on each surface!</t>
  </si>
  <si>
    <t>sim/flightmodel/parts/elev_cont_def</t>
  </si>
  <si>
    <t>73 [WING] different for each part since def may be positive on a canard and negative on an aft wing... ON THE SAME PLANE AT THE SAME TIME!</t>
  </si>
  <si>
    <t>sim/flightmodel/parts/elev_trim_def</t>
  </si>
  <si>
    <t>sim/flightmodel/parts/rudd_cont_def</t>
  </si>
  <si>
    <t>73 [WING] different for each part since def may be positive on top vstab and neg on the bottom one.... ON THE SAME PLANE AT THE SAME TIME!</t>
  </si>
  <si>
    <t>sim/flightmodel/parts/rudd2_cont_def</t>
  </si>
  <si>
    <t>56 [WING] different for each part since def may be positive on top vstab and neg on the bottom one.... ON THE SAME PLANE AT THE SAME TIME!</t>
  </si>
  <si>
    <t>sim/flightmodel/parts/elem_inc</t>
  </si>
  <si>
    <t>73x10</t>
  </si>
  <si>
    <t>sim/flightmodel/position/local_x</t>
  </si>
  <si>
    <t>double</t>
  </si>
  <si>
    <t>The location of the plane in OpenGL coordinates</t>
  </si>
  <si>
    <t>sim/flightmodel/position/local_y</t>
  </si>
  <si>
    <t>sim/flightmodel/position/local_z</t>
  </si>
  <si>
    <t>sim/flightmodel/position/lat_ref</t>
  </si>
  <si>
    <t>The latitude of the point 0,0,0 in OpenGL coordinates (Writing NOT recommended!!)</t>
  </si>
  <si>
    <t>sim/flightmodel/position/lon_ref</t>
  </si>
  <si>
    <t>The longitude of the point 0,0,0 in OpenGL coordinates.</t>
  </si>
  <si>
    <t>sim/flightmodel/position/latitude</t>
  </si>
  <si>
    <t>The latitude of the aircraft</t>
  </si>
  <si>
    <t>sim/flightmodel/position/longitude</t>
  </si>
  <si>
    <t>The longitude of the aircraft</t>
  </si>
  <si>
    <t>sim/flightmodel/position/elevation</t>
  </si>
  <si>
    <t>The elevation above MSL of the aircraft</t>
  </si>
  <si>
    <t>sim/flightmodel/position/theta</t>
  </si>
  <si>
    <t>The pitch relative to the plane normal to the Y axis in degrees</t>
  </si>
  <si>
    <t>sim/flightmodel/position/phi</t>
  </si>
  <si>
    <t>The roll of the aircraft in degrees</t>
  </si>
  <si>
    <t>sim/flightmodel/position/psi</t>
  </si>
  <si>
    <t>The true heading of the aircraft in degrees from the Z axis</t>
  </si>
  <si>
    <t>sim/flightmodel/position/magpsi</t>
  </si>
  <si>
    <t>The magnetic heading of the aircraft.</t>
  </si>
  <si>
    <t>sim/flightmodel/position/local_vx</t>
  </si>
  <si>
    <t>The velocity in local OGL coordinates</t>
  </si>
  <si>
    <t>sim/flightmodel/position/local_vy</t>
  </si>
  <si>
    <t>sim/flightmodel/position/local_vz</t>
  </si>
  <si>
    <t>sim/flightmodel/position/local_ax</t>
  </si>
  <si>
    <t>mtr/sec2</t>
  </si>
  <si>
    <t>The acceleration in local OGL coordinates</t>
  </si>
  <si>
    <t>sim/flightmodel/position/local_ay</t>
  </si>
  <si>
    <t>sim/flightmodel/position/local_az</t>
  </si>
  <si>
    <t>sim/flightmodel/position/alpha</t>
  </si>
  <si>
    <t>The pitch relative to the flown path (angle of attack)</t>
  </si>
  <si>
    <t>sim/flightmodel/position/beta</t>
  </si>
  <si>
    <t>The heading relative to the flown path (yaw)</t>
  </si>
  <si>
    <t>sim/flightmodel/position/vpath</t>
  </si>
  <si>
    <t>The pitch the aircraft actually flies.  (vpath+alpha=theta)</t>
  </si>
  <si>
    <t>sim/flightmodel/position/hpath</t>
  </si>
  <si>
    <t>The heading the aircraft actually flies.  (hpath+beta=psi)</t>
  </si>
  <si>
    <t>sim/flightmodel/position/groundspeed</t>
  </si>
  <si>
    <t>meters/sec</t>
  </si>
  <si>
    <t>The ground speed of the aircraft</t>
  </si>
  <si>
    <t>sim/flightmodel/position/indicated_airspeed</t>
  </si>
  <si>
    <t>Air speed indicated - this takes into account air density and wind direction</t>
  </si>
  <si>
    <t>sim/flightmodel/position/indicated_airspeed2</t>
  </si>
  <si>
    <t>sim/flightmodel/position/true_airspeed</t>
  </si>
  <si>
    <t>Air speed true - this does not take into account air density at altitude!</t>
  </si>
  <si>
    <t>sim/flightmodel/position/magnetic_variation</t>
  </si>
  <si>
    <t>The local magnetic variation [PROBABLY NEEDS TO GO SOMEWHER ELSE!]</t>
  </si>
  <si>
    <t>sim/flightmodel/position/M</t>
  </si>
  <si>
    <t>The angular momentum of the aircraft (relative to flight axis).</t>
  </si>
  <si>
    <t>sim/flightmodel/position/N</t>
  </si>
  <si>
    <t>The angular momentum of the aircraft (relative to flight axis)</t>
  </si>
  <si>
    <t>sim/flightmodel/position/L</t>
  </si>
  <si>
    <t>sim/flightmodel/position/P</t>
  </si>
  <si>
    <t>deg/sec</t>
  </si>
  <si>
    <t>The roll rotation rates (relative to the flight)</t>
  </si>
  <si>
    <t>sim/flightmodel/position/Q</t>
  </si>
  <si>
    <t>The pitch rotation rates (relative to the flight)</t>
  </si>
  <si>
    <t>sim/flightmodel/position/R</t>
  </si>
  <si>
    <t>The yaw rotation rates (relative to the flight)</t>
  </si>
  <si>
    <t>sim/flightmodel/position/P_dot</t>
  </si>
  <si>
    <t>deg/sec2</t>
  </si>
  <si>
    <t>The roll angular acceleration (relative to the flight)</t>
  </si>
  <si>
    <t>sim/flightmodel/position/Q_dot</t>
  </si>
  <si>
    <t>The pitch angular acceleration (relative to the flight)</t>
  </si>
  <si>
    <t>sim/flightmodel/position/R_dot</t>
  </si>
  <si>
    <t>The yaw angular acceleration rates (relative to the flight)</t>
  </si>
  <si>
    <t>sim/flightmodel/position/Prad</t>
  </si>
  <si>
    <t>sim/flightmodel/position/Qrad</t>
  </si>
  <si>
    <t>sim/flightmodel/position/Rrad</t>
  </si>
  <si>
    <t>sim/flightmodel/position/q</t>
  </si>
  <si>
    <t>float[4]</t>
  </si>
  <si>
    <t>quaternion</t>
  </si>
  <si>
    <t>A quaternion representing the rotation from local OpenGL coordinates to the aircraft's coordinates.</t>
  </si>
  <si>
    <t>sim/flightmodel/position/vh_ind</t>
  </si>
  <si>
    <t>meters/second</t>
  </si>
  <si>
    <t>VVI (vertical velocity in meters per second)</t>
  </si>
  <si>
    <t>sim/flightmodel/position/vh_ind_fpm</t>
  </si>
  <si>
    <t>VVI (vertical velocity in feet per second)</t>
  </si>
  <si>
    <t>sim/flightmodel/position/vh_ind_fpm2</t>
  </si>
  <si>
    <t>sim/flightmodel/position/y_agl</t>
  </si>
  <si>
    <t>AGL</t>
  </si>
  <si>
    <t>sim/flightmodel/transmissions/xmsn_press</t>
  </si>
  <si>
    <t>transmission pressure</t>
  </si>
  <si>
    <t>sim/flightmodel/transmissions/xmsn_temp</t>
  </si>
  <si>
    <t>transmission temperature</t>
  </si>
  <si>
    <t>sim/flightmodel/weight/m_fixed</t>
  </si>
  <si>
    <t>kgs</t>
  </si>
  <si>
    <t>Payload Weight</t>
  </si>
  <si>
    <t>sim/flightmodel/weight/m_total</t>
  </si>
  <si>
    <t>Total Weight</t>
  </si>
  <si>
    <t>sim/flightmodel/weight/m_fuel</t>
  </si>
  <si>
    <t>Fuel Tank Weight - for 9 tanks</t>
  </si>
  <si>
    <t>sim/flightmodel/weight/m_fuel1</t>
  </si>
  <si>
    <t>Fuel Tank 1 Weight</t>
  </si>
  <si>
    <t>sim/flightmodel/weight/m_fuel2</t>
  </si>
  <si>
    <t>Fuel Tank 2 Weight</t>
  </si>
  <si>
    <t>sim/flightmodel/weight/m_fuel3</t>
  </si>
  <si>
    <t>Fuel Tank 3 Weight</t>
  </si>
  <si>
    <t>sim/flightmodel/weight/m_jettison</t>
  </si>
  <si>
    <t>Jettison</t>
  </si>
  <si>
    <t>sim/flightmodel/weight/m_fuel_total</t>
  </si>
  <si>
    <t>Fuel Total Weight</t>
  </si>
  <si>
    <t>sim/graphics/animation/draw_object_x</t>
  </si>
  <si>
    <t>X position in cartesian space of currently drawn object</t>
  </si>
  <si>
    <t>sim/graphics/animation/draw_object_y</t>
  </si>
  <si>
    <t>Y position in cartesian space of currently drawn object</t>
  </si>
  <si>
    <t>sim/graphics/animation/draw_object_z</t>
  </si>
  <si>
    <t>Z position in cartesian space of currently drawn object</t>
  </si>
  <si>
    <t>sim/graphics/animation/draw_object_psi</t>
  </si>
  <si>
    <t>rotation in cartesian space of currently drawn object</t>
  </si>
  <si>
    <t>sim/graphics/animation/draw_light_level</t>
  </si>
  <si>
    <t>This is the default _LIT light level that the object is being drawn at, before ATTR_light_level is applied.</t>
  </si>
  <si>
    <t>sim/graphics/animation/airport_beacon_rotation</t>
  </si>
  <si>
    <t>angle this beacon is rotating (0-360)</t>
  </si>
  <si>
    <t>sim/graphics/animation/windsock_psi</t>
  </si>
  <si>
    <t>windsock heading</t>
  </si>
  <si>
    <t>sim/graphics/animation/windsock_the</t>
  </si>
  <si>
    <t>windsock pitch</t>
  </si>
  <si>
    <t>sim/graphics/animation/windsock_phi</t>
  </si>
  <si>
    <t>windsock roll</t>
  </si>
  <si>
    <t>sim/graphics/animation/crane_psi</t>
  </si>
  <si>
    <t>crane heading</t>
  </si>
  <si>
    <t>sim/graphics/animation/buoy_height</t>
  </si>
  <si>
    <t>how high above MSL 0 is this buoy riding?</t>
  </si>
  <si>
    <t>sim/graphics/animation/ping_pong_2</t>
  </si>
  <si>
    <t>-1 to 1</t>
  </si>
  <si>
    <t>sim/graphics/animation/sin_wave_2</t>
  </si>
  <si>
    <t>sim/graphics/animation/obj_wigwag_brightness</t>
  </si>
  <si>
    <t>Brightness of the wig-wag lights - stays in sync with sim/graphics/animation/lights/wigwag</t>
  </si>
  <si>
    <t>sim/graphics/animation/carrier_blast_def_lf</t>
  </si>
  <si>
    <t>Ratio of deployment of carrier blast door (left front)</t>
  </si>
  <si>
    <t>sim/graphics/animation/carrier_blast_def_rf</t>
  </si>
  <si>
    <t>Ratio of deployment of carrier blast door (right front)</t>
  </si>
  <si>
    <t>sim/graphics/animation/carrier_blast_def_lr</t>
  </si>
  <si>
    <t>Ratio of deployment of carrier blast door (left rear)</t>
  </si>
  <si>
    <t>sim/graphics/animation/carrier_blast_def_rr</t>
  </si>
  <si>
    <t>Ratio of deployment of carrier blast door (right rear)</t>
  </si>
  <si>
    <t>sim/graphics/animation/level_crossing_gate</t>
  </si>
  <si>
    <t>Ratio of the position of all level crosings gates, 0 is up, 1 is down</t>
  </si>
  <si>
    <t>sim/graphics/animation/birds/wing_flap_deg</t>
  </si>
  <si>
    <t>degree of wing flap for the currently drawn bird</t>
  </si>
  <si>
    <t>sim/graphics/animation/deer/deer_run_cycle</t>
  </si>
  <si>
    <t>ratio for deer running</t>
  </si>
  <si>
    <t>sim/graphics/animation/deer/deer_turn_cycle</t>
  </si>
  <si>
    <t>ratio for deer tunring</t>
  </si>
  <si>
    <t>sim/graphics/animation/lights/flasher</t>
  </si>
  <si>
    <t>light</t>
  </si>
  <si>
    <t>A flashing light, on only at night, matches v7</t>
  </si>
  <si>
    <t>sim/graphics/animation/lights/pulse</t>
  </si>
  <si>
    <t>A red pulsing light, on only at night, matches v7</t>
  </si>
  <si>
    <t>sim/graphics/animation/lights/strobe_v7</t>
  </si>
  <si>
    <t>A white strobe light, on only at night, matches v7</t>
  </si>
  <si>
    <t>sim/graphics/animation/lights/traffic_light</t>
  </si>
  <si>
    <t>A 3-color traffic light, matches v7</t>
  </si>
  <si>
    <t>sim/graphics/animation/lights/normal</t>
  </si>
  <si>
    <t>A normal on-at-night light, matches v7</t>
  </si>
  <si>
    <t>sim/graphics/animation/lights/airport_beacon</t>
  </si>
  <si>
    <t>An airport beacon light, RGBA is a homogenous normal vector</t>
  </si>
  <si>
    <t>sim/graphics/animation/lights/airport_beacon_flash</t>
  </si>
  <si>
    <t>sim/graphics/animation/lights/vasi_papi</t>
  </si>
  <si>
    <t>VASI light, RG = rescaling of brightness</t>
  </si>
  <si>
    <t>sim/graphics/animation/lights/vasi_papi_tint</t>
  </si>
  <si>
    <t>sim/graphics/animation/lights/vasi3</t>
  </si>
  <si>
    <t>VASI light, RG = rescaling of brightness, B= beam+, A=beam-</t>
  </si>
  <si>
    <t>sim/graphics/animation/lights/rabbit</t>
  </si>
  <si>
    <t>RG = rescaling, B = flash frequency</t>
  </si>
  <si>
    <t>sim/graphics/animation/lights/rabbit_sp</t>
  </si>
  <si>
    <t>RGB = ignored, A = frequency</t>
  </si>
  <si>
    <t>sim/graphics/animation/lights/strobe</t>
  </si>
  <si>
    <t>RG = rescaling, B = flash frequency, A= phase</t>
  </si>
  <si>
    <t>sim/graphics/animation/lights/strobe_sp</t>
  </si>
  <si>
    <t>sim/graphics/animation/lights/wigwag</t>
  </si>
  <si>
    <t>sim/graphics/animation/lights/wigwag_sp</t>
  </si>
  <si>
    <t>RGB = ignored, A = phase, dx = frequency</t>
  </si>
  <si>
    <t>sim/graphics/animation/lights/carrier_waveoff</t>
  </si>
  <si>
    <t>A light that turns on when the carrier app is waved off</t>
  </si>
  <si>
    <t>sim/graphics/animation/lights/fresnel_vertical</t>
  </si>
  <si>
    <t>A vertical fresnel.  RG = long range, BA = vert range</t>
  </si>
  <si>
    <t>sim/graphics/animation/lights/fresnel_horizontal</t>
  </si>
  <si>
    <t>A horizontal fresnel.  RG = long range, BA = vert range</t>
  </si>
  <si>
    <t>sim/graphics/animation/lights/airplane_landing_light</t>
  </si>
  <si>
    <t>Airplane landing light.   RGB = dir, A = light number</t>
  </si>
  <si>
    <t>sim/graphics/animation/lights/airplane_landing_light_flash</t>
  </si>
  <si>
    <t>sim/graphics/animation/lights/airplane_landing_light_spill</t>
  </si>
  <si>
    <t>sim/graphics/animation/lights/airplane_generic_light</t>
  </si>
  <si>
    <t>Airplane generic light.   RGB = dir, A = light number</t>
  </si>
  <si>
    <t>sim/graphics/animation/lights/airplane_generic_light_flash</t>
  </si>
  <si>
    <t>sim/graphics/animation/lights/airplane_generic_light_spill</t>
  </si>
  <si>
    <t>sim/graphics/animation/lights/airplane_taxi_light</t>
  </si>
  <si>
    <t>AIrplane taxi light.   RGB = dir, A = reserved, use 0</t>
  </si>
  <si>
    <t>sim/graphics/animation/lights/airplane_taxi_light_flash</t>
  </si>
  <si>
    <t>sim/graphics/animation/lights/airplane_taxi_light_spill</t>
  </si>
  <si>
    <t>sim/graphics/animation/lights/airplane_spot_light</t>
  </si>
  <si>
    <t>AIrplane spot light.   RGB = dir, A = reserved, use 0</t>
  </si>
  <si>
    <t>sim/graphics/animation/lights/airplane_spot_light_flash</t>
  </si>
  <si>
    <t>sim/graphics/animation/lights/airplane_spot_light_spill</t>
  </si>
  <si>
    <t>sim/graphics/animation/lights/airplane_beacon_light</t>
  </si>
  <si>
    <t>Airplane beacon light.   RGB = ignore, A = light number</t>
  </si>
  <si>
    <t>sim/graphics/animation/lights/airplane_navigation_light</t>
  </si>
  <si>
    <t>Airplane navigation light.   RGB = ignore, A = reserved, use 0</t>
  </si>
  <si>
    <t>sim/graphics/animation/lights/airplane_strobe_light</t>
  </si>
  <si>
    <t>Airplane strobe light.   RGB = ignore, A = light number</t>
  </si>
  <si>
    <t>sim/graphics/animation/lights/airplane_beacon_light_dir</t>
  </si>
  <si>
    <t>Airplane beacon light.   RGB = direction, A = light number</t>
  </si>
  <si>
    <t>sim/graphics/animation/lights/airplane_navigation_light_dir</t>
  </si>
  <si>
    <t>Airplane navigation light.   RGB = ignored, A = reserved, use 0</t>
  </si>
  <si>
    <t>sim/graphics/animation/lights/airplane_strobe_light_dir</t>
  </si>
  <si>
    <t>Airplane strobe light.   RGB = direction, A = light number</t>
  </si>
  <si>
    <t>sim/graphics/animation/lights/airplane_beacon_light_spill</t>
  </si>
  <si>
    <t>sim/graphics/animation/lights/airplane_navigation_light_spill</t>
  </si>
  <si>
    <t>sim/graphics/animation/lights/airplane_strobe_light_spill</t>
  </si>
  <si>
    <t>sim/graphics/animation/lights/airplane_panel_spill</t>
  </si>
  <si>
    <t>Internal panel floods, A = index</t>
  </si>
  <si>
    <t>sim/graphics/animation/lights/airplane_inst_spill</t>
  </si>
  <si>
    <t>Internal instrument post lights, A = index</t>
  </si>
  <si>
    <t>sim/graphics/animation/lights/airplane_beacon_light_rotate</t>
  </si>
  <si>
    <t>Airplane beacon light for rotating beacon billboard.</t>
  </si>
  <si>
    <t>sim/graphics/animation/lights/airplane_beacon_light_rotate_spill</t>
  </si>
  <si>
    <t>Airplane beacon light for rotating beacon spill.</t>
  </si>
  <si>
    <t>sim/graphics/colors/background_rgb</t>
  </si>
  <si>
    <t>RGB</t>
  </si>
  <si>
    <t>Background color behind a modal window</t>
  </si>
  <si>
    <t>sim/graphics/colors/menu_dark_rgb</t>
  </si>
  <si>
    <t>Dark tinging for menus</t>
  </si>
  <si>
    <t>sim/graphics/colors/menu_hilite_rgb</t>
  </si>
  <si>
    <t>Menu color of a selected item</t>
  </si>
  <si>
    <t>sim/graphics/colors/menu_lite_rgb</t>
  </si>
  <si>
    <t>Light tinging for menus</t>
  </si>
  <si>
    <t>sim/graphics/colors/menu_text_rgb</t>
  </si>
  <si>
    <t>Menu Item Text Color</t>
  </si>
  <si>
    <t>sim/graphics/colors/menu_text_disabled_rgb</t>
  </si>
  <si>
    <t>Menu Item Text Color When Disabled</t>
  </si>
  <si>
    <t>sim/graphics/colors/subtitle_text_rgb</t>
  </si>
  <si>
    <t>Subtitle text colors</t>
  </si>
  <si>
    <t>sim/graphics/colors/tab_front_rgb</t>
  </si>
  <si>
    <t>Color of text on tabs that are forward</t>
  </si>
  <si>
    <t>sim/graphics/colors/tab_back_rgb</t>
  </si>
  <si>
    <t>Color of text on tabs that are in the bkgnd</t>
  </si>
  <si>
    <t>sim/graphics/colors/caption_text_rgb</t>
  </si>
  <si>
    <t>Caption text (for on a main window)</t>
  </si>
  <si>
    <t>sim/graphics/colors/list_text_rgb</t>
  </si>
  <si>
    <t>Text Color for scrolling lists</t>
  </si>
  <si>
    <t>sim/graphics/colors/glass_text_rgb</t>
  </si>
  <si>
    <t>Text color for on a 'glass' screen</t>
  </si>
  <si>
    <t>sim/graphics/colors/plane_path1_3d_rgb</t>
  </si>
  <si>
    <t>Color for 3-d plane path</t>
  </si>
  <si>
    <t>sim/graphics/colors/plane_path2_3d_rgb</t>
  </si>
  <si>
    <t>Striping color for 3-d plane path</t>
  </si>
  <si>
    <t>sim/graphics/misc/show_panel_click_spots</t>
  </si>
  <si>
    <t>Show the clickable parts of the panel?</t>
  </si>
  <si>
    <t>sim/graphics/misc/show_instrument_descriptions</t>
  </si>
  <si>
    <t>Show instrument descriptions on the panel?</t>
  </si>
  <si>
    <t>sim/graphics/misc/cockpit_light_level_r</t>
  </si>
  <si>
    <t>The red level for the cockpit 'night' tinting, from 0 to 1</t>
  </si>
  <si>
    <t>sim/graphics/misc/cockpit_light_level_g</t>
  </si>
  <si>
    <t>The green level for the cockpit 'night' tinting, from 0 to 1</t>
  </si>
  <si>
    <t>sim/graphics/misc/cockpit_light_level_b</t>
  </si>
  <si>
    <t>The blue level for the cockpit 'night' tinting, from 0 to 1</t>
  </si>
  <si>
    <t>sim/graphics/misc/outside_light_level_r</t>
  </si>
  <si>
    <t>The red level for the world, from 0 to 1</t>
  </si>
  <si>
    <t>sim/graphics/misc/outside_light_level_g</t>
  </si>
  <si>
    <t>The green level for the world, from 0 to 1</t>
  </si>
  <si>
    <t>sim/graphics/misc/outside_light_level_b</t>
  </si>
  <si>
    <t>The blue level for the world, from 0 to 1</t>
  </si>
  <si>
    <t>sim/graphics/misc/light_attenuation</t>
  </si>
  <si>
    <t>Amount that artificial light is dimmed due to the sun's magnitude</t>
  </si>
  <si>
    <t>sim/graphics/misc/use_proportional_fonts</t>
  </si>
  <si>
    <t>Set this to 1 to enable proportional fonts when available.</t>
  </si>
  <si>
    <t>sim/graphics/misc/default_scroll_pos</t>
  </si>
  <si>
    <t>Default position for a scrolling plane panel</t>
  </si>
  <si>
    <t>sim/graphics/misc/current_scroll_pos</t>
  </si>
  <si>
    <t>Current position of that panel</t>
  </si>
  <si>
    <t>sim/graphics/misc/default_scroll_pos_x</t>
  </si>
  <si>
    <t>sim/graphics/misc/current_scroll_pos_x</t>
  </si>
  <si>
    <t>sim/graphics/scenery/current_planet</t>
  </si>
  <si>
    <t>What planet are we on?  (Earth = 0, mars = 1)</t>
  </si>
  <si>
    <t>sim/graphics/scenery/percent_lights_on</t>
  </si>
  <si>
    <t>what percentage of city lites are on as night hits</t>
  </si>
  <si>
    <t>sim/graphics/scenery/sun_pitch_degrees</t>
  </si>
  <si>
    <t>sun pitch from flat in OGL coordinates</t>
  </si>
  <si>
    <t>sim/graphics/scenery/sun_heading_degrees</t>
  </si>
  <si>
    <t>sun heading from true north in OGL coordinates</t>
  </si>
  <si>
    <t>sim/graphics/scenery/moon_pitch_degrees</t>
  </si>
  <si>
    <t>moon pitch from flat in OGL coordinates</t>
  </si>
  <si>
    <t>sim/graphics/scenery/moon_heading_degrees</t>
  </si>
  <si>
    <t>moon heading from true north in OGL coordinates</t>
  </si>
  <si>
    <t>sim/graphics/scenery/airport_light_level</t>
  </si>
  <si>
    <t>Level of airport light illumination, 0 = off, 1 = max brightness</t>
  </si>
  <si>
    <t>sim/graphics/settings/rendering_res</t>
  </si>
  <si>
    <t>Texture Rendering Level</t>
  </si>
  <si>
    <t>sim/graphics/settings/dim_gload</t>
  </si>
  <si>
    <t>dim under high g-load?</t>
  </si>
  <si>
    <t>sim/graphics/settings/draw_forestfires</t>
  </si>
  <si>
    <t>draw forest fires?</t>
  </si>
  <si>
    <t>sim/graphics/settings/non_proportional_vertical_FOV</t>
  </si>
  <si>
    <t>FOV is non proportional</t>
  </si>
  <si>
    <t>sim/graphics/settings/dome_projection</t>
  </si>
  <si>
    <t>Project onto a dome</t>
  </si>
  <si>
    <t>sim/graphics/settings/local_map/show_profile</t>
  </si>
  <si>
    <t>corresponds to setting to show profile view in local map screen</t>
  </si>
  <si>
    <t>sim/graphics/settings/local_map/profile_view_is_time</t>
  </si>
  <si>
    <t>corresponds to setting to convert profile view to time-mode (normally it is in distance mode)</t>
  </si>
  <si>
    <t>sim/graphics/view/view_type</t>
  </si>
  <si>
    <t>The current camera view</t>
  </si>
  <si>
    <t>sim/graphics/view/panel_render_type</t>
  </si>
  <si>
    <t>How to draw the panel?  0=2-d panel, 1=3-d, non-lit, 2=3-d, lit</t>
  </si>
  <si>
    <t>sim/graphics/view/world_render_type</t>
  </si>
  <si>
    <t>What kind of 3-d rendering pass are we on? 0=normal,1=reflections in water</t>
  </si>
  <si>
    <t>sim/graphics/view/view_is_external</t>
  </si>
  <si>
    <t>Is the view in the cockpit or outside?  Affects sound!</t>
  </si>
  <si>
    <t>sim/graphics/view/view_x</t>
  </si>
  <si>
    <t>OGLcoords</t>
  </si>
  <si>
    <t>The location of the camera, X coordinate (OpenGL)</t>
  </si>
  <si>
    <t>sim/graphics/view/view_y</t>
  </si>
  <si>
    <t>The location of the camera, Y coordinate (OpenGL)</t>
  </si>
  <si>
    <t>sim/graphics/view/view_z</t>
  </si>
  <si>
    <t>The location of the camera, Z coordinate (OpenGL)</t>
  </si>
  <si>
    <t>sim/graphics/view/view_pitch</t>
  </si>
  <si>
    <t>The camera's pitch</t>
  </si>
  <si>
    <t>sim/graphics/view/view_roll</t>
  </si>
  <si>
    <t>The camera's roll</t>
  </si>
  <si>
    <t>sim/graphics/view/view_heading</t>
  </si>
  <si>
    <t>the camera's heading, CW frmo true north</t>
  </si>
  <si>
    <t>sim/graphics/view/cockpit_pitch</t>
  </si>
  <si>
    <t>The cockpit's pitch</t>
  </si>
  <si>
    <t>sim/graphics/view/cockpit_roll</t>
  </si>
  <si>
    <t>The cockpit's heading (the dataref name is wrong - this is really true heading)</t>
  </si>
  <si>
    <t>sim/graphics/view/cockpit_heading</t>
  </si>
  <si>
    <t>the cockpit's roll (the dataref is name wrong - tihs is really roll)</t>
  </si>
  <si>
    <t>sim/graphics/view/field_of_view_deg</t>
  </si>
  <si>
    <t>field of view (angle)</t>
  </si>
  <si>
    <t>sim/graphics/view/field_of_view_vertical_deg</t>
  </si>
  <si>
    <t>vertical field of view</t>
  </si>
  <si>
    <t>sim/graphics/view/field_of_view_horizontal_deg</t>
  </si>
  <si>
    <t>horizontal field of view</t>
  </si>
  <si>
    <t>sim/graphics/view/field_of_view_horizontal_ratio</t>
  </si>
  <si>
    <t>horizontal field of view (ratio)</t>
  </si>
  <si>
    <t>sim/graphics/view/field_of_view_roll_deg</t>
  </si>
  <si>
    <t>Additional roll applied to the view</t>
  </si>
  <si>
    <t>sim/graphics/view/window_width</t>
  </si>
  <si>
    <t>Size of rendering window</t>
  </si>
  <si>
    <t>sim/graphics/view/window_height</t>
  </si>
  <si>
    <t>sim/graphics/view/visibility_effective_m</t>
  </si>
  <si>
    <t>meters &gt;= 0</t>
  </si>
  <si>
    <t>The effective visibility after framerate-protecting visibility reductions.</t>
  </si>
  <si>
    <t>sim/graphics/view/visibility_terrain_m</t>
  </si>
  <si>
    <t>The range of ground visibility.ï¿Š When above the clouds, only some of the ground terrain is actually drawn.</t>
  </si>
  <si>
    <t>sim/graphics/view/visibility_framerate_ratio</t>
  </si>
  <si>
    <t>[0.0 - 1.0]</t>
  </si>
  <si>
    <t>The ratio of the reported visibility to actually show for frame-rate protection. 1.0 means the user ses the reported visibility.  Writable in v9, fixed in v10.</t>
  </si>
  <si>
    <t>sim/graphics/view/visibility_math_level</t>
  </si>
  <si>
    <t>This used to indicate what level of 3-d force visualization was shown to the user in 3-d.</t>
  </si>
  <si>
    <t>sim/graphics/view/panel_total_pnl_l</t>
  </si>
  <si>
    <t>This is the location of the left edge of the panel, in the coordinate system used during panel drawing.</t>
  </si>
  <si>
    <t>sim/graphics/view/panel_total_pnl_b</t>
  </si>
  <si>
    <t>This is the location of the bottom edge of the panel, in the coordinate system used during panel drawing.</t>
  </si>
  <si>
    <t>sim/graphics/view/panel_total_pnl_r</t>
  </si>
  <si>
    <t>This is the location of the right edge of the panel, in the coordinate system used during panel drawing.</t>
  </si>
  <si>
    <t>sim/graphics/view/panel_total_pnl_t</t>
  </si>
  <si>
    <t>This is the location of the top edge of the panel, in the coordinate system used during panel drawing.</t>
  </si>
  <si>
    <t>sim/graphics/view/panel_visible_pnl_l</t>
  </si>
  <si>
    <t>This is the location of the left edge of the screen, in the coordinate system used during panel drawing.</t>
  </si>
  <si>
    <t>sim/graphics/view/panel_visible_pnl_b</t>
  </si>
  <si>
    <t>This is the location of the bottom edge of the screen, in the coordinate system used during panel drawing.</t>
  </si>
  <si>
    <t>sim/graphics/view/panel_visible_pnl_r</t>
  </si>
  <si>
    <t>This is the location of the right edge of the screen, in the coordinate system used during panel drawing.</t>
  </si>
  <si>
    <t>sim/graphics/view/panel_visible_pnl_t</t>
  </si>
  <si>
    <t>This is the location of the top edge of the screen, in the coordinate system used during plugin window drawing.</t>
  </si>
  <si>
    <t>sim/graphics/view/panel_total_win_l</t>
  </si>
  <si>
    <t>This is the location of the left edge of the panel, in the coordinate system used during plugin window drawing.</t>
  </si>
  <si>
    <t>sim/graphics/view/panel_total_win_b</t>
  </si>
  <si>
    <t>This is the location of the bottom edge of the panel, in the coordinate system used during plugin window drawing.</t>
  </si>
  <si>
    <t>sim/graphics/view/panel_total_win_r</t>
  </si>
  <si>
    <t>This is the location of the right edge of the panel, in the coordinate system used during plugin window drawing.</t>
  </si>
  <si>
    <t>sim/graphics/view/panel_total_win_t</t>
  </si>
  <si>
    <t>This is the location of the top edge of the panel, in the coordinate system used during plugin window drawing.</t>
  </si>
  <si>
    <t>sim/graphics/view/panel_visible_win_l</t>
  </si>
  <si>
    <t>This is the location of the left edge of the screen, in the coordinate system used during plugin window drawing.</t>
  </si>
  <si>
    <t>sim/graphics/view/panel_visible_win_b</t>
  </si>
  <si>
    <t>This is the location of the bottom edge of the screen, in the coordinate system used during plugin window drawing.</t>
  </si>
  <si>
    <t>sim/graphics/view/panel_visible_win_r</t>
  </si>
  <si>
    <t>This is the location of the right edge of the screen, in the coordinate system used during plugin window drawing.</t>
  </si>
  <si>
    <t>sim/graphics/view/panel_visible_win_t</t>
  </si>
  <si>
    <t>sim/graphics/view/pilots_head_x</t>
  </si>
  <si>
    <t>sim/graphics/view/pilots_head_y</t>
  </si>
  <si>
    <t>sim/graphics/view/pilots_head_z</t>
  </si>
  <si>
    <t>sim/graphics/view/pilots_head_psi</t>
  </si>
  <si>
    <t>Position of pilot's head heading</t>
  </si>
  <si>
    <t>sim/graphics/view/pilots_head_the</t>
  </si>
  <si>
    <t>Position of pilot's head pitch</t>
  </si>
  <si>
    <t>sim/graphics/view/click_3d_x</t>
  </si>
  <si>
    <t>0-1</t>
  </si>
  <si>
    <t>coordinates of the panel click in 3-d</t>
  </si>
  <si>
    <t>sim/graphics/view/click_3d_y</t>
  </si>
  <si>
    <t>as texture coords (E.g. 0-1)</t>
  </si>
  <si>
    <t>sim/graphics/view/click_3d_x_pixels</t>
  </si>
  <si>
    <t>sim/graphics/view/click_3d_y_pixels</t>
  </si>
  <si>
    <t>sim/graphics/view/local_map_l</t>
  </si>
  <si>
    <t>Bounds of the local map window during callbacks - left</t>
  </si>
  <si>
    <t>sim/graphics/view/local_map_b</t>
  </si>
  <si>
    <t>Bounds of the local map window during callbacks - bottom</t>
  </si>
  <si>
    <t>sim/graphics/view/local_map_r</t>
  </si>
  <si>
    <t>Bounds of the local map window during callbacks - right</t>
  </si>
  <si>
    <t>sim/graphics/view/local_map_t</t>
  </si>
  <si>
    <t>Bounds of the local map window during callbacks - top</t>
  </si>
  <si>
    <t>sim/graphics/view/dome_number_of_passes</t>
  </si>
  <si>
    <t>This is the number of passes to render for a multi-dome setup.  This x-plane feature requires a level-3 USB KEY</t>
  </si>
  <si>
    <t>sim/graphics/view/dome_offset_heading</t>
  </si>
  <si>
    <t>float[16]</t>
  </si>
  <si>
    <t>The horizontal offset for this pass, in degrees</t>
  </si>
  <si>
    <t>sim/graphics/view/dome_offset_pitch</t>
  </si>
  <si>
    <t>The vertical offset for this pass, in degrees</t>
  </si>
  <si>
    <t>sim/joystick/has_joystick</t>
  </si>
  <si>
    <t>Do we have a joystick?</t>
  </si>
  <si>
    <t>sim/joystick/mouse_is_joystick</t>
  </si>
  <si>
    <t>Is the mouse acting as a joystick?</t>
  </si>
  <si>
    <t>sim/joystick/yoke_pitch_ratio</t>
  </si>
  <si>
    <t>The deflection of the joystick axis controlling pitch.  Use override_joystick</t>
  </si>
  <si>
    <t>sim/joystick/yolk_pitch_ratio</t>
  </si>
  <si>
    <t>Legacy - this spelling error is still present for</t>
  </si>
  <si>
    <t>sim/joystick/yoke_roll_ratio</t>
  </si>
  <si>
    <t>The deflection of the joystick axis controlling roll</t>
  </si>
  <si>
    <t>sim/joystick/yolk_roll_ratio</t>
  </si>
  <si>
    <t>Legacy - this spelling error is still present for backward compatibility with older plugins.</t>
  </si>
  <si>
    <t>sim/joystick/yoke_heading_ratio</t>
  </si>
  <si>
    <t>The deflection of the joystick axis controlling yaw.</t>
  </si>
  <si>
    <t>  Use override_artstab</t>
  </si>
  <si>
    <t>sim/joystick/yolk_heading_ratio</t>
  </si>
  <si>
    <t>sim/joystick/artstab_pitch_ratio</t>
  </si>
  <si>
    <t>The artificial stability input modifications for pitch</t>
  </si>
  <si>
    <t>sim/joystick/artstab_roll_ratio</t>
  </si>
  <si>
    <t>The artificial stability input modifications for roll</t>
  </si>
  <si>
    <t>sim/joystick/artstab_heading_ratio</t>
  </si>
  <si>
    <t>The artificial stability input modifications for yaw</t>
  </si>
  <si>
    <t>sim/joystick/servo_pitch_ratio</t>
  </si>
  <si>
    <t>Servo input for pitch</t>
  </si>
  <si>
    <t>sim/joystick/servo_roll_ratio</t>
  </si>
  <si>
    <t>Servo input for roll</t>
  </si>
  <si>
    <t>sim/joystick/servo_heading_ratio</t>
  </si>
  <si>
    <t>Servo input for yaw</t>
  </si>
  <si>
    <t>sim/joystick/FC_hdng</t>
  </si>
  <si>
    <t>Flight Control Heading (sum of yoke plus artificial stability)</t>
  </si>
  <si>
    <t>sim/joystick/FC_ptch</t>
  </si>
  <si>
    <t>Flight Control Pitch (sum of yoke plus artificial stability)</t>
  </si>
  <si>
    <t>sim/joystick/FC_roll</t>
  </si>
  <si>
    <t>Flight Control Roll (sum of yoke plus artificial stability)</t>
  </si>
  <si>
    <t>sim/joystick/joystick_pitch_nullzone</t>
  </si>
  <si>
    <t>The nullzone size for the pitch axis (as of 940, one null zone serves all 3 axes)</t>
  </si>
  <si>
    <t>sim/joystick/joystick_roll_nullzone</t>
  </si>
  <si>
    <t>The nullzone size for the roll axis</t>
  </si>
  <si>
    <t>sim/joystick/joystick_heading_nullzone</t>
  </si>
  <si>
    <t>The nullzone size for the heading axis</t>
  </si>
  <si>
    <t>sim/joystick/joystick_pitch_center</t>
  </si>
  <si>
    <t>Joystick center for pitch axis</t>
  </si>
  <si>
    <t>sim/joystick/joystick_roll_center</t>
  </si>
  <si>
    <t>Joystick center for roll axis</t>
  </si>
  <si>
    <t>sim/joystick/joystick_heading_center</t>
  </si>
  <si>
    <t>Joystick center for heading axis</t>
  </si>
  <si>
    <t>sim/joystick/joystick_pitch_augment</t>
  </si>
  <si>
    <t>Amount of artificial stability to add to the pitch.  This is AS set by user, not in Plane-Maker.</t>
  </si>
  <si>
    <t>sim/joystick/joystick_roll_augment</t>
  </si>
  <si>
    <t>Amount of artificial stability to add to the roll.  This is AS set by user, not in Plane-Maker.</t>
  </si>
  <si>
    <t>sim/joystick/joystick_heading_augment</t>
  </si>
  <si>
    <t>Amount of artificial stability to add to the heading.  This is AS set by user, not in Plane-Maker.</t>
  </si>
  <si>
    <t>sim/joystick/joystick_pitch_sensitivity</t>
  </si>
  <si>
    <t>The sensitivity for the pitch axis (the power ratio)</t>
  </si>
  <si>
    <t>sim/joystick/joystick_roll_sensitivity</t>
  </si>
  <si>
    <t>The sensitivity for the roll axis</t>
  </si>
  <si>
    <t>sim/joystick/joystick_heading_sensitivity</t>
  </si>
  <si>
    <t>The sensitivity for the heading axis</t>
  </si>
  <si>
    <t>sim/joystick/joystick_axis_assignments</t>
  </si>
  <si>
    <t>int[100]</t>
  </si>
  <si>
    <t>enums</t>
  </si>
  <si>
    <t>Assignments for the joystick axes - what does X-Plane think each one is? [Was 15 before 850][Was 24 before 860][was 32 before 900]</t>
  </si>
  <si>
    <t>sim/joystick/joystick_button_assignments</t>
  </si>
  <si>
    <t>int[1600]</t>
  </si>
  <si>
    <t>Assignments for the joystick buttons - what does each one do? [Was 64 before 850][was 160 before 900]</t>
  </si>
  <si>
    <t>sim/joystick/joystick_axis_reverse</t>
  </si>
  <si>
    <t>Reverse this axis? [Was 15 before 850][Was 24 before 860][was 32 before 900]</t>
  </si>
  <si>
    <t>sim/joystick/joystick_axis_values</t>
  </si>
  <si>
    <t>float[100]</t>
  </si>
  <si>
    <t>The deflection of this joystick [Was 15 before 850][Was 24 before 860][was 32 before 900]</t>
  </si>
  <si>
    <t>sim/joystick/joystick_axis_minimum</t>
  </si>
  <si>
    <t>Min raw value ever seen [Was 15 before 850][Was 24 before 860][was 32 before 900]</t>
  </si>
  <si>
    <t>sim/joystick/joystick_axis_maximum</t>
  </si>
  <si>
    <t>Max raw value ever seen [Was 15 before 850][Was 24 before 860][was 32 before 900]</t>
  </si>
  <si>
    <t>sim/joystick/joystick_button_values</t>
  </si>
  <si>
    <t>Is this button pressed? [Was 64 before 850][was 160 before 900]</t>
  </si>
  <si>
    <t>sim/joystick/eq_ped_nobrk</t>
  </si>
  <si>
    <t>Hardware settings: Pedal nobrk (writable since 930 to auto-set user preferences)</t>
  </si>
  <si>
    <t>sim/joystick/eq_ped_wibrk</t>
  </si>
  <si>
    <t>Hardware settings: Pedal wlbrk (writable since 930 to auto-set user preferences)</t>
  </si>
  <si>
    <t>sim/joystick/eq_pfc_pedals</t>
  </si>
  <si>
    <t>Equipment settings: PFC pedal (writable since 930 to auto-set user preferences)</t>
  </si>
  <si>
    <t>sim/joystick/eq_pfc_yoke</t>
  </si>
  <si>
    <t>Equipment settings: PFC yoke (writable since 930 to auto-set user preferences)</t>
  </si>
  <si>
    <t>sim/joystick/eq_pfc_throt</t>
  </si>
  <si>
    <t>Equipment settings: PFC throttle (writable since 930 to auto-set user preferences)</t>
  </si>
  <si>
    <t>sim/joystick/eq_pfc_avio</t>
  </si>
  <si>
    <t>Equipment settings: PFC avionics (writable since 930 to auto-set user preferences)</t>
  </si>
  <si>
    <t>sim/joystick/eq_pfc_centercon</t>
  </si>
  <si>
    <t>Equipment settings: PFC center console (writable since 930 to auto-set user preferences)</t>
  </si>
  <si>
    <t>sim/joystick/eq_pfc_elec_trim</t>
  </si>
  <si>
    <t>Equipment settings: PFC electric trim (writable since 930 to auto-set user preferences)</t>
  </si>
  <si>
    <t>sim/joystick/eq_pfc_brake_tog</t>
  </si>
  <si>
    <t>Equipment settings: PFC brake toggle (writable since 930 to auto-set user preferences)</t>
  </si>
  <si>
    <t>sim/joystick/eq_pfc_dual_cowl</t>
  </si>
  <si>
    <t>Equipment settings: PFC dual cowl (writable since 930 to auto-set user preferences)</t>
  </si>
  <si>
    <t>sim/joystick/fire_key_is_down</t>
  </si>
  <si>
    <t>True if the fire key is held down</t>
  </si>
  <si>
    <t>sim/joystick/has_certified_roll</t>
  </si>
  <si>
    <t>True if there is FAA-certified hardware controlling the roll.</t>
  </si>
  <si>
    <t>sim/joystick/has_certified_pitch</t>
  </si>
  <si>
    <t>True if there is FAA-certified hardware controlling the pitch.</t>
  </si>
  <si>
    <t>sim/joystick/has_certified_heading</t>
  </si>
  <si>
    <t>True if there is FAA-certified hardware controlling the heading.</t>
  </si>
  <si>
    <t>sim/joystick/has_certified_brakes</t>
  </si>
  <si>
    <t>True if there is FAA-certified hardware controlling the brakes.</t>
  </si>
  <si>
    <t>sim/joystick/has_certified_throttle</t>
  </si>
  <si>
    <t>True if there is FAA-certified hardware controlling the throttle.</t>
  </si>
  <si>
    <t>sim/joystick/has_certified_prop</t>
  </si>
  <si>
    <t>sim/joystick/has_certified_mixture</t>
  </si>
  <si>
    <t>True if there is FAA-certified hardware controlling the mixture.</t>
  </si>
  <si>
    <t>sim/multiplayer/aircraft_is_hit</t>
  </si>
  <si>
    <t>True when a mulitplayer plane has been hit with a weapon</t>
  </si>
  <si>
    <t>sim/multiplayer/aircraft_is_down</t>
  </si>
  <si>
    <t>True when a multiplayer plane crashes</t>
  </si>
  <si>
    <t>sim/multiplayer/controls/yoke_pitch_ratio</t>
  </si>
  <si>
    <t>The deflection of the axis controlling pitch.</t>
  </si>
  <si>
    <t>sim/multiplayer/controls/yoke_roll_ratio</t>
  </si>
  <si>
    <t>The deflection of the axis controlling roll.</t>
  </si>
  <si>
    <t>sim/multiplayer/controls/yoke_heading_ratio</t>
  </si>
  <si>
    <t>The deflection of the axis controlling yaw.</t>
  </si>
  <si>
    <t>sim/multiplayer/controls/gear_request</t>
  </si>
  <si>
    <t>0 = up, 1 = down</t>
  </si>
  <si>
    <t>sim/multiplayer/controls/flap_request</t>
  </si>
  <si>
    <t>Requested flap deployment</t>
  </si>
  <si>
    <t>sim/multiplayer/controls/speed_brake_request</t>
  </si>
  <si>
    <t>Speed Brake</t>
  </si>
  <si>
    <t>sim/multiplayer/controls/vector_request</t>
  </si>
  <si>
    <t>Vectored Thrust</t>
  </si>
  <si>
    <t>sim/multiplayer/controls/sweep__request</t>
  </si>
  <si>
    <t>Wing Sweep</t>
  </si>
  <si>
    <t>sim/multiplayer/controls/incidence_request</t>
  </si>
  <si>
    <t>Variable Wing Incidence</t>
  </si>
  <si>
    <t>sim/multiplayer/controls/dihedral_request</t>
  </si>
  <si>
    <t>Variable Wing Dihedral</t>
  </si>
  <si>
    <t>sim/multiplayer/controls/tail_lock_ratio</t>
  </si>
  <si>
    <t>sim/multiplayer/controls/l_brake_add</t>
  </si>
  <si>
    <t>Left Brake (off to max braking)</t>
  </si>
  <si>
    <t>sim/multiplayer/controls/r_brake_add</t>
  </si>
  <si>
    <t>Right Brake (off to max braking)</t>
  </si>
  <si>
    <t>sim/multiplayer/controls/parking_brake</t>
  </si>
  <si>
    <t>Parking Brake (off to max braking)</t>
  </si>
  <si>
    <t>sim/multiplayer/controls/aileron_trim</t>
  </si>
  <si>
    <t>Aileron Trim (as ratio of full control surface deflection) -1=left,1=right</t>
  </si>
  <si>
    <t>sim/multiplayer/controls/elevator_trim</t>
  </si>
  <si>
    <t>Elevation Trim (as ratio of full control surface deflection) -1=down,1=up</t>
  </si>
  <si>
    <t>sim/multiplayer/controls/rotor_trim</t>
  </si>
  <si>
    <t>Rotor Trim (as ratio of full control surface deflection) -1=nose down,1=nose up</t>
  </si>
  <si>
    <t>sim/multiplayer/controls/rudder_trim</t>
  </si>
  <si>
    <t>Rudder Trim (as ratio of full control surface deflection) -1=left,1=right</t>
  </si>
  <si>
    <t>sim/multiplayer/controls/engine_throttle_request</t>
  </si>
  <si>
    <t>Requested Throttle Position</t>
  </si>
  <si>
    <t>sim/multiplayer/controls/engine_prop_request</t>
  </si>
  <si>
    <t>Requested Prop Position</t>
  </si>
  <si>
    <t>sim/multiplayer/controls/engine_pitch_request</t>
  </si>
  <si>
    <t>Requested Pitch Position</t>
  </si>
  <si>
    <t>sim/multiplayer/controls/engine_mixture_request</t>
  </si>
  <si>
    <t>Requested Mixture Position</t>
  </si>
  <si>
    <t>sim/multiplayer/position/plane1_x</t>
  </si>
  <si>
    <t>Plane 1 x location</t>
  </si>
  <si>
    <t>sim/multiplayer/position/plane1_y</t>
  </si>
  <si>
    <t>Plane 1 y location</t>
  </si>
  <si>
    <t>sim/multiplayer/position/plane1_z</t>
  </si>
  <si>
    <t>Plane 1 z location</t>
  </si>
  <si>
    <t>sim/multiplayer/position/plane1_the</t>
  </si>
  <si>
    <t>Plane 1 theta (pitch)</t>
  </si>
  <si>
    <t>sim/multiplayer/position/plane1_phi</t>
  </si>
  <si>
    <t>Plane 1 phi (roll)</t>
  </si>
  <si>
    <t>sim/multiplayer/position/plane1_psi</t>
  </si>
  <si>
    <t>Plane 1 psi (heading)</t>
  </si>
  <si>
    <t>sim/multiplayer/position/plane1_gear_deploy</t>
  </si>
  <si>
    <t>Plane 1 gear deployment for 6 gear. 0 = up, 1 = down</t>
  </si>
  <si>
    <t>sim/multiplayer/position/plane1_flap_ratio</t>
  </si>
  <si>
    <t>Plane 1 flap lowering 0 = clean, 1 = max flaps</t>
  </si>
  <si>
    <t>sim/multiplayer/position/plane1_flap_ratio2</t>
  </si>
  <si>
    <t>sim/multiplayer/position/plane1_spoiler_ratio</t>
  </si>
  <si>
    <t>Plane 1 spoiler ratio (0 = clean, 1 = max spoilers)</t>
  </si>
  <si>
    <t>sim/multiplayer/position/plane1_speedbrake_ratio</t>
  </si>
  <si>
    <t>Plane 1 speed brake ratio (0 = clean, 1 = max speed brakes)</t>
  </si>
  <si>
    <t>sim/multiplayer/position/plane1_slat_ratio</t>
  </si>
  <si>
    <t>Plane 1 slat deployment ratio 0 = clean, 1 = max slats</t>
  </si>
  <si>
    <t>sim/multiplayer/position/plane1_wing_sweep</t>
  </si>
  <si>
    <t>Plane 1 wing sweep, 0 = normal, 1 = most sweep</t>
  </si>
  <si>
    <t>sim/multiplayer/position/plane1_throttle</t>
  </si>
  <si>
    <t>Plane 1 Percent of max throttle per 8 engines (0 = none, 1 = full fwd, -1 = full reverse)</t>
  </si>
  <si>
    <t>sim/multiplayer/position/plane1_yolk_pitch</t>
  </si>
  <si>
    <t>Plane 1 Commanded pitch (Legacy for compatibility - use sim/multiplayer/controls/yoke_pitch_ratio)</t>
  </si>
  <si>
    <t>sim/multiplayer/position/plane1_yolk_roll</t>
  </si>
  <si>
    <t>Plane 1 Commanded roll (Legacy for compatibility - use sim/multiplayer/controls/yoke_roll_ratio)</t>
  </si>
  <si>
    <t>sim/multiplayer/position/plane1_yolk_yaw</t>
  </si>
  <si>
    <t>Plane 1 Commanded yaw (Legacy for compatibility - use sim/multiplayer/controls/yoke_heading_ratio)</t>
  </si>
  <si>
    <t>sim/multiplayer/position/plane2_x</t>
  </si>
  <si>
    <t>Plane 2 x location</t>
  </si>
  <si>
    <t>sim/multiplayer/position/plane2_y</t>
  </si>
  <si>
    <t>Plane 2 y location</t>
  </si>
  <si>
    <t>sim/multiplayer/position/plane2_z</t>
  </si>
  <si>
    <t>Plane 2 z location</t>
  </si>
  <si>
    <t>sim/multiplayer/position/plane2_the</t>
  </si>
  <si>
    <t>Plane 2 theta (pitch)</t>
  </si>
  <si>
    <t>sim/multiplayer/position/plane2_phi</t>
  </si>
  <si>
    <t>Plane 2 phi (roll)</t>
  </si>
  <si>
    <t>sim/multiplayer/position/plane2_psi</t>
  </si>
  <si>
    <t>Plane 2 psi (heading)</t>
  </si>
  <si>
    <t>sim/multiplayer/position/plane2_gear_deploy</t>
  </si>
  <si>
    <t>Plane 2 gear deployment for 6 gear. 0 = up, 1 = down</t>
  </si>
  <si>
    <t>sim/multiplayer/position/plane2_flap_ratio</t>
  </si>
  <si>
    <t>Plane 2 flap lowering 0 = clean, 1 = max flaps</t>
  </si>
  <si>
    <t>sim/multiplayer/position/plane2_flap_ratio2</t>
  </si>
  <si>
    <t>sim/multiplayer/position/plane2_spoiler_ratio</t>
  </si>
  <si>
    <t>Plane 2 spoiler ratio (0 = clean, 1 = max spoilers)</t>
  </si>
  <si>
    <t>sim/multiplayer/position/plane2_speedbrake_ratio</t>
  </si>
  <si>
    <t>Plane 2 speed brake ratio (0 = clean, 1 = max speed brakes)</t>
  </si>
  <si>
    <t>sim/multiplayer/position/plane2_sla1_ratio</t>
  </si>
  <si>
    <t>Plane 2 slat deployment ratio 0 = clean, 1 = max slats</t>
  </si>
  <si>
    <t>sim/multiplayer/position/plane2_wing_sweep</t>
  </si>
  <si>
    <t>Plane 2 wing sweep, 0 = normal, 1 = most sweep</t>
  </si>
  <si>
    <t>sim/multiplayer/position/plane2_throttle</t>
  </si>
  <si>
    <t>Plane 2 Percent of max throttle per 8 engines (0 = none, 1 = full fwd, -1 = full reverse)</t>
  </si>
  <si>
    <t>sim/multiplayer/position/plane2_yolk_pitch</t>
  </si>
  <si>
    <t>Plane 2 Commanded pitch (Legacy for compatibility - use sim/multiplayer/controls/yoke_pitch_ratio)</t>
  </si>
  <si>
    <t>sim/multiplayer/position/plane2_yolk_roll</t>
  </si>
  <si>
    <t>Plane 2 Commanded roll (Legacy for compatibility - use sim/multiplayer/controls/yoke_roll_ratio)</t>
  </si>
  <si>
    <t>sim/multiplayer/position/plane2_yolk_yaw</t>
  </si>
  <si>
    <t>Plane 2 Commanded yaw (Legacy for compatibility - use sim/multiplayer/controls/yoke_heading_ratio)</t>
  </si>
  <si>
    <t>sim/multiplayer/position/plane3_x</t>
  </si>
  <si>
    <t>Plane 3 x location</t>
  </si>
  <si>
    <t>sim/multiplayer/position/plane3_y</t>
  </si>
  <si>
    <t>Plane 3 y location</t>
  </si>
  <si>
    <t>sim/multiplayer/position/plane3_z</t>
  </si>
  <si>
    <t>Plane 3 z location</t>
  </si>
  <si>
    <t>sim/multiplayer/position/plane3_the</t>
  </si>
  <si>
    <t>Plane 3 theta (pitch)</t>
  </si>
  <si>
    <t>sim/multiplayer/position/plane3_phi</t>
  </si>
  <si>
    <t>Plane 3 phi (roll)</t>
  </si>
  <si>
    <t>sim/multiplayer/position/plane3_psi</t>
  </si>
  <si>
    <t>Plane 3 psi (heading)</t>
  </si>
  <si>
    <t>sim/multiplayer/position/plane3_gear_deploy</t>
  </si>
  <si>
    <t>Plane 3 gear deployment for 6 gear. 0 = up, 1 = down</t>
  </si>
  <si>
    <t>sim/multiplayer/position/plane3_flap_ratio</t>
  </si>
  <si>
    <t>Plane 3 flap lowering 0 = clean, 1 = max flaps</t>
  </si>
  <si>
    <t>sim/multiplayer/position/plane3_flap_ratio2</t>
  </si>
  <si>
    <t>sim/multiplayer/position/plane3_spoiler_ratio</t>
  </si>
  <si>
    <t>Plane 3 spoiler ratio (0 = clean, 1 = max spoilers)</t>
  </si>
  <si>
    <t>sim/multiplayer/position/plane3_speedbrake_ratio</t>
  </si>
  <si>
    <t>Plane 3 speed brake ratio (0 = clean, 1 = max speed brakes)</t>
  </si>
  <si>
    <t>sim/multiplayer/position/plane3_sla1_ratio</t>
  </si>
  <si>
    <t>Plane 3 slat deployment ratio 0 = clean, 1 = max slats</t>
  </si>
  <si>
    <t>sim/multiplayer/position/plane3_wing_sweep</t>
  </si>
  <si>
    <t>Plane 3 wing sweep, 0 = normal, 1 = most sweep</t>
  </si>
  <si>
    <t>sim/multiplayer/position/plane3_throttle</t>
  </si>
  <si>
    <t>Plane 3 Percent of max throttle per 8 engines (0 = none, 1 = full fwd, -1 = full reverse)</t>
  </si>
  <si>
    <t>sim/multiplayer/position/plane3_yolk_pitch</t>
  </si>
  <si>
    <t>Plane 3 Commanded pitch (Legacy for compatibility - use sim/multiplayer/controls/yoke_pitch_ratio)</t>
  </si>
  <si>
    <t>sim/multiplayer/position/plane3_yolk_roll</t>
  </si>
  <si>
    <t>Plane 3 Commanded roll (Legacy for compatibility - use sim/multiplayer/controls/yoke_roll_ratio)</t>
  </si>
  <si>
    <t>sim/multiplayer/position/plane3_yolk_yaw</t>
  </si>
  <si>
    <t>Plane 3 Commanded yaw (Legacy for compatibility - use sim/multiplayer/controls/yoke_heading_ratio)</t>
  </si>
  <si>
    <t>sim/multiplayer/position/plane4_x</t>
  </si>
  <si>
    <t>Plane 4 x location</t>
  </si>
  <si>
    <t>sim/multiplayer/position/plane4_y</t>
  </si>
  <si>
    <t>Plane 4 y location</t>
  </si>
  <si>
    <t>sim/multiplayer/position/plane4_z</t>
  </si>
  <si>
    <t>Plane 4 z location</t>
  </si>
  <si>
    <t>sim/multiplayer/position/plane4_the</t>
  </si>
  <si>
    <t>Plane 4 theta (pitch)</t>
  </si>
  <si>
    <t>sim/multiplayer/position/plane4_phi</t>
  </si>
  <si>
    <t>Plane 4 phi (roll)</t>
  </si>
  <si>
    <t>sim/multiplayer/position/plane4_psi</t>
  </si>
  <si>
    <t>Plane 4 psi (heading)</t>
  </si>
  <si>
    <t>sim/multiplayer/position/plane4_gear_deploy</t>
  </si>
  <si>
    <t>Plane 4 gear deployment for 6 gear. 0 = up, 1 = down</t>
  </si>
  <si>
    <t>sim/multiplayer/position/plane4_flap_ratio</t>
  </si>
  <si>
    <t>Plane 4 flap lowering 0 = clean, 1 = max flaps</t>
  </si>
  <si>
    <t>sim/multiplayer/position/plane4_flap_ratio2</t>
  </si>
  <si>
    <t>sim/multiplayer/position/plane4_spoiler_ratio</t>
  </si>
  <si>
    <t>Plane 4 spoiler ratio (0 = clean, 1 = max spoilers)</t>
  </si>
  <si>
    <t>sim/multiplayer/position/plane4_speedbrake_ratio</t>
  </si>
  <si>
    <t>Plane 4 speed brake ratio (0 = clean, 1 = max speed brakes)</t>
  </si>
  <si>
    <t>sim/multiplayer/position/plane4_sla1_ratio</t>
  </si>
  <si>
    <t>Plane 4 slat deployment ratio 0 = clean, 1 = max slats</t>
  </si>
  <si>
    <t>sim/multiplayer/position/plane4_wing_sweep</t>
  </si>
  <si>
    <t>Plane 4 wing sweep, 0 = normal, 1 = most sweep</t>
  </si>
  <si>
    <t>sim/multiplayer/position/plane4_throttle</t>
  </si>
  <si>
    <t>Plane 4 Percent of max throttle per 8 engines (0 = none, 1 = full fwd, -1 = full reverse)</t>
  </si>
  <si>
    <t>sim/multiplayer/position/plane4_yolk_pitch</t>
  </si>
  <si>
    <t>Plane 4 Commanded pitch (Legacy for compatibility - use sim/multiplayer/controls/yoke_pitch_ratio)</t>
  </si>
  <si>
    <t>sim/multiplayer/position/plane4_yolk_roll</t>
  </si>
  <si>
    <t>Plane 4 Commanded roll (Legacy for compatibility - use sim/multiplayer/controls/yoke_roll_ratio)</t>
  </si>
  <si>
    <t>sim/multiplayer/position/plane4_yolk_yaw</t>
  </si>
  <si>
    <t>Plane 4 Commanded yaw (Legacy for compatibility - use sim/multiplayer/controls/yoke_heading_ratio)</t>
  </si>
  <si>
    <t>sim/multiplayer/position/plane5_x</t>
  </si>
  <si>
    <t>Plane 5 x location</t>
  </si>
  <si>
    <t>sim/multiplayer/position/plane5_y</t>
  </si>
  <si>
    <t>Plane 5 y location</t>
  </si>
  <si>
    <t>sim/multiplayer/position/plane5_z</t>
  </si>
  <si>
    <t>Plane 5 z location</t>
  </si>
  <si>
    <t>sim/multiplayer/position/plane5_the</t>
  </si>
  <si>
    <t>Plane 5 theta (pitch)</t>
  </si>
  <si>
    <t>sim/multiplayer/position/plane5_phi</t>
  </si>
  <si>
    <t>Plane 5 phi (roll)</t>
  </si>
  <si>
    <t>sim/multiplayer/position/plane5_psi</t>
  </si>
  <si>
    <t>Plane 5 psi (heading)</t>
  </si>
  <si>
    <t>sim/multiplayer/position/plane5_gear_deploy</t>
  </si>
  <si>
    <t>Plane 5 gear deployment for 6 gear. 0 = up, 1 = down</t>
  </si>
  <si>
    <t>sim/multiplayer/position/plane5_flap_ratio</t>
  </si>
  <si>
    <t>Plane 5 flap lowering 0 = clean, 1 = max flaps</t>
  </si>
  <si>
    <t>sim/multiplayer/position/plane5_flap_ratio2</t>
  </si>
  <si>
    <t>sim/multiplayer/position/plane5_spoiler_ratio</t>
  </si>
  <si>
    <t>Plane 5 spoiler ratio (0 = clean, 1 = max spoilers)</t>
  </si>
  <si>
    <t>sim/multiplayer/position/plane5_speedbrake_ratio</t>
  </si>
  <si>
    <t>Plane 5 speed brake ratio (0 = clean, 1 = max speed brakes)</t>
  </si>
  <si>
    <t>sim/multiplayer/position/plane5_sla1_ratio</t>
  </si>
  <si>
    <t>Plane 5 slat deployment ratio 0 = clean, 1 = max slats</t>
  </si>
  <si>
    <t>sim/multiplayer/position/plane5_wing_sweep</t>
  </si>
  <si>
    <t>Plane 5 wing sweep, 0 = normal, 1 = most sweep</t>
  </si>
  <si>
    <t>sim/multiplayer/position/plane5_throttle</t>
  </si>
  <si>
    <t>Plane 5 Percent of max throttle per 8 engines (0 = none, 1 = full fwd, -1 = full reverse)</t>
  </si>
  <si>
    <t>sim/multiplayer/position/plane5_yolk_pitch</t>
  </si>
  <si>
    <t>Plane 5 Commanded pitch (Legacy for compatibility - use sim/multiplayer/controls/yoke_pitch_ratio)</t>
  </si>
  <si>
    <t>sim/multiplayer/position/plane5_yolk_roll</t>
  </si>
  <si>
    <t>Plane 5 Commanded roll (Legacy for compatibility - use sim/multiplayer/controls/yoke_roll_ratio)</t>
  </si>
  <si>
    <t>sim/multiplayer/position/plane5_yolk_yaw</t>
  </si>
  <si>
    <t>Plane 5 Commanded yaw (Legacy for compatibility - use sim/multiplayer/controls/yoke_heading_ratio)</t>
  </si>
  <si>
    <t>sim/multiplayer/position/plane6_x</t>
  </si>
  <si>
    <t>Plane 6 x location</t>
  </si>
  <si>
    <t>sim/multiplayer/position/plane6_y</t>
  </si>
  <si>
    <t>Plane 6 y location</t>
  </si>
  <si>
    <t>sim/multiplayer/position/plane6_z</t>
  </si>
  <si>
    <t>Plane 6 z location</t>
  </si>
  <si>
    <t>sim/multiplayer/position/plane6_the</t>
  </si>
  <si>
    <t>Plane 6 theta (pitch)</t>
  </si>
  <si>
    <t>sim/multiplayer/position/plane6_phi</t>
  </si>
  <si>
    <t>Plane 6 phi (roll)</t>
  </si>
  <si>
    <t>sim/multiplayer/position/plane6_psi</t>
  </si>
  <si>
    <t>Plane 6 psi (heading)</t>
  </si>
  <si>
    <t>sim/multiplayer/position/plane6_gear_deploy</t>
  </si>
  <si>
    <t>Plane 6 gear deployment for 6 gear. 0 = up, 1 = down</t>
  </si>
  <si>
    <t>sim/multiplayer/position/plane6_flap_ratio</t>
  </si>
  <si>
    <t>Plane 6 flap lowering 0 = clean, 1 = max flaps</t>
  </si>
  <si>
    <t>sim/multiplayer/position/plane6_flap_ratio2</t>
  </si>
  <si>
    <t>sim/multiplayer/position/plane6_spoiler_ratio</t>
  </si>
  <si>
    <t>Plane 6 spoiler ratio (0 = clean, 1 = max spoilers)</t>
  </si>
  <si>
    <t>sim/multiplayer/position/plane6_speedbrake_ratio</t>
  </si>
  <si>
    <t>Plane 6 speed brake ratio (0 = clean, 1 = max speed brakes)</t>
  </si>
  <si>
    <t>sim/multiplayer/position/plane6_sla1_ratio</t>
  </si>
  <si>
    <t>Plane 6 slat deployment ratio 0 = clean, 1 = max slats</t>
  </si>
  <si>
    <t>sim/multiplayer/position/plane6_wing_sweep</t>
  </si>
  <si>
    <t>Plane 6 wing sweep, 0 = normal, 1 = most sweep</t>
  </si>
  <si>
    <t>sim/multiplayer/position/plane6_throttle</t>
  </si>
  <si>
    <t>Plane 6 Percent of max throttle per 8 engines (0 = none, 1 = full fwd, -1 = full reverse)</t>
  </si>
  <si>
    <t>sim/multiplayer/position/plane6_yolk_pitch</t>
  </si>
  <si>
    <t>Plane 6 Commanded pitch (Legacy for compatibility - use sim/multiplayer/controls/yoke_pitch_ratio)</t>
  </si>
  <si>
    <t>sim/multiplayer/position/plane6_yolk_roll</t>
  </si>
  <si>
    <t>Plane 6 Commanded roll (Legacy for compatibility - use sim/multiplayer/controls/yoke_roll_ratio)</t>
  </si>
  <si>
    <t>sim/multiplayer/position/plane6_yolk_yaw</t>
  </si>
  <si>
    <t>Plane 6 Commanded yaw (Legacy for compatibility - use sim/multiplayer/controls/yoke_heading_ratio)</t>
  </si>
  <si>
    <t>sim/multiplayer/position/plane7_x</t>
  </si>
  <si>
    <t>Plane 7 x location</t>
  </si>
  <si>
    <t>sim/multiplayer/position/plane7_y</t>
  </si>
  <si>
    <t>Plane 7 y location</t>
  </si>
  <si>
    <t>sim/multiplayer/position/plane7_z</t>
  </si>
  <si>
    <t>Plane 7 z location</t>
  </si>
  <si>
    <t>sim/multiplayer/position/plane7_the</t>
  </si>
  <si>
    <t>Plane 7 theta (pitch)</t>
  </si>
  <si>
    <t>sim/multiplayer/position/plane7_phi</t>
  </si>
  <si>
    <t>Plane 7 phi (roll)</t>
  </si>
  <si>
    <t>sim/multiplayer/position/plane7_psi</t>
  </si>
  <si>
    <t>Plane 7 psi (heading)</t>
  </si>
  <si>
    <t>sim/multiplayer/position/plane7_gear_deploy</t>
  </si>
  <si>
    <t>Plane 7 gear deployment for 6 gear. 0 = up, 1 = down</t>
  </si>
  <si>
    <t>sim/multiplayer/position/plane7_flap_ratio</t>
  </si>
  <si>
    <t>Plane 7 flap lowering 0 = clean, 1 = max flaps</t>
  </si>
  <si>
    <t>sim/multiplayer/position/plane7_flap_ratio2</t>
  </si>
  <si>
    <t>sim/multiplayer/position/plane7_spoiler_ratio</t>
  </si>
  <si>
    <t>Plane 7 spoiler ratio (0 = clean, 1 = max spoilers)</t>
  </si>
  <si>
    <t>sim/multiplayer/position/plane7_speedbrake_ratio</t>
  </si>
  <si>
    <t>Plane 7 speed brake ratio (0 = clean, 1 = max speed brakes)</t>
  </si>
  <si>
    <t>sim/multiplayer/position/plane7_sla1_ratio</t>
  </si>
  <si>
    <t>Plane 7 slat deployment ratio 0 = clean, 1 = max slats</t>
  </si>
  <si>
    <t>sim/multiplayer/position/plane7_wing_sweep</t>
  </si>
  <si>
    <t>Plane 7 wing sweep, 0 = normal, 1 = most sweep</t>
  </si>
  <si>
    <t>sim/multiplayer/position/plane7_throttle</t>
  </si>
  <si>
    <t>Plane 7 Percent of max throttle per 8 engines (0 = none, 1 = full fwd, -1 = full reverse)</t>
  </si>
  <si>
    <t>sim/multiplayer/position/plane7_yolk_pitch</t>
  </si>
  <si>
    <t>Plane 7 Commanded pitch (Legacy for compatibility - use sim/multiplayer/controls/yoke_pitch_ratio)</t>
  </si>
  <si>
    <t>sim/multiplayer/position/plane7_yolk_roll</t>
  </si>
  <si>
    <t>Plane 7 Commanded roll (Legacy for compatibility - use sim/multiplayer/controls/yoke_roll_ratio)</t>
  </si>
  <si>
    <t>sim/multiplayer/position/plane7_yolk_yaw</t>
  </si>
  <si>
    <t>Plane 7 Commanded yaw (Legacy for compatibility - use sim/multiplayer/controls/yoke_heading_ratio)</t>
  </si>
  <si>
    <t>sim/multiplayer/position/plane8_x</t>
  </si>
  <si>
    <t>Plane 8 x location</t>
  </si>
  <si>
    <t>sim/multiplayer/position/plane8_y</t>
  </si>
  <si>
    <t>Plane 8 y location</t>
  </si>
  <si>
    <t>sim/multiplayer/position/plane8_z</t>
  </si>
  <si>
    <t>Plane 8 z location</t>
  </si>
  <si>
    <t>sim/multiplayer/position/plane8_the</t>
  </si>
  <si>
    <t>Plane 8 theta (pitch)</t>
  </si>
  <si>
    <t>sim/multiplayer/position/plane8_phi</t>
  </si>
  <si>
    <t>Plane 8 phi (roll)</t>
  </si>
  <si>
    <t>sim/multiplayer/position/plane8_psi</t>
  </si>
  <si>
    <t>Plane 8 psi (heading)</t>
  </si>
  <si>
    <t>sim/multiplayer/position/plane8_gear_deploy</t>
  </si>
  <si>
    <t>Plane 8 gear deployment for 6 gear. 0 = up, 1 = down</t>
  </si>
  <si>
    <t>sim/multiplayer/position/plane8_flap_ratio</t>
  </si>
  <si>
    <t>Plane 8 flap lowering 0 = clean, 1 = max flaps</t>
  </si>
  <si>
    <t>sim/multiplayer/position/plane8_flap_ratio2</t>
  </si>
  <si>
    <t>sim/multiplayer/position/plane8_spoiler_ratio</t>
  </si>
  <si>
    <t>Plane 8 spoiler ratio (0 = clean, 1 = max spoilers)</t>
  </si>
  <si>
    <t>sim/multiplayer/position/plane8_speedbrake_ratio</t>
  </si>
  <si>
    <t>Plane 8 speed brake ratio (0 = clean, 1 = max speed brakes)</t>
  </si>
  <si>
    <t>sim/multiplayer/position/plane8_sla1_ratio</t>
  </si>
  <si>
    <t>Plane 8 slat deployment ratio 0 = clean, 1 = max slats</t>
  </si>
  <si>
    <t>sim/multiplayer/position/plane8_wing_sweep</t>
  </si>
  <si>
    <t>Plane 8 wing sweep, 0 = normal, 1 = most sweep</t>
  </si>
  <si>
    <t>sim/multiplayer/position/plane8_throttle</t>
  </si>
  <si>
    <t>Plane 8 Percent of max throttle per 8 engines (0 = none, 1 = full fwd, -1 = full reverse)</t>
  </si>
  <si>
    <t>sim/multiplayer/position/plane8_yolk_pitch</t>
  </si>
  <si>
    <t>Plane 8 Commanded pitch (Legacy for compatibility - use sim/multiplayer/controls/yoke_pitch_ratio)</t>
  </si>
  <si>
    <t>sim/multiplayer/position/plane8_yolk_roll</t>
  </si>
  <si>
    <t>Plane 8 Commanded roll (Legacy for compatibility - use sim/multiplayer/controls/yoke_roll_ratio)</t>
  </si>
  <si>
    <t>sim/multiplayer/position/plane8_yolk_yaw</t>
  </si>
  <si>
    <t>Plane 8 Commanded yaw (Legacy for compatibility - use sim/multiplayer/controls/yoke_heading_ratio)</t>
  </si>
  <si>
    <t>sim/multiplayer/position/plane9_x</t>
  </si>
  <si>
    <t>Plane 9 x location</t>
  </si>
  <si>
    <t>sim/multiplayer/position/plane9_y</t>
  </si>
  <si>
    <t>Plane 9 y location</t>
  </si>
  <si>
    <t>sim/multiplayer/position/plane9_z</t>
  </si>
  <si>
    <t>Plane 9 z location</t>
  </si>
  <si>
    <t>sim/multiplayer/position/plane9_the</t>
  </si>
  <si>
    <t>Plane 9 theta (pitch)</t>
  </si>
  <si>
    <t>sim/multiplayer/position/plane9_phi</t>
  </si>
  <si>
    <t>Plane 9 phi (roll)</t>
  </si>
  <si>
    <t>sim/multiplayer/position/plane9_psi</t>
  </si>
  <si>
    <t>Plane 9 psi (heading)</t>
  </si>
  <si>
    <t>sim/multiplayer/position/plane9_gear_deploy</t>
  </si>
  <si>
    <t>Plane 9 gear deployment for 6 gear. 0 = up, 1 = down</t>
  </si>
  <si>
    <t>sim/multiplayer/position/plane9_flap_ratio</t>
  </si>
  <si>
    <t>Plane 9 flap lowering 0 = clean, 1 = max flaps</t>
  </si>
  <si>
    <t>sim/multiplayer/position/plane9_flap_ratio2</t>
  </si>
  <si>
    <t>sim/multiplayer/position/plane9_spoiler_ratio</t>
  </si>
  <si>
    <t>Plane 9 spoiler ratio (0 = clean, 1 = max spoilers)</t>
  </si>
  <si>
    <t>sim/multiplayer/position/plane9_speedbrake_ratio</t>
  </si>
  <si>
    <t>Plane 9 speed brake ratio (0 = clean, 1 = max speed brakes)</t>
  </si>
  <si>
    <t>sim/multiplayer/position/plane9_sla1_ratio</t>
  </si>
  <si>
    <t>Plane 9 slat deployment ratio 0 = clean, 1 = max slats</t>
  </si>
  <si>
    <t>sim/multiplayer/position/plane9_wing_sweep</t>
  </si>
  <si>
    <t>Plane 9 wing sweep, 0 = normal, 1 = most sweep</t>
  </si>
  <si>
    <t>sim/multiplayer/position/plane9_throttle</t>
  </si>
  <si>
    <t>Plane 9 Percent of max throttle per 8 engines (0 = none, 1 = full fwd, -1 = full reverse)</t>
  </si>
  <si>
    <t>sim/multiplayer/position/plane9_yolk_pitch</t>
  </si>
  <si>
    <t>Plane 9 Commanded pitch (Legacy for compatibility - use sim/multiplayer/controls/yoke_pitch_ratio)</t>
  </si>
  <si>
    <t>sim/multiplayer/position/plane9_yolk_roll</t>
  </si>
  <si>
    <t>Plane 9 Commanded roll (Legacy for compatibility - use sim/multiplayer/controls/yoke_roll_ratio)</t>
  </si>
  <si>
    <t>sim/multiplayer/position/plane9_yolk_yaw</t>
  </si>
  <si>
    <t>Plane 9 Commanded yaw (Legacy for compatibility - use sim/multiplayer/controls/yoke_heading_ratio)</t>
  </si>
  <si>
    <t>sim/multiplayer/position/plane1_lat</t>
  </si>
  <si>
    <t>degs</t>
  </si>
  <si>
    <t>Plane 1 Lat lon and elevation.  NOTE: your plugin must set the plane's</t>
  </si>
  <si>
    <t>sim/multiplayer/position/plane1_lon</t>
  </si>
  <si>
    <t>position by writing x, y and z.  Also if another plugin is upating plane</t>
  </si>
  <si>
    <t>sim/multiplayer/position/plane1_el</t>
  </si>
  <si>
    <t>position then these will not be accurate unless the plane updates them.</t>
  </si>
  <si>
    <t>sim/multiplayer/position/plane1_v_x</t>
  </si>
  <si>
    <t>m/s</t>
  </si>
  <si>
    <t>Plane 1 cartesian velocities.  These may not be accurate if another plugin</t>
  </si>
  <si>
    <t>sim/multiplayer/position/plane1_v_y</t>
  </si>
  <si>
    <t>is controlling the plane andn ot updating this data.  You cannot use these to</t>
  </si>
  <si>
    <t>sim/multiplayer/position/plane1_v_z</t>
  </si>
  <si>
    <t>manipulate the plane.</t>
  </si>
  <si>
    <t>sim/multiplayer/position/plane2_lat</t>
  </si>
  <si>
    <t>Plane 2 Lat lon and elevation.  NOTE: your plugin must set the plane's</t>
  </si>
  <si>
    <t>sim/multiplayer/position/plane2_lon</t>
  </si>
  <si>
    <t>sim/multiplayer/position/plane2_el</t>
  </si>
  <si>
    <t>sim/multiplayer/position/plane2_v_x</t>
  </si>
  <si>
    <t>Plane 2 cartesian velocities.  These may not be accurate if another plugin</t>
  </si>
  <si>
    <t>sim/multiplayer/position/plane2_v_y</t>
  </si>
  <si>
    <t>sim/multiplayer/position/plane2_v_z</t>
  </si>
  <si>
    <t>sim/multiplayer/position/plane3_lat</t>
  </si>
  <si>
    <t>Plane 3 Lat lon and elevation.  NOTE: your plugin must set the plane's</t>
  </si>
  <si>
    <t>sim/multiplayer/position/plane3_lon</t>
  </si>
  <si>
    <t>sim/multiplayer/position/plane3_el</t>
  </si>
  <si>
    <t>sim/multiplayer/position/plane3_v_x</t>
  </si>
  <si>
    <t>Plane 3 cartesian velocities.  These may not be accurate if another plugin</t>
  </si>
  <si>
    <t>sim/multiplayer/position/plane3_v_y</t>
  </si>
  <si>
    <t>sim/multiplayer/position/plane3_v_z</t>
  </si>
  <si>
    <t>sim/multiplayer/position/plane4_lat</t>
  </si>
  <si>
    <t>Plane 4 Lat lon and elevation.  NOTE: your plugin must set the plane's</t>
  </si>
  <si>
    <t>sim/multiplayer/position/plane4_lon</t>
  </si>
  <si>
    <t>sim/multiplayer/position/plane4_el</t>
  </si>
  <si>
    <t>sim/multiplayer/position/plane4_v_x</t>
  </si>
  <si>
    <t>Plane 4 cartesian velocities.  These may not be accurate if another plugin</t>
  </si>
  <si>
    <t>sim/multiplayer/position/plane4_v_y</t>
  </si>
  <si>
    <t>sim/multiplayer/position/plane4_v_z</t>
  </si>
  <si>
    <t>sim/multiplayer/position/plane5_lat</t>
  </si>
  <si>
    <t>Plane 5 Lat lon and elevation.  NOTE: your plugin must set the plane's</t>
  </si>
  <si>
    <t>sim/multiplayer/position/plane5_lon</t>
  </si>
  <si>
    <t>sim/multiplayer/position/plane5_el</t>
  </si>
  <si>
    <t>sim/multiplayer/position/plane5_v_x</t>
  </si>
  <si>
    <t>Plane 5 cartesian velocities.  These may not be accurate if another plugin</t>
  </si>
  <si>
    <t>sim/multiplayer/position/plane5_v_y</t>
  </si>
  <si>
    <t>sim/multiplayer/position/plane5_v_z</t>
  </si>
  <si>
    <t>sim/multiplayer/position/plane6_lat</t>
  </si>
  <si>
    <t>Plane 6 Lat lon and elevation.  NOTE: your plugin must set the plane's</t>
  </si>
  <si>
    <t>sim/multiplayer/position/plane6_lon</t>
  </si>
  <si>
    <t>sim/multiplayer/position/plane6_el</t>
  </si>
  <si>
    <t>sim/multiplayer/position/plane6_v_x</t>
  </si>
  <si>
    <t>Plane 6 cartesian velocities.  These may not be accurate if another plugin</t>
  </si>
  <si>
    <t>sim/multiplayer/position/plane6_v_y</t>
  </si>
  <si>
    <t>sim/multiplayer/position/plane6_v_z</t>
  </si>
  <si>
    <t>sim/multiplayer/position/plane7_lat</t>
  </si>
  <si>
    <t>Plane 7 Lat lon and elevation.  NOTE: your plugin must set the plane's</t>
  </si>
  <si>
    <t>sim/multiplayer/position/plane7_lon</t>
  </si>
  <si>
    <t>sim/multiplayer/position/plane7_el</t>
  </si>
  <si>
    <t>sim/multiplayer/position/plane7_v_x</t>
  </si>
  <si>
    <t>Plane 7 cartesian velocities.  These may not be accurate if another plugin</t>
  </si>
  <si>
    <t>sim/multiplayer/position/plane7_v_y</t>
  </si>
  <si>
    <t>sim/multiplayer/position/plane7_v_z</t>
  </si>
  <si>
    <t>sim/multiplayer/position/plane8_lat</t>
  </si>
  <si>
    <t>Plane 8 Lat lon and elevation.  NOTE: your plugin must set the plane's</t>
  </si>
  <si>
    <t>sim/multiplayer/position/plane8_lon</t>
  </si>
  <si>
    <t>sim/multiplayer/position/plane8_el</t>
  </si>
  <si>
    <t>sim/multiplayer/position/plane8_v_x</t>
  </si>
  <si>
    <t>Plane 8 cartesian velocities.  These may not be accurate if another plugin</t>
  </si>
  <si>
    <t>sim/multiplayer/position/plane8_v_y</t>
  </si>
  <si>
    <t>sim/multiplayer/position/plane8_v_z</t>
  </si>
  <si>
    <t>sim/multiplayer/position/plane9_lat</t>
  </si>
  <si>
    <t>Plane 9 Lat lon and elevation.  NOTE: your plugin must set the plane's</t>
  </si>
  <si>
    <t>sim/multiplayer/position/plane9_lon</t>
  </si>
  <si>
    <t>sim/multiplayer/position/plane9_el</t>
  </si>
  <si>
    <t>sim/multiplayer/position/plane9_v_x</t>
  </si>
  <si>
    <t>Plane 9 cartesian velocities.  These may not be accurate if another plugin</t>
  </si>
  <si>
    <t>sim/multiplayer/position/plane9_v_y</t>
  </si>
  <si>
    <t>sim/multiplayer/position/plane9_v_z</t>
  </si>
  <si>
    <t>sim/multiplayer/position/plane1_beacon_lights_on</t>
  </si>
  <si>
    <t>Plane 1 Beacon Light</t>
  </si>
  <si>
    <t>sim/multiplayer/position/plane1_landing_lights_on</t>
  </si>
  <si>
    <t>Plane 1 Landing Light</t>
  </si>
  <si>
    <t>sim/multiplayer/position/plane1_nav_lights_on</t>
  </si>
  <si>
    <t>Plane 1 Navigation Light</t>
  </si>
  <si>
    <t>sim/multiplayer/position/plane1_strobe_lights_on</t>
  </si>
  <si>
    <t>Plane 1 Strobe Light</t>
  </si>
  <si>
    <t>sim/multiplayer/position/plane1_taxi_light_on</t>
  </si>
  <si>
    <t>Plane 1 Taxi Lights</t>
  </si>
  <si>
    <t>sim/multiplayer/position/plane2_beacon_lights_on</t>
  </si>
  <si>
    <t>Plane 2 Beacon Light</t>
  </si>
  <si>
    <t>sim/multiplayer/position/plane2_landing_lights_on</t>
  </si>
  <si>
    <t>Plane 2 Landing Light</t>
  </si>
  <si>
    <t>sim/multiplayer/position/plane2_nav_lights_on</t>
  </si>
  <si>
    <t>Plane 2 Navigation Light</t>
  </si>
  <si>
    <t>sim/multiplayer/position/plane2_strobe_lights_on</t>
  </si>
  <si>
    <t>Plane 2 Strobe Light</t>
  </si>
  <si>
    <t>sim/multiplayer/position/plane2_taxi_light_on</t>
  </si>
  <si>
    <t>Plane 2 Taxi Lights</t>
  </si>
  <si>
    <t>sim/multiplayer/position/plane3_beacon_lights_on</t>
  </si>
  <si>
    <t>Plane 3 Beacon Light</t>
  </si>
  <si>
    <t>sim/multiplayer/position/plane3_landing_lights_on</t>
  </si>
  <si>
    <t>Plane 3 Landing Light</t>
  </si>
  <si>
    <t>sim/multiplayer/position/plane3_nav_lights_on</t>
  </si>
  <si>
    <t>Plane 3 Navigation Light</t>
  </si>
  <si>
    <t>sim/multiplayer/position/plane3_strobe_lights_on</t>
  </si>
  <si>
    <t>Plane 3 Strobe Light</t>
  </si>
  <si>
    <t>sim/multiplayer/position/plane3_taxi_light_on</t>
  </si>
  <si>
    <t>Plane 3 Taxi Lights</t>
  </si>
  <si>
    <t>sim/multiplayer/position/plane4_beacon_lights_on</t>
  </si>
  <si>
    <t>Plane 4 Beacon Light</t>
  </si>
  <si>
    <t>sim/multiplayer/position/plane4_landing_lights_on</t>
  </si>
  <si>
    <t>Plane 4 Landing Light</t>
  </si>
  <si>
    <t>sim/multiplayer/position/plane4_nav_lights_on</t>
  </si>
  <si>
    <t>Plane 4 Navigation Light</t>
  </si>
  <si>
    <t>sim/multiplayer/position/plane4_strobe_lights_on</t>
  </si>
  <si>
    <t>Plane 4 Strobe Light</t>
  </si>
  <si>
    <t>sim/multiplayer/position/plane4_taxi_light_on</t>
  </si>
  <si>
    <t>Plane 4 Taxi Lights</t>
  </si>
  <si>
    <t>sim/multiplayer/position/plane5_beacon_lights_on</t>
  </si>
  <si>
    <t>Plane 5 Beacon Light</t>
  </si>
  <si>
    <t>sim/multiplayer/position/plane5_landing_lights_on</t>
  </si>
  <si>
    <t>Plane 5 Landing Light</t>
  </si>
  <si>
    <t>sim/multiplayer/position/plane5_nav_lights_on</t>
  </si>
  <si>
    <t>Plane 5 Navigation Light</t>
  </si>
  <si>
    <t>sim/multiplayer/position/plane5_strobe_lights_on</t>
  </si>
  <si>
    <t>Plane 5 Strobe Light</t>
  </si>
  <si>
    <t>sim/multiplayer/position/plane5_taxi_light_on</t>
  </si>
  <si>
    <t>Plane 5 Taxi Lights</t>
  </si>
  <si>
    <t>sim/multiplayer/position/plane6_beacon_lights_on</t>
  </si>
  <si>
    <t>Plane 6 Beacon Light</t>
  </si>
  <si>
    <t>sim/multiplayer/position/plane6_landing_lights_on</t>
  </si>
  <si>
    <t>Plane 6 Landing Light</t>
  </si>
  <si>
    <t>sim/multiplayer/position/plane6_nav_lights_on</t>
  </si>
  <si>
    <t>Plane 6 Navigation Light</t>
  </si>
  <si>
    <t>sim/multiplayer/position/plane6_strobe_lights_on</t>
  </si>
  <si>
    <t>Plane 6 Strobe Light</t>
  </si>
  <si>
    <t>sim/multiplayer/position/plane6_taxi_light_on</t>
  </si>
  <si>
    <t>Plane 6 Taxi Lights</t>
  </si>
  <si>
    <t>sim/multiplayer/position/plane7_beacon_lights_on</t>
  </si>
  <si>
    <t>Plane 7 Beacon Light</t>
  </si>
  <si>
    <t>sim/multiplayer/position/plane7_landing_lights_on</t>
  </si>
  <si>
    <t>Plane 7 Landing Light</t>
  </si>
  <si>
    <t>sim/multiplayer/position/plane7_nav_lights_on</t>
  </si>
  <si>
    <t>Plane 7 Navigation Light</t>
  </si>
  <si>
    <t>sim/multiplayer/position/plane7_strobe_lights_on</t>
  </si>
  <si>
    <t>Plane 7 Strobe Light</t>
  </si>
  <si>
    <t>sim/multiplayer/position/plane7_taxi_light_on</t>
  </si>
  <si>
    <t>Plane 7 Taxi Lights</t>
  </si>
  <si>
    <t>sim/multiplayer/position/plane8_beacon_lights_on</t>
  </si>
  <si>
    <t>Plane 8 Beacon Light</t>
  </si>
  <si>
    <t>sim/multiplayer/position/plane8_landing_lights_on</t>
  </si>
  <si>
    <t>Plane 8 Landing Light</t>
  </si>
  <si>
    <t>sim/multiplayer/position/plane8_nav_lights_on</t>
  </si>
  <si>
    <t>Plane 8 Navigation Light</t>
  </si>
  <si>
    <t>sim/multiplayer/position/plane8_strobe_lights_on</t>
  </si>
  <si>
    <t>Plane 8 Strobe Light</t>
  </si>
  <si>
    <t>sim/multiplayer/position/plane8_taxi_light_on</t>
  </si>
  <si>
    <t>Plane 8 Taxi Lights</t>
  </si>
  <si>
    <t>sim/multiplayer/position/plane9_beacon_lights_on</t>
  </si>
  <si>
    <t>Plane 9 Beacon Light</t>
  </si>
  <si>
    <t>sim/multiplayer/position/plane9_landing_lights_on</t>
  </si>
  <si>
    <t>Plane 9 Landing Light</t>
  </si>
  <si>
    <t>sim/multiplayer/position/plane9_nav_lights_on</t>
  </si>
  <si>
    <t>Plane 9 Navigation Light</t>
  </si>
  <si>
    <t>sim/multiplayer/position/plane9_strobe_lights_on</t>
  </si>
  <si>
    <t>Plane 9 Strobe Light</t>
  </si>
  <si>
    <t>sim/multiplayer/position/plane9_taxi_light_on</t>
  </si>
  <si>
    <t>Plane 9 Taxi Lights</t>
  </si>
  <si>
    <t>sim/multiplayer/position/plane10_beacon_lights_on</t>
  </si>
  <si>
    <t>Plane 10 Beacon Light</t>
  </si>
  <si>
    <t>sim/multiplayer/position/plane10_landing_lights_on</t>
  </si>
  <si>
    <t>Plane 10 Landing Light</t>
  </si>
  <si>
    <t>sim/multiplayer/position/plane10_nav_lights_on</t>
  </si>
  <si>
    <t>Plane 10 Navigation Light</t>
  </si>
  <si>
    <t>sim/multiplayer/position/plane10_strobe_lights_on</t>
  </si>
  <si>
    <t>Plane 10 Strobe Light</t>
  </si>
  <si>
    <t>sim/multiplayer/position/plane10_taxi_light_on</t>
  </si>
  <si>
    <t>Plane 10 Taxi Lights</t>
  </si>
  <si>
    <t>sim/multiplayer/position/plane11_beacon_lights_on</t>
  </si>
  <si>
    <t>Plane 11 Beacon Light</t>
  </si>
  <si>
    <t>sim/multiplayer/position/plane11_landing_lights_on</t>
  </si>
  <si>
    <t>Plane 11 Landing Light</t>
  </si>
  <si>
    <t>sim/multiplayer/position/plane11_nav_lights_on</t>
  </si>
  <si>
    <t>Plane 11 Navigation Light</t>
  </si>
  <si>
    <t>sim/multiplayer/position/plane11_strobe_lights_on</t>
  </si>
  <si>
    <t>Plane 11 Strobe Light</t>
  </si>
  <si>
    <t>sim/multiplayer/position/plane11_taxi_light_on</t>
  </si>
  <si>
    <t>Plane 11 Taxi Lights</t>
  </si>
  <si>
    <t>sim/multiplayer/position/plane12_beacon_lights_on</t>
  </si>
  <si>
    <t>Plane 12 Beacon Light</t>
  </si>
  <si>
    <t>sim/multiplayer/position/plane12_landing_lights_on</t>
  </si>
  <si>
    <t>Plane 12 Landing Light</t>
  </si>
  <si>
    <t>sim/multiplayer/position/plane12_nav_lights_on</t>
  </si>
  <si>
    <t>Plane 12 Navigation Light</t>
  </si>
  <si>
    <t>sim/multiplayer/position/plane12_strobe_lights_on</t>
  </si>
  <si>
    <t>Plane 12 Strobe Light</t>
  </si>
  <si>
    <t>sim/multiplayer/position/plane12_taxi_light_on</t>
  </si>
  <si>
    <t>Plane 12 Taxi Lights</t>
  </si>
  <si>
    <t>sim/multiplayer/position/plane13_beacon_lights_on</t>
  </si>
  <si>
    <t>Plane 13 Beacon Light</t>
  </si>
  <si>
    <t>sim/multiplayer/position/plane13_landing_lights_on</t>
  </si>
  <si>
    <t>Plane 13 Landing Light</t>
  </si>
  <si>
    <t>sim/multiplayer/position/plane13_nav_lights_on</t>
  </si>
  <si>
    <t>Plane 13 Navigation Light</t>
  </si>
  <si>
    <t>sim/multiplayer/position/plane13_strobe_lights_on</t>
  </si>
  <si>
    <t>Plane 13 Strobe Light</t>
  </si>
  <si>
    <t>sim/multiplayer/position/plane13_taxi_light_on</t>
  </si>
  <si>
    <t>Plane 13 Taxi Lights</t>
  </si>
  <si>
    <t>sim/multiplayer/position/plane14_beacon_lights_on</t>
  </si>
  <si>
    <t>Plane 14 Beacon Light</t>
  </si>
  <si>
    <t>sim/multiplayer/position/plane14_landing_lights_on</t>
  </si>
  <si>
    <t>Plane 14 Landing Light</t>
  </si>
  <si>
    <t>sim/multiplayer/position/plane14_nav_lights_on</t>
  </si>
  <si>
    <t>Plane 14 Navigation Light</t>
  </si>
  <si>
    <t>sim/multiplayer/position/plane14_strobe_lights_on</t>
  </si>
  <si>
    <t>Plane 14 Strobe Light</t>
  </si>
  <si>
    <t>sim/multiplayer/position/plane14_taxi_light_on</t>
  </si>
  <si>
    <t>Plane 14 Taxi Lights</t>
  </si>
  <si>
    <t>sim/multiplayer/position/plane15_beacon_lights_on</t>
  </si>
  <si>
    <t>Plane 15 Beacon Light</t>
  </si>
  <si>
    <t>sim/multiplayer/position/plane15_landing_lights_on</t>
  </si>
  <si>
    <t>Plane 15 Landing Light</t>
  </si>
  <si>
    <t>sim/multiplayer/position/plane15_nav_lights_on</t>
  </si>
  <si>
    <t>Plane 15 Navigation Light</t>
  </si>
  <si>
    <t>sim/multiplayer/position/plane15_strobe_lights_on</t>
  </si>
  <si>
    <t>Plane 15 Strobe Light</t>
  </si>
  <si>
    <t>sim/multiplayer/position/plane15_taxi_light_on</t>
  </si>
  <si>
    <t>Plane 15 Taxi Lights</t>
  </si>
  <si>
    <t>sim/multiplayer/position/plane16_beacon_lights_on</t>
  </si>
  <si>
    <t>Plane 16 Beacon Light</t>
  </si>
  <si>
    <t>sim/multiplayer/position/plane16_landing_lights_on</t>
  </si>
  <si>
    <t>Plane 16 Landing Light</t>
  </si>
  <si>
    <t>sim/multiplayer/position/plane16_nav_lights_on</t>
  </si>
  <si>
    <t>Plane 16 Navigation Light</t>
  </si>
  <si>
    <t>sim/multiplayer/position/plane16_strobe_lights_on</t>
  </si>
  <si>
    <t>Plane 16 Strobe Light</t>
  </si>
  <si>
    <t>sim/multiplayer/position/plane16_taxi_light_on</t>
  </si>
  <si>
    <t>Plane 16 Taxi Lights</t>
  </si>
  <si>
    <t>sim/multiplayer/position/plane17_beacon_lights_on</t>
  </si>
  <si>
    <t>Plane 17 Beacon Light</t>
  </si>
  <si>
    <t>sim/multiplayer/position/plane17_landing_lights_on</t>
  </si>
  <si>
    <t>Plane 17 Landing Light</t>
  </si>
  <si>
    <t>sim/multiplayer/position/plane17_nav_lights_on</t>
  </si>
  <si>
    <t>Plane 17 Navigation Light</t>
  </si>
  <si>
    <t>sim/multiplayer/position/plane17_strobe_lights_on</t>
  </si>
  <si>
    <t>Plane 17 Strobe Light</t>
  </si>
  <si>
    <t>sim/multiplayer/position/plane17_taxi_light_on</t>
  </si>
  <si>
    <t>Plane 17 Taxi Lights</t>
  </si>
  <si>
    <t>sim/multiplayer/position/plane18_beacon_lights_on</t>
  </si>
  <si>
    <t>Plane 18 Beacon Light</t>
  </si>
  <si>
    <t>sim/multiplayer/position/plane18_landing_lights_on</t>
  </si>
  <si>
    <t>Plane 18 Landing Light</t>
  </si>
  <si>
    <t>sim/multiplayer/position/plane18_nav_lights_on</t>
  </si>
  <si>
    <t>Plane 18 Navigation Light</t>
  </si>
  <si>
    <t>sim/multiplayer/position/plane18_strobe_lights_on</t>
  </si>
  <si>
    <t>Plane 18 Strobe Light</t>
  </si>
  <si>
    <t>sim/multiplayer/position/plane18_taxi_light_on</t>
  </si>
  <si>
    <t>Plane 18 Taxi Lights</t>
  </si>
  <si>
    <t>sim/multiplayer/position/plane19_beacon_lights_on</t>
  </si>
  <si>
    <t>Plane 19 Beacon Light</t>
  </si>
  <si>
    <t>sim/multiplayer/position/plane19_landing_lights_on</t>
  </si>
  <si>
    <t>Plane 19 Landing Light</t>
  </si>
  <si>
    <t>sim/multiplayer/position/plane19_nav_lights_on</t>
  </si>
  <si>
    <t>Plane 19 Navigation Light</t>
  </si>
  <si>
    <t>sim/multiplayer/position/plane19_strobe_lights_on</t>
  </si>
  <si>
    <t>Plane 19 Strobe Light</t>
  </si>
  <si>
    <t>sim/multiplayer/position/plane19_taxi_light_on</t>
  </si>
  <si>
    <t>Plane 19 Taxi Lights</t>
  </si>
  <si>
    <t>sim/multiplayer/position/plane10_x</t>
  </si>
  <si>
    <t>Plane 10 x location</t>
  </si>
  <si>
    <t>sim/multiplayer/position/plane10_y</t>
  </si>
  <si>
    <t>Plane 10 y location</t>
  </si>
  <si>
    <t>sim/multiplayer/position/plane10_z</t>
  </si>
  <si>
    <t>Plane 10 z location</t>
  </si>
  <si>
    <t>sim/multiplayer/position/plane10_the</t>
  </si>
  <si>
    <t>Plane 10 theta (pitch)</t>
  </si>
  <si>
    <t>sim/multiplayer/position/plane10_phi</t>
  </si>
  <si>
    <t>Plane 10 phi (roll)</t>
  </si>
  <si>
    <t>sim/multiplayer/position/plane10_psi</t>
  </si>
  <si>
    <t>Plane 10 psi (heading)</t>
  </si>
  <si>
    <t>sim/multiplayer/position/plane10_gear_deploy</t>
  </si>
  <si>
    <t>Plane 10 gear deployment for 6 gear. 0 = up, 1 = down</t>
  </si>
  <si>
    <t>sim/multiplayer/position/plane10_flap_ratio</t>
  </si>
  <si>
    <t>Plane 10 flap lowering 0 = clean, 1 = max flaps</t>
  </si>
  <si>
    <t>sim/multiplayer/position/plane10_flap_ratio2</t>
  </si>
  <si>
    <t>sim/multiplayer/position/plane10_spoiler_ratio</t>
  </si>
  <si>
    <t>Plane 10 spoiler ratio (0 = clean, 1 = max spoilers)</t>
  </si>
  <si>
    <t>sim/multiplayer/position/plane10_speedbrake_ratio</t>
  </si>
  <si>
    <t>Plane 10 speed brake ratio (0 = clean, 1 = max speed brakes)</t>
  </si>
  <si>
    <t>sim/multiplayer/position/plane10_sla1_ratio</t>
  </si>
  <si>
    <t>Plane 10 slat deployment ratio 0 = clean, 1 = max slats</t>
  </si>
  <si>
    <t>sim/multiplayer/position/plane10_wing_sweep</t>
  </si>
  <si>
    <t>Plane 10 wing sweep, 0 = normal, 1 = most sweep</t>
  </si>
  <si>
    <t>sim/multiplayer/position/plane10_throttle</t>
  </si>
  <si>
    <t>Plane 10 Percent of max throttle per 8 engines (0 = none, 1 = full fwd, -1 = full reverse)</t>
  </si>
  <si>
    <t>sim/multiplayer/position/plane10_yolk_pitch</t>
  </si>
  <si>
    <t>Plane 10 Commanded pitch (Legacy for compatibility - use sim/multiplayer/controls/yoke_pitch_ratio)</t>
  </si>
  <si>
    <t>sim/multiplayer/position/plane10_yolk_roll</t>
  </si>
  <si>
    <t>Plane 10 Commanded roll (Legacy for compatibility - use sim/multiplayer/controls/yoke_roll_ratio)</t>
  </si>
  <si>
    <t>sim/multiplayer/position/plane10_yolk_yaw</t>
  </si>
  <si>
    <t>Plane 10 Commanded yaw (Legacy for compatibility - use sim/multiplayer/controls/yoke_heading_ratio)</t>
  </si>
  <si>
    <t>sim/multiplayer/position/plane10_lat</t>
  </si>
  <si>
    <t>Plane 10 Lat lon and elevation.  NOTE: your plugin must set the plane's</t>
  </si>
  <si>
    <t>sim/multiplayer/position/plane10_lon</t>
  </si>
  <si>
    <t>sim/multiplayer/position/plane10_el</t>
  </si>
  <si>
    <t>sim/multiplayer/position/plane10_v_x</t>
  </si>
  <si>
    <t>Plane 10 cartesian velocities.  These may not be accurate if another plugin</t>
  </si>
  <si>
    <t>sim/multiplayer/position/plane10_v_y</t>
  </si>
  <si>
    <t>sim/multiplayer/position/plane10_v_z</t>
  </si>
  <si>
    <t>sim/multiplayer/position/plane11_x</t>
  </si>
  <si>
    <t>Plane 11 x location</t>
  </si>
  <si>
    <t>sim/multiplayer/position/plane11_y</t>
  </si>
  <si>
    <t>Plane 11 y location</t>
  </si>
  <si>
    <t>sim/multiplayer/position/plane11_z</t>
  </si>
  <si>
    <t>Plane 11 z location</t>
  </si>
  <si>
    <t>sim/multiplayer/position/plane11_the</t>
  </si>
  <si>
    <t>Plane 11 theta (pitch)</t>
  </si>
  <si>
    <t>sim/multiplayer/position/plane11_phi</t>
  </si>
  <si>
    <t>Plane 11 phi (roll)</t>
  </si>
  <si>
    <t>sim/multiplayer/position/plane11_psi</t>
  </si>
  <si>
    <t>Plane 11 psi (heading)</t>
  </si>
  <si>
    <t>sim/multiplayer/position/plane11_gear_deploy</t>
  </si>
  <si>
    <t>Plane 11 gear deployment for 6 gear. 0 = up, 1 = down</t>
  </si>
  <si>
    <t>sim/multiplayer/position/plane11_flap_ratio</t>
  </si>
  <si>
    <t>Plane 11 flap lowering 0 = clean, 1 = max flaps</t>
  </si>
  <si>
    <t>sim/multiplayer/position/plane11_flap_ratio2</t>
  </si>
  <si>
    <t>sim/multiplayer/position/plane11_spoiler_ratio</t>
  </si>
  <si>
    <t>Plane 11 spoiler ratio (0 = clean, 1 = max spoilers)</t>
  </si>
  <si>
    <t>sim/multiplayer/position/plane11_speedbrake_ratio</t>
  </si>
  <si>
    <t>Plane 11 speed brake ratio (0 = clean, 1 = max speed brakes)</t>
  </si>
  <si>
    <t>sim/multiplayer/position/plane11_sla1_ratio</t>
  </si>
  <si>
    <t>Plane 11 slat deployment ratio 0 = clean, 1 = max slats</t>
  </si>
  <si>
    <t>sim/multiplayer/position/plane11_wing_sweep</t>
  </si>
  <si>
    <t>Plane 11 wing sweep, 0 = normal, 1 = most sweep</t>
  </si>
  <si>
    <t>sim/multiplayer/position/plane11_throttle</t>
  </si>
  <si>
    <t>Plane 11 Percent of max throttle per 8 engines (0 = none, 1 = full fwd, -1 = full reverse)</t>
  </si>
  <si>
    <t>sim/multiplayer/position/plane11_yolk_pitch</t>
  </si>
  <si>
    <t>Plane 11 Commanded pitch (Legacy for compatibility - use sim/multiplayer/controls/yoke_pitch_ratio)</t>
  </si>
  <si>
    <t>sim/multiplayer/position/plane11_yolk_roll</t>
  </si>
  <si>
    <t>Plane 11 Commanded roll (Legacy for compatibility - use sim/multiplayer/controls/yoke_roll_ratio)</t>
  </si>
  <si>
    <t>sim/multiplayer/position/plane11_yolk_yaw</t>
  </si>
  <si>
    <t>Plane 11 Commanded yaw (Legacy for compatibility - use sim/multiplayer/controls/yoke_heading_ratio)</t>
  </si>
  <si>
    <t>sim/multiplayer/position/plane11_lat</t>
  </si>
  <si>
    <t>Plane 11 Lat lon and elevation.  NOTE: your plugin must set the plane's</t>
  </si>
  <si>
    <t>sim/multiplayer/position/plane11_lon</t>
  </si>
  <si>
    <t>sim/multiplayer/position/plane11_el</t>
  </si>
  <si>
    <t>sim/multiplayer/position/plane11_v_x</t>
  </si>
  <si>
    <t>Plane 11 cartesian velocities.  These may not be accurate if another plugin</t>
  </si>
  <si>
    <t>sim/multiplayer/position/plane11_v_y</t>
  </si>
  <si>
    <t>sim/multiplayer/position/plane11_v_z</t>
  </si>
  <si>
    <t>sim/multiplayer/position/plane12_x</t>
  </si>
  <si>
    <t>Plane 12 x location</t>
  </si>
  <si>
    <t>sim/multiplayer/position/plane12_y</t>
  </si>
  <si>
    <t>Plane 12 y location</t>
  </si>
  <si>
    <t>sim/multiplayer/position/plane12_z</t>
  </si>
  <si>
    <t>Plane 12 z location</t>
  </si>
  <si>
    <t>sim/multiplayer/position/plane12_the</t>
  </si>
  <si>
    <t>Plane 12 theta (pitch)</t>
  </si>
  <si>
    <t>sim/multiplayer/position/plane12_phi</t>
  </si>
  <si>
    <t>Plane 12 phi (roll)</t>
  </si>
  <si>
    <t>sim/multiplayer/position/plane12_psi</t>
  </si>
  <si>
    <t>Plane 12 psi (heading)</t>
  </si>
  <si>
    <t>sim/multiplayer/position/plane12_gear_deploy</t>
  </si>
  <si>
    <t>Plane 12 gear deployment for 6 gear. 0 = up, 1 = down</t>
  </si>
  <si>
    <t>sim/multiplayer/position/plane12_flap_ratio</t>
  </si>
  <si>
    <t>Plane 12 flap lowering 0 = clean, 1 = max flaps</t>
  </si>
  <si>
    <t>sim/multiplayer/position/plane12_flap_ratio2</t>
  </si>
  <si>
    <t>sim/multiplayer/position/plane12_spoiler_ratio</t>
  </si>
  <si>
    <t>Plane 12 spoiler ratio (0 = clean, 1 = max spoilers)</t>
  </si>
  <si>
    <t>sim/multiplayer/position/plane12_speedbrake_ratio</t>
  </si>
  <si>
    <t>Plane 12 speed brake ratio (0 = clean, 1 = max speed brakes)</t>
  </si>
  <si>
    <t>sim/multiplayer/position/plane12_sla1_ratio</t>
  </si>
  <si>
    <t>Plane 12 slat deployment ratio 0 = clean, 1 = max slats</t>
  </si>
  <si>
    <t>sim/multiplayer/position/plane12_wing_sweep</t>
  </si>
  <si>
    <t>Plane 12 wing sweep, 0 = normal, 1 = most sweep</t>
  </si>
  <si>
    <t>sim/multiplayer/position/plane12_throttle</t>
  </si>
  <si>
    <t>Plane 12 Percent of max throttle per 8 engines (0 = none, 1 = full fwd, -1 = full reverse)</t>
  </si>
  <si>
    <t>sim/multiplayer/position/plane12_yolk_pitch</t>
  </si>
  <si>
    <t>Plane 12 Commanded pitch (Legacy for compatibility - use sim/multiplayer/controls/yoke_pitch_ratio)</t>
  </si>
  <si>
    <t>sim/multiplayer/position/plane12_yolk_roll</t>
  </si>
  <si>
    <t>Plane 12 Commanded roll (Legacy for compatibility - use sim/multiplayer/controls/yoke_roll_ratio)</t>
  </si>
  <si>
    <t>sim/multiplayer/position/plane12_yolk_yaw</t>
  </si>
  <si>
    <t>Plane 12 Commanded yaw (Legacy for compatibility - use sim/multiplayer/controls/yoke_heading_ratio)</t>
  </si>
  <si>
    <t>sim/multiplayer/position/plane12_lat</t>
  </si>
  <si>
    <t>Plane 12 Lat lon and elevation.  NOTE: your plugin must set the plane's</t>
  </si>
  <si>
    <t>sim/multiplayer/position/plane12_lon</t>
  </si>
  <si>
    <t>sim/multiplayer/position/plane12_el</t>
  </si>
  <si>
    <t>sim/multiplayer/position/plane12_v_x</t>
  </si>
  <si>
    <t>Plane 12 cartesian velocities.  These may not be accurate if another plugin</t>
  </si>
  <si>
    <t>sim/multiplayer/position/plane12_v_y</t>
  </si>
  <si>
    <t>sim/multiplayer/position/plane12_v_z</t>
  </si>
  <si>
    <t>sim/multiplayer/position/plane13_x</t>
  </si>
  <si>
    <t>Plane 13 x location</t>
  </si>
  <si>
    <t>sim/multiplayer/position/plane13_y</t>
  </si>
  <si>
    <t>Plane 13 y location</t>
  </si>
  <si>
    <t>sim/multiplayer/position/plane13_z</t>
  </si>
  <si>
    <t>Plane 13 z location</t>
  </si>
  <si>
    <t>sim/multiplayer/position/plane13_the</t>
  </si>
  <si>
    <t>Plane 13 theta (pitch)</t>
  </si>
  <si>
    <t>sim/multiplayer/position/plane13_phi</t>
  </si>
  <si>
    <t>Plane 13 phi (roll)</t>
  </si>
  <si>
    <t>sim/multiplayer/position/plane13_psi</t>
  </si>
  <si>
    <t>Plane 13 psi (heading)</t>
  </si>
  <si>
    <t>sim/multiplayer/position/plane13_gear_deploy</t>
  </si>
  <si>
    <t>Plane 13 gear deployment for 6 gear. 0 = up, 1 = down</t>
  </si>
  <si>
    <t>sim/multiplayer/position/plane13_flap_ratio</t>
  </si>
  <si>
    <t>Plane 13 flap lowering 0 = clean, 1 = max flaps</t>
  </si>
  <si>
    <t>sim/multiplayer/position/plane13_flap_ratio2</t>
  </si>
  <si>
    <t>sim/multiplayer/position/plane13_spoiler_ratio</t>
  </si>
  <si>
    <t>Plane 13 spoiler ratio (0 = clean, 1 = max spoilers)</t>
  </si>
  <si>
    <t>sim/multiplayer/position/plane13_speedbrake_ratio</t>
  </si>
  <si>
    <t>Plane 13 speed brake ratio (0 = clean, 1 = max speed brakes)</t>
  </si>
  <si>
    <t>sim/multiplayer/position/plane13_sla1_ratio</t>
  </si>
  <si>
    <t>Plane 13 slat deployment ratio 0 = clean, 1 = max slats</t>
  </si>
  <si>
    <t>sim/multiplayer/position/plane13_wing_sweep</t>
  </si>
  <si>
    <t>Plane 13 wing sweep, 0 = normal, 1 = most sweep</t>
  </si>
  <si>
    <t>sim/multiplayer/position/plane13_throttle</t>
  </si>
  <si>
    <t>Plane 13 Percent of max throttle per 8 engines (0 = none, 1 = full fwd, -1 = full reverse)</t>
  </si>
  <si>
    <t>sim/multiplayer/position/plane13_yolk_pitch</t>
  </si>
  <si>
    <t>Plane 13 Commanded pitch (Legacy for compatibility - use sim/multiplayer/controls/yoke_pitch_ratio)</t>
  </si>
  <si>
    <t>sim/multiplayer/position/plane13_yolk_roll</t>
  </si>
  <si>
    <t>Plane 13 Commanded roll (Legacy for compatibility - use sim/multiplayer/controls/yoke_roll_ratio)</t>
  </si>
  <si>
    <t>sim/multiplayer/position/plane13_yolk_yaw</t>
  </si>
  <si>
    <t>Plane 13 Commanded yaw (Legacy for compatibility - use sim/multiplayer/controls/yoke_heading_ratio)</t>
  </si>
  <si>
    <t>sim/multiplayer/position/plane13_lat</t>
  </si>
  <si>
    <t>Plane 13 Lat lon and elevation.  NOTE: your plugin must set the plane's</t>
  </si>
  <si>
    <t>sim/multiplayer/position/plane13_lon</t>
  </si>
  <si>
    <t>sim/multiplayer/position/plane13_el</t>
  </si>
  <si>
    <t>sim/multiplayer/position/plane13_v_x</t>
  </si>
  <si>
    <t>Plane 13 cartesian velocities.  These may not be accurate if another plugin</t>
  </si>
  <si>
    <t>sim/multiplayer/position/plane13_v_y</t>
  </si>
  <si>
    <t>sim/multiplayer/position/plane13_v_z</t>
  </si>
  <si>
    <t>sim/multiplayer/position/plane14_x</t>
  </si>
  <si>
    <t>Plane 14 x location</t>
  </si>
  <si>
    <t>sim/multiplayer/position/plane14_y</t>
  </si>
  <si>
    <t>Plane 14 y location</t>
  </si>
  <si>
    <t>sim/multiplayer/position/plane14_z</t>
  </si>
  <si>
    <t>Plane 14 z location</t>
  </si>
  <si>
    <t>sim/multiplayer/position/plane14_the</t>
  </si>
  <si>
    <t>Plane 14 theta (pitch)</t>
  </si>
  <si>
    <t>sim/multiplayer/position/plane14_phi</t>
  </si>
  <si>
    <t>Plane 14 phi (roll)</t>
  </si>
  <si>
    <t>sim/multiplayer/position/plane14_psi</t>
  </si>
  <si>
    <t>Plane 14 psi (heading)</t>
  </si>
  <si>
    <t>sim/multiplayer/position/plane14_gear_deploy</t>
  </si>
  <si>
    <t>Plane 14 gear deployment for 6 gear. 0 = up, 1 = down</t>
  </si>
  <si>
    <t>sim/multiplayer/position/plane14_flap_ratio</t>
  </si>
  <si>
    <t>Plane 14 flap lowering 0 = clean, 1 = max flaps</t>
  </si>
  <si>
    <t>sim/multiplayer/position/plane14_flap_ratio2</t>
  </si>
  <si>
    <t>sim/multiplayer/position/plane14_spoiler_ratio</t>
  </si>
  <si>
    <t>Plane 14 spoiler ratio (0 = clean, 1 = max spoilers)</t>
  </si>
  <si>
    <t>sim/multiplayer/position/plane14_speedbrake_ratio</t>
  </si>
  <si>
    <t>Plane 14 speed brake ratio (0 = clean, 1 = max speed brakes)</t>
  </si>
  <si>
    <t>sim/multiplayer/position/plane14_sla1_ratio</t>
  </si>
  <si>
    <t>Plane 14 slat deployment ratio 0 = clean, 1 = max slats</t>
  </si>
  <si>
    <t>sim/multiplayer/position/plane14_wing_sweep</t>
  </si>
  <si>
    <t>Plane 14 wing sweep, 0 = normal, 1 = most sweep</t>
  </si>
  <si>
    <t>sim/multiplayer/position/plane14_throttle</t>
  </si>
  <si>
    <t>Plane 14 Percent of max throttle per 8 engines (0 = none, 1 = full fwd, -1 = full reverse)</t>
  </si>
  <si>
    <t>sim/multiplayer/position/plane14_yolk_pitch</t>
  </si>
  <si>
    <t>Plane 14 Commanded pitch (Legacy for compatibility - use sim/multiplayer/controls/yoke_pitch_ratio)</t>
  </si>
  <si>
    <t>sim/multiplayer/position/plane14_yolk_roll</t>
  </si>
  <si>
    <t>Plane 14 Commanded roll (Legacy for compatibility - use sim/multiplayer/controls/yoke_roll_ratio)</t>
  </si>
  <si>
    <t>sim/multiplayer/position/plane14_yolk_yaw</t>
  </si>
  <si>
    <t>Plane 14 Commanded yaw (Legacy for compatibility - use sim/multiplayer/controls/yoke_heading_ratio)</t>
  </si>
  <si>
    <t>sim/multiplayer/position/plane14_lat</t>
  </si>
  <si>
    <t>Plane 14 Lat lon and elevation.  NOTE: your plugin must set the plane's</t>
  </si>
  <si>
    <t>sim/multiplayer/position/plane14_lon</t>
  </si>
  <si>
    <t>sim/multiplayer/position/plane14_el</t>
  </si>
  <si>
    <t>sim/multiplayer/position/plane14_v_x</t>
  </si>
  <si>
    <t>Plane 14 cartesian velocities.  These may not be accurate if another plugin</t>
  </si>
  <si>
    <t>sim/multiplayer/position/plane14_v_y</t>
  </si>
  <si>
    <t>sim/multiplayer/position/plane14_v_z</t>
  </si>
  <si>
    <t>sim/multiplayer/position/plane15_x</t>
  </si>
  <si>
    <t>Plane 15 x location</t>
  </si>
  <si>
    <t>sim/multiplayer/position/plane15_y</t>
  </si>
  <si>
    <t>Plane 15 y location</t>
  </si>
  <si>
    <t>sim/multiplayer/position/plane15_z</t>
  </si>
  <si>
    <t>Plane 15 z location</t>
  </si>
  <si>
    <t>sim/multiplayer/position/plane15_the</t>
  </si>
  <si>
    <t>Plane 15 theta (pitch)</t>
  </si>
  <si>
    <t>sim/multiplayer/position/plane15_phi</t>
  </si>
  <si>
    <t>Plane 15 phi (roll)</t>
  </si>
  <si>
    <t>sim/multiplayer/position/plane15_psi</t>
  </si>
  <si>
    <t>Plane 15 psi (heading)</t>
  </si>
  <si>
    <t>sim/multiplayer/position/plane15_gear_deploy</t>
  </si>
  <si>
    <t>Plane 15 gear deployment for 6 gear. 0 = up, 1 = down</t>
  </si>
  <si>
    <t>sim/multiplayer/position/plane15_flap_ratio</t>
  </si>
  <si>
    <t>Plane 15 flap lowering 0 = clean, 1 = max flaps</t>
  </si>
  <si>
    <t>sim/multiplayer/position/plane15_flap_ratio2</t>
  </si>
  <si>
    <t>sim/multiplayer/position/plane15_spoiler_ratio</t>
  </si>
  <si>
    <t>Plane 15 spoiler ratio (0 = clean, 1 = max spoilers)</t>
  </si>
  <si>
    <t>sim/multiplayer/position/plane15_speedbrake_ratio</t>
  </si>
  <si>
    <t>Plane 15 speed brake ratio (0 = clean, 1 = max speed brakes)</t>
  </si>
  <si>
    <t>sim/multiplayer/position/plane15_sla1_ratio</t>
  </si>
  <si>
    <t>Plane 15 slat deployment ratio 0 = clean, 1 = max slats</t>
  </si>
  <si>
    <t>sim/multiplayer/position/plane15_wing_sweep</t>
  </si>
  <si>
    <t>Plane 15 wing sweep, 0 = normal, 1 = most sweep</t>
  </si>
  <si>
    <t>sim/multiplayer/position/plane15_throttle</t>
  </si>
  <si>
    <t>Plane 15 Percent of max throttle per 8 engines (0 = none, 1 = full fwd, -1 = full reverse)</t>
  </si>
  <si>
    <t>sim/multiplayer/position/plane15_yolk_pitch</t>
  </si>
  <si>
    <t>Plane 15 Commanded pitch (Legacy for compatibility - use sim/multiplayer/controls/yoke_pitch_ratio)</t>
  </si>
  <si>
    <t>sim/multiplayer/position/plane15_yolk_roll</t>
  </si>
  <si>
    <t>Plane 15 Commanded roll (Legacy for compatibility - use sim/multiplayer/controls/yoke_roll_ratio)</t>
  </si>
  <si>
    <t>sim/multiplayer/position/plane15_yolk_yaw</t>
  </si>
  <si>
    <t>Plane 15 Commanded yaw (Legacy for compatibility - use sim/multiplayer/controls/yoke_heading_ratio)</t>
  </si>
  <si>
    <t>sim/multiplayer/position/plane15_lat</t>
  </si>
  <si>
    <t>Plane 15 Lat lon and elevation.  NOTE: your plugin must set the plane's</t>
  </si>
  <si>
    <t>sim/multiplayer/position/plane15_lon</t>
  </si>
  <si>
    <t>sim/multiplayer/position/plane15_el</t>
  </si>
  <si>
    <t>sim/multiplayer/position/plane15_v_x</t>
  </si>
  <si>
    <t>Plane 15 cartesian velocities.  These may not be accurate if another plugin</t>
  </si>
  <si>
    <t>sim/multiplayer/position/plane15_v_y</t>
  </si>
  <si>
    <t>sim/multiplayer/position/plane15_v_z</t>
  </si>
  <si>
    <t>sim/multiplayer/position/plane16_x</t>
  </si>
  <si>
    <t>Plane 16 x location</t>
  </si>
  <si>
    <t>sim/multiplayer/position/plane16_y</t>
  </si>
  <si>
    <t>Plane 16 y location</t>
  </si>
  <si>
    <t>sim/multiplayer/position/plane16_z</t>
  </si>
  <si>
    <t>Plane 16 z location</t>
  </si>
  <si>
    <t>sim/multiplayer/position/plane16_the</t>
  </si>
  <si>
    <t>Plane 16 theta (pitch)</t>
  </si>
  <si>
    <t>sim/multiplayer/position/plane16_phi</t>
  </si>
  <si>
    <t>Plane 16 phi (roll)</t>
  </si>
  <si>
    <t>sim/multiplayer/position/plane16_psi</t>
  </si>
  <si>
    <t>Plane 16 psi (heading)</t>
  </si>
  <si>
    <t>sim/multiplayer/position/plane16_gear_deploy</t>
  </si>
  <si>
    <t>Plane 16 gear deployment for 6 gear. 0 = up, 1 = down</t>
  </si>
  <si>
    <t>sim/multiplayer/position/plane16_flap_ratio</t>
  </si>
  <si>
    <t>Plane 16 flap lowering 0 = clean, 1 = max flaps</t>
  </si>
  <si>
    <t>sim/multiplayer/position/plane16_flap_ratio2</t>
  </si>
  <si>
    <t>sim/multiplayer/position/plane16_spoiler_ratio</t>
  </si>
  <si>
    <t>Plane 16 spoiler ratio (0 = clean, 1 = max spoilers)</t>
  </si>
  <si>
    <t>sim/multiplayer/position/plane16_speedbrake_ratio</t>
  </si>
  <si>
    <t>Plane 16 speed brake ratio (0 = clean, 1 = max speed brakes)</t>
  </si>
  <si>
    <t>sim/multiplayer/position/plane16_sla1_ratio</t>
  </si>
  <si>
    <t>Plane 16 slat deployment ratio 0 = clean, 1 = max slats</t>
  </si>
  <si>
    <t>sim/multiplayer/position/plane16_wing_sweep</t>
  </si>
  <si>
    <t>Plane 16 wing sweep, 0 = normal, 1 = most sweep</t>
  </si>
  <si>
    <t>sim/multiplayer/position/plane16_throttle</t>
  </si>
  <si>
    <t>Plane 16 Percent of max throttle per 8 engines (0 = none, 1 = full fwd, -1 = full reverse)</t>
  </si>
  <si>
    <t>sim/multiplayer/position/plane16_yolk_pitch</t>
  </si>
  <si>
    <t>Plane 16 Commanded pitch (Legacy for compatibility - use sim/multiplayer/controls/yoke_pitch_ratio)</t>
  </si>
  <si>
    <t>sim/multiplayer/position/plane16_yolk_roll</t>
  </si>
  <si>
    <t>Plane 16 Commanded roll (Legacy for compatibility - use sim/multiplayer/controls/yoke_roll_ratio)</t>
  </si>
  <si>
    <t>sim/multiplayer/position/plane16_yolk_yaw</t>
  </si>
  <si>
    <t>Plane 16 Commanded yaw (Legacy for compatibility - use sim/multiplayer/controls/yoke_heading_ratio)</t>
  </si>
  <si>
    <t>sim/multiplayer/position/plane16_lat</t>
  </si>
  <si>
    <t>Plane 16 Lat lon and elevation.  NOTE: your plugin must set the plane's</t>
  </si>
  <si>
    <t>sim/multiplayer/position/plane16_lon</t>
  </si>
  <si>
    <t>sim/multiplayer/position/plane16_el</t>
  </si>
  <si>
    <t>sim/multiplayer/position/plane16_v_x</t>
  </si>
  <si>
    <t>Plane 16 cartesian velocities.  These may not be accurate if another plugin</t>
  </si>
  <si>
    <t>sim/multiplayer/position/plane16_v_y</t>
  </si>
  <si>
    <t>sim/multiplayer/position/plane16_v_z</t>
  </si>
  <si>
    <t>sim/multiplayer/position/plane17_x</t>
  </si>
  <si>
    <t>Plane 17 x location</t>
  </si>
  <si>
    <t>sim/multiplayer/position/plane17_y</t>
  </si>
  <si>
    <t>Plane 17 y location</t>
  </si>
  <si>
    <t>sim/multiplayer/position/plane17_z</t>
  </si>
  <si>
    <t>Plane 17 z location</t>
  </si>
  <si>
    <t>sim/multiplayer/position/plane17_the</t>
  </si>
  <si>
    <t>Plane 17 theta (pitch)</t>
  </si>
  <si>
    <t>sim/multiplayer/position/plane17_phi</t>
  </si>
  <si>
    <t>Plane 17 phi (roll)</t>
  </si>
  <si>
    <t>sim/multiplayer/position/plane17_psi</t>
  </si>
  <si>
    <t>Plane 17 psi (heading)</t>
  </si>
  <si>
    <t>sim/multiplayer/position/plane17_gear_deploy</t>
  </si>
  <si>
    <t>Plane 17 gear deployment for 6 gear. 0 = up, 1 = down</t>
  </si>
  <si>
    <t>sim/multiplayer/position/plane17_flap_ratio</t>
  </si>
  <si>
    <t>Plane 17 flap lowering 0 = clean, 1 = max flaps</t>
  </si>
  <si>
    <t>sim/multiplayer/position/plane17_flap_ratio2</t>
  </si>
  <si>
    <t>sim/multiplayer/position/plane17_spoiler_ratio</t>
  </si>
  <si>
    <t>Plane 17 spoiler ratio (0 = clean, 1 = max spoilers)</t>
  </si>
  <si>
    <t>sim/multiplayer/position/plane17_speedbrake_ratio</t>
  </si>
  <si>
    <t>Plane 17 speed brake ratio (0 = clean, 1 = max speed brakes)</t>
  </si>
  <si>
    <t>sim/multiplayer/position/plane17_sla1_ratio</t>
  </si>
  <si>
    <t>Plane 17 slat deployment ratio 0 = clean, 1 = max slats</t>
  </si>
  <si>
    <t>sim/multiplayer/position/plane17_wing_sweep</t>
  </si>
  <si>
    <t>Plane 17 wing sweep, 0 = normal, 1 = most sweep</t>
  </si>
  <si>
    <t>sim/multiplayer/position/plane17_throttle</t>
  </si>
  <si>
    <t>Plane 17 Percent of max throttle per 8 engines (0 = none, 1 = full fwd, -1 = full reverse)</t>
  </si>
  <si>
    <t>sim/multiplayer/position/plane17_yolk_pitch</t>
  </si>
  <si>
    <t>Plane 17 Commanded pitch (Legacy for compatibility - use sim/multiplayer/controls/yoke_pitch_ratio)</t>
  </si>
  <si>
    <t>sim/multiplayer/position/plane17_yolk_roll</t>
  </si>
  <si>
    <t>Plane 17 Commanded roll (Legacy for compatibility - use sim/multiplayer/controls/yoke_roll_ratio)</t>
  </si>
  <si>
    <t>sim/multiplayer/position/plane17_yolk_yaw</t>
  </si>
  <si>
    <t>Plane 17 Commanded yaw (Legacy for compatibility - use sim/multiplayer/controls/yoke_heading_ratio)</t>
  </si>
  <si>
    <t>sim/multiplayer/position/plane17_lat</t>
  </si>
  <si>
    <t>Plane 17 Lat lon and elevation.  NOTE: your plugin must set the plane's</t>
  </si>
  <si>
    <t>sim/multiplayer/position/plane17_lon</t>
  </si>
  <si>
    <t>sim/multiplayer/position/plane17_el</t>
  </si>
  <si>
    <t>sim/multiplayer/position/plane17_v_x</t>
  </si>
  <si>
    <t>Plane 17 cartesian velocities.  These may not be accurate if another plugin</t>
  </si>
  <si>
    <t>sim/multiplayer/position/plane17_v_y</t>
  </si>
  <si>
    <t>sim/multiplayer/position/plane17_v_z</t>
  </si>
  <si>
    <t>sim/multiplayer/position/plane18_x</t>
  </si>
  <si>
    <t>Plane 18 x location</t>
  </si>
  <si>
    <t>sim/multiplayer/position/plane18_y</t>
  </si>
  <si>
    <t>Plane 18 y location</t>
  </si>
  <si>
    <t>sim/multiplayer/position/plane18_z</t>
  </si>
  <si>
    <t>Plane 18 z location</t>
  </si>
  <si>
    <t>sim/multiplayer/position/plane18_the</t>
  </si>
  <si>
    <t>Plane 18 theta (pitch)</t>
  </si>
  <si>
    <t>sim/multiplayer/position/plane18_phi</t>
  </si>
  <si>
    <t>Plane 18 phi (roll)</t>
  </si>
  <si>
    <t>sim/multiplayer/position/plane18_psi</t>
  </si>
  <si>
    <t>Plane 18 psi (heading)</t>
  </si>
  <si>
    <t>sim/multiplayer/position/plane18_gear_deploy</t>
  </si>
  <si>
    <t>Plane 18 gear deployment for 6 gear. 0 = up, 1 = down</t>
  </si>
  <si>
    <t>sim/multiplayer/position/plane18_flap_ratio</t>
  </si>
  <si>
    <t>Plane 18 flap lowering 0 = clean, 1 = max flaps</t>
  </si>
  <si>
    <t>sim/multiplayer/position/plane18_flap_ratio2</t>
  </si>
  <si>
    <t>sim/multiplayer/position/plane18_spoiler_ratio</t>
  </si>
  <si>
    <t>Plane 18 spoiler ratio (0 = clean, 1 = max spoilers)</t>
  </si>
  <si>
    <t>sim/multiplayer/position/plane18_speedbrake_ratio</t>
  </si>
  <si>
    <t>Plane 18 speed brake ratio (0 = clean, 1 = max speed brakes)</t>
  </si>
  <si>
    <t>sim/multiplayer/position/plane18_sla1_ratio</t>
  </si>
  <si>
    <t>Plane 18 slat deployment ratio 0 = clean, 1 = max slats</t>
  </si>
  <si>
    <t>sim/multiplayer/position/plane18_wing_sweep</t>
  </si>
  <si>
    <t>Plane 18 wing sweep, 0 = normal, 1 = most sweep</t>
  </si>
  <si>
    <t>sim/multiplayer/position/plane18_throttle</t>
  </si>
  <si>
    <t>Plane 18 Percent of max throttle per 8 engines (0 = none, 1 = full fwd, -1 = full reverse)</t>
  </si>
  <si>
    <t>sim/multiplayer/position/plane18_yolk_pitch</t>
  </si>
  <si>
    <t>Plane 18 Commanded pitch (Legacy for compatibility - use sim/multiplayer/controls/yoke_pitch_ratio)</t>
  </si>
  <si>
    <t>sim/multiplayer/position/plane18_yolk_roll</t>
  </si>
  <si>
    <t>Plane 18 Commanded roll (Legacy for compatibility - use sim/multiplayer/controls/yoke_roll_ratio)</t>
  </si>
  <si>
    <t>sim/multiplayer/position/plane18_yolk_yaw</t>
  </si>
  <si>
    <t>Plane 18 Commanded yaw (Legacy for compatibility - use sim/multiplayer/controls/yoke_heading_ratio)</t>
  </si>
  <si>
    <t>sim/multiplayer/position/plane18_lat</t>
  </si>
  <si>
    <t>Plane 18 Lat lon and elevation.  NOTE: your plugin must set the plane's</t>
  </si>
  <si>
    <t>sim/multiplayer/position/plane18_lon</t>
  </si>
  <si>
    <t>sim/multiplayer/position/plane18_el</t>
  </si>
  <si>
    <t>sim/multiplayer/position/plane18_v_x</t>
  </si>
  <si>
    <t>Plane 18 cartesian velocities.  These may not be accurate if another plugin</t>
  </si>
  <si>
    <t>sim/multiplayer/position/plane18_v_y</t>
  </si>
  <si>
    <t>sim/multiplayer/position/plane18_v_z</t>
  </si>
  <si>
    <t>sim/multiplayer/position/plane19_x</t>
  </si>
  <si>
    <t>Plane 19 x location</t>
  </si>
  <si>
    <t>sim/multiplayer/position/plane19_y</t>
  </si>
  <si>
    <t>Plane 19 y location</t>
  </si>
  <si>
    <t>sim/multiplayer/position/plane19_z</t>
  </si>
  <si>
    <t>Plane 19 z location</t>
  </si>
  <si>
    <t>sim/multiplayer/position/plane19_the</t>
  </si>
  <si>
    <t>Plane 19 theta (pitch)</t>
  </si>
  <si>
    <t>sim/multiplayer/position/plane19_phi</t>
  </si>
  <si>
    <t>Plane 19 phi (roll)</t>
  </si>
  <si>
    <t>sim/multiplayer/position/plane19_psi</t>
  </si>
  <si>
    <t>Plane 19 psi (heading)</t>
  </si>
  <si>
    <t>sim/multiplayer/position/plane19_gear_deploy</t>
  </si>
  <si>
    <t>Plane 19 gear deployment for 6 gear. 0 = up, 1 = down</t>
  </si>
  <si>
    <t>sim/multiplayer/position/plane19_flap_ratio</t>
  </si>
  <si>
    <t>Plane 19 flap lowering 0 = clean, 1 = max flaps</t>
  </si>
  <si>
    <t>sim/multiplayer/position/plane19_flap_ratio2</t>
  </si>
  <si>
    <t>sim/multiplayer/position/plane19_spoiler_ratio</t>
  </si>
  <si>
    <t>Plane 19 spoiler ratio (0 = clean, 1 = max spoilers)</t>
  </si>
  <si>
    <t>sim/multiplayer/position/plane19_speedbrake_ratio</t>
  </si>
  <si>
    <t>Plane 19 speed brake ratio (0 = clean, 1 = max speed brakes)</t>
  </si>
  <si>
    <t>sim/multiplayer/position/plane19_sla1_ratio</t>
  </si>
  <si>
    <t>Plane 19 slat deployment ratio 0 = clean, 1 = max slats</t>
  </si>
  <si>
    <t>sim/multiplayer/position/plane19_wing_sweep</t>
  </si>
  <si>
    <t>Plane 19 wing sweep, 0 = normal, 1 = most sweep</t>
  </si>
  <si>
    <t>sim/multiplayer/position/plane19_throttle</t>
  </si>
  <si>
    <t>Plane 19 Percent of max throttle per 8 engines (0 = none, 1 = full fwd, -1 = full reverse)</t>
  </si>
  <si>
    <t>sim/multiplayer/position/plane19_yolk_pitch</t>
  </si>
  <si>
    <t>Plane 19 Commanded pitch (Legacy for compatibility - use sim/multiplayer/controls/yoke_pitch_ratio)</t>
  </si>
  <si>
    <t>sim/multiplayer/position/plane19_yolk_roll</t>
  </si>
  <si>
    <t>Plane 19 Commanded roll (Legacy for compatibility - use sim/multiplayer/controls/yoke_roll_ratio)</t>
  </si>
  <si>
    <t>sim/multiplayer/position/plane19_yolk_yaw</t>
  </si>
  <si>
    <t>Plane 19 Commanded yaw (Legacy for compatibility - use sim/multiplayer/controls/yoke_heading_ratio)</t>
  </si>
  <si>
    <t>sim/multiplayer/position/plane19_lat</t>
  </si>
  <si>
    <t>Plane 19 Lat lon and elevation.  NOTE: your plugin must set the plane's</t>
  </si>
  <si>
    <t>sim/multiplayer/position/plane19_lon</t>
  </si>
  <si>
    <t>sim/multiplayer/position/plane19_el</t>
  </si>
  <si>
    <t>sim/multiplayer/position/plane19_v_x</t>
  </si>
  <si>
    <t>Plane 19 cartesian velocities.  These may not be accurate if another plugin</t>
  </si>
  <si>
    <t>sim/multiplayer/position/plane19_v_y</t>
  </si>
  <si>
    <t>sim/multiplayer/position/plane19_v_z</t>
  </si>
  <si>
    <t>sim/network/dataout/network_data_rate</t>
  </si>
  <si>
    <t>hz</t>
  </si>
  <si>
    <t>Rate to send data over UDP at</t>
  </si>
  <si>
    <t>sim/network/dataout/data_to_internet</t>
  </si>
  <si>
    <t>Enable data output of this data ref to internet</t>
  </si>
  <si>
    <t>sim/network/dataout/data_to_disk</t>
  </si>
  <si>
    <t>Enable data output of this data ref to disk file</t>
  </si>
  <si>
    <t>sim/network/dataout/data_to_graph</t>
  </si>
  <si>
    <t>Enable data output of this data ref to graph</t>
  </si>
  <si>
    <t>sim/network/dataout/data_to_screen</t>
  </si>
  <si>
    <t>Enable data output of this data ref to screen</t>
  </si>
  <si>
    <t>sim/network/dataout/dump_parts_props</t>
  </si>
  <si>
    <t>Dump extra prop data to screen</t>
  </si>
  <si>
    <t>sim/network/dataout/dump_parts_wings</t>
  </si>
  <si>
    <t>Dump wing prop data to screen</t>
  </si>
  <si>
    <t>sim/network/dataout/dump_parts_vstabs</t>
  </si>
  <si>
    <t>Dump vertical stabilizer prop data to screen</t>
  </si>
  <si>
    <t>sim/network/dataout/is_external_visual</t>
  </si>
  <si>
    <t>Is this machine running as an external visual for another X-Plane machine.</t>
  </si>
  <si>
    <t>sim/network/dataout/is_multiplayer_session</t>
  </si>
  <si>
    <t>Is this machine part of an x-plane built-in multplayer session?</t>
  </si>
  <si>
    <t>sim/network/dataout/is_instructor_station</t>
  </si>
  <si>
    <t>booelan Is this machine running in instructor-station</t>
  </si>
  <si>
    <t>mode?</t>
  </si>
  <si>
    <t>sim/network/dataout/multiplayer_ip</t>
  </si>
  <si>
    <t>int[19]</t>
  </si>
  <si>
    <t>ip</t>
  </si>
  <si>
    <t>IP addresses of multiplayer players (or 0 if not in used in v10)</t>
  </si>
  <si>
    <t>sim/network/dataout/external_visual_ip</t>
  </si>
  <si>
    <t>IP addresses of external visuals (or 0 if not in use in v10).  Dim 8 in v9.</t>
  </si>
  <si>
    <t>sim/network/misc/opentransport_inited</t>
  </si>
  <si>
    <t>Has x-plane already inited Open Transport?  YOU SHOULD NEVER USE THIS DATAREF!!!</t>
  </si>
  <si>
    <t>sim/network/misc/network_time_sec</t>
  </si>
  <si>
    <t>The current elapsed time synched across the network</t>
  </si>
  <si>
    <t>sim/physics/earth_mu</t>
  </si>
  <si>
    <t>m^3/s^2</t>
  </si>
  <si>
    <t>The earth's mass-gravity constant</t>
  </si>
  <si>
    <t>sim/physics/earth_radius_m</t>
  </si>
  <si>
    <t>Earth's radius</t>
  </si>
  <si>
    <t>sim/physics/earth_temp_c</t>
  </si>
  <si>
    <t>celsius</t>
  </si>
  <si>
    <t>Average sea level temp, current planet</t>
  </si>
  <si>
    <t>sim/physics/earth_pressure_p</t>
  </si>
  <si>
    <t>pascals</t>
  </si>
  <si>
    <t>average pressure at sea level, current planet</t>
  </si>
  <si>
    <t>sim/physics/rho_sea_level</t>
  </si>
  <si>
    <t>rho at sea level, current planet</t>
  </si>
  <si>
    <t>sim/physics/g_sealevel</t>
  </si>
  <si>
    <t>gravitational acceleration of earth AT SEA LEVEL</t>
  </si>
  <si>
    <t>sim/physics/rho_water</t>
  </si>
  <si>
    <t>rho of water</t>
  </si>
  <si>
    <t>sim/physics/metric_temp</t>
  </si>
  <si>
    <t>Are we showing metric temperature indications</t>
  </si>
  <si>
    <t>sim/physics/metric_press</t>
  </si>
  <si>
    <t>Are we showing metric pressure indications</t>
  </si>
  <si>
    <t>sim/operation/failures/hydraulic_pressure_ratio</t>
  </si>
  <si>
    <t>Hydraulic pressure ratio</t>
  </si>
  <si>
    <t>sim/operation/failures/hydraulic_pressure_ratio2</t>
  </si>
  <si>
    <t>sim/operation/failures/oil_power_thrust_ratio</t>
  </si>
  <si>
    <t>Oil power or thrust ratio</t>
  </si>
  <si>
    <t>sim/operation/failures/mean_time_between_failure_hrs</t>
  </si>
  <si>
    <t>hours</t>
  </si>
  <si>
    <t>Mean time between failures</t>
  </si>
  <si>
    <t>sim/operation/failures/ram_air_turbine_on</t>
  </si>
  <si>
    <t>Ram air turbine is on?</t>
  </si>
  <si>
    <t>sim/operation/failures/failures</t>
  </si>
  <si>
    <t>int[564]</t>
  </si>
  <si>
    <t>564 separate failure codes [was 137]</t>
  </si>
  <si>
    <t>sim/operation/failures/rel_vasi</t>
  </si>
  <si>
    <t>failure_enum</t>
  </si>
  <si>
    <t>VASIs Inoperative</t>
  </si>
  <si>
    <t>sim/operation/failures/rel_rwy_lites</t>
  </si>
  <si>
    <t>Runway lites Inoperative</t>
  </si>
  <si>
    <t>sim/operation/failures/rel_conlock</t>
  </si>
  <si>
    <t>Controls locked</t>
  </si>
  <si>
    <t>sim/operation/failures/rel_door_open</t>
  </si>
  <si>
    <t>Door Open</t>
  </si>
  <si>
    <t>sim/operation/failures/rel_ex_power_on</t>
  </si>
  <si>
    <t>External power is on</t>
  </si>
  <si>
    <t>sim/operation/failures/rel_pass_o2_on</t>
  </si>
  <si>
    <t>Passenger oxygen on</t>
  </si>
  <si>
    <t>sim/operation/failures/rel_fuelcap</t>
  </si>
  <si>
    <t>Fuel Cap left off</t>
  </si>
  <si>
    <t>sim/operation/failures/rel_fuel_water</t>
  </si>
  <si>
    <t>Water in fuel</t>
  </si>
  <si>
    <t>sim/operation/failures/rel_fuel_type</t>
  </si>
  <si>
    <t>Wrong fuel type - JetA for props or Avgas for jets!</t>
  </si>
  <si>
    <t>sim/operation/failures/rel_fuel_block0</t>
  </si>
  <si>
    <t>Fuel tank filter is blocked - tank 1</t>
  </si>
  <si>
    <t>sim/operation/failures/rel_fuel_block1</t>
  </si>
  <si>
    <t>Fuel tank filter is blocked - tank 2</t>
  </si>
  <si>
    <t>sim/operation/failures/rel_fuel_block2</t>
  </si>
  <si>
    <t>Fuel tank filter is blocked - tank 3</t>
  </si>
  <si>
    <t>sim/operation/failures/rel_fuel_block3</t>
  </si>
  <si>
    <t>Fuel tank filter is blocked - tank 4</t>
  </si>
  <si>
    <t>sim/operation/failures/rel_fuel_block4</t>
  </si>
  <si>
    <t>Fuel tank filter is blocked - tank 5</t>
  </si>
  <si>
    <t>sim/operation/failures/rel_fuel_block5</t>
  </si>
  <si>
    <t>Fuel tank filter is blocked - tank 6</t>
  </si>
  <si>
    <t>sim/operation/failures/rel_fuel_block6</t>
  </si>
  <si>
    <t>Fuel tank filter is blocked - tank 7</t>
  </si>
  <si>
    <t>sim/operation/failures/rel_fuel_block7</t>
  </si>
  <si>
    <t>Fuel tank filter is blocked - tank 8</t>
  </si>
  <si>
    <t>sim/operation/failures/rel_fuel_block8</t>
  </si>
  <si>
    <t>Fuel tank filter is blocked - tank 9</t>
  </si>
  <si>
    <t>sim/operation/failures/rel_bird_strike</t>
  </si>
  <si>
    <t>Bird has hit the plane</t>
  </si>
  <si>
    <t>sim/operation/failures/rel_wind_shear</t>
  </si>
  <si>
    <t>Wind shear warning</t>
  </si>
  <si>
    <t>sim/operation/failures/rel_make_vertigo</t>
  </si>
  <si>
    <t>Pilot has vertigo</t>
  </si>
  <si>
    <t>sim/operation/failures/rel_smoke_cpit</t>
  </si>
  <si>
    <t>Smoke in cockpit</t>
  </si>
  <si>
    <t>sim/operation/failures/rel_vacuum</t>
  </si>
  <si>
    <t>Vaccum System 1 - Pump Failure</t>
  </si>
  <si>
    <t>sim/operation/failures/rel_vacuum2</t>
  </si>
  <si>
    <t>Vaccum System 2 - Pump Failure</t>
  </si>
  <si>
    <t>sim/operation/failures/rel_pitot</t>
  </si>
  <si>
    <t>Pitot 1 - Blockage</t>
  </si>
  <si>
    <t>sim/operation/failures/rel_pitot2</t>
  </si>
  <si>
    <t>Pitot 2 - Blockage</t>
  </si>
  <si>
    <t>sim/operation/failures/rel_static</t>
  </si>
  <si>
    <t>Static 1 - Blockage</t>
  </si>
  <si>
    <t>sim/operation/failures/rel_static2</t>
  </si>
  <si>
    <t>Static 2 - Blockage</t>
  </si>
  <si>
    <t>sim/operation/failures/rel_static1_err</t>
  </si>
  <si>
    <t>Static system 1 - Error</t>
  </si>
  <si>
    <t>sim/operation/failures/rel_static2_err</t>
  </si>
  <si>
    <t>Static system 2 - Error</t>
  </si>
  <si>
    <t>sim/operation/failures/rel_esys</t>
  </si>
  <si>
    <t>Electrical System (Bus 1)</t>
  </si>
  <si>
    <t>sim/operation/failures/rel_esys2</t>
  </si>
  <si>
    <t>Electrical System (Bus 2)</t>
  </si>
  <si>
    <t>sim/operation/failures/rel_esys3</t>
  </si>
  <si>
    <t>Electrical System (Bus 3)</t>
  </si>
  <si>
    <t>sim/operation/failures/rel_esys4</t>
  </si>
  <si>
    <t>Electrical System (Bus 4)</t>
  </si>
  <si>
    <t>sim/operation/failures/rel_esys5</t>
  </si>
  <si>
    <t>Electrical System (Bus 5)</t>
  </si>
  <si>
    <t>sim/operation/failures/rel_esys6</t>
  </si>
  <si>
    <t>Electrical System (Bus 6)</t>
  </si>
  <si>
    <t>sim/operation/failures/rel_invert0</t>
  </si>
  <si>
    <t>Inverter 1</t>
  </si>
  <si>
    <t>sim/operation/failures/rel_invert1</t>
  </si>
  <si>
    <t>Inverter 2 (also in 740)</t>
  </si>
  <si>
    <t>sim/operation/failures/rel_HVAC</t>
  </si>
  <si>
    <t>air conditioning failed</t>
  </si>
  <si>
    <t>sim/operation/failures/rel_ss_asi</t>
  </si>
  <si>
    <t>Airspeed Indicator (Pilot)</t>
  </si>
  <si>
    <t>sim/operation/failures/rel_ss_ahz</t>
  </si>
  <si>
    <t>Artificial Horizon (Pilot)</t>
  </si>
  <si>
    <t>sim/operation/failures/rel_ss_alt</t>
  </si>
  <si>
    <t>Altimeter (Pilot)</t>
  </si>
  <si>
    <t>sim/operation/failures/rel_ss_tsi</t>
  </si>
  <si>
    <t>Turn indicator (Pilot)</t>
  </si>
  <si>
    <t>sim/operation/failures/rel_ss_dgy</t>
  </si>
  <si>
    <t>Directional Gyro (Pilot)</t>
  </si>
  <si>
    <t>sim/operation/failures/rel_ss_vvi</t>
  </si>
  <si>
    <t>Vertical Velocity Indicator (Pilot)</t>
  </si>
  <si>
    <t>sim/operation/failures/rel_cop_asi</t>
  </si>
  <si>
    <t>Airspeed Indicator (Copilot)</t>
  </si>
  <si>
    <t>sim/operation/failures/rel_cop_ahz</t>
  </si>
  <si>
    <t>Artificial Horizon (Copilot)</t>
  </si>
  <si>
    <t>sim/operation/failures/rel_cop_alt</t>
  </si>
  <si>
    <t>Altimeter (Copilot)</t>
  </si>
  <si>
    <t>sim/operation/failures/rel_cop_tsi</t>
  </si>
  <si>
    <t>Turn indicator (Copilot)</t>
  </si>
  <si>
    <t>sim/operation/failures/rel_cop_dgy</t>
  </si>
  <si>
    <t>Directional Gyro (Copilot)</t>
  </si>
  <si>
    <t>sim/operation/failures/rel_cop_vvi</t>
  </si>
  <si>
    <t>Vertical Velocity Indicator (Copilot)</t>
  </si>
  <si>
    <t>sim/operation/failures/rel_efis_1</t>
  </si>
  <si>
    <t>Primary EFIS</t>
  </si>
  <si>
    <t>sim/operation/failures/rel_efis_2</t>
  </si>
  <si>
    <t>Secondary EFIS</t>
  </si>
  <si>
    <t>sim/operation/failures/rel_AOA</t>
  </si>
  <si>
    <t>AOA</t>
  </si>
  <si>
    <t>sim/operation/failures/rel_stall_warn</t>
  </si>
  <si>
    <t>Stall warning has failed</t>
  </si>
  <si>
    <t>sim/operation/failures/rel_gear_warning</t>
  </si>
  <si>
    <t>gear warning audio is broken</t>
  </si>
  <si>
    <t>sim/operation/failures/rel_nav1</t>
  </si>
  <si>
    <t>Nav-1 radio</t>
  </si>
  <si>
    <t>sim/operation/failures/rel_nav2</t>
  </si>
  <si>
    <t>Nav-2 radio</t>
  </si>
  <si>
    <t>sim/operation/failures/rel_adf1</t>
  </si>
  <si>
    <t>ADF 1 (only one ADF failure in 830!)</t>
  </si>
  <si>
    <t>sim/operation/failures/rel_adf2</t>
  </si>
  <si>
    <t>ADF 2</t>
  </si>
  <si>
    <t>sim/operation/failures/rel_gps</t>
  </si>
  <si>
    <t>GPS</t>
  </si>
  <si>
    <t>sim/operation/failures/rel_gps2</t>
  </si>
  <si>
    <t>sim/operation/failures/rel_dme</t>
  </si>
  <si>
    <t>sim/operation/failures/rel_loc</t>
  </si>
  <si>
    <t>Localizer</t>
  </si>
  <si>
    <t>sim/operation/failures/rel_gls</t>
  </si>
  <si>
    <t>Glide Slope</t>
  </si>
  <si>
    <t>sim/operation/failures/rel_gp</t>
  </si>
  <si>
    <t>WAAS GPS receiver</t>
  </si>
  <si>
    <t>sim/operation/failures/rel_xpndr</t>
  </si>
  <si>
    <t>Transponder failure</t>
  </si>
  <si>
    <t>sim/operation/failures/rel_marker</t>
  </si>
  <si>
    <t>Marker Beacons</t>
  </si>
  <si>
    <t>sim/operation/failures/rel_fc_rud_L</t>
  </si>
  <si>
    <t>Yaw Left Control</t>
  </si>
  <si>
    <t>sim/operation/failures/rel_fc_rud_R</t>
  </si>
  <si>
    <t>Yaw Right control</t>
  </si>
  <si>
    <t>sim/operation/failures/rel_fc_ail_L</t>
  </si>
  <si>
    <t>Roll left control</t>
  </si>
  <si>
    <t>sim/operation/failures/rel_fc_ail_R</t>
  </si>
  <si>
    <t>Roll Right Control</t>
  </si>
  <si>
    <t>sim/operation/failures/rel_fc_elv_U</t>
  </si>
  <si>
    <t>Pitch Up Control</t>
  </si>
  <si>
    <t>sim/operation/failures/rel_fc_elv_D</t>
  </si>
  <si>
    <t>Pitch Down Control</t>
  </si>
  <si>
    <t>sim/operation/failures/rel_trim_rud</t>
  </si>
  <si>
    <t>Yaw Trim</t>
  </si>
  <si>
    <t>sim/operation/failures/rel_trim_ail</t>
  </si>
  <si>
    <t>roll trim</t>
  </si>
  <si>
    <t>sim/operation/failures/rel_trim_elv</t>
  </si>
  <si>
    <t>Pitch Trim</t>
  </si>
  <si>
    <t>sim/operation/failures/rel_rud_trim_run</t>
  </si>
  <si>
    <t>Yaw Trim Runaway</t>
  </si>
  <si>
    <t>sim/operation/failures/rel_ail_trim_run</t>
  </si>
  <si>
    <t>Pitch Trim Runaway</t>
  </si>
  <si>
    <t>sim/operation/failures/rel_elv_trim_run</t>
  </si>
  <si>
    <t>Elevator Trim Runaway</t>
  </si>
  <si>
    <t>sim/operation/failures/rel_fc_slt</t>
  </si>
  <si>
    <t>Slats</t>
  </si>
  <si>
    <t>sim/operation/failures/rel_flap_act</t>
  </si>
  <si>
    <t>Flap Actuator</t>
  </si>
  <si>
    <t>sim/operation/failures/rel_fc_L_flp</t>
  </si>
  <si>
    <t>Left flap activate</t>
  </si>
  <si>
    <t>sim/operation/failures/rel_fc_R_flp</t>
  </si>
  <si>
    <t>Right Flap activate</t>
  </si>
  <si>
    <t>sim/operation/failures/rel_L_flp_off</t>
  </si>
  <si>
    <t>Left flap remove</t>
  </si>
  <si>
    <t>sim/operation/failures/rel_R_flp_off</t>
  </si>
  <si>
    <t>Right flap remove</t>
  </si>
  <si>
    <t>sim/operation/failures/rel_lbrakes</t>
  </si>
  <si>
    <t>Left Brakes</t>
  </si>
  <si>
    <t>sim/operation/failures/rel_rbrakes</t>
  </si>
  <si>
    <t>Right Brakes</t>
  </si>
  <si>
    <t>sim/operation/failures/rel_gear_act</t>
  </si>
  <si>
    <t>Landing Gear actuator</t>
  </si>
  <si>
    <t>sim/operation/failures/rel_gear_ind</t>
  </si>
  <si>
    <t>Landing Gear indicator</t>
  </si>
  <si>
    <t>sim/operation/failures/rel_lagear1</t>
  </si>
  <si>
    <t>Landing Gear 1 retract</t>
  </si>
  <si>
    <t>sim/operation/failures/rel_lagear2</t>
  </si>
  <si>
    <t>Landing Gear 2 retract</t>
  </si>
  <si>
    <t>sim/operation/failures/rel_lagear3</t>
  </si>
  <si>
    <t>Landing Gear 3 retract</t>
  </si>
  <si>
    <t>sim/operation/failures/rel_lagear4</t>
  </si>
  <si>
    <t>Landing Gear 4 retract</t>
  </si>
  <si>
    <t>sim/operation/failures/rel_lagear5</t>
  </si>
  <si>
    <t>Landing Gear 5 retract</t>
  </si>
  <si>
    <t>sim/operation/failures/rel_tire1</t>
  </si>
  <si>
    <t>Landing gear 1 tire blowout</t>
  </si>
  <si>
    <t>sim/operation/failures/rel_tire2</t>
  </si>
  <si>
    <t>Landing gear 2 tire blowout</t>
  </si>
  <si>
    <t>sim/operation/failures/rel_tire3</t>
  </si>
  <si>
    <t>Landing gear 3 tire blowout</t>
  </si>
  <si>
    <t>sim/operation/failures/rel_tire4</t>
  </si>
  <si>
    <t>Landing gear 4 tire blowout</t>
  </si>
  <si>
    <t>sim/operation/failures/rel_tire5</t>
  </si>
  <si>
    <t>Landing gear 5 tire blowout</t>
  </si>
  <si>
    <t>sim/operation/failures/rel_otto</t>
  </si>
  <si>
    <t>AutoPilot (Computer)</t>
  </si>
  <si>
    <t>sim/operation/failures/rel_auto_runaway</t>
  </si>
  <si>
    <t>AutoPilot (Runaway!!!)</t>
  </si>
  <si>
    <t>sim/operation/failures/rel_auto_servos</t>
  </si>
  <si>
    <t>AutoPilot (Servos)</t>
  </si>
  <si>
    <t>sim/operation/failures/rel_servo_ailn</t>
  </si>
  <si>
    <t>autopilot ervos failed - ailerons</t>
  </si>
  <si>
    <t>sim/operation/failures/rel_servo_elev</t>
  </si>
  <si>
    <t>autopilot ervos failed - elevators</t>
  </si>
  <si>
    <t>sim/operation/failures/rel_servo_rudd</t>
  </si>
  <si>
    <t>autopilot ervos failed - rudder</t>
  </si>
  <si>
    <t>sim/operation/failures/rel_servo_thro</t>
  </si>
  <si>
    <t>autopilot ervos failed - throttles</t>
  </si>
  <si>
    <t>sim/operation/failures/rel_stbaug</t>
  </si>
  <si>
    <t>Stability Augmentation</t>
  </si>
  <si>
    <t>sim/operation/failures/rel_trotor</t>
  </si>
  <si>
    <t>Tail rotor transmission</t>
  </si>
  <si>
    <t>sim/operation/failures/rel_feather</t>
  </si>
  <si>
    <t>Autofeather system inop</t>
  </si>
  <si>
    <t>sim/operation/failures/rel_prop_sync</t>
  </si>
  <si>
    <t>Prop sync</t>
  </si>
  <si>
    <t>sim/operation/failures/rel_throt_lo</t>
  </si>
  <si>
    <t>Throttle inop giving min thrust</t>
  </si>
  <si>
    <t>sim/operation/failures/rel_throt_hi</t>
  </si>
  <si>
    <t>Throttle inop giving max thrust</t>
  </si>
  <si>
    <t>sim/operation/failures/rel_fc_thr</t>
  </si>
  <si>
    <t>Throttle failure - LEGACY - now mapped to rel_throt_now.</t>
  </si>
  <si>
    <t>sim/operation/failures/rel_lites_nav</t>
  </si>
  <si>
    <t>Nav lights</t>
  </si>
  <si>
    <t>sim/operation/failures/rel_lites_strobe</t>
  </si>
  <si>
    <t>Strobe lights</t>
  </si>
  <si>
    <t>sim/operation/failures/rel_lites_beac</t>
  </si>
  <si>
    <t>Beacon lights</t>
  </si>
  <si>
    <t>sim/operation/failures/rel_lites_taxi</t>
  </si>
  <si>
    <t>Taxi lights</t>
  </si>
  <si>
    <t>sim/operation/failures/rel_lites_land</t>
  </si>
  <si>
    <t>Landing Lights</t>
  </si>
  <si>
    <t>sim/operation/failures/rel_lites_ins</t>
  </si>
  <si>
    <t>Instrument Lighting</t>
  </si>
  <si>
    <t>sim/operation/failures/rel_clights</t>
  </si>
  <si>
    <t>Cockpit Lights</t>
  </si>
  <si>
    <t>sim/operation/failures/rel_lites_hud</t>
  </si>
  <si>
    <t>HUD lights</t>
  </si>
  <si>
    <t>sim/operation/failures/rel_bleed_air_lft</t>
  </si>
  <si>
    <t>The left engine is not providing enough pressure</t>
  </si>
  <si>
    <t>sim/operation/failures/rel_bleed_air_rgt</t>
  </si>
  <si>
    <t>The right engine is not providing enough pressure</t>
  </si>
  <si>
    <t>sim/operation/failures/rel_APU_press</t>
  </si>
  <si>
    <t>APU is not providing bleed air for engine start or pressurization</t>
  </si>
  <si>
    <t>sim/operation/failures/rel_depres_slow</t>
  </si>
  <si>
    <t>Slow cabin leak - descend or black out</t>
  </si>
  <si>
    <t>sim/operation/failures/rel_depres_fast</t>
  </si>
  <si>
    <t>catastrophic decompression - yer dead</t>
  </si>
  <si>
    <t>sim/operation/failures/rel_hydpmp</t>
  </si>
  <si>
    <t>Hydraulic System 1 (pump fail)</t>
  </si>
  <si>
    <t>sim/operation/failures/rel_hydpmp2</t>
  </si>
  <si>
    <t>Hydraulic System 2 (pump fail)</t>
  </si>
  <si>
    <t>sim/operation/failures/rel_hydpmp3</t>
  </si>
  <si>
    <t>Hydraulic System 3 (pump fail)</t>
  </si>
  <si>
    <t>sim/operation/failures/rel_hydpmp4</t>
  </si>
  <si>
    <t>Hydraulic System 4 (pump fail)</t>
  </si>
  <si>
    <t>sim/operation/failures/rel_hydpmp5</t>
  </si>
  <si>
    <t>Hydraulic System 5 (pump fail)</t>
  </si>
  <si>
    <t>sim/operation/failures/rel_hydpmp6</t>
  </si>
  <si>
    <t>Hydraulic System 6 (pump fail)</t>
  </si>
  <si>
    <t>sim/operation/failures/rel_hydpmp7</t>
  </si>
  <si>
    <t>Hydraulic System 7 (pump fail)</t>
  </si>
  <si>
    <t>sim/operation/failures/rel_hydpmp8</t>
  </si>
  <si>
    <t>Hydraulic System 8 (pump fail)</t>
  </si>
  <si>
    <t>sim/operation/failures/rel_hydpmp_ele</t>
  </si>
  <si>
    <t>Hydraulic pump (electric)</t>
  </si>
  <si>
    <t>sim/operation/failures/rel_hydleak</t>
  </si>
  <si>
    <t>Hydraulic System 1 (leak)</t>
  </si>
  <si>
    <t>sim/operation/failures/rel_hydleak2</t>
  </si>
  <si>
    <t>Hydraulic System 2 (leak)</t>
  </si>
  <si>
    <t>sim/operation/failures/rel_hydoverp</t>
  </si>
  <si>
    <t>Hydraulic System 1 (over pressure)</t>
  </si>
  <si>
    <t>sim/operation/failures/rel_hydoverp2</t>
  </si>
  <si>
    <t>Hydraulic System 2 (over pressure)</t>
  </si>
  <si>
    <t>sim/operation/failures/rel_antice</t>
  </si>
  <si>
    <t>Anti-ice</t>
  </si>
  <si>
    <t>sim/operation/failures/rel_ice_window_heat</t>
  </si>
  <si>
    <t>Window Heat</t>
  </si>
  <si>
    <t>sim/operation/failures/rel_ice_inlet_heat</t>
  </si>
  <si>
    <t>Inlet heat</t>
  </si>
  <si>
    <t>sim/operation/failures/rel_ice_inlet_heat2</t>
  </si>
  <si>
    <t>sim/operation/failures/rel_ice_prop_heat</t>
  </si>
  <si>
    <t>Prop Heat</t>
  </si>
  <si>
    <t>sim/operation/failures/rel_ice_prop_heat2</t>
  </si>
  <si>
    <t>sim/operation/failures/rel_ice_pitot_heat1</t>
  </si>
  <si>
    <t>Pitot heat 1</t>
  </si>
  <si>
    <t>sim/operation/failures/rel_ice_pitot_heat2</t>
  </si>
  <si>
    <t>Pitot heat 2</t>
  </si>
  <si>
    <t>sim/operation/failures/rel_ice_static_heat</t>
  </si>
  <si>
    <t>Static heat 1</t>
  </si>
  <si>
    <t>sim/operation/failures/rel_ice_static_heat2</t>
  </si>
  <si>
    <t>Static heat 2</t>
  </si>
  <si>
    <t>sim/operation/failures/rel_ice_AOA_heat</t>
  </si>
  <si>
    <t>AOA indicator heat</t>
  </si>
  <si>
    <t>sim/operation/failures/rel_ice_AOA_heat2</t>
  </si>
  <si>
    <t>sim/operation/failures/rel_ice_surf_heat</t>
  </si>
  <si>
    <t>Surface Heat</t>
  </si>
  <si>
    <t>sim/operation/failures/rel_ice_surf_heat2</t>
  </si>
  <si>
    <t>sim/operation/failures/rel_ice_surf_boot</t>
  </si>
  <si>
    <t>Surface Boot</t>
  </si>
  <si>
    <t>sim/operation/failures/rel_ice_alt_air1</t>
  </si>
  <si>
    <t>Alternate Air</t>
  </si>
  <si>
    <t>sim/operation/failures/rel_ice_alt_air2</t>
  </si>
  <si>
    <t>sim/operation/failures/rel_ice_detect</t>
  </si>
  <si>
    <t>Ice detector</t>
  </si>
  <si>
    <t>sim/operation/failures/rel_RPM_ind_0</t>
  </si>
  <si>
    <t>Panel Indicator Inop - rpm engine 1</t>
  </si>
  <si>
    <t>sim/operation/failures/rel_RPM_ind_1</t>
  </si>
  <si>
    <t>Panel Indicator Inop - rpm engine 2</t>
  </si>
  <si>
    <t>sim/operation/failures/rel_MP_ind_0</t>
  </si>
  <si>
    <t>Panel Indicator Inop - mp engine 1</t>
  </si>
  <si>
    <t>sim/operation/failures/rel_MP_ind_1</t>
  </si>
  <si>
    <t>Panel Indicator Inop - mp engine 2</t>
  </si>
  <si>
    <t>sim/operation/failures/rel_ITTind0</t>
  </si>
  <si>
    <t>Panel Indicator Inop - itt engine 1</t>
  </si>
  <si>
    <t>sim/operation/failures/rel_ITTind1</t>
  </si>
  <si>
    <t>Panel Indicator Inop - itt engine 2</t>
  </si>
  <si>
    <t>sim/operation/failures/rel_EGT_ind_0</t>
  </si>
  <si>
    <t>Panel Indicator Inop - egt engine 1</t>
  </si>
  <si>
    <t>sim/operation/failures/rel_EGT_ind_1</t>
  </si>
  <si>
    <t>Panel Indicator Inop - egt engine 2</t>
  </si>
  <si>
    <t>sim/operation/failures/rel_CHT_ind_0</t>
  </si>
  <si>
    <t>Panel Indicator Inop - cht engine 1</t>
  </si>
  <si>
    <t>sim/operation/failures/rel_CHT_ind_1</t>
  </si>
  <si>
    <t>Panel Indicator Inop - cht engine 2</t>
  </si>
  <si>
    <t>sim/operation/failures/rel_EPRind0</t>
  </si>
  <si>
    <t>Panel Indicator Inop - epr engine 1</t>
  </si>
  <si>
    <t>sim/operation/failures/rel_EPRind1</t>
  </si>
  <si>
    <t>Panel Indicator Inop - epr engine 2</t>
  </si>
  <si>
    <t>sim/operation/failures/rel_TRQind0</t>
  </si>
  <si>
    <t>Panel Indicator Inop - trq engine 1</t>
  </si>
  <si>
    <t>sim/operation/failures/rel_TRQind1</t>
  </si>
  <si>
    <t>Panel Indicator Inop - trq engine 2</t>
  </si>
  <si>
    <t>sim/operation/failures/rel_N1_ind0</t>
  </si>
  <si>
    <t>Panel Indicator Inop - n1 engine 1</t>
  </si>
  <si>
    <t>sim/operation/failures/rel_N1_ind1</t>
  </si>
  <si>
    <t>Panel Indicator Inop - n1 engine 2</t>
  </si>
  <si>
    <t>sim/operation/failures/rel_N2_ind0</t>
  </si>
  <si>
    <t>Panel Indicator Inop - n2 engine 1</t>
  </si>
  <si>
    <t>sim/operation/failures/rel_N2_ind1</t>
  </si>
  <si>
    <t>Panel Indicator Inop - n2 engine 2</t>
  </si>
  <si>
    <t>sim/operation/failures/rel_FF_ind0</t>
  </si>
  <si>
    <t>Panel Indicator Inop - ff engine 1</t>
  </si>
  <si>
    <t>sim/operation/failures/rel_FF_ind1</t>
  </si>
  <si>
    <t>Panel Indicator Inop - ff engine 2</t>
  </si>
  <si>
    <t>sim/operation/failures/rel_fp_ind_0</t>
  </si>
  <si>
    <t>Panel Indicator Inop - Fuel Pressure 1</t>
  </si>
  <si>
    <t>sim/operation/failures/rel_fp_ind_1</t>
  </si>
  <si>
    <t>Panel Indicator Inop - Fuel Pressure 2</t>
  </si>
  <si>
    <t>sim/operation/failures/rel_oilp_ind_0</t>
  </si>
  <si>
    <t>Panel Indicator Inop - Oil Pressure 1</t>
  </si>
  <si>
    <t>sim/operation/failures/rel_oilp_ind_1</t>
  </si>
  <si>
    <t>Panel Indicator Inop - Oil Pressure 2</t>
  </si>
  <si>
    <t>sim/operation/failures/rel_oilt_ind_0</t>
  </si>
  <si>
    <t>Panel Indicator Inop - Oil Temperature 1</t>
  </si>
  <si>
    <t>sim/operation/failures/rel_oilt_ind_1</t>
  </si>
  <si>
    <t>Panel Indicator Inop - Oil Temperature 2</t>
  </si>
  <si>
    <t>sim/operation/failures/rel_g430_gps1</t>
  </si>
  <si>
    <t>G430 GPS 1 Inop</t>
  </si>
  <si>
    <t>sim/operation/failures/rel_g430_gps2</t>
  </si>
  <si>
    <t>G430 GPS 2 Inop</t>
  </si>
  <si>
    <t>sim/operation/failures/rel_g430_rad1_tune</t>
  </si>
  <si>
    <t>G430 Nav/Com Tuner 1 Inop</t>
  </si>
  <si>
    <t>sim/operation/failures/rel_g430_rad2_tune</t>
  </si>
  <si>
    <t>G430 Nav/Com Tuner 2 Inop</t>
  </si>
  <si>
    <t>sim/operation/failures/rel_g_gia1</t>
  </si>
  <si>
    <t>GIA 1</t>
  </si>
  <si>
    <t>sim/operation/failures/rel_g_gia2</t>
  </si>
  <si>
    <t>GIA 2</t>
  </si>
  <si>
    <t>sim/operation/failures/rel_g_arthorz</t>
  </si>
  <si>
    <t>AHRS</t>
  </si>
  <si>
    <t>sim/operation/failures/rel_adc_comp</t>
  </si>
  <si>
    <t>air data computer</t>
  </si>
  <si>
    <t>sim/operation/failures/rel_g_gea</t>
  </si>
  <si>
    <t>gea</t>
  </si>
  <si>
    <t>sim/operation/failures/rel_g_asi</t>
  </si>
  <si>
    <t>airspeed</t>
  </si>
  <si>
    <t>sim/operation/failures/rel_g_alt</t>
  </si>
  <si>
    <t>altimeter</t>
  </si>
  <si>
    <t>sim/operation/failures/rel_g_magmtr</t>
  </si>
  <si>
    <t>magnometer</t>
  </si>
  <si>
    <t>sim/operation/failures/rel_g_vvi</t>
  </si>
  <si>
    <t>vvi</t>
  </si>
  <si>
    <t>sim/operation/failures/rel_bad_mpr</t>
  </si>
  <si>
    <t>sensor error - mpr</t>
  </si>
  <si>
    <t>sim/operation/failures/rel_bad_ff</t>
  </si>
  <si>
    <t>sensor error - ff</t>
  </si>
  <si>
    <t>sim/operation/failures/rel_bad_egt</t>
  </si>
  <si>
    <t>sensor error - egt</t>
  </si>
  <si>
    <t>sim/operation/failures/rel_bad_itt</t>
  </si>
  <si>
    <t>sensor error - itt</t>
  </si>
  <si>
    <t>sim/operation/failures/rel_bad_cht</t>
  </si>
  <si>
    <t>sensor error - cht</t>
  </si>
  <si>
    <t>sim/operation/failures/rel_bad_rpm</t>
  </si>
  <si>
    <t>sensor error - rpm</t>
  </si>
  <si>
    <t>sim/operation/failures/rel_bad_oilp</t>
  </si>
  <si>
    <t>sensor error - oilp</t>
  </si>
  <si>
    <t>sim/operation/failures/rel_bad_oilt</t>
  </si>
  <si>
    <t>sensor error - oilt</t>
  </si>
  <si>
    <t>sim/operation/failures/rel_g_oat</t>
  </si>
  <si>
    <t>OAT</t>
  </si>
  <si>
    <t>sim/operation/failures/rel_g_fuel</t>
  </si>
  <si>
    <t>fuel quantity</t>
  </si>
  <si>
    <t>sim/operation/failures/rel_g_gen1</t>
  </si>
  <si>
    <t>generator amperage 1</t>
  </si>
  <si>
    <t>sim/operation/failures/rel_g_gen2</t>
  </si>
  <si>
    <t>generator amperage 2</t>
  </si>
  <si>
    <t>sim/operation/failures/rel_g_bat1</t>
  </si>
  <si>
    <t>battery voltage 1</t>
  </si>
  <si>
    <t>sim/operation/failures/rel_g_bat2</t>
  </si>
  <si>
    <t>battery voltage 2</t>
  </si>
  <si>
    <t>sim/operation/failures/rel_g_bus1</t>
  </si>
  <si>
    <t>bus voltage 1</t>
  </si>
  <si>
    <t>sim/operation/failures/rel_g_bus2</t>
  </si>
  <si>
    <t>bus voltage 2</t>
  </si>
  <si>
    <t>sim/operation/failures/rel_gen0_lo</t>
  </si>
  <si>
    <t>Generator 0 voltage low</t>
  </si>
  <si>
    <t>sim/operation/failures/rel_gen0_hi</t>
  </si>
  <si>
    <t>Generator 0 voltage hi</t>
  </si>
  <si>
    <t>sim/operation/failures/rel_gen1_lo</t>
  </si>
  <si>
    <t>Generator 1 voltage low</t>
  </si>
  <si>
    <t>sim/operation/failures/rel_gen1_hi</t>
  </si>
  <si>
    <t>Generator 1 voltage hi</t>
  </si>
  <si>
    <t>sim/operation/failures/rel_bat0_lo</t>
  </si>
  <si>
    <t>Battery 0 voltage low</t>
  </si>
  <si>
    <t>sim/operation/failures/rel_bat0_hi</t>
  </si>
  <si>
    <t>Battery 0 voltage hi</t>
  </si>
  <si>
    <t>sim/operation/failures/rel_bat1_lo</t>
  </si>
  <si>
    <t>Battery 1 voltage low</t>
  </si>
  <si>
    <t>sim/operation/failures/rel_bat1_hi</t>
  </si>
  <si>
    <t>Battery 1 voltage hi</t>
  </si>
  <si>
    <t>sim/operation/failures/rel_magLFT0</t>
  </si>
  <si>
    <t>Left Magento Fail - engine 1</t>
  </si>
  <si>
    <t>sim/operation/failures/rel_magLFT1</t>
  </si>
  <si>
    <t>Left Magento Fail - engine 2</t>
  </si>
  <si>
    <t>sim/operation/failures/rel_magLFT2</t>
  </si>
  <si>
    <t>Left Magento Fail - engine 3</t>
  </si>
  <si>
    <t>sim/operation/failures/rel_magLFT3</t>
  </si>
  <si>
    <t>Left Magento Fail - engine 4</t>
  </si>
  <si>
    <t>sim/operation/failures/rel_magLFT4</t>
  </si>
  <si>
    <t>Left Magento Fail - engine 5</t>
  </si>
  <si>
    <t>sim/operation/failures/rel_magLFT5</t>
  </si>
  <si>
    <t>Left Magento Fail - engine 6</t>
  </si>
  <si>
    <t>sim/operation/failures/rel_magLFT6</t>
  </si>
  <si>
    <t>Left Magento Fail - engine 7</t>
  </si>
  <si>
    <t>sim/operation/failures/rel_magLFT7</t>
  </si>
  <si>
    <t>Left Magento Fail - engine 8</t>
  </si>
  <si>
    <t>sim/operation/failures/rel_magRGT0</t>
  </si>
  <si>
    <t>Right Magento Fail - engine 1</t>
  </si>
  <si>
    <t>sim/operation/failures/rel_magRGT1</t>
  </si>
  <si>
    <t>Right Magento Fail - engine 2</t>
  </si>
  <si>
    <t>sim/operation/failures/rel_magRGT2</t>
  </si>
  <si>
    <t>Right Magento Fail - engine 3</t>
  </si>
  <si>
    <t>sim/operation/failures/rel_magRGT3</t>
  </si>
  <si>
    <t>Right Magento Fail - engine 4</t>
  </si>
  <si>
    <t>sim/operation/failures/rel_magRGT4</t>
  </si>
  <si>
    <t>Right Magento Fail - engine 5</t>
  </si>
  <si>
    <t>sim/operation/failures/rel_magRGT5</t>
  </si>
  <si>
    <t>Right Magento Fail - engine 6</t>
  </si>
  <si>
    <t>sim/operation/failures/rel_magRGT6</t>
  </si>
  <si>
    <t>Right Magento Fail - engine 7</t>
  </si>
  <si>
    <t>sim/operation/failures/rel_magRGT7</t>
  </si>
  <si>
    <t>Right Magento Fail - engine 8</t>
  </si>
  <si>
    <t>sim/operation/failures/rel_engfir0</t>
  </si>
  <si>
    <t>Engine Failure - engine 1 Fire</t>
  </si>
  <si>
    <t>sim/operation/failures/rel_engfir1</t>
  </si>
  <si>
    <t>Engine Failure - engine 2 Fire</t>
  </si>
  <si>
    <t>sim/operation/failures/rel_engfir2</t>
  </si>
  <si>
    <t>Engine Failure - engine 3 Fire</t>
  </si>
  <si>
    <t>sim/operation/failures/rel_engfir3</t>
  </si>
  <si>
    <t>Engine Failure - engine 4 Fire</t>
  </si>
  <si>
    <t>sim/operation/failures/rel_engfir4</t>
  </si>
  <si>
    <t>Engine Failure - engine 5 Fire</t>
  </si>
  <si>
    <t>sim/operation/failures/rel_engfir5</t>
  </si>
  <si>
    <t>Engine Failure - engine 6 Fire</t>
  </si>
  <si>
    <t>sim/operation/failures/rel_engfir6</t>
  </si>
  <si>
    <t>Engine Failure - engine 7 Fire</t>
  </si>
  <si>
    <t>sim/operation/failures/rel_engfir7</t>
  </si>
  <si>
    <t>Engine Failure - engine 8 Fire</t>
  </si>
  <si>
    <t>sim/operation/failures/rel_engfla0</t>
  </si>
  <si>
    <t>Engine Failure - engine 1 Flameout</t>
  </si>
  <si>
    <t>sim/operation/failures/rel_engfla1</t>
  </si>
  <si>
    <t>Engine Failure - engine 2 Flameout</t>
  </si>
  <si>
    <t>sim/operation/failures/rel_engfla2</t>
  </si>
  <si>
    <t>Engine Failure - engine 3 Flameout</t>
  </si>
  <si>
    <t>sim/operation/failures/rel_engfla3</t>
  </si>
  <si>
    <t>Engine Failure - engine 4 Flameout</t>
  </si>
  <si>
    <t>sim/operation/failures/rel_engfla4</t>
  </si>
  <si>
    <t>Engine Failure - engine 5 Flameout</t>
  </si>
  <si>
    <t>sim/operation/failures/rel_engfla5</t>
  </si>
  <si>
    <t>Engine Failure - engine 6 Flameout</t>
  </si>
  <si>
    <t>sim/operation/failures/rel_engfla6</t>
  </si>
  <si>
    <t>Engine Failure - engine 7 Flameout</t>
  </si>
  <si>
    <t>sim/operation/failures/rel_engfla7</t>
  </si>
  <si>
    <t>Engine Failure - engine 8 Flameout</t>
  </si>
  <si>
    <t>sim/operation/failures/rel_engfai0</t>
  </si>
  <si>
    <t>Engine Failure - engine 1 loss of power without smoke</t>
  </si>
  <si>
    <t>sim/operation/failures/rel_engfai1</t>
  </si>
  <si>
    <t>Engine Failure - engine 2</t>
  </si>
  <si>
    <t>sim/operation/failures/rel_engfai2</t>
  </si>
  <si>
    <t>Engine Failure - engine 3</t>
  </si>
  <si>
    <t>sim/operation/failures/rel_engfai3</t>
  </si>
  <si>
    <t>Engine Failure - engine 4</t>
  </si>
  <si>
    <t>sim/operation/failures/rel_engfai4</t>
  </si>
  <si>
    <t>Engine Failure - engine 5</t>
  </si>
  <si>
    <t>sim/operation/failures/rel_engfai5</t>
  </si>
  <si>
    <t>Engine Failure - engine 6</t>
  </si>
  <si>
    <t>sim/operation/failures/rel_engfai6</t>
  </si>
  <si>
    <t>Engine Failure - engine 7</t>
  </si>
  <si>
    <t>sim/operation/failures/rel_engfai7</t>
  </si>
  <si>
    <t>Engine Failure - engine 8</t>
  </si>
  <si>
    <t>sim/operation/failures/rel_engsep0</t>
  </si>
  <si>
    <t>Engine Separation - engine 1</t>
  </si>
  <si>
    <t>sim/operation/failures/rel_engsep1</t>
  </si>
  <si>
    <t>Engine Separation - engine 2</t>
  </si>
  <si>
    <t>sim/operation/failures/rel_engsep2</t>
  </si>
  <si>
    <t>Engine Separation - engine 3</t>
  </si>
  <si>
    <t>sim/operation/failures/rel_engsep3</t>
  </si>
  <si>
    <t>Engine Separation - engine 4</t>
  </si>
  <si>
    <t>sim/operation/failures/rel_engsep4</t>
  </si>
  <si>
    <t>Engine Separation - engine 5</t>
  </si>
  <si>
    <t>sim/operation/failures/rel_engsep5</t>
  </si>
  <si>
    <t>Engine Separation - engine 6</t>
  </si>
  <si>
    <t>sim/operation/failures/rel_engsep6</t>
  </si>
  <si>
    <t>Engine Separation - engine 7</t>
  </si>
  <si>
    <t>sim/operation/failures/rel_engsep7</t>
  </si>
  <si>
    <t>Engine Separation - engine 8</t>
  </si>
  <si>
    <t>sim/operation/failures/rel_fuepmp0</t>
  </si>
  <si>
    <t>Fuel Pump Inop - engine 1 (engine driven)</t>
  </si>
  <si>
    <t>sim/operation/failures/rel_fuepmp1</t>
  </si>
  <si>
    <t>Fuel Pump Inop - engine 2 (engine driven)</t>
  </si>
  <si>
    <t>sim/operation/failures/rel_fuepmp2</t>
  </si>
  <si>
    <t>Fuel Pump Inop - engine 3 (engine driven)</t>
  </si>
  <si>
    <t>sim/operation/failures/rel_fuepmp3</t>
  </si>
  <si>
    <t>Fuel Pump Inop - engine 4 (engine driven)</t>
  </si>
  <si>
    <t>sim/operation/failures/rel_fuepmp4</t>
  </si>
  <si>
    <t>Fuel Pump Inop - engine 5 (engine driven)</t>
  </si>
  <si>
    <t>sim/operation/failures/rel_fuepmp5</t>
  </si>
  <si>
    <t>Fuel Pump Inop - engine 6 (engine driven)</t>
  </si>
  <si>
    <t>sim/operation/failures/rel_fuepmp6</t>
  </si>
  <si>
    <t>Fuel Pump Inop - engine 7 (engine driven)</t>
  </si>
  <si>
    <t>sim/operation/failures/rel_fuepmp7</t>
  </si>
  <si>
    <t>Fuel Pump Inop - engine 8 (engine driven)</t>
  </si>
  <si>
    <t>sim/operation/failures/rel_ele_fuepmp0</t>
  </si>
  <si>
    <t>Fuel Pump - engine 1 (electric driven)</t>
  </si>
  <si>
    <t>sim/operation/failures/rel_ele_fuepmp1</t>
  </si>
  <si>
    <t>Fuel Pump - engine 2 (electric driven)</t>
  </si>
  <si>
    <t>sim/operation/failures/rel_ele_fuepmp2</t>
  </si>
  <si>
    <t>Fuel Pump - engine 3 (electric driven)</t>
  </si>
  <si>
    <t>sim/operation/failures/rel_ele_fuepmp3</t>
  </si>
  <si>
    <t>Fuel Pump - engine 4 (electric driven)</t>
  </si>
  <si>
    <t>sim/operation/failures/rel_ele_fuepmp4</t>
  </si>
  <si>
    <t>Fuel Pump - engine 5 (electric driven)</t>
  </si>
  <si>
    <t>sim/operation/failures/rel_ele_fuepmp5</t>
  </si>
  <si>
    <t>Fuel Pump - engine 6 (electric driven)</t>
  </si>
  <si>
    <t>sim/operation/failures/rel_ele_fuepmp6</t>
  </si>
  <si>
    <t>Fuel Pump - engine 7 (electric driven)</t>
  </si>
  <si>
    <t>sim/operation/failures/rel_ele_fuepmp7</t>
  </si>
  <si>
    <t>Fuel Pump - engine 8 (electric driven)</t>
  </si>
  <si>
    <t>sim/operation/failures/rel_eng_lo0</t>
  </si>
  <si>
    <t>Fuel Pump Low Pressure - engine 1 (engine driven)</t>
  </si>
  <si>
    <t>sim/operation/failures/rel_eng_lo1</t>
  </si>
  <si>
    <t>Fuel Pump Low Pressure - engine 2 (engine driven)</t>
  </si>
  <si>
    <t>sim/operation/failures/rel_eng_lo2</t>
  </si>
  <si>
    <t>Fuel Pump Low Pressure - engine 3 (engine driven)</t>
  </si>
  <si>
    <t>sim/operation/failures/rel_eng_lo3</t>
  </si>
  <si>
    <t>Fuel Pump Low Pressure - engine 4 (engine driven)</t>
  </si>
  <si>
    <t>sim/operation/failures/rel_eng_lo4</t>
  </si>
  <si>
    <t>Fuel Pump Low Pressure - engine 5 (engine driven)</t>
  </si>
  <si>
    <t>sim/operation/failures/rel_eng_lo5</t>
  </si>
  <si>
    <t>Fuel Pump Low Pressure - engine 6 (engine driven)</t>
  </si>
  <si>
    <t>sim/operation/failures/rel_eng_lo6</t>
  </si>
  <si>
    <t>Fuel Pump Low Pressure - engine 7 (engine driven)</t>
  </si>
  <si>
    <t>sim/operation/failures/rel_eng_lo7</t>
  </si>
  <si>
    <t>Fuel Pump Low Pressure - engine 8 (engine driven)</t>
  </si>
  <si>
    <t>sim/operation/failures/rel_airres0</t>
  </si>
  <si>
    <t>Airflow restricted - Engine 1</t>
  </si>
  <si>
    <t>sim/operation/failures/rel_airres1</t>
  </si>
  <si>
    <t>Airflow restricted - Engine 2</t>
  </si>
  <si>
    <t>sim/operation/failures/rel_airres2</t>
  </si>
  <si>
    <t>Airflow restricted - Engine 3</t>
  </si>
  <si>
    <t>sim/operation/failures/rel_airres3</t>
  </si>
  <si>
    <t>Airflow restricted - Engine 4</t>
  </si>
  <si>
    <t>sim/operation/failures/rel_airres4</t>
  </si>
  <si>
    <t>Airflow restricted - Engine 5</t>
  </si>
  <si>
    <t>sim/operation/failures/rel_airres5</t>
  </si>
  <si>
    <t>Airflow restricted - Engine 6</t>
  </si>
  <si>
    <t>sim/operation/failures/rel_airres6</t>
  </si>
  <si>
    <t>Airflow restricted - Engine 7</t>
  </si>
  <si>
    <t>sim/operation/failures/rel_airres7</t>
  </si>
  <si>
    <t>Airflow restricted - Engine 8</t>
  </si>
  <si>
    <t>sim/operation/failures/rel_fuelfl0</t>
  </si>
  <si>
    <t>Fuel Flow Fluctuation - engine 1</t>
  </si>
  <si>
    <t>sim/operation/failures/rel_fuelfl1</t>
  </si>
  <si>
    <t>Fuel Flow Fluctuation - engine 2</t>
  </si>
  <si>
    <t>sim/operation/failures/rel_fuelfl2</t>
  </si>
  <si>
    <t>Fuel Flow Fluctuation - engine 3</t>
  </si>
  <si>
    <t>sim/operation/failures/rel_fuelfl3</t>
  </si>
  <si>
    <t>Fuel Flow Fluctuation - engine 4</t>
  </si>
  <si>
    <t>sim/operation/failures/rel_fuelfl4</t>
  </si>
  <si>
    <t>Fuel Flow Fluctuation - engine 5</t>
  </si>
  <si>
    <t>sim/operation/failures/rel_fuelfl5</t>
  </si>
  <si>
    <t>Fuel Flow Fluctuation - engine 6</t>
  </si>
  <si>
    <t>sim/operation/failures/rel_fuelfl6</t>
  </si>
  <si>
    <t>Fuel Flow Fluctuation - engine 7</t>
  </si>
  <si>
    <t>sim/operation/failures/rel_fuelfl7</t>
  </si>
  <si>
    <t>Fuel Flow Fluctuation - engine 8</t>
  </si>
  <si>
    <t>sim/operation/failures/rel_comsta0</t>
  </si>
  <si>
    <t>Engine Compressor Stall - engine 1</t>
  </si>
  <si>
    <t>sim/operation/failures/rel_comsta1</t>
  </si>
  <si>
    <t>Engine Compressor Stall - engine 2</t>
  </si>
  <si>
    <t>sim/operation/failures/rel_comsta2</t>
  </si>
  <si>
    <t>Engine Compressor Stall - engine 3</t>
  </si>
  <si>
    <t>sim/operation/failures/rel_comsta3</t>
  </si>
  <si>
    <t>Engine Compressor Stall - engine 4</t>
  </si>
  <si>
    <t>sim/operation/failures/rel_comsta4</t>
  </si>
  <si>
    <t>Engine Compressor Stall - engine 5</t>
  </si>
  <si>
    <t>sim/operation/failures/rel_comsta5</t>
  </si>
  <si>
    <t>Engine Compressor Stall - engine 6</t>
  </si>
  <si>
    <t>sim/operation/failures/rel_comsta6</t>
  </si>
  <si>
    <t>Engine Compressor Stall - engine 7</t>
  </si>
  <si>
    <t>sim/operation/failures/rel_comsta7</t>
  </si>
  <si>
    <t>Engine Compressor Stall - engine 8</t>
  </si>
  <si>
    <t>sim/operation/failures/rel_startr0</t>
  </si>
  <si>
    <t>Starter - engine 1</t>
  </si>
  <si>
    <t>sim/operation/failures/rel_startr1</t>
  </si>
  <si>
    <t>Starter - engine 2</t>
  </si>
  <si>
    <t>sim/operation/failures/rel_startr2</t>
  </si>
  <si>
    <t>Starter - engine 3</t>
  </si>
  <si>
    <t>sim/operation/failures/rel_startr3</t>
  </si>
  <si>
    <t>Starter - engine 4</t>
  </si>
  <si>
    <t>sim/operation/failures/rel_startr4</t>
  </si>
  <si>
    <t>Starter - engine 5</t>
  </si>
  <si>
    <t>sim/operation/failures/rel_startr5</t>
  </si>
  <si>
    <t>Starter - engine 6</t>
  </si>
  <si>
    <t>sim/operation/failures/rel_startr6</t>
  </si>
  <si>
    <t>Starter - engine 7</t>
  </si>
  <si>
    <t>sim/operation/failures/rel_startr7</t>
  </si>
  <si>
    <t>Starter - engine 8</t>
  </si>
  <si>
    <t>sim/operation/failures/rel_ignitr0</t>
  </si>
  <si>
    <t>Ignitor - engine 1</t>
  </si>
  <si>
    <t>sim/operation/failures/rel_ignitr1</t>
  </si>
  <si>
    <t>Ignitor - engine 2</t>
  </si>
  <si>
    <t>sim/operation/failures/rel_ignitr2</t>
  </si>
  <si>
    <t>Ignitor - engine 3</t>
  </si>
  <si>
    <t>sim/operation/failures/rel_ignitr3</t>
  </si>
  <si>
    <t>Ignitor - engine 4</t>
  </si>
  <si>
    <t>sim/operation/failures/rel_ignitr4</t>
  </si>
  <si>
    <t>Ignitor - engine 5</t>
  </si>
  <si>
    <t>sim/operation/failures/rel_ignitr5</t>
  </si>
  <si>
    <t>Ignitor - engine 6</t>
  </si>
  <si>
    <t>sim/operation/failures/rel_ignitr6</t>
  </si>
  <si>
    <t>Ignitor - engine 7</t>
  </si>
  <si>
    <t>sim/operation/failures/rel_ignitr7</t>
  </si>
  <si>
    <t>Ignitor - engine 8</t>
  </si>
  <si>
    <t>sim/operation/failures/rel_hunsta0</t>
  </si>
  <si>
    <t>Hung Start - engine 0</t>
  </si>
  <si>
    <t>sim/operation/failures/rel_hunsta1</t>
  </si>
  <si>
    <t>Hung Start - engine 1</t>
  </si>
  <si>
    <t>sim/operation/failures/rel_hunsta2</t>
  </si>
  <si>
    <t>Hung Start - engine 2</t>
  </si>
  <si>
    <t>sim/operation/failures/rel_hunsta3</t>
  </si>
  <si>
    <t>Hung Start - engine 3</t>
  </si>
  <si>
    <t>sim/operation/failures/rel_hunsta4</t>
  </si>
  <si>
    <t>Hung Start - engine 4</t>
  </si>
  <si>
    <t>sim/operation/failures/rel_hunsta5</t>
  </si>
  <si>
    <t>Hung Start - engine 5</t>
  </si>
  <si>
    <t>sim/operation/failures/rel_hunsta6</t>
  </si>
  <si>
    <t>Hung Start - engine 6</t>
  </si>
  <si>
    <t>sim/operation/failures/rel_hunsta7</t>
  </si>
  <si>
    <t>Hung Start - engine 7</t>
  </si>
  <si>
    <t>sim/operation/failures/rel_clonoz0</t>
  </si>
  <si>
    <t>Hung start (clogged nozzles) - Engine 1</t>
  </si>
  <si>
    <t>sim/operation/failures/rel_clonoz1</t>
  </si>
  <si>
    <t>Hung start (clogged nozzles) - Engine 2</t>
  </si>
  <si>
    <t>sim/operation/failures/rel_clonoz2</t>
  </si>
  <si>
    <t>Hung start (clogged nozzles) - Engine 3</t>
  </si>
  <si>
    <t>sim/operation/failures/rel_clonoz3</t>
  </si>
  <si>
    <t>Hung start (clogged nozzles) - Engine 4</t>
  </si>
  <si>
    <t>sim/operation/failures/rel_clonoz4</t>
  </si>
  <si>
    <t>Hung start (clogged nozzles) - Engine 5</t>
  </si>
  <si>
    <t>sim/operation/failures/rel_clonoz5</t>
  </si>
  <si>
    <t>Hung start (clogged nozzles) - Engine 6</t>
  </si>
  <si>
    <t>sim/operation/failures/rel_clonoz6</t>
  </si>
  <si>
    <t>Hung start (clogged nozzles) - Engine 7</t>
  </si>
  <si>
    <t>sim/operation/failures/rel_clonoz7</t>
  </si>
  <si>
    <t>Hung start (clogged nozzles) - Engine 8</t>
  </si>
  <si>
    <t>sim/operation/failures/rel_hotsta0</t>
  </si>
  <si>
    <t>Hot Start - engine 0</t>
  </si>
  <si>
    <t>sim/operation/failures/rel_hotsta1</t>
  </si>
  <si>
    <t>Hot Start - engine 1</t>
  </si>
  <si>
    <t>sim/operation/failures/rel_hotsta2</t>
  </si>
  <si>
    <t>Hot Start - engine 2</t>
  </si>
  <si>
    <t>sim/operation/failures/rel_hotsta3</t>
  </si>
  <si>
    <t>Hot Start - engine 3</t>
  </si>
  <si>
    <t>sim/operation/failures/rel_hotsta4</t>
  </si>
  <si>
    <t>Hot Start - engine 4</t>
  </si>
  <si>
    <t>sim/operation/failures/rel_hotsta5</t>
  </si>
  <si>
    <t>Hot Start - engine 5</t>
  </si>
  <si>
    <t>sim/operation/failures/rel_hotsta6</t>
  </si>
  <si>
    <t>Hot Start - engine 6</t>
  </si>
  <si>
    <t>sim/operation/failures/rel_hotsta7</t>
  </si>
  <si>
    <t>Hot Start - engine 7</t>
  </si>
  <si>
    <t>sim/operation/failures/rel_runITT0</t>
  </si>
  <si>
    <t>Runway Hot ITT - engine 1</t>
  </si>
  <si>
    <t>sim/operation/failures/rel_runITT1</t>
  </si>
  <si>
    <t>Runway Hot ITT - engine 2</t>
  </si>
  <si>
    <t>sim/operation/failures/rel_runITT2</t>
  </si>
  <si>
    <t>Runway Hot ITT - engine 3</t>
  </si>
  <si>
    <t>sim/operation/failures/rel_runITT3</t>
  </si>
  <si>
    <t>Runway Hot ITT - engine 4</t>
  </si>
  <si>
    <t>sim/operation/failures/rel_runITT4</t>
  </si>
  <si>
    <t>Runway Hot ITT - engine 5</t>
  </si>
  <si>
    <t>sim/operation/failures/rel_runITT5</t>
  </si>
  <si>
    <t>Runway Hot ITT - engine 6</t>
  </si>
  <si>
    <t>sim/operation/failures/rel_runITT6</t>
  </si>
  <si>
    <t>Runway Hot ITT - engine 7</t>
  </si>
  <si>
    <t>sim/operation/failures/rel_runITT7</t>
  </si>
  <si>
    <t>Runway Hot ITT - engine 8</t>
  </si>
  <si>
    <t>sim/operation/failures/rel_genera0</t>
  </si>
  <si>
    <t>Generator - engine 1</t>
  </si>
  <si>
    <t>sim/operation/failures/rel_genera1</t>
  </si>
  <si>
    <t>Generator - engine 2</t>
  </si>
  <si>
    <t>sim/operation/failures/rel_genera2</t>
  </si>
  <si>
    <t>Generator - engine 3</t>
  </si>
  <si>
    <t>sim/operation/failures/rel_genera3</t>
  </si>
  <si>
    <t>Generator - engine 4</t>
  </si>
  <si>
    <t>sim/operation/failures/rel_genera4</t>
  </si>
  <si>
    <t>Generator - engine 5</t>
  </si>
  <si>
    <t>sim/operation/failures/rel_genera5</t>
  </si>
  <si>
    <t>Generator - engine 6</t>
  </si>
  <si>
    <t>sim/operation/failures/rel_genera6</t>
  </si>
  <si>
    <t>Generator - engine 7</t>
  </si>
  <si>
    <t>sim/operation/failures/rel_genera7</t>
  </si>
  <si>
    <t>Generator - engine 8</t>
  </si>
  <si>
    <t>sim/operation/failures/rel_batter0</t>
  </si>
  <si>
    <t>Battery 1</t>
  </si>
  <si>
    <t>sim/operation/failures/rel_batter1</t>
  </si>
  <si>
    <t>Battery 2</t>
  </si>
  <si>
    <t>sim/operation/failures/rel_batter2</t>
  </si>
  <si>
    <t>Battery 3</t>
  </si>
  <si>
    <t>sim/operation/failures/rel_batter3</t>
  </si>
  <si>
    <t>Battery 4</t>
  </si>
  <si>
    <t>sim/operation/failures/rel_batter4</t>
  </si>
  <si>
    <t>Battery 5</t>
  </si>
  <si>
    <t>sim/operation/failures/rel_batter5</t>
  </si>
  <si>
    <t>Battery 6</t>
  </si>
  <si>
    <t>sim/operation/failures/rel_batter6</t>
  </si>
  <si>
    <t>Battery 7</t>
  </si>
  <si>
    <t>sim/operation/failures/rel_batter7</t>
  </si>
  <si>
    <t>Battery 8</t>
  </si>
  <si>
    <t>sim/operation/failures/rel_govnr_0</t>
  </si>
  <si>
    <t>Governor throttle fail - engine 1</t>
  </si>
  <si>
    <t>sim/operation/failures/rel_govnr_1</t>
  </si>
  <si>
    <t>Governor throttle fail - engine 2</t>
  </si>
  <si>
    <t>sim/operation/failures/rel_govnr_2</t>
  </si>
  <si>
    <t>Governor throttle fail - engine 3</t>
  </si>
  <si>
    <t>sim/operation/failures/rel_govnr_3</t>
  </si>
  <si>
    <t>Governor throttle fail - engine 4</t>
  </si>
  <si>
    <t>sim/operation/failures/rel_govnr_4</t>
  </si>
  <si>
    <t>Governor throttle fail - engine 5</t>
  </si>
  <si>
    <t>sim/operation/failures/rel_govnr_5</t>
  </si>
  <si>
    <t>Governor throttle fail - engine 6</t>
  </si>
  <si>
    <t>sim/operation/failures/rel_govnr_6</t>
  </si>
  <si>
    <t>Governor throttle fail - engine 7</t>
  </si>
  <si>
    <t>sim/operation/failures/rel_govnr_7</t>
  </si>
  <si>
    <t>Governor throttle fail - engine 8</t>
  </si>
  <si>
    <t>sim/operation/failures/rel_fadec_0</t>
  </si>
  <si>
    <t>Fadec - engine 1</t>
  </si>
  <si>
    <t>sim/operation/failures/rel_fadec_1</t>
  </si>
  <si>
    <t>Fadec - engine 2</t>
  </si>
  <si>
    <t>sim/operation/failures/rel_fadec_2</t>
  </si>
  <si>
    <t>Fadec - engine 3</t>
  </si>
  <si>
    <t>sim/operation/failures/rel_fadec_3</t>
  </si>
  <si>
    <t>Fadec - engine 4</t>
  </si>
  <si>
    <t>sim/operation/failures/rel_fadec_4</t>
  </si>
  <si>
    <t>Fadec - engine 5</t>
  </si>
  <si>
    <t>sim/operation/failures/rel_fadec_5</t>
  </si>
  <si>
    <t>Fadec - engine 6</t>
  </si>
  <si>
    <t>sim/operation/failures/rel_fadec_6</t>
  </si>
  <si>
    <t>Fadec - engine 7</t>
  </si>
  <si>
    <t>sim/operation/failures/rel_fadec_7</t>
  </si>
  <si>
    <t>Fadec - engine 8</t>
  </si>
  <si>
    <t>sim/operation/failures/rel_oilpmp0</t>
  </si>
  <si>
    <t>Oil Pump - engine 1</t>
  </si>
  <si>
    <t>sim/operation/failures/rel_oilpmp1</t>
  </si>
  <si>
    <t>Oil Pump - engine 2</t>
  </si>
  <si>
    <t>sim/operation/failures/rel_oilpmp2</t>
  </si>
  <si>
    <t>Oil Pump - engine 3</t>
  </si>
  <si>
    <t>sim/operation/failures/rel_oilpmp3</t>
  </si>
  <si>
    <t>Oil Pump - engine 4</t>
  </si>
  <si>
    <t>sim/operation/failures/rel_oilpmp4</t>
  </si>
  <si>
    <t>Oil Pump - engine 5</t>
  </si>
  <si>
    <t>sim/operation/failures/rel_oilpmp5</t>
  </si>
  <si>
    <t>Oil Pump - engine 6</t>
  </si>
  <si>
    <t>sim/operation/failures/rel_oilpmp6</t>
  </si>
  <si>
    <t>Oil Pump - engine 7</t>
  </si>
  <si>
    <t>sim/operation/failures/rel_oilpmp7</t>
  </si>
  <si>
    <t>Oil Pump - engine 8</t>
  </si>
  <si>
    <t>sim/operation/failures/rel_chipde0</t>
  </si>
  <si>
    <t>Chip Detected - engine 1</t>
  </si>
  <si>
    <t>sim/operation/failures/rel_chipde1</t>
  </si>
  <si>
    <t>Chip Detected - engine 2</t>
  </si>
  <si>
    <t>sim/operation/failures/rel_chipde2</t>
  </si>
  <si>
    <t>Chip Detected - engine 3</t>
  </si>
  <si>
    <t>sim/operation/failures/rel_chipde3</t>
  </si>
  <si>
    <t>Chip Detected - engine 4</t>
  </si>
  <si>
    <t>sim/operation/failures/rel_chipde4</t>
  </si>
  <si>
    <t>Chip Detected - engine 5</t>
  </si>
  <si>
    <t>sim/operation/failures/rel_chipde5</t>
  </si>
  <si>
    <t>Chip Detected - engine 6</t>
  </si>
  <si>
    <t>sim/operation/failures/rel_chipde6</t>
  </si>
  <si>
    <t>Chip Detected - engine 7</t>
  </si>
  <si>
    <t>sim/operation/failures/rel_chipde7</t>
  </si>
  <si>
    <t>Chip Detected - engine 8</t>
  </si>
  <si>
    <t>sim/operation/failures/rel_prpfin0</t>
  </si>
  <si>
    <t>Prop governer fail to fine - engine 1</t>
  </si>
  <si>
    <t>sim/operation/failures/rel_prpfin1</t>
  </si>
  <si>
    <t>Prop governer fail to fine - engine 2</t>
  </si>
  <si>
    <t>sim/operation/failures/rel_prpfin2</t>
  </si>
  <si>
    <t>Prop governer fail to fine - engine 3</t>
  </si>
  <si>
    <t>sim/operation/failures/rel_prpfin3</t>
  </si>
  <si>
    <t>Prop governer fail to fine - engine 4</t>
  </si>
  <si>
    <t>sim/operation/failures/rel_prpfin4</t>
  </si>
  <si>
    <t>Prop governer fail to fine - engine 5</t>
  </si>
  <si>
    <t>sim/operation/failures/rel_prpfin5</t>
  </si>
  <si>
    <t>Prop governer fail to fine - engine 6</t>
  </si>
  <si>
    <t>sim/operation/failures/rel_prpfin6</t>
  </si>
  <si>
    <t>Prop governer fail to fine - engine 7</t>
  </si>
  <si>
    <t>sim/operation/failures/rel_prpfin7</t>
  </si>
  <si>
    <t>Prop governer fail to fine - engine 8</t>
  </si>
  <si>
    <t>sim/operation/failures/rel_prpcrs0</t>
  </si>
  <si>
    <t>Prop governer fail to course - engine 1</t>
  </si>
  <si>
    <t>sim/operation/failures/rel_prpcrs1</t>
  </si>
  <si>
    <t>Prop governer fail to course - engine 2</t>
  </si>
  <si>
    <t>sim/operation/failures/rel_prpcrs2</t>
  </si>
  <si>
    <t>Prop governer fail to course - engine 3</t>
  </si>
  <si>
    <t>sim/operation/failures/rel_prpcrs3</t>
  </si>
  <si>
    <t>Prop governer fail to course - engine 4</t>
  </si>
  <si>
    <t>sim/operation/failures/rel_prpcrs4</t>
  </si>
  <si>
    <t>Prop governer fail to course - engine 5</t>
  </si>
  <si>
    <t>sim/operation/failures/rel_prpcrs5</t>
  </si>
  <si>
    <t>Prop governer fail to course - engine 6</t>
  </si>
  <si>
    <t>sim/operation/failures/rel_prpcrs6</t>
  </si>
  <si>
    <t>Prop governer fail to course - engine 7</t>
  </si>
  <si>
    <t>sim/operation/failures/rel_prpcrs7</t>
  </si>
  <si>
    <t>Prop governer fail to course - engine 8</t>
  </si>
  <si>
    <t>sim/operation/failures/rel_pshaft0</t>
  </si>
  <si>
    <t>Drive Shaft - engine 1</t>
  </si>
  <si>
    <t>sim/operation/failures/rel_pshaft1</t>
  </si>
  <si>
    <t>Drive Shaft - engine 2</t>
  </si>
  <si>
    <t>sim/operation/failures/rel_pshaft2</t>
  </si>
  <si>
    <t>Drive Shaft - engine 3</t>
  </si>
  <si>
    <t>sim/operation/failures/rel_pshaft3</t>
  </si>
  <si>
    <t>Drive Shaft - engine 4</t>
  </si>
  <si>
    <t>sim/operation/failures/rel_pshaft4</t>
  </si>
  <si>
    <t>Drive Shaft - engine 5</t>
  </si>
  <si>
    <t>sim/operation/failures/rel_pshaft5</t>
  </si>
  <si>
    <t>Drive Shaft - engine 6</t>
  </si>
  <si>
    <t>sim/operation/failures/rel_pshaft6</t>
  </si>
  <si>
    <t>Drive Shaft - engine 7</t>
  </si>
  <si>
    <t>sim/operation/failures/rel_pshaft7</t>
  </si>
  <si>
    <t>Drive Shaft - engine 8</t>
  </si>
  <si>
    <t>sim/operation/failures/rel_seize_0</t>
  </si>
  <si>
    <t>Engine Seize - engine 1</t>
  </si>
  <si>
    <t>sim/operation/failures/rel_seize_1</t>
  </si>
  <si>
    <t>Engine Seize - engine 2</t>
  </si>
  <si>
    <t>sim/operation/failures/rel_seize_2</t>
  </si>
  <si>
    <t>Engine Seize - engine 3</t>
  </si>
  <si>
    <t>sim/operation/failures/rel_seize_3</t>
  </si>
  <si>
    <t>Engine Seize - engine 4</t>
  </si>
  <si>
    <t>sim/operation/failures/rel_seize_4</t>
  </si>
  <si>
    <t>Engine Seize - engine 5</t>
  </si>
  <si>
    <t>sim/operation/failures/rel_seize_5</t>
  </si>
  <si>
    <t>Engine Seize - engine 6</t>
  </si>
  <si>
    <t>sim/operation/failures/rel_seize_6</t>
  </si>
  <si>
    <t>Engine Seize - engine 7</t>
  </si>
  <si>
    <t>sim/operation/failures/rel_seize_7</t>
  </si>
  <si>
    <t>Engine Seize - engine 8</t>
  </si>
  <si>
    <t>sim/operation/failures/rel_revers0</t>
  </si>
  <si>
    <t>Thrust Reversers Inop - engine 1</t>
  </si>
  <si>
    <t>sim/operation/failures/rel_revers1</t>
  </si>
  <si>
    <t>Thrust Reversers Inop - engine 2</t>
  </si>
  <si>
    <t>sim/operation/failures/rel_revers2</t>
  </si>
  <si>
    <t>Thrust Reversers Inop - engine 3</t>
  </si>
  <si>
    <t>sim/operation/failures/rel_revers3</t>
  </si>
  <si>
    <t>Thrust Reversers Inop - engine 4</t>
  </si>
  <si>
    <t>sim/operation/failures/rel_revers4</t>
  </si>
  <si>
    <t>Thrust Reversers Inop - engine 5</t>
  </si>
  <si>
    <t>sim/operation/failures/rel_revers5</t>
  </si>
  <si>
    <t>Thrust Reversers Inop - engine 6</t>
  </si>
  <si>
    <t>sim/operation/failures/rel_revers6</t>
  </si>
  <si>
    <t>Thrust Reversers Inop - engine 7</t>
  </si>
  <si>
    <t>sim/operation/failures/rel_revers7</t>
  </si>
  <si>
    <t>Thrust Reversers Inop - engine 8</t>
  </si>
  <si>
    <t>sim/operation/failures/rel_revdep0</t>
  </si>
  <si>
    <t>Thrust Reversers Deploy - engine 1</t>
  </si>
  <si>
    <t>sim/operation/failures/rel_revdep1</t>
  </si>
  <si>
    <t>Thrust Reversers Deploy - engine 2</t>
  </si>
  <si>
    <t>sim/operation/failures/rel_revdep2</t>
  </si>
  <si>
    <t>Thrust Reversers Deploy - engine 3</t>
  </si>
  <si>
    <t>sim/operation/failures/rel_revdep3</t>
  </si>
  <si>
    <t>Thrust Reversers Deploy - engine 4</t>
  </si>
  <si>
    <t>sim/operation/failures/rel_revdep4</t>
  </si>
  <si>
    <t>Thrust Reversers Deploy - engine 5</t>
  </si>
  <si>
    <t>sim/operation/failures/rel_revdep5</t>
  </si>
  <si>
    <t>Thrust Reversers Deploy - engine 6</t>
  </si>
  <si>
    <t>sim/operation/failures/rel_revdep6</t>
  </si>
  <si>
    <t>Thrust Reversers Deploy - engine 7</t>
  </si>
  <si>
    <t>sim/operation/failures/rel_revdep7</t>
  </si>
  <si>
    <t>Thrust Reversers Deploy - engine 8</t>
  </si>
  <si>
    <t>sim/operation/failures/rel_revloc0</t>
  </si>
  <si>
    <t>Thrust Reversers Locked - engine 1</t>
  </si>
  <si>
    <t>sim/operation/failures/rel_revloc1</t>
  </si>
  <si>
    <t>Thrust Reversers Locked - engine 2</t>
  </si>
  <si>
    <t>sim/operation/failures/rel_revloc2</t>
  </si>
  <si>
    <t>Thrust Reversers Locked - engine 3</t>
  </si>
  <si>
    <t>sim/operation/failures/rel_revloc3</t>
  </si>
  <si>
    <t>Thrust Reversers Locked - engine 4</t>
  </si>
  <si>
    <t>sim/operation/failures/rel_revloc4</t>
  </si>
  <si>
    <t>Thrust Reversers Locked - engine 5</t>
  </si>
  <si>
    <t>sim/operation/failures/rel_revloc5</t>
  </si>
  <si>
    <t>Thrust Reversers Locked - engine 6</t>
  </si>
  <si>
    <t>sim/operation/failures/rel_revloc6</t>
  </si>
  <si>
    <t>Thrust Reversers Locked - engine 7</t>
  </si>
  <si>
    <t>sim/operation/failures/rel_revloc7</t>
  </si>
  <si>
    <t>Thrust Reversers Locked - engine 8</t>
  </si>
  <si>
    <t>sim/operation/failures/rel_aftbur0</t>
  </si>
  <si>
    <t>Afterburners - engine 1</t>
  </si>
  <si>
    <t>sim/operation/failures/rel_aftbur1</t>
  </si>
  <si>
    <t>Afterburners - engine 2</t>
  </si>
  <si>
    <t>sim/operation/failures/rel_aftbur2</t>
  </si>
  <si>
    <t>Afterburners - engine 3</t>
  </si>
  <si>
    <t>sim/operation/failures/rel_aftbur3</t>
  </si>
  <si>
    <t>Afterburners - engine 4</t>
  </si>
  <si>
    <t>sim/operation/failures/rel_aftbur4</t>
  </si>
  <si>
    <t>Afterburners - engine 5</t>
  </si>
  <si>
    <t>sim/operation/failures/rel_aftbur5</t>
  </si>
  <si>
    <t>Afterburners - engine 6</t>
  </si>
  <si>
    <t>sim/operation/failures/rel_aftbur6</t>
  </si>
  <si>
    <t>Afterburners - engine 7</t>
  </si>
  <si>
    <t>sim/operation/failures/rel_aftbur7</t>
  </si>
  <si>
    <t>Afterburners - engine 8</t>
  </si>
  <si>
    <t>sim/operation/failures/rel_wing1L</t>
  </si>
  <si>
    <t>Wing separations - left wing 1</t>
  </si>
  <si>
    <t>sim/operation/failures/rel_wing1R</t>
  </si>
  <si>
    <t>Wing separations - right wing 1</t>
  </si>
  <si>
    <t>sim/operation/failures/rel_wing2L</t>
  </si>
  <si>
    <t>Wing separations - left wing 2</t>
  </si>
  <si>
    <t>sim/operation/failures/rel_wing2R</t>
  </si>
  <si>
    <t>Wing separations - right wing 2</t>
  </si>
  <si>
    <t>sim/operation/failures/rel_wing3L</t>
  </si>
  <si>
    <t>Wing separations - left wing 3</t>
  </si>
  <si>
    <t>sim/operation/failures/rel_wing3R</t>
  </si>
  <si>
    <t>Wing separations - right wing 3</t>
  </si>
  <si>
    <t>sim/operation/failures/rel_wing4L</t>
  </si>
  <si>
    <t>Wing separations - left wing 4</t>
  </si>
  <si>
    <t>sim/operation/failures/rel_wing4R</t>
  </si>
  <si>
    <t>Wing separations - right wing 4</t>
  </si>
  <si>
    <t>sim/operation/failures/rel_hstbL</t>
  </si>
  <si>
    <t>Left horizontal stabilizer separate</t>
  </si>
  <si>
    <t>sim/operation/failures/rel_hstbR</t>
  </si>
  <si>
    <t>Right horizontal stabilizer separate</t>
  </si>
  <si>
    <t>sim/operation/failures/rel_vstb1</t>
  </si>
  <si>
    <t>Vertical stabilizer 1 separate</t>
  </si>
  <si>
    <t>sim/operation/failures/rel_vstb2</t>
  </si>
  <si>
    <t>Vertical stabilizer 2 separate</t>
  </si>
  <si>
    <t>sim/operation/failures/rel_mwing1</t>
  </si>
  <si>
    <t>Misc wing 1 separate</t>
  </si>
  <si>
    <t>sim/operation/failures/rel_mwing2</t>
  </si>
  <si>
    <t>Misc wing 2 separate</t>
  </si>
  <si>
    <t>sim/operation/failures/rel_mwing3</t>
  </si>
  <si>
    <t>Misc wing 3 separate</t>
  </si>
  <si>
    <t>sim/operation/failures/rel_mwing4</t>
  </si>
  <si>
    <t>Misc wing 4 separate</t>
  </si>
  <si>
    <t>sim/operation/failures/rel_mwing5</t>
  </si>
  <si>
    <t>Misc wing 5 separate</t>
  </si>
  <si>
    <t>sim/operation/failures/rel_mwing6</t>
  </si>
  <si>
    <t>Misc wing 6 separate</t>
  </si>
  <si>
    <t>sim/operation/failures/rel_mwing7</t>
  </si>
  <si>
    <t>Misc wing 7 separate</t>
  </si>
  <si>
    <t>sim/operation/failures/rel_mwing8</t>
  </si>
  <si>
    <t>Misc wing 8 separate</t>
  </si>
  <si>
    <t>sim/operation/failures/rel_pyl1a</t>
  </si>
  <si>
    <t>Engine Pylon 1a Separate</t>
  </si>
  <si>
    <t>sim/operation/failures/rel_pyl2a</t>
  </si>
  <si>
    <t>Engine Pylon 2a Separate</t>
  </si>
  <si>
    <t>sim/operation/failures/rel_pyl3a</t>
  </si>
  <si>
    <t>Engine Pylon 3a Separate</t>
  </si>
  <si>
    <t>sim/operation/failures/rel_pyl4a</t>
  </si>
  <si>
    <t>Engine Pylon 4a Separate</t>
  </si>
  <si>
    <t>sim/operation/failures/rel_pyl5a</t>
  </si>
  <si>
    <t>Engine Pylon 5a Separate</t>
  </si>
  <si>
    <t>sim/operation/failures/rel_pyl6a</t>
  </si>
  <si>
    <t>Engine Pylon 6a Separate</t>
  </si>
  <si>
    <t>sim/operation/failures/rel_pyl7a</t>
  </si>
  <si>
    <t>Engine Pylon 7a Separate</t>
  </si>
  <si>
    <t>sim/operation/failures/rel_pyl8a</t>
  </si>
  <si>
    <t>Engine Pylon 8a Separate</t>
  </si>
  <si>
    <t>sim/operation/failures/rel_pyl1b</t>
  </si>
  <si>
    <t>Engine Pylon 1b Separate</t>
  </si>
  <si>
    <t>sim/operation/failures/rel_pyl2b</t>
  </si>
  <si>
    <t>Engine Pylon 2b Separate</t>
  </si>
  <si>
    <t>sim/operation/failures/rel_pyl3b</t>
  </si>
  <si>
    <t>Engine Pylon 3b Separate</t>
  </si>
  <si>
    <t>sim/operation/failures/rel_pyl4b</t>
  </si>
  <si>
    <t>Engine Pylon 4b Separate</t>
  </si>
  <si>
    <t>sim/operation/failures/rel_pyl5b</t>
  </si>
  <si>
    <t>Engine Pylon 5b Separate</t>
  </si>
  <si>
    <t>sim/operation/failures/rel_pyl6b</t>
  </si>
  <si>
    <t>Engine Pylon 6b Separate</t>
  </si>
  <si>
    <t>sim/operation/failures/rel_pyl7b</t>
  </si>
  <si>
    <t>Engine Pylon 7b Separate</t>
  </si>
  <si>
    <t>sim/operation/failures/rel_pyl8b</t>
  </si>
  <si>
    <t>Engine Pylon 8b Separate</t>
  </si>
  <si>
    <t>sim/operation/failures/rel_gen_esys</t>
  </si>
  <si>
    <t>General electrical failure</t>
  </si>
  <si>
    <t>sim/operation/failures/rel_gen_avio</t>
  </si>
  <si>
    <t>General avionics bus failure</t>
  </si>
  <si>
    <t>sim/operation/misc/debug_network</t>
  </si>
  <si>
    <t>Enable logging of network data</t>
  </si>
  <si>
    <t>sim/operation/misc/frame_rate_period</t>
  </si>
  <si>
    <t>secs</t>
  </si>
  <si>
    <t>The frame rate period. Use the reciprical to get the frame rate (e.g. 1/mnw.prd)</t>
  </si>
  <si>
    <t>sim/operation/misc/time_ratio</t>
  </si>
  <si>
    <t>This is how close XP time matches real time. Ideal ratio is 1.  NOTE: in 930 and later time ratio is always 1.0.</t>
  </si>
  <si>
    <t>sim/operation/override/override_joystick</t>
  </si>
  <si>
    <t>Override control of the joystick deflections</t>
  </si>
  <si>
    <t>sim/operation/override/override_artstab</t>
  </si>
  <si>
    <t>Override control of the artificial stability system</t>
  </si>
  <si>
    <t>sim/operation/override/override_flightcontrol</t>
  </si>
  <si>
    <t>Override all parts of the flight system at once</t>
  </si>
  <si>
    <t>sim/operation/override/override_gearbrake</t>
  </si>
  <si>
    <t>Override gear and brake staus</t>
  </si>
  <si>
    <t>sim/operation/override/override_planepath</t>
  </si>
  <si>
    <t>Override position updates of this plane</t>
  </si>
  <si>
    <t>sim/operation/override/override_plane_ai_autopilot</t>
  </si>
  <si>
    <t>Override the AI's control of the plane via the autopilot</t>
  </si>
  <si>
    <t>sim/operation/override/override_navneedles</t>
  </si>
  <si>
    <t>Override navcom radios</t>
  </si>
  <si>
    <t>sim/operation/override/override_nav1_needles</t>
  </si>
  <si>
    <t>Override nav1 receiver</t>
  </si>
  <si>
    <t>sim/operation/override/override_nav2_needles</t>
  </si>
  <si>
    <t>Override nav2 receiver</t>
  </si>
  <si>
    <t>sim/operation/override/override_adf</t>
  </si>
  <si>
    <t>Override ADF radios</t>
  </si>
  <si>
    <t>sim/operation/override/override_dme</t>
  </si>
  <si>
    <t>Override DME distances</t>
  </si>
  <si>
    <t>sim/operation/override/override_gps</t>
  </si>
  <si>
    <t>Override GPS copmuter</t>
  </si>
  <si>
    <t>sim/operation/override/override_nav_heading</t>
  </si>
  <si>
    <t>Override raw heading flown by nav (for GPS that fly by roll commands)</t>
  </si>
  <si>
    <t>sim/operation/override/override_flightdir</t>
  </si>
  <si>
    <t>Override flight director needles (both axes)</t>
  </si>
  <si>
    <t>sim/operation/override/override_flightdir_ptch</t>
  </si>
  <si>
    <t>Override flight director needles (pitch only)</t>
  </si>
  <si>
    <t>sim/operation/override/override_flightdir_roll</t>
  </si>
  <si>
    <t>Override flight director needles (roll only)</t>
  </si>
  <si>
    <t>sim/operation/override/override_camera</t>
  </si>
  <si>
    <t>Override camera control.  NOTE: DO NOT USE, USE XPLMCAMERA!!</t>
  </si>
  <si>
    <t>sim/operation/override/override_annunciators</t>
  </si>
  <si>
    <t>Override annunciators</t>
  </si>
  <si>
    <t>sim/operation/override/override_autopilot</t>
  </si>
  <si>
    <t>Override the autopilot's brains</t>
  </si>
  <si>
    <t>sim/operation/override/override_joystick_heading</t>
  </si>
  <si>
    <t>Override just heading of the yoke</t>
  </si>
  <si>
    <t>sim/operation/override/override_joystick_pitch</t>
  </si>
  <si>
    <t>Override just heading of the pitch</t>
  </si>
  <si>
    <t>sim/operation/override/override_joystick_roll</t>
  </si>
  <si>
    <t>Override just heading of the roll</t>
  </si>
  <si>
    <t>sim/operation/override/override_throttles</t>
  </si>
  <si>
    <t>Override the throttles (use ENGN_thro_use to control them)</t>
  </si>
  <si>
    <t>sim/operation/override/override_prop_pitch</t>
  </si>
  <si>
    <t>Override the prop pitch.  Use POINT_pitch_deg_use to edit.</t>
  </si>
  <si>
    <t>sim/operation/override/override_mixture</t>
  </si>
  <si>
    <t>Override the mixture controls.</t>
  </si>
  <si>
    <t>sim/operation/override/override_groundplane</t>
  </si>
  <si>
    <t>Override ground interactions (see sim/flightmodel/ground)</t>
  </si>
  <si>
    <t>sim/operation/override/disable_cockpit_object</t>
  </si>
  <si>
    <t>Disable drawing of 3-d cockpit object</t>
  </si>
  <si>
    <t>sim/operation/override/disable_twosided_fuselage</t>
  </si>
  <si>
    <t>sim/operation/override/override_fms_advance</t>
  </si>
  <si>
    <t>Override the FMS going to the next waypoint.</t>
  </si>
  <si>
    <t>sim/operation/override/override_fuel_flow</t>
  </si>
  <si>
    <t>overrides fuel flow variable sim/flightmodel/engine/ENGN_FF_</t>
  </si>
  <si>
    <t>sim/operation/override/override_itt_egt</t>
  </si>
  <si>
    <t>overrides engine temp vars sim/flightmodel/engine/ENGN_EGT_c and ENGN_ITT_c</t>
  </si>
  <si>
    <t>sim/operation/override/override_control_surfaces</t>
  </si>
  <si>
    <t>overides individual control surfaces, e.g. sim/flightmodel/controls/lail1def</t>
  </si>
  <si>
    <t>sim/operation/override/override_engines</t>
  </si>
  <si>
    <t>overrides all engine calculations - write to LMN and g_nrml/side/axil.</t>
  </si>
  <si>
    <t>sim/operation/override/override_forces</t>
  </si>
  <si>
    <t>overrides all force calculatoins - write to LMN and g_nrml/side/axil.</t>
  </si>
  <si>
    <t>sim/operation/prefs/startup_running</t>
  </si>
  <si>
    <t>Start up with the plane running?</t>
  </si>
  <si>
    <t>sim/operation/prefs/warn_overspeed</t>
  </si>
  <si>
    <t>Warn if we exceed max airframe speed</t>
  </si>
  <si>
    <t>sim/operation/prefs/warn_overgforce</t>
  </si>
  <si>
    <t>Warn if we exceed max g-forces on aircraft</t>
  </si>
  <si>
    <t>sim/operation/prefs/warn_overspeed_flaps</t>
  </si>
  <si>
    <t>Warn if we exceed max flap extended speed</t>
  </si>
  <si>
    <t>sim/operation/prefs/warn_overspeed_gear</t>
  </si>
  <si>
    <t>Warn if we exceed max gear deployed speed</t>
  </si>
  <si>
    <t>sim/operation/prefs/reset_on_crash</t>
  </si>
  <si>
    <t>On crash, do we reset the AC to the nearest airport?</t>
  </si>
  <si>
    <t>sim/operation/prefs/warn_nonobvious_stuff</t>
  </si>
  <si>
    <t>Show text warning for otherwise hard to see things like carb-icing?</t>
  </si>
  <si>
    <t>sim/operation/prefs/warn_framerate_low</t>
  </si>
  <si>
    <t>Show text warning if framerate gets too low</t>
  </si>
  <si>
    <t>sim/operation/prefs/text_out</t>
  </si>
  <si>
    <t>show text ATC messages?</t>
  </si>
  <si>
    <t>sim/operation/prefs/replay_mode</t>
  </si>
  <si>
    <t>Are we in replay mode?</t>
  </si>
  <si>
    <t>sim/operation/prefs/ai_flies_aircraft</t>
  </si>
  <si>
    <t>Controls whether the AI controls the user's plane</t>
  </si>
  <si>
    <t>sim/operation/prefs/misc/language</t>
  </si>
  <si>
    <t>Current langauge</t>
  </si>
  <si>
    <t>sim/operation/sound/has_sound</t>
  </si>
  <si>
    <t>Does this machine have sound hardware that X-Plane understands?</t>
  </si>
  <si>
    <t>sim/operation/sound/has_speech_synth</t>
  </si>
  <si>
    <t>Does this machine have speech synth capabilities?</t>
  </si>
  <si>
    <t>sim/operation/sound/sound_on</t>
  </si>
  <si>
    <t>Is sound on (set by user)</t>
  </si>
  <si>
    <t>sim/operation/sound/speech_on</t>
  </si>
  <si>
    <t>Is speech synth on (set by user)</t>
  </si>
  <si>
    <t>sim/operation/windows/system_window</t>
  </si>
  <si>
    <t>HWND</t>
  </si>
  <si>
    <t>This is X-Plane's system native window as an int (either an HWND or WindowRef)</t>
  </si>
  <si>
    <t>sim/test/test_float</t>
  </si>
  <si>
    <t>this test dataref is used internally for testing our models</t>
  </si>
  <si>
    <t>sim/time/timer_is_running_sec</t>
  </si>
  <si>
    <t>Is the timer running?</t>
  </si>
  <si>
    <t>sim/time/total_running_time_sec</t>
  </si>
  <si>
    <t>Total time the sim has been up</t>
  </si>
  <si>
    <t>sim/time/total_flight_time_sec</t>
  </si>
  <si>
    <t>Total time since the flight got reset by something</t>
  </si>
  <si>
    <t>sim/time/timer_elapsed_time_sec</t>
  </si>
  <si>
    <t>Total time elapsed on the timer</t>
  </si>
  <si>
    <t>sim/time/local_time_sec</t>
  </si>
  <si>
    <t>Local time  (seconds since midnight??)</t>
  </si>
  <si>
    <t>sim/time/zulu_time_sec</t>
  </si>
  <si>
    <t>Zulu time  (seconds since midnight??)</t>
  </si>
  <si>
    <t>sim/time/local_date_days</t>
  </si>
  <si>
    <t>days</t>
  </si>
  <si>
    <t>Date in days since January 1st</t>
  </si>
  <si>
    <t>sim/time/use_system_time</t>
  </si>
  <si>
    <t>Use system date and time for local time</t>
  </si>
  <si>
    <t>sim/time/backwards</t>
  </si>
  <si>
    <t>This is actually a prefs setting, indicating that the plane is on the reverse end of the runway it starts up on.</t>
  </si>
  <si>
    <t>sim/time/paused</t>
  </si>
  <si>
    <t>Is the sim paused?  Use cmd keys to change this.</t>
  </si>
  <si>
    <t>sim/time/sim_speed</t>
  </si>
  <si>
    <t>This is the multiplier for real-time...1 = realtme, 2 = 2x, 0 = paused, etc.</t>
  </si>
  <si>
    <t>sim/time/ground_speed</t>
  </si>
  <si>
    <t>This is the multiplier on ground speed, for faster travel via double-distance</t>
  </si>
  <si>
    <t>sim/time/hobbs_time</t>
  </si>
  <si>
    <t>elapsed time on the Hobbs meter</t>
  </si>
  <si>
    <t>sim/version/sim_build_string</t>
  </si>
  <si>
    <t>byte[256]</t>
  </si>
  <si>
    <t>This string contains the date and time that this x-plane was built.</t>
  </si>
  <si>
    <t>sim/version/xplm_build_string</t>
  </si>
  <si>
    <t>This string contains the date and time that the XPLM DLL was built.</t>
  </si>
  <si>
    <t>sim/weapons/weapon_count</t>
  </si>
  <si>
    <t>This is the number of weapons available via datarefs.</t>
  </si>
  <si>
    <t>sim/weapons/type</t>
  </si>
  <si>
    <t>int[25]</t>
  </si>
  <si>
    <t>For the geometry we scan right into the acf structure unused array-spaces.</t>
  </si>
  <si>
    <t>sim/weapons/free_flyer</t>
  </si>
  <si>
    <t>Weapon can go fly free... rocket or bomb</t>
  </si>
  <si>
    <t>sim/weapons/action_mode</t>
  </si>
  <si>
    <t>0 = In carriage/still in the gun/reloaded, 1 = firing, and 2 = destroyed</t>
  </si>
  <si>
    <t>sim/weapons/x_wpn_att</t>
  </si>
  <si>
    <t>float[25]</t>
  </si>
  <si>
    <t>This allows us to use our drawing, smoothing, editing, s-t, normal-vector, plotting, etc.</t>
  </si>
  <si>
    <t>sim/weapons/y_wpn_att</t>
  </si>
  <si>
    <t>Code to do the weapons as well as everything else.</t>
  </si>
  <si>
    <t>sim/weapons/z_wpn_att</t>
  </si>
  <si>
    <t>sim/weapons/cgY</t>
  </si>
  <si>
    <t>sim/weapons/cgZ</t>
  </si>
  <si>
    <t>sim/weapons/las_range</t>
  </si>
  <si>
    <t>sim/weapons/conv_range</t>
  </si>
  <si>
    <t>sim/weapons/bul_rounds_per_sec</t>
  </si>
  <si>
    <t>sim/weapons/bul_rounds</t>
  </si>
  <si>
    <t>sim/weapons/bul_muzzle_speed</t>
  </si>
  <si>
    <t>sim/weapons/bul_area</t>
  </si>
  <si>
    <t>sim/weapons/added_mass</t>
  </si>
  <si>
    <t>Mass in addition to ammo... like the gun itself, and bomb racks.</t>
  </si>
  <si>
    <t>sim/weapons/total_weapon_mass_max</t>
  </si>
  <si>
    <t>Warhead and casing, fuel and tank</t>
  </si>
  <si>
    <t>sim/weapons/fuel_warhead_mass_max</t>
  </si>
  <si>
    <t>Remember we can have drop tanks</t>
  </si>
  <si>
    <t>sim/weapons/warhead_type</t>
  </si>
  <si>
    <t>Conventional or nuke</t>
  </si>
  <si>
    <t>sim/weapons/mis_drag_co</t>
  </si>
  <si>
    <t>sim/weapons/mis_drag_chute_S</t>
  </si>
  <si>
    <t>sim/weapons/mis_cone_width</t>
  </si>
  <si>
    <t>For heat or radar-guided, you must keep the target within this cone to track him</t>
  </si>
  <si>
    <t>sim/weapons/mis_crat_per_deg_bore</t>
  </si>
  <si>
    <t>sim/weapons/mis_crat_per_degpersec_bore</t>
  </si>
  <si>
    <t>sim/weapons/mis_crat_per_degpersec</t>
  </si>
  <si>
    <t>sim/weapons/gun_del_psi_deg_max</t>
  </si>
  <si>
    <t>Aimable guns for c130 spectere, etc</t>
  </si>
  <si>
    <t>sim/weapons/gun_del_the_deg_max</t>
  </si>
  <si>
    <t>sim/weapons/s_frn</t>
  </si>
  <si>
    <t>sim/weapons/s_sid</t>
  </si>
  <si>
    <t>sim/weapons/s_top</t>
  </si>
  <si>
    <t>Area</t>
  </si>
  <si>
    <t>sim/weapons/X_body_aero</t>
  </si>
  <si>
    <t>sim/weapons/Y_body_aero</t>
  </si>
  <si>
    <t>sim/weapons/Z_body_aero</t>
  </si>
  <si>
    <t>Centroid</t>
  </si>
  <si>
    <t>sim/weapons/Jxx_unitmass</t>
  </si>
  <si>
    <t>sim/weapons/Jyy_unitmass</t>
  </si>
  <si>
    <t>sim/weapons/Jzz_unitmass</t>
  </si>
  <si>
    <t>MI</t>
  </si>
  <si>
    <t>sim/weapons/target_index</t>
  </si>
  <si>
    <t>Target index</t>
  </si>
  <si>
    <t>sim/weapons/targ_lat</t>
  </si>
  <si>
    <t>sim/weapons/targ_lon</t>
  </si>
  <si>
    <t>sim/weapons/targ_h</t>
  </si>
  <si>
    <t>Bomb targets</t>
  </si>
  <si>
    <t>sim/weapons/del_psi</t>
  </si>
  <si>
    <t>sim/weapons/del_the</t>
  </si>
  <si>
    <t>Delta to target, for data output</t>
  </si>
  <si>
    <t>sim/weapons/rudd_rat</t>
  </si>
  <si>
    <t>sim/weapons/elev_rat</t>
  </si>
  <si>
    <t>Rudder and elevator steering inputs</t>
  </si>
  <si>
    <t>sim/weapons/V_msc</t>
  </si>
  <si>
    <t>sim/weapons/AV_msc</t>
  </si>
  <si>
    <t>sim/weapons/dist_targ</t>
  </si>
  <si>
    <t>sim/weapons/dist_point</t>
  </si>
  <si>
    <t>sim/weapons/time_point</t>
  </si>
  <si>
    <t>Speed and dist to target for data output</t>
  </si>
  <si>
    <t>sim/weapons/fx_axis</t>
  </si>
  <si>
    <t>sim/weapons/fy_axis</t>
  </si>
  <si>
    <t>sim/weapons/fz_axis</t>
  </si>
  <si>
    <t>Flight-status</t>
  </si>
  <si>
    <t>sim/weapons/vx</t>
  </si>
  <si>
    <t>sim/weapons/vy</t>
  </si>
  <si>
    <t>sim/weapons/vz</t>
  </si>
  <si>
    <t>sim/weapons/x</t>
  </si>
  <si>
    <t>sim/weapons/y</t>
  </si>
  <si>
    <t>sim/weapons/z</t>
  </si>
  <si>
    <t>sim/weapons/L</t>
  </si>
  <si>
    <t>sim/weapons/M</t>
  </si>
  <si>
    <t>sim/weapons/N</t>
  </si>
  <si>
    <t>sim/weapons/Prad</t>
  </si>
  <si>
    <t>sim/weapons/Qrad</t>
  </si>
  <si>
    <t>sim/weapons/Rrad</t>
  </si>
  <si>
    <t>sim/weapons/the</t>
  </si>
  <si>
    <t>Deg</t>
  </si>
  <si>
    <t>Angle relative to the aircraft</t>
  </si>
  <si>
    <t>sim/weapons/psi</t>
  </si>
  <si>
    <t>sim/weapons/phi</t>
  </si>
  <si>
    <t>sim/weapons/next_bull_time</t>
  </si>
  <si>
    <t>For guns, this is the next fire time</t>
  </si>
  <si>
    <t>sim/weapons/total_weapon_mass_now</t>
  </si>
  <si>
    <t>sim/weapons/fuel_warhead_mass_now</t>
  </si>
  <si>
    <t>sim/weapons/mis_thrust1</t>
  </si>
  <si>
    <t>delay</t>
  </si>
  <si>
    <t>sim/weapons/mis_thrust2</t>
  </si>
  <si>
    <t>boost</t>
  </si>
  <si>
    <t>sim/weapons/mis_thrust3</t>
  </si>
  <si>
    <t>sustain</t>
  </si>
  <si>
    <t>sim/weapons/mis_duration1</t>
  </si>
  <si>
    <t>sim/weapons/mis_duration2</t>
  </si>
  <si>
    <t>sim/weapons/mis_duration3</t>
  </si>
  <si>
    <t>sim/weapons/q1</t>
  </si>
  <si>
    <t>sim/weapons/q2</t>
  </si>
  <si>
    <t>sim/weapons/q3</t>
  </si>
  <si>
    <t>sim/weapons/q4</t>
  </si>
  <si>
    <t>sim/weather/cloud_type[0]</t>
  </si>
  <si>
    <t>Cloud enumeration</t>
  </si>
  <si>
    <t>The type of clouds for this cloud layer.Currently there are only 3 cloud layers, 0, 1 or 2. Cloud types:&lt;p&gt;Clear = 0, High Cirrus = 1, Scattered = 2, Broken = 3, Overcast = 4, Stratus = 5 (740 and newer)</t>
  </si>
  <si>
    <t>sim/weather/cloud_type[1]</t>
  </si>
  <si>
    <t>sim/weather/cloud_type[2]</t>
  </si>
  <si>
    <t>sim/weather/cloud_coverage[0]</t>
  </si>
  <si>
    <t>Coverage 0..6</t>
  </si>
  <si>
    <t>todo</t>
  </si>
  <si>
    <t>sim/weather/cloud_coverage[1]</t>
  </si>
  <si>
    <t>sim/weather/cloud_coverage[2]</t>
  </si>
  <si>
    <t>sim/weather/cloud_base_msl_m[0]</t>
  </si>
  <si>
    <t>meters MSL &gt;= 0</t>
  </si>
  <si>
    <t>The base altitude for this cloud layer.</t>
  </si>
  <si>
    <t>sim/weather/cloud_base_msl_m[1]</t>
  </si>
  <si>
    <t>sim/weather/cloud_base_msl_m[2]</t>
  </si>
  <si>
    <t>sim/weather/cloud_tops_msl_m[0]</t>
  </si>
  <si>
    <t>The tops for this cloud layer.</t>
  </si>
  <si>
    <t>sim/weather/cloud_tops_msl_m[1]</t>
  </si>
  <si>
    <t>sim/weather/cloud_tops_msl_m[2]</t>
  </si>
  <si>
    <t>sim/weather/visibility_reported_m</t>
  </si>
  <si>
    <t>The reported visibility (e.g. what the METAR/weather window says).</t>
  </si>
  <si>
    <t>sim/weather/rain_percent</t>
  </si>
  <si>
    <t>The percentage of rain falling.</t>
  </si>
  <si>
    <t>sim/weather/thunderstorm_percent</t>
  </si>
  <si>
    <t>The percentage of thunderstorms present.</t>
  </si>
  <si>
    <t>sim/weather/wind_turbulence_percent</t>
  </si>
  <si>
    <t>The precentage of wind turbulence present.</t>
  </si>
  <si>
    <t>sim/weather/barometer_sealevel_inhg</t>
  </si>
  <si>
    <t>29.92 +- ....</t>
  </si>
  <si>
    <t>The barometric pressure at sea level.</t>
  </si>
  <si>
    <t>sim/weather/has_real_weather_bool</t>
  </si>
  <si>
    <t>Whether a real weather file has been located.</t>
  </si>
  <si>
    <t>sim/weather/use_real_weather_bool</t>
  </si>
  <si>
    <t>Whether a real weather file is in use.</t>
  </si>
  <si>
    <t>sim/weather/sigma</t>
  </si>
  <si>
    <t>The atmospheric density as a ratio compared to sea level.</t>
  </si>
  <si>
    <t>sim/weather/rho</t>
  </si>
  <si>
    <t>The density of the air in kg/cubic meters.</t>
  </si>
  <si>
    <t>sim/weather/barometer_current_inhg</t>
  </si>
  <si>
    <t>29.92+-....</t>
  </si>
  <si>
    <t>This is the barometric pressure at the point the current flight is at.</t>
  </si>
  <si>
    <t>sim/weather/gravity_mss</t>
  </si>
  <si>
    <t>meters/sec^2</t>
  </si>
  <si>
    <t>This is the acceleration of gravity for the current planet.</t>
  </si>
  <si>
    <t>sim/weather/speed_sound_ms</t>
  </si>
  <si>
    <t>This is the speed of sound in meters/second at the plane's location.</t>
  </si>
  <si>
    <t>sim/weather/wind_altitude_msl_m[0]</t>
  </si>
  <si>
    <t>The center altitude of this layer of wind in MSL meters.</t>
  </si>
  <si>
    <t>sim/weather/wind_altitude_msl_m[1]</t>
  </si>
  <si>
    <t>sim/weather/wind_altitude_msl_m[2]</t>
  </si>
  <si>
    <t>sim/weather/wind_direction_degt[0]</t>
  </si>
  <si>
    <t>[0 - 360)</t>
  </si>
  <si>
    <t>The direction the wind is blowing from in degrees from true 0rth c lockwise.</t>
  </si>
  <si>
    <t>sim/weather/wind_direction_degt[1]</t>
  </si>
  <si>
    <t>sim/weather/wind_direction_degt[2]</t>
  </si>
  <si>
    <t>sim/weather/wind_speed_kt[0]</t>
  </si>
  <si>
    <t>kts &gt;= 0</t>
  </si>
  <si>
    <t>The wind speed in k0ts.</t>
  </si>
  <si>
    <t>sim/weather/wind_speed_kt[1]</t>
  </si>
  <si>
    <t>sim/weather/wind_speed_kt[2]</t>
  </si>
  <si>
    <t>sim/weather/shear_direction_degt[0]</t>
  </si>
  <si>
    <t>The direction for a wind shear, per above.</t>
  </si>
  <si>
    <t>sim/weather/shear_direction_degt[1]</t>
  </si>
  <si>
    <t>sim/weather/shear_direction_degt[2]</t>
  </si>
  <si>
    <t>sim/weather/shear_speed_kt[0]</t>
  </si>
  <si>
    <t>The gain from the shear in k0ts.</t>
  </si>
  <si>
    <t>sim/weather/shear_speed_kt[1]</t>
  </si>
  <si>
    <t>sim/weather/shear_speed_kt[2]</t>
  </si>
  <si>
    <t>sim/weather/turbulence[0]</t>
  </si>
  <si>
    <t>[0 - 10]</t>
  </si>
  <si>
    <t>A turbulence factor, 0-10, the unit is just a scale.</t>
  </si>
  <si>
    <t>sim/weather/turbulence[1]</t>
  </si>
  <si>
    <t>sim/weather/turbulence[2]</t>
  </si>
  <si>
    <t>sim/weather/wave_amplitude</t>
  </si>
  <si>
    <t>Amplitude of waves in the water (height of waves)</t>
  </si>
  <si>
    <t>sim/weather/wave_length</t>
  </si>
  <si>
    <t>Length of a single wave in the water</t>
  </si>
  <si>
    <t>sim/weather/wave_speed</t>
  </si>
  <si>
    <t>Speed of water waves</t>
  </si>
  <si>
    <t>sim/weather/wave_dir</t>
  </si>
  <si>
    <t>Direction of waves.</t>
  </si>
  <si>
    <t>sim/weather/temperature_sealevel_c</t>
  </si>
  <si>
    <t>degrees C</t>
  </si>
  <si>
    <t>The temperature at sea level.</t>
  </si>
  <si>
    <t>sim/weather/dewpoi_sealevel_c</t>
  </si>
  <si>
    <t>The dew point at sea level.</t>
  </si>
  <si>
    <t>sim/weather/temperature_ambient_c</t>
  </si>
  <si>
    <t>The air temperature outside the aircraft (at altitude).</t>
  </si>
  <si>
    <t>sim/weather/temperature_le_c</t>
  </si>
  <si>
    <t>The air temperature at the leading edge of the wings in degrees C.</t>
  </si>
  <si>
    <t>sim/weather/thermal_percent</t>
  </si>
  <si>
    <t>The percentage of thermal occurence in the area.</t>
  </si>
  <si>
    <t>sim/weather/thermal_rate_ms</t>
  </si>
  <si>
    <t>m/s &gt;= 0</t>
  </si>
  <si>
    <t>The climb rate for thermals.</t>
  </si>
  <si>
    <t>sim/weather/thermal_altitude_msl_m</t>
  </si>
  <si>
    <t>m MSL &gt;= 0</t>
  </si>
  <si>
    <t>The top of thermals in meters MSL.</t>
  </si>
  <si>
    <t>sim/weather/runway_friction</t>
  </si>
  <si>
    <t>??</t>
  </si>
  <si>
    <t>The friction constant for runways (how wet they are).</t>
  </si>
  <si>
    <t>sim/weather/wind_direction_degt</t>
  </si>
  <si>
    <t>[0-359)</t>
  </si>
  <si>
    <t>The effective direction of the wind at the plane's location.</t>
  </si>
  <si>
    <t>sim/weather/wind_speed_kt</t>
  </si>
  <si>
    <t>The effective speed of the wind at the plane's location.</t>
  </si>
  <si>
    <t>sim/weather/wind_now_x_msc</t>
  </si>
  <si>
    <t>Wind direction vector in OpenGL coordinates, X component.</t>
  </si>
  <si>
    <t>sim/weather/wind_now_y_msc</t>
  </si>
  <si>
    <t>Wind direction vector in OpenGL coordinates, Y component.</t>
  </si>
  <si>
    <t>sim/weather/wind_now_z_msc</t>
  </si>
  <si>
    <t>Wind direction vector in OpenGL coordinates, Z component.</t>
  </si>
  <si>
    <t>sim/weather/precipitation_on_aircraft_ratio</t>
  </si>
  <si>
    <t>The amount of rain on the airplane windshield as a ratio from 0 to 1.</t>
  </si>
  <si>
    <t>sim/cockpit2/annunciators/master_caution</t>
  </si>
  <si>
    <t>This goes off any time there is a major problem with the bird: like it is on fire or something    // array of annunciators... kept as array for UDP IO</t>
  </si>
  <si>
    <t>sim/cockpit2/annunciators/master_warning</t>
  </si>
  <si>
    <t>This goes off whenever there is some more moderate problem with the bird... maybe lo fuel pressure ot qty</t>
  </si>
  <si>
    <t>sim/cockpit2/annunciators/master_accept</t>
  </si>
  <si>
    <t>Hit this button to CLEAR the master caution and warning: it says that you hear the buzzer and to shut it up already</t>
  </si>
  <si>
    <t>sim/cockpit2/annunciators/autopilot_disconnect</t>
  </si>
  <si>
    <t>This goes off for a few moments when the autopilot disconnects.. you wanna KNOW if otto just quit on you!</t>
  </si>
  <si>
    <t>sim/cockpit2/annunciators/low_vacuum</t>
  </si>
  <si>
    <t>The vacuum pressure, which drives the instruments in the old prop planes, is low: the artificial horizon may loose it is orientation!</t>
  </si>
  <si>
    <t>sim/cockpit2/annunciators/low_voltage</t>
  </si>
  <si>
    <t>The voltage os too high or low on one of the electrical buses</t>
  </si>
  <si>
    <t>sim/cockpit2/annunciators/fuel_quantity</t>
  </si>
  <si>
    <t>Fuel qty. no points for guessing if it is too high or too low to trigger this one</t>
  </si>
  <si>
    <t>sim/cockpit2/annunciators/hydraulic_pressure</t>
  </si>
  <si>
    <t>Hydraulic pressure. should indicate if press is lo or hi</t>
  </si>
  <si>
    <t>sim/cockpit2/annunciators/speedbrake</t>
  </si>
  <si>
    <t>Speedbrake deployed: good to know so you do not forget it..</t>
  </si>
  <si>
    <t>sim/cockpit2/annunciators/GPWS</t>
  </si>
  <si>
    <t>Ground proximity warning system: PULL UP! PULL UP! my lancair does this during my typical red-baron approaches!</t>
  </si>
  <si>
    <t>sim/cockpit2/annunciators/ice</t>
  </si>
  <si>
    <t>Ice detected on the plane.. most people agree this is NOT a good thing.</t>
  </si>
  <si>
    <t>sim/cockpit2/annunciators/low_rotor</t>
  </si>
  <si>
    <t>Rotor rpm on the helo has dropped below normal operating: power availability will be reduced!</t>
  </si>
  <si>
    <t>sim/cockpit2/annunciators/high_rotor</t>
  </si>
  <si>
    <t>Rotor rpm on the helo has exceeded normal operating: power availability will be reduced, and god knows if the blades will stay ON!</t>
  </si>
  <si>
    <t>sim/cockpit2/annunciators/pitot_heat</t>
  </si>
  <si>
    <t>Pitot heat is OFF (YUP! OFF!) turn it on to heat up the pitot tube, which measures air pressure to give you air speed.</t>
  </si>
  <si>
    <t>sim/cockpit2/annunciators/transonic</t>
  </si>
  <si>
    <t>You are about to break the speed of sound when accelerating, or drop below the speed of sound if decelerating! the handling of the plane will change!</t>
  </si>
  <si>
    <t>sim/cockpit2/annunciators/slats</t>
  </si>
  <si>
    <t>sim/cockpit2/annunciators/flight_director</t>
  </si>
  <si>
    <t>sim/cockpit2/annunciators/autopilot</t>
  </si>
  <si>
    <t>sim/cockpit2/annunciators/yaw_damper</t>
  </si>
  <si>
    <t>sim/cockpit2/annunciators/fuel_pressure_low</t>
  </si>
  <si>
    <t>sim/cockpit2/annunciators/oil_pressure_low</t>
  </si>
  <si>
    <t>sim/cockpit2/annunciators/oil_temperature_high</t>
  </si>
  <si>
    <t>oil temperature high - per engine</t>
  </si>
  <si>
    <t>sim/cockpit2/annunciators/generator_off</t>
  </si>
  <si>
    <t>sim/cockpit2/annunciators/chip_detected</t>
  </si>
  <si>
    <t>sim/cockpit2/annunciators/engine_fires</t>
  </si>
  <si>
    <t>sim/cockpit2/annunciators/igniter_on</t>
  </si>
  <si>
    <t>sim/cockpit2/annunciators/reverser_on</t>
  </si>
  <si>
    <t>sim/cockpit2/annunciators/burner_on</t>
  </si>
  <si>
    <t>sim/cockpit2/annunciators/inverter_off</t>
  </si>
  <si>
    <t>sim/cockpit2/annunciators/N1_low</t>
  </si>
  <si>
    <t>sim/cockpit2/annunciators/N1_high</t>
  </si>
  <si>
    <t>sim/cockpit2/annunciators/reverser_not_ready</t>
  </si>
  <si>
    <t>sim/cockpit2/annunciators/ice_vane_extend</t>
  </si>
  <si>
    <t>sim/cockpit2/annunciators/ice_vane_fail</t>
  </si>
  <si>
    <t>sim/cockpit2/annunciators/bleed_air_off</t>
  </si>
  <si>
    <t>sim/cockpit2/annunciators/bleed_air_fail</t>
  </si>
  <si>
    <t>sim/cockpit2/annunciators/auto_feather_arm</t>
  </si>
  <si>
    <t>sim/cockpit2/annunciators/fuel_transfer</t>
  </si>
  <si>
    <t>sim/cockpit2/annunciators/hvac</t>
  </si>
  <si>
    <t>sim/cockpit2/annunciators/battery_charge_hi</t>
  </si>
  <si>
    <t>sim/cockpit2/annunciators/cabin_altitude_12500</t>
  </si>
  <si>
    <t>sim/cockpit2/annunciators/autopilot_trim_fail</t>
  </si>
  <si>
    <t>sim/cockpit2/annunciators/electric_trim_off</t>
  </si>
  <si>
    <t>sim/cockpit2/annunciators/crossfeed_on</t>
  </si>
  <si>
    <t>sim/cockpit2/annunciators/landing_taxi_lite</t>
  </si>
  <si>
    <t>sim/cockpit2/annunciators/cabin_door_open</t>
  </si>
  <si>
    <t>sim/cockpit2/annunciators/external_power_on</t>
  </si>
  <si>
    <t>sim/cockpit2/annunciators/passenger_oxy_on</t>
  </si>
  <si>
    <t>sim/cockpit2/annunciators/gear_unsafe</t>
  </si>
  <si>
    <t>sim/cockpit2/annunciators/autopilot_trim_down</t>
  </si>
  <si>
    <t>sim/cockpit2/annunciators/autopilot_trim_up</t>
  </si>
  <si>
    <t>sim/cockpit2/annunciators/autopilot_bank_limit</t>
  </si>
  <si>
    <t>sim/cockpit2/annunciators/autopilot_soft_ride</t>
  </si>
  <si>
    <t>sim/cockpit2/annunciators/no_inverters</t>
  </si>
  <si>
    <t>sim/cockpit2/annunciators/fuel_pressure</t>
  </si>
  <si>
    <t>Fuel pressure is lo, or maybe hi, for this engine    // x8</t>
  </si>
  <si>
    <t>sim/cockpit2/annunciators/oil_pressure</t>
  </si>
  <si>
    <t>Oil pressure is lo, or maybe hi, for this engine    // x8</t>
  </si>
  <si>
    <t>sim/cockpit2/annunciators/oil_temperature</t>
  </si>
  <si>
    <t>Oil temperature hi for this engine    // x8</t>
  </si>
  <si>
    <t>sim/cockpit2/annunciators/generator</t>
  </si>
  <si>
    <t>The generator has failed! the plane cannot charge up. this may happen at lo rpm and go away as the engine revs. happens with my plane    // x8</t>
  </si>
  <si>
    <t>sim/cockpit2/annunciators/chip_detect</t>
  </si>
  <si>
    <t>We detected chips of metal in the engine somewhere. most people agree this is not good.    // x8</t>
  </si>
  <si>
    <t>sim/cockpit2/annunciators/engine_fire</t>
  </si>
  <si>
    <t>The engine is on FIRE! this adds to excitement    // x8</t>
  </si>
  <si>
    <t>sim/cockpit2/annunciators/reverser_deployed</t>
  </si>
  <si>
    <t>Thrust-reverse deployed!    // x8</t>
  </si>
  <si>
    <t>sim/cockpit2/annunciators/afterburner</t>
  </si>
  <si>
    <t>Afterburners on!    // x8</t>
  </si>
  <si>
    <t>sim/cockpit2/annunciators/inverter</t>
  </si>
  <si>
    <t>The inverter has failed! the plane cannot convert ac from the generators to dc for the instruments.     // x2</t>
  </si>
  <si>
    <t>sim/cockpit2/annunciators/stall_warning</t>
  </si>
  <si>
    <t>Stall warning going off, yes or no.</t>
  </si>
  <si>
    <t>sim/cockpit2/annunciators/gear_warning</t>
  </si>
  <si>
    <t>Gear warning going off, yes or no.</t>
  </si>
  <si>
    <t>sim/cockpit2/annunciators/no_smoking</t>
  </si>
  <si>
    <t>No smoking alert on, yes or no.</t>
  </si>
  <si>
    <t>sim/cockpit2/annunciators/fasten_seatbelt</t>
  </si>
  <si>
    <t>Seatbelt sign on, yes or no.</t>
  </si>
  <si>
    <t>sim/cockpit2/autopilot/autopilot_source</t>
  </si>
  <si>
    <t>Autopilot source system, pilots (0) or copilots (1).</t>
  </si>
  <si>
    <t>sim/cockpit2/autopilot/autothrottle_enabled</t>
  </si>
  <si>
    <t>Auto-throttle on, 0 or 1.  This is the switch.</t>
  </si>
  <si>
    <t>sim/cockpit2/autopilot/autothrottle_on</t>
  </si>
  <si>
    <t>Auto-throttle really working?  Takes into account failures, esys, etc.</t>
  </si>
  <si>
    <t>sim/cockpit2/autopilot/heading_mode</t>
  </si>
  <si>
    <t>Autopilot heading mode.</t>
  </si>
  <si>
    <t>sim/cockpit2/autopilot/altitude_mode</t>
  </si>
  <si>
    <t>Autopilot altitude mode.</t>
  </si>
  <si>
    <t>sim/cockpit2/autopilot/bank_angle_mode</t>
  </si>
  <si>
    <t>Maximum bank angle mode, 0-&gt;6. Higher number is steeper allowable bank.</t>
  </si>
  <si>
    <t>sim/cockpit2/autopilot/flight_director_mode</t>
  </si>
  <si>
    <t>Flight director mode, 0 is off, 1 is on, 2 is on with autopilot servos.  Good for the FD swich.</t>
  </si>
  <si>
    <t>sim/cockpit2/autopilot/autopilot_on</t>
  </si>
  <si>
    <t>Is the autopilot really on? Takes into account electrical system, failures, etc.;</t>
  </si>
  <si>
    <t>sim/cockpit2/autopilot/servos_on</t>
  </si>
  <si>
    <t>Are the servos on?  Takes into account FD mode and control-wheel-steering, failures, etc.</t>
  </si>
  <si>
    <t>sim/cockpit2/autopilot/airspeed_is_mach</t>
  </si>
  <si>
    <t>Autopilot airspeed is Mach number rather than knots.</t>
  </si>
  <si>
    <t>sim/cockpit2/autopilot/alt_vvi_is_showing_vvi</t>
  </si>
  <si>
    <t>Is the combined alt/vvi selector showing VVI?</t>
  </si>
  <si>
    <t>sim/cockpit2/autopilot/vnav_armed</t>
  </si>
  <si>
    <t>Vnav is armed, 0 or 1 - this is different from the "FMS" button.</t>
  </si>
  <si>
    <t>sim/cockpit2/autopilot/altitude_hold_armed</t>
  </si>
  <si>
    <t>Altitude is armed, 0 or 1.</t>
  </si>
  <si>
    <t>sim/cockpit2/autopilot/hnav_armed</t>
  </si>
  <si>
    <t>Localizer is armed, 0 or 1.</t>
  </si>
  <si>
    <t>sim/cockpit2/autopilot/glideslope_armed</t>
  </si>
  <si>
    <t>Glideslope is armed, 0 or 1.</t>
  </si>
  <si>
    <t>sim/cockpit2/autopilot/backcourse_on</t>
  </si>
  <si>
    <t>Back course is armed, 0 or 1.</t>
  </si>
  <si>
    <t>sim/cockpit2/autopilot/airspeed_dial_kts_mach</t>
  </si>
  <si>
    <t>knots/mach</t>
  </si>
  <si>
    <t>Airspeed hold value, knots or Mach depending on km_is_mach.</t>
  </si>
  <si>
    <t>sim/cockpit2/autopilot/heading_dial_deg_mag_pilot</t>
  </si>
  <si>
    <t>degrees_magnetic</t>
  </si>
  <si>
    <t>Heading hold commanded, in degrees magnetic.</t>
  </si>
  <si>
    <t>sim/cockpit2/autopilot/heading_dial_deg_mag_copilot</t>
  </si>
  <si>
    <t>sim/cockpit2/autopilot/vvi_dial_fpm</t>
  </si>
  <si>
    <t>feet/minute</t>
  </si>
  <si>
    <t>VVI commanded in FPM.</t>
  </si>
  <si>
    <t>sim/cockpit2/autopilot/altitude_dial_ft</t>
  </si>
  <si>
    <t>sim/cockpit2/autopilot/altitude_hold_ft</t>
  </si>
  <si>
    <t>Altitude hold commanded in feet indicated.</t>
  </si>
  <si>
    <t>sim/cockpit2/autopilot/altitude_vnav_ft</t>
  </si>
  <si>
    <t>Target altitude hold in VNAV mode.</t>
  </si>
  <si>
    <t>sim/cockpit2/autopilot/sync_hold_pitch_deg</t>
  </si>
  <si>
    <t>Pitch-hold commanded in degrees up.</t>
  </si>
  <si>
    <t>sim/cockpit2/autopilot/sync_hold_roll_deg</t>
  </si>
  <si>
    <t>Roll-hold commanded in degrees right.</t>
  </si>
  <si>
    <t>sim/cockpit2/autopilot/flight_director_pitch_deg</t>
  </si>
  <si>
    <t>Flight director pitch deflection in degrees, pos up.</t>
  </si>
  <si>
    <t>sim/cockpit2/autopilot/flight_director_roll_deg</t>
  </si>
  <si>
    <t>Flight director roll deflection in degrees, pos right.</t>
  </si>
  <si>
    <t>sim/cockpit2/autopilot/roll_status</t>
  </si>
  <si>
    <t>Autopilot Roll-Hold Status. 0=off,1=armed,2=captured</t>
  </si>
  <si>
    <t>sim/cockpit2/autopilot/heading_status</t>
  </si>
  <si>
    <t>Autopilot Heading Status. 0=off,1=armed,2=captured</t>
  </si>
  <si>
    <t>sim/cockpit2/autopilot/nav_status</t>
  </si>
  <si>
    <t>Autopilot Nav Status. 0=off,1=armed,2=captured</t>
  </si>
  <si>
    <t>sim/cockpit2/autopilot/backcourse_status</t>
  </si>
  <si>
    <t>Autopilot Back-course Status. 0=off,1=armed,2=captured</t>
  </si>
  <si>
    <t>sim/cockpit2/autopilot/TOGA_lateral_status</t>
  </si>
  <si>
    <t>Autopilot Lateral TOGA mode: 0=off,1=armed,2=captured</t>
  </si>
  <si>
    <t>sim/cockpit2/autopilot/pitch_status</t>
  </si>
  <si>
    <t>Autopilot Pitch-Hold Status. 0=off,1=armed,2=captured</t>
  </si>
  <si>
    <t>sim/cockpit2/autopilot/vvi_status</t>
  </si>
  <si>
    <t>Autopilot VVI Status. 0=off,1=armed,2=captured</t>
  </si>
  <si>
    <t>sim/cockpit2/autopilot/speed_status</t>
  </si>
  <si>
    <t>Autopilot Speed-hold (via pitch) status. 0=off,1=armed,2=captured</t>
  </si>
  <si>
    <t>sim/cockpit2/autopilot/altitude_hold_status</t>
  </si>
  <si>
    <t>Autopilot Altitude hold status. 0=off,1=armed,2=captured</t>
  </si>
  <si>
    <t>sim/cockpit2/autopilot/glideslope_status</t>
  </si>
  <si>
    <t>Autopilot glideslope status. 0=off,1=armed,2=captured</t>
  </si>
  <si>
    <t>sim/cockpit2/autopilot/vnav_status</t>
  </si>
  <si>
    <t>Autopilot VNAV status. 0=off,1=armed,2=captured</t>
  </si>
  <si>
    <t>sim/cockpit2/autopilot/TOGA_status</t>
  </si>
  <si>
    <t>Autopilot TOGA vertical (go-around) status. 0=off,1=armed,2=captured</t>
  </si>
  <si>
    <t>sim/cockpit2/autopilot/approach_status</t>
  </si>
  <si>
    <t>Autopilot approach status.  0=off,1=armed,2=captured</t>
  </si>
  <si>
    <t>sim/cockpit2/camera/camera_offset_pitch</t>
  </si>
  <si>
    <t>In-cockpit camera angular offset relative to airplane orientation (Pitch)</t>
  </si>
  <si>
    <t>sim/cockpit2/camera/camera_offset_heading</t>
  </si>
  <si>
    <t>In-cockpit camera angular offset relative to airplane orientation (Heading)</t>
  </si>
  <si>
    <t>sim/cockpit2/camera/camera_offset_roll</t>
  </si>
  <si>
    <t>In-cockpit camera angular offset relative to airplane orientation (Roll)</t>
  </si>
  <si>
    <t>sim/cockpit2/camera/camera_field_of_view</t>
  </si>
  <si>
    <t>In-cockpit camera field of view</t>
  </si>
  <si>
    <t>sim/cockpit2/clock_timer/elapsed_time_hours</t>
  </si>
  <si>
    <t>Elapsed time on the timer, hours</t>
  </si>
  <si>
    <t>sim/cockpit2/clock_timer/elapsed_time_minutes</t>
  </si>
  <si>
    <t>minutes</t>
  </si>
  <si>
    <t>Elapsed time on the timer, minutes</t>
  </si>
  <si>
    <t>sim/cockpit2/clock_timer/elapsed_time_seconds</t>
  </si>
  <si>
    <t>Elapsed time on the timer, seconds</t>
  </si>
  <si>
    <t>sim/cockpit2/clock_timer/zulu_time_hours</t>
  </si>
  <si>
    <t>Zulu time, hours</t>
  </si>
  <si>
    <t>sim/cockpit2/clock_timer/zulu_time_minutes</t>
  </si>
  <si>
    <t>Zulu time, minutes</t>
  </si>
  <si>
    <t>sim/cockpit2/clock_timer/zulu_time_seconds</t>
  </si>
  <si>
    <t>Zulu time, seconds</t>
  </si>
  <si>
    <t>sim/cockpit2/clock_timer/local_time_hours</t>
  </si>
  <si>
    <t>Local time, hours</t>
  </si>
  <si>
    <t>sim/cockpit2/clock_timer/local_time_minutes</t>
  </si>
  <si>
    <t>minutes </t>
  </si>
  <si>
    <t>Local time, minutes</t>
  </si>
  <si>
    <t>sim/cockpit2/clock_timer/local_time_seconds</t>
  </si>
  <si>
    <t>seconds </t>
  </si>
  <si>
    <t>Local time, seconds</t>
  </si>
  <si>
    <t>sim/cockpit2/clock_timer/hobbs_time_hours</t>
  </si>
  <si>
    <t>Hobbs meter time, hours</t>
  </si>
  <si>
    <t>sim/cockpit2/clock_timer/hobbs_time_minutes</t>
  </si>
  <si>
    <t>Hobbs meter time, minutes</t>
  </si>
  <si>
    <t>sim/cockpit2/clock_timer/hobbs_time_seconds</t>
  </si>
  <si>
    <t>Hobbs meter time, seconds</t>
  </si>
  <si>
    <t>sim/cockpit2/clock_timer/timer_running</t>
  </si>
  <si>
    <t>True if timer is running</t>
  </si>
  <si>
    <t>sim/cockpit2/clock_timer/timer_is_GMT</t>
  </si>
  <si>
    <t>True if time shown is GMT</t>
  </si>
  <si>
    <t>sim/cockpit2/clock_timer/date_is_showing</t>
  </si>
  <si>
    <t>True if date is showing (date button pressed recently)</t>
  </si>
  <si>
    <t>sim/cockpit2/clock_timer/current_day</t>
  </si>
  <si>
    <t>day</t>
  </si>
  <si>
    <t>Numeric day of month</t>
  </si>
  <si>
    <t>sim/cockpit2/clock_timer/current_month</t>
  </si>
  <si>
    <t>month</t>
  </si>
  <si>
    <t>Numeric month of the year</t>
  </si>
  <si>
    <t>sim/cockpit2/clock_timer/timer_mode</t>
  </si>
  <si>
    <t>TODO</t>
  </si>
  <si>
    <t>sim/cockpit2/controls/yoke_pitch_ratio</t>
  </si>
  <si>
    <t>This is how much the yoke is deflected in the cockpit, in ratio, where -1.0 is full down, and 1.0 is full up.</t>
  </si>
  <si>
    <t>sim/cockpit2/controls/yoke_roll_ratio</t>
  </si>
  <si>
    <t>This is how much the yoke is deflected in the cockpit, in ratio, where -1.0 is full left, and 1.0 is full right.</t>
  </si>
  <si>
    <t>sim/cockpit2/controls/yoke_heading_ratio</t>
  </si>
  <si>
    <t>This is how much the rudder is deflected in the cockpit, in ratio, where -1.0 is full left, and 1.0 is full right.</t>
  </si>
  <si>
    <t>sim/cockpit2/controls/speedbrake_ratio</t>
  </si>
  <si>
    <t>This is how much the speebrake HANDLE is deflected, in ratio, where 0.0 is fully retracted, 0.5 is halfway down, and 1.0 is fully down, and -0.5 is speedbrakes ARMED.</t>
  </si>
  <si>
    <t>sim/cockpit2/controls/wingsweep_ratio</t>
  </si>
  <si>
    <t>Requested sweep, in ratio. 0.0 is no sweep requested, 1 is max sweep requested.</t>
  </si>
  <si>
    <t>sim/cockpit2/controls/thrust_vector_ratio</t>
  </si>
  <si>
    <t>Requested thrust vector, in ratio. 0.0 is no thrust vector requested, 1 is max thrust vector requested.</t>
  </si>
  <si>
    <t>sim/cockpit2/controls/dihedral_ratio</t>
  </si>
  <si>
    <t>Requested dihedral, in ratio. 0.0 is no dihedral requested, 1 is max dihedral requested.</t>
  </si>
  <si>
    <t>sim/cockpit2/controls/incidence_ratio</t>
  </si>
  <si>
    <t>Requested incidence, in ratio. 0.0 is no incidence requested, 1 is max incidence requested.</t>
  </si>
  <si>
    <t>sim/cockpit2/controls/wing_retraction_ratio</t>
  </si>
  <si>
    <t>Requested wing-retraction, in ratio. 0.0 is no wing-retraction requested, 1 is max wing-retraction requested.</t>
  </si>
  <si>
    <t>sim/cockpit2/controls/flap_ratio</t>
  </si>
  <si>
    <t>This is the flap HANDLE location, in ratio, where 0.0 is handle fully retracted, and 1.0 is handle fully extended.</t>
  </si>
  <si>
    <t>sim/cockpit2/controls/parking_brake_ratio</t>
  </si>
  <si>
    <t>This is the overall brake requested by the parking brake button... 0.0 is none, 1.0 is complete.</t>
  </si>
  <si>
    <t>sim/cockpit2/controls/left_brake_ratio</t>
  </si>
  <si>
    <t>This is additional left brake requested by pedal deflection, 0.0 to 1.0.</t>
  </si>
  <si>
    <t>sim/cockpit2/controls/right_brake_ratio</t>
  </si>
  <si>
    <t>This is additional right brake requested by pedal deflection, 0.0 to 1.0.</t>
  </si>
  <si>
    <t>sim/cockpit2/controls/gear_handle_down</t>
  </si>
  <si>
    <t>Gear handle location. 0 is up. 1 i down.  (note that this doesn'</t>
  </si>
  <si>
    <t>sim/cockpit2/controls/nosewheel_steer_on</t>
  </si>
  <si>
    <t>Is the nosewheel steering turned on? 0 or 1.  This must be off AND the tail wheel must be unlocked to free castor.</t>
  </si>
  <si>
    <t>sim/cockpit2/controls/tailwheel_lock_ratio</t>
  </si>
  <si>
    <t>Tail-wheel lockig ratio. 0 for free-castoring, 1 for totally locked.</t>
  </si>
  <si>
    <t>sim/cockpit2/controls/aileron_trim</t>
  </si>
  <si>
    <t>-1..1</t>
  </si>
  <si>
    <t>Aileron trim, in part of MAX FLIGHT CONTROL DEFLECTION. So, if the aileron trim is deflected enough to move the ailerons through 30% of their travel, then that is an aileron trim of 0.3. -1=left 1=right</t>
  </si>
  <si>
    <t>sim/cockpit2/controls/elevator_trim</t>
  </si>
  <si>
    <t>Elevator trim, in part of MAX FLIGHT CONTROL DEFLECTION. So, if the elevator trim is deflected enough to move the elevators through 30% of their travel, then that is an elevator trim of 0.3. -1=down 1=up</t>
  </si>
  <si>
    <t>sim/cockpit2/controls/rudder_trim</t>
  </si>
  <si>
    <t>Rudder trim, in part of MAX FLIGHT CONTROL DEFLECTION. So, if the rudder trim is deflected enough to move the rudders through 30% of their travel, then that is an rudder trim of 0.3. -1=left 1=right</t>
  </si>
  <si>
    <t>sim/cockpit2/controls/rotor_trim</t>
  </si>
  <si>
    <t>Rotor trim, in part of MAX FLIGHT CONTROL DEFLECTION. So, if the rotor trim is deflected enough to move the rotor through 30% of its travel, then that is a rotor trim of 0.3. -1=down 1=up</t>
  </si>
  <si>
    <t>sim/cockpit2/controls/water_rudder_handle_ratio</t>
  </si>
  <si>
    <t>Deployment of the water rudder, 0 is none, 1 is max</t>
  </si>
  <si>
    <t>sim/cockpit2/controls/flap_handle_deploy_ratio</t>
  </si>
  <si>
    <t>This is how far the indicator of flap deployment has moved in the cockpit.</t>
  </si>
  <si>
    <t>sim/cockpit2/EFIS/map_mode</t>
  </si>
  <si>
    <t>Map mode. 0=approach, 1=vor,2=map,3=nav,4=plan</t>
  </si>
  <si>
    <t>sim/cockpit2/EFIS/map_mode_is_HSI</t>
  </si>
  <si>
    <t>Map is in HSI mode, 0 or 1.</t>
  </si>
  <si>
    <t>sim/cockpit2/EFIS/map_range</t>
  </si>
  <si>
    <t>Map range, 1-&gt;6, where 6 is the longest range.</t>
  </si>
  <si>
    <t>sim/cockpit2/EFIS/argus_mode</t>
  </si>
  <si>
    <t>Argus mode, 7=departure,8=enroute,9=approach,10=radar_on</t>
  </si>
  <si>
    <t>sim/cockpit2/EFIS/ecam_mode</t>
  </si>
  <si>
    <t>ECAM mode, 0=engine,1=fuel,2=controls,3=hydraulics,4=failures</t>
  </si>
  <si>
    <t>sim/cockpit2/EFIS/EFIS_weather_on</t>
  </si>
  <si>
    <t>On the moving map, show the weather or not.</t>
  </si>
  <si>
    <t>sim/cockpit2/EFIS/EFIS_tcas_on</t>
  </si>
  <si>
    <t>On the moving map, show the TCAS or not.</t>
  </si>
  <si>
    <t>sim/cockpit2/EFIS/EFIS_airport_on</t>
  </si>
  <si>
    <t>On the moving map, show the airports or not.</t>
  </si>
  <si>
    <t>sim/cockpit2/EFIS/EFIS_fix_on</t>
  </si>
  <si>
    <t>On the moving map, show the fixes or not.</t>
  </si>
  <si>
    <t>sim/cockpit2/EFIS/EFIS_vor_on</t>
  </si>
  <si>
    <t>On the moving map, show the VORs or not.</t>
  </si>
  <si>
    <t>sim/cockpit2/EFIS/EFIS_ndb_on</t>
  </si>
  <si>
    <t>On the moving map, show the NDBs or not.</t>
  </si>
  <si>
    <t>sim/cockpit2/EFIS/EFIS_1_selection_pilot</t>
  </si>
  <si>
    <t>EFIS waypoint 1 is showing: 0=ADF1, 1=OFF, or 2=VOR1 -- Pilot</t>
  </si>
  <si>
    <t>sim/cockpit2/EFIS/EFIS_1_selection_copilot</t>
  </si>
  <si>
    <t>EFIS waypoint 2 is showing: 0=ADF1, 1=OFF, or 2=VOR1 -- Copilot</t>
  </si>
  <si>
    <t>sim/cockpit2/EFIS/EFIS_2_selection_pilot</t>
  </si>
  <si>
    <t>EFIS waypoint 1 is showing: 0=ADF2, 1=OFF, or 2=VOR2 -- Pilot</t>
  </si>
  <si>
    <t>sim/cockpit2/EFIS/EFIS_2_selection_copilot</t>
  </si>
  <si>
    <t>EFIS waypoint 2 is showing: 0=ADF2, 1=OFF, or 2=VOR2 -- Copilot</t>
  </si>
  <si>
    <t>sim/cockpit2/EFIS/EFIS_page</t>
  </si>
  <si>
    <t>An array of EFIS page switches for selecting which EFIS page is visible.</t>
  </si>
  <si>
    <t>sim/cockpit2/electrical/inverter_on</t>
  </si>
  <si>
    <t>Inverter turned on, 0 or 1. (Was 8, but should be 2 total.)</t>
  </si>
  <si>
    <t>sim/cockpit2/electrical/battery_on</t>
  </si>
  <si>
    <t>Battery turned on, 0 or 1.</t>
  </si>
  <si>
    <t>sim/cockpit2/electrical/battery_amps</t>
  </si>
  <si>
    <t>Battery amperage, in (surprisingly) amps.</t>
  </si>
  <si>
    <t>sim/cockpit2/electrical/battery_voltage_actual_volts</t>
  </si>
  <si>
    <t>Actual battery voltage in, umm, volts?</t>
  </si>
  <si>
    <t>sim/cockpit2/electrical/battery_voltage_indicated_volts</t>
  </si>
  <si>
    <t>Indicated battery voltage in, umm, volts? ...The indication may be different than the actual voltage!</t>
  </si>
  <si>
    <t>sim/cockpit2/electrical/generator_on</t>
  </si>
  <si>
    <t>Generator turned on, 0 or 1.</t>
  </si>
  <si>
    <t>sim/cockpit2/electrical/generator_amps</t>
  </si>
  <si>
    <t>Generator amperage.</t>
  </si>
  <si>
    <t>sim/cockpit2/electrical/APU_generator_on</t>
  </si>
  <si>
    <t>APU generator is turned on, 0 or 1.</t>
  </si>
  <si>
    <t>sim/cockpit2/electrical/APU_generator_amps</t>
  </si>
  <si>
    <t>APU generator amperage.</t>
  </si>
  <si>
    <t>sim/cockpit2/electrical/APU_starter_switch</t>
  </si>
  <si>
    <t>APU power switch, 0 is off, 1 is on, 2 is start-er-up!</t>
  </si>
  <si>
    <t>sim/cockpit2/electrical/APU_N1_percent</t>
  </si>
  <si>
    <t>N1 of the APU</t>
  </si>
  <si>
    <t>sim/cockpit2/electrical/APU_running</t>
  </si>
  <si>
    <t>APU actually running, 0 or 1.</t>
  </si>
  <si>
    <t>sim/cockpit2/electrical/cross_tie</t>
  </si>
  <si>
    <t>Switch to connect the two busses together - power from one feeds the other.  0 or 1.</t>
  </si>
  <si>
    <t>sim/cockpit2/electrical/dc_voltmeter_selection</t>
  </si>
  <si>
    <t>Volt-meter selection (0=external,1=ctr,2=lft,3=rgt,4=tpl,5=bat - use cmnds to set!</t>
  </si>
  <si>
    <t>sim/cockpit2/electrical/dc_voltmeter_value</t>
  </si>
  <si>
    <t>voltage</t>
  </si>
  <si>
    <t>volt-meter value</t>
  </si>
  <si>
    <t>sim/cockpit2/electrical/bus_volts</t>
  </si>
  <si>
    <t>Bus voltage for given bus</t>
  </si>
  <si>
    <t>sim/cockpit2/electrical/bus_load_amps</t>
  </si>
  <si>
    <t>Bus load in amps per bus</t>
  </si>
  <si>
    <t>sim/cockpit2/electrical/panel_brightness_ratio</t>
  </si>
  <si>
    <t>This is the actual panel brightness, taking into account failures</t>
  </si>
  <si>
    <t>sim/cockpit2/electrical/panel_brightness_ratio_auto</t>
  </si>
  <si>
    <t>sim/cockpit2/electrical/panel_brightness_ratio_manual</t>
  </si>
  <si>
    <t>sim/cockpit2/electrical/instrument_brightness_ratio</t>
  </si>
  <si>
    <t>Actual instrument brightness, taking into account failures</t>
  </si>
  <si>
    <t>sim/cockpit2/electrical/instrument_brightness_ratio_auto</t>
  </si>
  <si>
    <t>sim/cockpit2/electrical/instrument_brightness_ratio_manual</t>
  </si>
  <si>
    <t>sim/cockpit2/electrical/HUD_brightness_ratio</t>
  </si>
  <si>
    <t>Actual HUD brightness, taking into account failures</t>
  </si>
  <si>
    <t>sim/cockpit2/electrical/HUD_brightness_ratio_auto</t>
  </si>
  <si>
    <t>sim/cockpit2/electrical/HUD_brightness_ratio_manual</t>
  </si>
  <si>
    <t>sim/cockpit2/engine/actuators/cyclic_elevator_deg</t>
  </si>
  <si>
    <t>degrees          </t>
  </si>
  <si>
    <t>This is the longitudnal cyclic COMMAND, in degrees. Positive forwards cyclic.</t>
  </si>
  <si>
    <t>sim/cockpit2/engine/actuators/cyclic_aileron_deg</t>
  </si>
  <si>
    <t>This is the lateral cyclic COMMAND, in degrees. Positive right cyclic.</t>
  </si>
  <si>
    <t>sim/cockpit2/engine/actuators/throttle_ratio</t>
  </si>
  <si>
    <t>ratio             </t>
  </si>
  <si>
    <t>Throttle position of the handle itself, from 0.0 (idle) to 1.0 (max normal).</t>
  </si>
  <si>
    <t>sim/cockpit2/engine/actuators/throttle_ratio_all</t>
  </si>
  <si>
    <t>Throttle position of the handle itself - this controls all the handles at once.</t>
  </si>
  <si>
    <t>sim/cockpit2/engine/actuators/prop_rotation_speed_rad_sec</t>
  </si>
  <si>
    <t>radians/second          Prop handle position, in radians per second of requested prop rpm.  Use this if your plane has a constant speed</t>
  </si>
  <si>
    <t>prop.</t>
  </si>
  <si>
    <t>sim/cockpit2/engine/actuators/prop_rotation_speed_rad_sec_all</t>
  </si>
  <si>
    <t>radians/second</t>
  </si>
  <si>
    <t>Prop handle position, this controls all props at once.</t>
  </si>
  <si>
    <t>sim/cockpit2/engine/actuators/prop_angle_degrees</t>
  </si>
  <si>
    <t>Prop handle position, in degrees.  Use this if your plane has a manual-adjust prop.</t>
  </si>
  <si>
    <t>sim/cockpit2/engine/actuators/prop_angle_degrees_all</t>
  </si>
  <si>
    <t>Prop handle position, in degrees, set all at once.</t>
  </si>
  <si>
    <t>sim/cockpit2/engine/actuators/mixture_ratio</t>
  </si>
  <si>
    <t>Mixture handle position, 0.0 (cutoff) to 1.0 (full rich).</t>
  </si>
  <si>
    <t>sim/cockpit2/engine/actuators/mixture_ratio_all</t>
  </si>
  <si>
    <t>Mixture handle position, this controls all at once.</t>
  </si>
  <si>
    <t>sim/cockpit2/engine/actuators/carb_heat_ratio</t>
  </si>
  <si>
    <t>Carb-heat handle position, 0.0 (none) to 1.0 (full).</t>
  </si>
  <si>
    <t>sim/cockpit2/engine/actuators/cowl_flap_ratio</t>
  </si>
  <si>
    <t>Cowl-flap handle position, 0.0 (none) to 1.0 (full open).</t>
  </si>
  <si>
    <t>sim/cockpit2/engine/actuators/primer_ratio</t>
  </si>
  <si>
    <t>Primer handle position, 0.0 (none) to 1.0 (on).</t>
  </si>
  <si>
    <t>sim/cockpit2/engine/actuators/afterburner_enabled</t>
  </si>
  <si>
    <t>boolean             </t>
  </si>
  <si>
    <t>Afterburner enabled, on or off.</t>
  </si>
  <si>
    <t>sim/cockpit2/engine/actuators/igniter_on</t>
  </si>
  <si>
    <t>boolean         </t>
  </si>
  <si>
    <t>Igniter, on or off.</t>
  </si>
  <si>
    <t>sim/cockpit2/engine/actuators/auto_ignite_on</t>
  </si>
  <si>
    <t>De-ice switch, 0 or 1.  De-ice - auto-ignition. This switch turns on a continuous ignition source in the engine to automatically relight it if there is a flameout.</t>
  </si>
  <si>
    <t>sim/cockpit2/engine/actuators/ignition_on</t>
  </si>
  <si>
    <t>enum             </t>
  </si>
  <si>
    <t>0 = off, 1 = left, 2 = right, 3 = both</t>
  </si>
  <si>
    <t>sim/cockpit2/engine/actuators/ignition_key</t>
  </si>
  <si>
    <t>0 = off, 1 = left, 2 = right, 3 = both, 4 = starting</t>
  </si>
  <si>
    <t>sim/cockpit2/engine/actuators/fadec_on</t>
  </si>
  <si>
    <t>Fadec, ok or off.</t>
  </si>
  <si>
    <t>sim/cockpit2/engine/actuators/primer_on</t>
  </si>
  <si>
    <t>Primer button, on or off.</t>
  </si>
  <si>
    <t>sim/cockpit2/engine/actuators/fuel_pump_on</t>
  </si>
  <si>
    <t>Fuel pump, on or off.  This is the electric per-engine fuel pump!</t>
  </si>
  <si>
    <t>sim/cockpit2/engine/actuators/idle_speed</t>
  </si>
  <si>
    <t>Idle speed, hi=1 or lo=0.</t>
  </si>
  <si>
    <t>sim/cockpit2/engine/actuators/prop_mode</t>
  </si>
  <si>
    <t>This is the propeller and engine operation mode. It is used for props and jets. Mode 0 is feathered, 1 is normal, 2 is in beta, and reverse (prop or jet) is mode 3.</t>
  </si>
  <si>
    <t>sim/cockpit2/engine/actuators/prop_pitch_deg</t>
  </si>
  <si>
    <t>degrees             </t>
  </si>
  <si>
    <t>This is the REQUESTED pitch of the prop in degrees from its flat-pitch setting.</t>
  </si>
  <si>
    <t>sim/cockpit2/engine/actuators/governor_on</t>
  </si>
  <si>
    <t>Governor on-off switch.</t>
  </si>
  <si>
    <t>sim/cockpit2/engine/actuators/fire_extinguisher_on</t>
  </si>
  <si>
    <t>Fire extinguisher on</t>
  </si>
  <si>
    <t>sim/cockpit2/engine/actuators/clutch_engage</t>
  </si>
  <si>
    <t>Per engine cluch engage</t>
  </si>
  <si>
    <t>sim/cockpit2/engine/actuators/clutch_ratio</t>
  </si>
  <si>
    <t>Per engine cluch ratio</t>
  </si>
  <si>
    <t>sim/cockpit2/engine/indicators/N1_percent</t>
  </si>
  <si>
    <t>N1, %.</t>
  </si>
  <si>
    <t>sim/cockpit2/engine/indicators/N2_percent</t>
  </si>
  <si>
    <t>N2, %.</t>
  </si>
  <si>
    <t>sim/cockpit2/engine/indicators/MPR_in_hg</t>
  </si>
  <si>
    <t>inches_hg</t>
  </si>
  <si>
    <t>Manifold pressure, inches HG.</t>
  </si>
  <si>
    <t>sim/cockpit2/engine/indicators/EPR_ratio</t>
  </si>
  <si>
    <t>EPR, ratio.</t>
  </si>
  <si>
    <t>sim/cockpit2/engine/indicators/torque_n_mtr</t>
  </si>
  <si>
    <t>newton_meters</t>
  </si>
  <si>
    <t>Torque, NM.</t>
  </si>
  <si>
    <t>sim/cockpit2/engine/indicators/fuel_flow_kg_sec</t>
  </si>
  <si>
    <t>kilograms/second</t>
  </si>
  <si>
    <t>FF, kilograms per second.</t>
  </si>
  <si>
    <t>sim/cockpit2/engine/indicators/ITT_deg_C</t>
  </si>
  <si>
    <t>degrees_C</t>
  </si>
  <si>
    <t>ITT, deg.</t>
  </si>
  <si>
    <t>sim/cockpit2/engine/indicators/EGT_deg_C</t>
  </si>
  <si>
    <t>EGT, deg.</t>
  </si>
  <si>
    <t>sim/cockpit2/engine/indicators/CHT_deg_C</t>
  </si>
  <si>
    <t>CHT, deg.</t>
  </si>
  <si>
    <t>sim/cockpit2/engine/indicators/fuel_pressure_psi</t>
  </si>
  <si>
    <t>pounds/square_inch</t>
  </si>
  <si>
    <t>Fuel pressure, psi.</t>
  </si>
  <si>
    <t>sim/cockpit2/engine/indicators/oil_pressure_psi</t>
  </si>
  <si>
    <t>Oil pressure, psi.</t>
  </si>
  <si>
    <t>sim/cockpit2/engine/indicators/oil_temperature_deg_C</t>
  </si>
  <si>
    <t>Oil temp, deg.</t>
  </si>
  <si>
    <t>sim/cockpit2/engine/indicators/oil_quantity_ratio</t>
  </si>
  <si>
    <t>Oil quantity, 0.0 to 1.0.</t>
  </si>
  <si>
    <t>sim/cockpit2/engine/indicators/power_watts</t>
  </si>
  <si>
    <t>watts</t>
  </si>
  <si>
    <t>Actual engine power output.</t>
  </si>
  <si>
    <t>sim/cockpit2/engine/indicators/thrust_n</t>
  </si>
  <si>
    <t>newtons</t>
  </si>
  <si>
    <t>Engine thrust in Newtons</t>
  </si>
  <si>
    <t>sim/cockpit2/engine/indicators/engine_speed_rpm</t>
  </si>
  <si>
    <t>revolutions/minute</t>
  </si>
  <si>
    <t>Engine speed, radians per second</t>
  </si>
  <si>
    <t>sim/cockpit2/engine/indicators/prop_speed_rpm</t>
  </si>
  <si>
    <t>Prop speed, radians per second</t>
  </si>
  <si>
    <t>sim/cockpit2/fuel/fuel_tank_selector_left</t>
  </si>
  <si>
    <t>This is the left-engine fuel-tnak selector.</t>
  </si>
  <si>
    <t>sim/cockpit2/fuel/fuel_tank_selector_right</t>
  </si>
  <si>
    <t>This is the right-engine fuel-tnak selector.</t>
  </si>
  <si>
    <t>sim/cockpit2/fuel/fuel_tank_selector</t>
  </si>
  <si>
    <t>0=none,1=left,2=center,3=right,4=all</t>
  </si>
  <si>
    <t>sim/cockpit2/fuel/fuel_tank_transfer_to</t>
  </si>
  <si>
    <t>0=none,1=left,2=center,3=right</t>
  </si>
  <si>
    <t>sim/cockpit2/fuel/fuel_tank_transfer_from</t>
  </si>
  <si>
    <t>sim/cockpit2/fuel/fuel_tank_pump_on</t>
  </si>
  <si>
    <t>True if the pump for this tank is on.</t>
  </si>
  <si>
    <t>sim/cockpit2/fuel/showing_aux</t>
  </si>
  <si>
    <t>True if user is holding down the aux-tank button.</t>
  </si>
  <si>
    <t>sim/cockpit2/fuel/fuel_quantity</t>
  </si>
  <si>
    <t>Indicated fuel level per tank</t>
  </si>
  <si>
    <t>sim/cockpit2/gauges/actuators/barometer_setting_in_hg_pilot</t>
  </si>
  <si>
    <t>Barometric pressure setting, inches HG.  Pilot side.</t>
  </si>
  <si>
    <t>sim/cockpit2/gauges/actuators/barometer_setting_in_hg_copilot</t>
  </si>
  <si>
    <t>Barometric pressure setting, inches HG.  Copilot side.</t>
  </si>
  <si>
    <t>sim/cockpit2/gauges/actuators/radio_altimeter_bug_ft_pilot</t>
  </si>
  <si>
    <t>Radio altitude bug entered into the radio altimeter. Pilot side.</t>
  </si>
  <si>
    <t>sim/cockpit2/gauges/actuators/radio_altimeter_bug_ft_copilot</t>
  </si>
  <si>
    <t>Radio altitude bug entered into the radio altimeter. Copilot side.</t>
  </si>
  <si>
    <t>sim/cockpit2/gauges/actuators/artificial_horizon_adjust_deg_pilot</t>
  </si>
  <si>
    <t>Artifical horizon pitch-reference adjustement. Pilot side.</t>
  </si>
  <si>
    <t>sim/cockpit2/gauges/actuators/artificial_horizon_adjust_deg_copilot</t>
  </si>
  <si>
    <t>Artifical horizon pitch-reference adjustement. Copilot side.</t>
  </si>
  <si>
    <t>sim/cockpit2/gauges/actuators/airspeed_bug_deg</t>
  </si>
  <si>
    <t>ASI bug location on the dial, in degrees, 0 straight up, positive clockwise.</t>
  </si>
  <si>
    <t>sim/cockpit2/gauges/indicators/slip_deg</t>
  </si>
  <si>
    <t>Slip indication, in degrees of ball deflection from centered.</t>
  </si>
  <si>
    <t>sim/cockpit2/gauges/indicators/compass_heading_deg_mag</t>
  </si>
  <si>
    <t>Indicated heading of the wet compass, in degrees.</t>
  </si>
  <si>
    <t>sim/cockpit2/gauges/indicators/airspeed_acceleration_kts_sec_pilot</t>
  </si>
  <si>
    <t>knots/second</t>
  </si>
  <si>
    <t>acceleration of airspeed (ASI trend)</t>
  </si>
  <si>
    <t>sim/cockpit2/gauges/indicators/airspeed_acceleration_kts_sec_copilot</t>
  </si>
  <si>
    <t>sim/cockpit2/gauges/indicators/airspeed_kts_pilot</t>
  </si>
  <si>
    <t>Indicated airspeed in knots, pilot.</t>
  </si>
  <si>
    <t>sim/cockpit2/gauges/indicators/airspeed_kts_copilot</t>
  </si>
  <si>
    <t>Indicated airspeed in knots, copilot.</t>
  </si>
  <si>
    <t>sim/cockpit2/gauges/indicators/altitude_ft_pilot</t>
  </si>
  <si>
    <t>Indicated height, MSL, in feet, primary system, based on pilots barometric pressure input.</t>
  </si>
  <si>
    <t>sim/cockpit2/gauges/indicators/altitude_ft_copilot</t>
  </si>
  <si>
    <t>Indicated height, MSL, in feet, primary system, based on co-pilots barometric pressure input.</t>
  </si>
  <si>
    <t>sim/cockpit2/gauges/indicators/vvi_fpm_pilot</t>
  </si>
  <si>
    <t>Indicated vertical speed in feet per minute, pilot system.</t>
  </si>
  <si>
    <t>sim/cockpit2/gauges/indicators/vvi_fpm_copilot</t>
  </si>
  <si>
    <t>Indicated vertical speed in feet per minute, copilot system.</t>
  </si>
  <si>
    <t>sim/cockpit2/gauges/indicators/turn_rate_roll_deg_pilot</t>
  </si>
  <si>
    <t>Indicated rate-of-turn, in degrees deflection, for newer roll-augmented turn-indicators.  Pilot side.</t>
  </si>
  <si>
    <t>sim/cockpit2/gauges/indicators/turn_rate_roll_deg_copilot</t>
  </si>
  <si>
    <t>Indicated rate-of-turn, in degrees deflection, for newer roll-augmented turn-indicators.  Copilot side.</t>
  </si>
  <si>
    <t>sim/cockpit2/gauges/indicators/turn_rate_heading_deg_pilot</t>
  </si>
  <si>
    <t>Indicated rate-of-turn, in degrees deflection, for old-style turn-indicators.  Pilot side.</t>
  </si>
  <si>
    <t>sim/cockpit2/gauges/indicators/turn_rate_heading_deg_copilot</t>
  </si>
  <si>
    <t>Indicated rate-of-turn, in degrees deflection, for old-style turn-indicators.  Copiot side.</t>
  </si>
  <si>
    <t>sim/cockpit2/gauges/indicators/heading_AHARS_deg_mag_pilot</t>
  </si>
  <si>
    <t>Indicated magetic heading, in degrees.  Source: AHARS.  Side: Pilot</t>
  </si>
  <si>
    <t>sim/cockpit2/gauges/indicators/heading_AHARS_deg_mag_copilot</t>
  </si>
  <si>
    <t>Indicated magetic heading, in degrees.  Source: AHARS.  Side: Copilot</t>
  </si>
  <si>
    <t>sim/cockpit2/gauges/indicators/heading_electric_deg_mag_pilot</t>
  </si>
  <si>
    <t>Indicated magetic heading, in degrees.  Source: electric gyro.  Side: Pilot</t>
  </si>
  <si>
    <t>sim/cockpit2/gauges/indicators/heading_electric_deg_mag_copilot</t>
  </si>
  <si>
    <t>Indicated magetic heading, in degrees.  Source: electric gyro.  Side: Copilot</t>
  </si>
  <si>
    <t>sim/cockpit2/gauges/indicators/heading_vacuum_deg_mag_pilot</t>
  </si>
  <si>
    <t>Indicated magetic heading, in degrees.  Source: vacuum gyro.  Side: Pilot</t>
  </si>
  <si>
    <t>sim/cockpit2/gauges/indicators/heading_vacuum_deg_mag_copilot</t>
  </si>
  <si>
    <t>Indicated magetic heading, in degrees.  Source: vacuum gyro.  Side: Copilot</t>
  </si>
  <si>
    <t>sim/cockpit2/gauges/indicators/pitch_AHARS_deg_pilot</t>
  </si>
  <si>
    <t>Indicated pitch, in degrees, psoitive up.  Source: AHARS.  Side: Pilot</t>
  </si>
  <si>
    <t>sim/cockpit2/gauges/indicators/pitch_AHARS_deg_copilot</t>
  </si>
  <si>
    <t>Indicated pitch, in degrees, psoitive up.  Source: AHARS.  Side: Copilot</t>
  </si>
  <si>
    <t>sim/cockpit2/gauges/indicators/pitch_electric_deg_pilot</t>
  </si>
  <si>
    <t>Indicated pitch, in degrees, psoitive up.  Source: electric gyro.  Side: Pilot</t>
  </si>
  <si>
    <t>sim/cockpit2/gauges/indicators/pitch_electric_deg_copilot</t>
  </si>
  <si>
    <t>Indicated pitch, in degrees, psoitive up.  Source: electric gyro.  Side: Copilot</t>
  </si>
  <si>
    <t>sim/cockpit2/gauges/indicators/pitch_vacuum_deg_pilot</t>
  </si>
  <si>
    <t>Indicated pitch, in degrees, psoitive up.  Source: vacuum gyro.  Side: Pilot</t>
  </si>
  <si>
    <t>sim/cockpit2/gauges/indicators/pitch_vacuum_deg_copilot</t>
  </si>
  <si>
    <t>Indicated pitch, in degrees, psoitive up.  Source: vacuum gyro.  Side: Copilot</t>
  </si>
  <si>
    <t>sim/cockpit2/gauges/indicators/radio_altimeter_height_ft_pilot</t>
  </si>
  <si>
    <t>Radio-altimeter indicated height in feet, pilot-side</t>
  </si>
  <si>
    <t>sim/cockpit2/gauges/indicators/radio_altimeter_height_ft_copilot</t>
  </si>
  <si>
    <t>sim/cockpit2/gauges/indicators/radio_altimeter_dh_lit_pilot</t>
  </si>
  <si>
    <t>sim/cockpit2/gauges/indicators/radio_altimeter_dh_lit_copilot</t>
  </si>
  <si>
    <t>sim/cockpit2/gauges/indicators/roll_AHARS_deg_pilot</t>
  </si>
  <si>
    <t>Indicated roll, in degrees, positive right.  Source: AHARS.  Side: Pilot</t>
  </si>
  <si>
    <t>sim/cockpit2/gauges/indicators/roll_AHARS_deg_copilot</t>
  </si>
  <si>
    <t>Indicated roll, in degrees, positive right.  Source: AHARS.  Side: Copilot</t>
  </si>
  <si>
    <t>sim/cockpit2/gauges/indicators/roll_electric_deg_pilot</t>
  </si>
  <si>
    <t>Indicated roll, in degrees, positive right.  Source: electric gyro.  Side: Pilot</t>
  </si>
  <si>
    <t>sim/cockpit2/gauges/indicators/roll_electric_deg_copilot</t>
  </si>
  <si>
    <t>Indicated roll, in degrees, positive right.  Source: electric gyro.  Side: Copilot</t>
  </si>
  <si>
    <t>sim/cockpit2/gauges/indicators/roll_vacuum_deg_pilot</t>
  </si>
  <si>
    <t>Indicated roll, in degrees, positive right.  Source: vacuum gyro.  Side: Pilot</t>
  </si>
  <si>
    <t>sim/cockpit2/gauges/indicators/roll_vacuum_deg_copilot</t>
  </si>
  <si>
    <t>Indicated roll, in degrees, positive right.</t>
  </si>
  <si>
    <t> Source: vacuum gyro.  Side: Copilot</t>
  </si>
  <si>
    <t>sim/cockpit2/gauges/indicators/wind_heading_deg_mag</t>
  </si>
  <si>
    <t>Wind direction currently acting on the plane, in degrees magnetic.</t>
  </si>
  <si>
    <t>sim/cockpit2/gauges/indicators/wind_speed_kts</t>
  </si>
  <si>
    <t>Wind speed currently acting on the plane, in knots true.</t>
  </si>
  <si>
    <t>sim/cockpit2/gauges/indicators/suction_1_ratio</t>
  </si>
  <si>
    <t>Vacuum system 1 suction as ratio of max available in plane.</t>
  </si>
  <si>
    <t>sim/cockpit2/gauges/indicators/suction_2_ratio</t>
  </si>
  <si>
    <t>Vacuum system 2 suction as ratio of max available in plane.</t>
  </si>
  <si>
    <t>sim/cockpit2/gauges/indicators/total_energy_fpm</t>
  </si>
  <si>
    <t>Total energy in feet/minute</t>
  </si>
  <si>
    <t>sim/cockpit2/gauges/indicators/water_ratio</t>
  </si>
  <si>
    <t>Ratio of releasable water still in the tank, 0..1.</t>
  </si>
  <si>
    <t>sim/cockpit2/gauges/indicators/sideslip_degrees</t>
  </si>
  <si>
    <t>Sideslip in degrees</t>
  </si>
  <si>
    <t>sim/cockpit2/gauges/indicators/prop_sync_degrees</t>
  </si>
  <si>
    <t>Degrees difference between two prop.  Can be used for prop sync display.</t>
  </si>
  <si>
    <t>sim/cockpit2/gauges/indicators/CG_indicator</t>
  </si>
  <si>
    <t>sim/cockpit2/hydraulics/indicators/hydraulic_pressure_1</t>
  </si>
  <si>
    <t>any</t>
  </si>
  <si>
    <t>Hydraulic system 1 pressure, units set by Plane-Maker.</t>
  </si>
  <si>
    <t>sim/cockpit2/hydraulics/indicators/hydraulic_pressure_2</t>
  </si>
  <si>
    <t>Hydraulic system 2 pressure, units set by Plane-Maker.</t>
  </si>
  <si>
    <t>sim/cockpit2/hydraulics/indicators/hydraulic_fluid_ratio_1</t>
  </si>
  <si>
    <t>Hydraulic fluid quantity, ratio of max, system 1</t>
  </si>
  <si>
    <t>sim/cockpit2/hydraulics/indicators/hydraulic_fluid_ratio_2</t>
  </si>
  <si>
    <t>Hydraulic fluid quantity, ratio of max, system 2</t>
  </si>
  <si>
    <t>sim/cockpit2/ice/ice_all_on</t>
  </si>
  <si>
    <t>De-ice switch, 0 or 1.</t>
  </si>
  <si>
    <t>De-ice - all systems. This is the master switch for the de-icing systems.</t>
  </si>
  <si>
    <t>sim/cockpit2/ice/ice_inlet_heat_on</t>
  </si>
  <si>
    <t>De-ice switch, 0 or 1.  De-ice - inlet heat. This switch turns on de-icing heat in the engine air inlet keep ice from choking your engine.</t>
  </si>
  <si>
    <t>sim/cockpit2/ice/ice_prop_heat_on</t>
  </si>
  <si>
    <t>De-ice switch, 0 or 1.  De-ice - prop heat. This switch turns on de-icing of the propeller(s) to keep ice from building up on your prop.</t>
  </si>
  <si>
    <t>sim/cockpit2/ice/ice_window_heat_on</t>
  </si>
  <si>
    <t>De-ice switch, 0 or 1.  De-ice - windshield heat. This switch turns on windshield de-icing to keep ice from blocking your vision.</t>
  </si>
  <si>
    <t>sim/cockpit2/ice/ice_pitot_heat_on_pilot</t>
  </si>
  <si>
    <t>De-ice switch, 0 or 1.  De-ice - pitot tube heat. This switch turns on de-icing heat in the pitot tube. If it freezes up your airspeed indicator and altimeter stop working. Airspeed and altitude related autopilot functions are also affected.</t>
  </si>
  <si>
    <t>sim/cockpit2/ice/ice_pitot_heat_on_copilot</t>
  </si>
  <si>
    <t>De-ice switch, 0 or 1.  Pitot tube heat, co-pilot. This switch turns on de-icing heat in the co-pilot side pitot tube. If it freezes up your airspeed indicator and altimeter stop working. Airspeed and altitude related autopilot functions are also affected.</t>
  </si>
  <si>
    <t>sim/cockpit2/ice/ice_AOA_heat_on</t>
  </si>
  <si>
    <t>De-ice switch, 0 or 1.  AOA sensor heat. This switch turns on de-icing heat for the AOA sensor. If it freezes up your AOA indicator stops working. AOA sensor failure will also affect the aircraft's artificial stability system if it has one.</t>
  </si>
  <si>
    <t>sim/cockpit2/ice/ice_surfce_heat_on</t>
  </si>
  <si>
    <t>De-ice switch, 0 or 1.  De-ice - bleed air. This switch directs warm air from the engines into the wing leading edges to keep them free of ice. (All wings)</t>
  </si>
  <si>
    <t>sim/cockpit2/ice/ice_surfce_heat_left_on</t>
  </si>
  <si>
    <t>De-ice switch, 0 or 1.  De-ice - bleed air. This switch directs warm air from the engines into the wing leading edges to keep them free of ice. (Left wing)</t>
  </si>
  <si>
    <t>sim/cockpit2/ice/ice_surfce_heat_right_on</t>
  </si>
  <si>
    <t>De-ice switch, 0 or 1.  De-ice - bleed air. This switch directs warm air from the engines into the wing leading edges to keep them free of ice. (Right wing)</t>
  </si>
  <si>
    <t>sim/cockpit2/ice/ice_surface_boot_on</t>
  </si>
  <si>
    <t>De-ice switch, 0 or 1.  De-ice - peneumatic. This switch inflates flexible bladders on the wing leading edges to pop off accumulated ice.</t>
  </si>
  <si>
    <t>sim/cockpit2/ice/anti_ice_engine_air</t>
  </si>
  <si>
    <t>De-Ice ratio.  (Description needed)</t>
  </si>
  <si>
    <t>sim/cockpit2/ice/anti_ice_engine_air_b</t>
  </si>
  <si>
    <t>sim/cockpit2/ice/ice_auto_ignite_on</t>
  </si>
  <si>
    <t>sim/cockpit2/ice/ice_detect_on</t>
  </si>
  <si>
    <t>De-ice switch, 0 or 1.  Ice-detection: Turn this switch on to enable ice-detection... if the system detects ice, it will light up the ICE annunciator.</t>
  </si>
  <si>
    <t>sim/cockpit2/pressurization/actuators/bleed_air_mode</t>
  </si>
  <si>
    <t>Bleed air mode, 0=of, 1=left,2=both,3=right,4=apu,5=auto</t>
  </si>
  <si>
    <t>sim/cockpit2/pressurization/actuators/dump_all_on</t>
  </si>
  <si>
    <t>Dump all pressurization, 0 or 1.</t>
  </si>
  <si>
    <t>sim/cockpit2/pressurization/actuators/dump_to_altitude_on</t>
  </si>
  <si>
    <t>Dump pressurization to the current altitude, 0 or 1.</t>
  </si>
  <si>
    <t>sim/cockpit2/pressurization/actuators/cabin_altitude_ft</t>
  </si>
  <si>
    <t>Cabin altitude commanded, feet.</t>
  </si>
  <si>
    <t>sim/cockpit2/pressurization/actuators/cabin_vvi_fpm</t>
  </si>
  <si>
    <t>Cabin VVI commanded, feet.</t>
  </si>
  <si>
    <t>sim/cockpit2/pressurization/actuators/max_allowable_altitude_ft</t>
  </si>
  <si>
    <t>Maximum allowable altitude for this airplane to maintain the requested cabin altitude.</t>
  </si>
  <si>
    <t>sim/cockpit2/pressurization/indicators/cabin_altitude_ft</t>
  </si>
  <si>
    <t>Cabin altitude actually occurring, feet.</t>
  </si>
  <si>
    <t>sim/cockpit2/pressurization/indicators/cabin_vvi_fpm</t>
  </si>
  <si>
    <t>Cabin VVI actually occurring, fpm.</t>
  </si>
  <si>
    <t>sim/cockpit2/pressurization/indicators/pressure_diffential_psi</t>
  </si>
  <si>
    <t>Cabin differential pressure, psi.</t>
  </si>
  <si>
    <t>sim/cockpit2/radios/actuators/nav1_power</t>
  </si>
  <si>
    <t>Nav radio 1 off or on, 0 or 1.</t>
  </si>
  <si>
    <t>sim/cockpit2/radios/actuators/nav2_power</t>
  </si>
  <si>
    <t>Nav radio 2 off or on, 0 or 1.</t>
  </si>
  <si>
    <t>sim/cockpit2/radios/actuators/com1_power</t>
  </si>
  <si>
    <t>Com radio 1 off or on, 0 or 1.</t>
  </si>
  <si>
    <t>sim/cockpit2/radios/actuators/com2_power</t>
  </si>
  <si>
    <t>Com radio 2 off or on, 0 or 1.</t>
  </si>
  <si>
    <t>sim/cockpit2/radios/actuators/adf1_power</t>
  </si>
  <si>
    <t>ADF radio 1 off or on, 0 = off, 1 = antenna, 2 = on, 3 = tone, 4 = test</t>
  </si>
  <si>
    <t>sim/cockpit2/radios/actuators/adf2_power</t>
  </si>
  <si>
    <t>ADF radio 2 off or on, 0 = off, 1 = antenna, 2 = on, 3 = tone, 4 = test</t>
  </si>
  <si>
    <t>sim/cockpit2/radios/actuators/gps_power</t>
  </si>
  <si>
    <t>GPS off or on, 0 or 1.</t>
  </si>
  <si>
    <t>sim/cockpit2/radios/actuators/dme_power</t>
  </si>
  <si>
    <t>DME radio 1 off or on, 0 or 1.</t>
  </si>
  <si>
    <t>sim/cockpit2/radios/actuators/nav1_frequency_hz</t>
  </si>
  <si>
    <t>10hertz</t>
  </si>
  <si>
    <t>Nav radio 1 frequency, hz</t>
  </si>
  <si>
    <t>sim/cockpit2/radios/actuators/nav2_frequency_hz</t>
  </si>
  <si>
    <t>Nav radio 2 frequency, hz</t>
  </si>
  <si>
    <t>sim/cockpit2/radios/actuators/com1_frequency_hz</t>
  </si>
  <si>
    <t>Com radio 1 frequency, hz</t>
  </si>
  <si>
    <t>sim/cockpit2/radios/actuators/com2_frequency_hz</t>
  </si>
  <si>
    <t>Com radio 2 frequency, hz</t>
  </si>
  <si>
    <t>sim/cockpit2/radios/actuators/adf1_frequency_hz</t>
  </si>
  <si>
    <t>ADF radio 1 frequency, hz</t>
  </si>
  <si>
    <t>sim/cockpit2/radios/actuators/adf2_frequency_hz</t>
  </si>
  <si>
    <t>ADF radio 2 frequency, hz</t>
  </si>
  <si>
    <t>sim/cockpit2/radios/actuators/dme_frequency_hz</t>
  </si>
  <si>
    <t>DME radio frequency, hz</t>
  </si>
  <si>
    <t>sim/cockpit2/radios/actuators/nav1_standby_frequency_hz</t>
  </si>
  <si>
    <t>Nav radio 1 standby frequency, hz</t>
  </si>
  <si>
    <t>sim/cockpit2/radios/actuators/nav2_standby_frequency_hz</t>
  </si>
  <si>
    <t>Nav radio 2 standby frequency, hz</t>
  </si>
  <si>
    <t>sim/cockpit2/radios/actuators/com1_standby_frequency_hz</t>
  </si>
  <si>
    <t>Com radio 1 standby frequency, hz</t>
  </si>
  <si>
    <t>sim/cockpit2/radios/actuators/com2_standby_frequency_hz</t>
  </si>
  <si>
    <t>Com radio 2 standby frequency, hz</t>
  </si>
  <si>
    <t>sim/cockpit2/radios/actuators/adf1_standby_frequency_hz</t>
  </si>
  <si>
    <t>ADF radio 1 standby frequency, hz</t>
  </si>
  <si>
    <t>sim/cockpit2/radios/actuators/adf2_standby_frequency_hz</t>
  </si>
  <si>
    <t>ADF radio 2 standby frequency, hz</t>
  </si>
  <si>
    <t>sim/cockpit2/radios/actuators/dme_standby_frequency_hz</t>
  </si>
  <si>
    <t>DME radio standby frequency, hz</t>
  </si>
  <si>
    <t>sim/cockpit2/radios/actuators/nav1_obs_deg_mag_pilot</t>
  </si>
  <si>
    <t>OBS 1 (pilot side) selection, in degrees magnetic.</t>
  </si>
  <si>
    <t>sim/cockpit2/radios/actuators/nav2_obs_deg_mag_pilot</t>
  </si>
  <si>
    <t>OBS 2 (pilot isde) selection, in degrees magnetic.</t>
  </si>
  <si>
    <t>sim/cockpit2/radios/actuators/nav1_obs_deg_mag_copilot</t>
  </si>
  <si>
    <t>OBS 1 (copilot side) selection, in degrees magnetic.</t>
  </si>
  <si>
    <t>sim/cockpit2/radios/actuators/nav2_obs_deg_mag_copilot</t>
  </si>
  <si>
    <t>OBS 2 (copilot isde) selection, in degrees magnetic.</t>
  </si>
  <si>
    <t>sim/cockpit2/radios/actuators/adf1_card_heading_deg_mag_pilot</t>
  </si>
  <si>
    <t>CARD selection for ADF 1, pilot side, in degrees magnetic.</t>
  </si>
  <si>
    <t>sim/cockpit2/radios/actuators/adf2_card_heading_deg_mag_pilot</t>
  </si>
  <si>
    <t>CARD selection for ADF 2, pilot side, in degrees magnetic.</t>
  </si>
  <si>
    <t>sim/cockpit2/radios/actuators/adf1_card_heading_deg_mag_copilot</t>
  </si>
  <si>
    <t>CARD selection for ADF 1, copilot side, in degrees magnetic.</t>
  </si>
  <si>
    <t>sim/cockpit2/radios/actuators/adf2_card_heading_deg_mag_copilot</t>
  </si>
  <si>
    <t>CARD selection for ADF 2, copilot side, in degrees magnetic.</t>
  </si>
  <si>
    <t>sim/cockpit2/radios/actuators/nav1_course_deg_mag_pilot</t>
  </si>
  <si>
    <t>Selected course based on nav1, pilot, degrees magnetic.  This is OBS for VORs, or localizer heading for ILS</t>
  </si>
  <si>
    <t>sim/cockpit2/radios/actuators/nav2_course_deg_mag_pilot</t>
  </si>
  <si>
    <t>Selected course based on nav2, pilot, degrees magnetic.  This is OBS for VORs, or localizer heading for ILS</t>
  </si>
  <si>
    <t>sim/cockpit2/radios/actuators/nav1_course_deg_mag_copilot</t>
  </si>
  <si>
    <t>Selected course based on nav1, copilot, degrees magnetic.  This is OBS for VORs, or localizer heading for ILS</t>
  </si>
  <si>
    <t>sim/cockpit2/radios/actuators/nav2_course_deg_mag_copilot</t>
  </si>
  <si>
    <t>Selected course based on nav2, copilot, degrees magnetic.  This is OBS for VORs, or localizer heading for ILS</t>
  </si>
  <si>
    <t>sim/cockpit2/radios/actuators/HSI_source_select_pilot</t>
  </si>
  <si>
    <t>HSI source to display: 0 for Nav1, 1 for Nav2, 2 for GPS.</t>
  </si>
  <si>
    <t>sim/cockpit2/radios/actuators/HSI_source_select_copilot</t>
  </si>
  <si>
    <t>sim/cockpit2/radios/actuators/RMI_source_select_pilot</t>
  </si>
  <si>
    <t>RMI source to display: 0 for Nav1, 1 for Nav2, 2 for GPS.</t>
  </si>
  <si>
    <t>sim/cockpit2/radios/actuators/RMI_source_select_copilot</t>
  </si>
  <si>
    <t>sim/cockpit2/radios/actuators/RMI_left_use_adf_pilot</t>
  </si>
  <si>
    <t>RMI is taking ADF (1) or VOR (0).</t>
  </si>
  <si>
    <t>sim/cockpit2/radios/actuators/RMI_left_use_adf_copilot</t>
  </si>
  <si>
    <t>sim/cockpit2/radios/actuators/RMI_right_use_adf_pilot</t>
  </si>
  <si>
    <t>sim/cockpit2/radios/actuators/RMI_right_use_adf_copilot</t>
  </si>
  <si>
    <t>sim/cockpit2/radios/actuators/DME_mode</t>
  </si>
  <si>
    <t>DME display mode, where 0 is remote, 1 is frequency, and 2 is groundspeed-time.</t>
  </si>
  <si>
    <t>sim/cockpit2/radios/actuators/DME_slave_source</t>
  </si>
  <si>
    <t>DME display selection of what NAV radio to display. 0 for Nav1, 1for Nav2.</t>
  </si>
  <si>
    <t>sim/cockpit2/radios/actuators/nav_com_adf_mode</t>
  </si>
  <si>
    <t>Frequency-to-change selection for the all-in-one radio, 0-&gt;5 are Nav1, Nav2, Com1, Com2, ADF1, ADF2.</t>
  </si>
  <si>
    <t>sim/cockpit2/radios/actuators/transponder_code</t>
  </si>
  <si>
    <t>transponder_code</t>
  </si>
  <si>
    <t>Current Transponder code (0000-7777)</t>
  </si>
  <si>
    <t>sim/cockpit2/radios/actuators/transponder_mode</t>
  </si>
  <si>
    <t>sim/cockpit2/radios/actuators/audio_com_selection</t>
  </si>
  <si>
    <t>6=com1,7=com2</t>
  </si>
  <si>
    <t>sim/cockpit2/radios/actuators/audio_nav_selection</t>
  </si>
  <si>
    <t>0=nav1,1=nav2,2=adf1,3=adf2,9=none</t>
  </si>
  <si>
    <t>sim/cockpit2/radios/actuators/audio_selection_com1</t>
  </si>
  <si>
    <t>is com1 selected for listening</t>
  </si>
  <si>
    <t>sim/cockpit2/radios/actuators/audio_selection_com2</t>
  </si>
  <si>
    <t>is com2 selected for listening</t>
  </si>
  <si>
    <t>sim/cockpit2/radios/actuators/audio_selection_nav1</t>
  </si>
  <si>
    <t>is nav1 selected for listening</t>
  </si>
  <si>
    <t>sim/cockpit2/radios/actuators/audio_selection_nav2</t>
  </si>
  <si>
    <t>is nav2 selected for listening</t>
  </si>
  <si>
    <t>sim/cockpit2/radios/actuators/audio_selection_adf1</t>
  </si>
  <si>
    <t>is adf1 selected for listening</t>
  </si>
  <si>
    <t>sim/cockpit2/radios/actuators/audio_selection_adf2</t>
  </si>
  <si>
    <t>is adf2 selected for listening</t>
  </si>
  <si>
    <t>sim/cockpit2/radios/actuators/audio_dme_enabled</t>
  </si>
  <si>
    <t>Is DME audio enabled?  This only matters if the current selection has DME</t>
  </si>
  <si>
    <t>sim/cockpit2/radios/actuators/audio_marker_enabled</t>
  </si>
  <si>
    <t>Is audio for the marker beacons enabled?</t>
  </si>
  <si>
    <t>sim/cockpit2/radios/actuators/hsi_obs_deg_mag_pilot</t>
  </si>
  <si>
    <t>HSI OBS (pilot side) selection, in degrees magnetic.</t>
  </si>
  <si>
    <t>sim/cockpit2/radios/actuators/hsi_obs_deg_mag_copilot</t>
  </si>
  <si>
    <t>HSI OBS (copilot side) selection, in degrees magnetic.</t>
  </si>
  <si>
    <t>sim/cockpit2/radios/actuators/nav1_left_frequency_hz</t>
  </si>
  <si>
    <t>hertz</t>
  </si>
  <si>
    <t>Left Nav radio 1 frequency, hz</t>
  </si>
  <si>
    <t>sim/cockpit2/radios/actuators/nav2_left_frequency_hz</t>
  </si>
  <si>
    <t>Left Nav radio 2 frequency, hz</t>
  </si>
  <si>
    <t>sim/cockpit2/radios/actuators/com1_left_frequency_hz</t>
  </si>
  <si>
    <t>Left Com radio 1 frequency, hz</t>
  </si>
  <si>
    <t>sim/cockpit2/radios/actuators/com2_left_frequency_hz</t>
  </si>
  <si>
    <t>Left Com radio 2 frequency, hz</t>
  </si>
  <si>
    <t>sim/cockpit2/radios/actuators/adf1_left_frequency_hz</t>
  </si>
  <si>
    <t>Left ADF radio 1 frequency, hz</t>
  </si>
  <si>
    <t>sim/cockpit2/radios/actuators/adf2_left_frequency_hz</t>
  </si>
  <si>
    <t>Left ADF radio 2 frequency, hz</t>
  </si>
  <si>
    <t>sim/cockpit2/radios/actuators/dme_left_frequency_hz</t>
  </si>
  <si>
    <t>Left DME radio frequency, hz</t>
  </si>
  <si>
    <t>sim/cockpit2/radios/actuators/nav1_right_frequency_hz</t>
  </si>
  <si>
    <t>Right Nav radio 1 frequency, hz</t>
  </si>
  <si>
    <t>sim/cockpit2/radios/actuators/nav2_right_frequency_hz</t>
  </si>
  <si>
    <t>Right Nav radio 2 frequency, hz</t>
  </si>
  <si>
    <t>sim/cockpit2/radios/actuators/com1_right_frequency_hz</t>
  </si>
  <si>
    <t>Right Com radio 1 frequency, hz</t>
  </si>
  <si>
    <t>sim/cockpit2/radios/actuators/com2_right_frequency_hz</t>
  </si>
  <si>
    <t>Right Com radio 2 frequency, hz</t>
  </si>
  <si>
    <t>sim/cockpit2/radios/actuators/adf1_right_frequency_hz</t>
  </si>
  <si>
    <t>Right ADF radio 1 frequency, hz</t>
  </si>
  <si>
    <t>sim/cockpit2/radios/actuators/adf2_right_frequency_hz</t>
  </si>
  <si>
    <t>Right ADF radio 2 frequency, hz</t>
  </si>
  <si>
    <t>sim/cockpit2/radios/actuators/dme_right_frequency_hz</t>
  </si>
  <si>
    <t>Right DME radio frequency, hz</t>
  </si>
  <si>
    <t>sim/cockpit2/radios/actuators/nav1_right_is_selected</t>
  </si>
  <si>
    <t>1 if right nav 1 radio is selected, 0 if left is selected</t>
  </si>
  <si>
    <t>sim/cockpit2/radios/actuators/nav2_right_is_selected</t>
  </si>
  <si>
    <t>1 if right nav 2 radio is selected, 0 if left is selected</t>
  </si>
  <si>
    <t>sim/cockpit2/radios/actuators/com1_right_is_selected</t>
  </si>
  <si>
    <t>1 if right com 1 radio is selected, 0 if left is selected</t>
  </si>
  <si>
    <t>sim/cockpit2/radios/actuators/com2_right_is_selected</t>
  </si>
  <si>
    <t>1 if right com 2 radio is selected, 0 if left is selected</t>
  </si>
  <si>
    <t>sim/cockpit2/radios/actuators/adf1_right_is_selected</t>
  </si>
  <si>
    <t>1 if right adf 1 radio is selected, 0 if left is selected</t>
  </si>
  <si>
    <t>sim/cockpit2/radios/actuators/adf2_right_is_selected</t>
  </si>
  <si>
    <t>1 if right adf 2 radio is selected, 0 if left is selected</t>
  </si>
  <si>
    <t>sim/cockpit2/radios/actuators/dme_right_is_selected</t>
  </si>
  <si>
    <t>1 if right DME radio is selected, 0 if left is selected</t>
  </si>
  <si>
    <t>sim/cockpit2/radios/indicators/nav1_bearing_deg_mag</t>
  </si>
  <si>
    <t>Indicated relative bearing to the nav1 navaid</t>
  </si>
  <si>
    <t>sim/cockpit2/radios/indicators/nav2_bearing_deg_mag</t>
  </si>
  <si>
    <t>Indicated relative bearing to the nav2 navaid</t>
  </si>
  <si>
    <t>sim/cockpit2/radios/indicators/adf1_bearing_deg_mag</t>
  </si>
  <si>
    <t>Indicated relative bearing to the adf1 navaid</t>
  </si>
  <si>
    <t>sim/cockpit2/radios/indicators/adf2_bearing_deg_mag</t>
  </si>
  <si>
    <t>Indicated relative bearing to the adf2 navaid</t>
  </si>
  <si>
    <t>sim/cockpit2/radios/indicators/gps_bearing_deg_mag</t>
  </si>
  <si>
    <t>Indicated relative bearing to the selected GPS destination</t>
  </si>
  <si>
    <t>sim/cockpit2/radios/indicators/nav1_relative_bearing_deg</t>
  </si>
  <si>
    <t>sim/cockpit2/radios/indicators/nav2_relative_bearing_deg</t>
  </si>
  <si>
    <t>sim/cockpit2/radios/indicators/adf1_relative_bearing_deg</t>
  </si>
  <si>
    <t>sim/cockpit2/radios/indicators/adf2_relative_bearing_deg</t>
  </si>
  <si>
    <t>sim/cockpit2/radios/indicators/gps_relative_bearing_deg</t>
  </si>
  <si>
    <t>sim/cockpit2/radios/indicators/nav1_flag_from_to_pilot</t>
  </si>
  <si>
    <t>Nav-To-From indication, nav1, pilot, 0 is flag, 1 is to, 2 is from.</t>
  </si>
  <si>
    <t>sim/cockpit2/radios/indicators/nav2_flag_from_to_pilot</t>
  </si>
  <si>
    <t>Nav-To-From indication, nav2, pilot, 0 is flag, 1 is to, 2 is from.</t>
  </si>
  <si>
    <t>sim/cockpit2/radios/indicators/nav1_flag_from_to_copilot</t>
  </si>
  <si>
    <t>Nav-To-From indication, nav1, copilot, 0 is flag, 1 is to, 2 is from.</t>
  </si>
  <si>
    <t>sim/cockpit2/radios/indicators/nav2_flag_from_to_copilot</t>
  </si>
  <si>
    <t>Nav-To-From indication, nav2, copilot, 0 is flag, 1 is to, 2 is from.</t>
  </si>
  <si>
    <t>sim/cockpit2/radios/indicators/nav1_flag_glideslope</t>
  </si>
  <si>
    <t>Glide slope flag, nav1.</t>
  </si>
  <si>
    <t>sim/cockpit2/radios/indicators/nav2_flag_glideslope</t>
  </si>
  <si>
    <t>Glide slope flag, nav2.</t>
  </si>
  <si>
    <t>sim/cockpit2/radios/indicators/nav1_display_horizontal</t>
  </si>
  <si>
    <t>Is there some kind of horizontal signal on nav1</t>
  </si>
  <si>
    <t>sim/cockpit2/radios/indicators/nav2_display_horizontal</t>
  </si>
  <si>
    <t>Is there some kind of horizontal signal on nav2</t>
  </si>
  <si>
    <t>sim/cockpit2/radios/indicators/nav1_display_vertical</t>
  </si>
  <si>
    <t>Is there some kind of vertical signal on nav1</t>
  </si>
  <si>
    <t>sim/cockpit2/radios/indicators/nav2_display_vertical</t>
  </si>
  <si>
    <t>Is there some kind of vertical signal on nav2</t>
  </si>
  <si>
    <t>sim/cockpit2/radios/indicators/nav1_hdef_dots_pilot</t>
  </si>
  <si>
    <t>dots</t>
  </si>
  <si>
    <t>CDI lateral deflection in dots, nav1, pilot</t>
  </si>
  <si>
    <t>sim/cockpit2/radios/indicators/nav2_hdef_dots_pilot</t>
  </si>
  <si>
    <t>CDI lateral deflection in dots, nav2, pilot</t>
  </si>
  <si>
    <t>sim/cockpit2/radios/indicators/gps_hdef_dots_pilot</t>
  </si>
  <si>
    <t>CDI lateral deflection in dots, gps, pilot</t>
  </si>
  <si>
    <t>sim/cockpit2/radios/indicators/nav1_hdef_dots_copilot</t>
  </si>
  <si>
    <t>CDI lateral deflection in dots, nav1, copilot</t>
  </si>
  <si>
    <t>sim/cockpit2/radios/indicators/nav2_hdef_dots_copilot</t>
  </si>
  <si>
    <t>CDI lateral deflection in dots, nav2, copilot</t>
  </si>
  <si>
    <t>sim/cockpit2/radios/indicators/gps_hdef_dots_copilot</t>
  </si>
  <si>
    <t>CDI lateral deflection in dots, gps, copilot</t>
  </si>
  <si>
    <t>sim/cockpit2/radios/indicators/nav1_vdef_dots_pilot</t>
  </si>
  <si>
    <t>CDI vertical deflection in dots, nav1, pilot</t>
  </si>
  <si>
    <t>sim/cockpit2/radios/indicators/nav2_vdef_dots_pilot</t>
  </si>
  <si>
    <t>CDI vertical deflection in dots, nav2, pilot</t>
  </si>
  <si>
    <t>sim/cockpit2/radios/indicators/nav1_vdef_dots_copilot</t>
  </si>
  <si>
    <t>CDI vertical deflection in dots, nav1, copilot</t>
  </si>
  <si>
    <t>sim/cockpit2/radios/indicators/nav2_vdef_dots_copilot</t>
  </si>
  <si>
    <t>CDI vertical deflection in dots, nav2, copilot</t>
  </si>
  <si>
    <t>sim/cockpit2/radios/indicators/nav1_has_dme</t>
  </si>
  <si>
    <t>Is there a DME signal from nav1's DME?</t>
  </si>
  <si>
    <t>1 if yes, 0 if no</t>
  </si>
  <si>
    <t>sim/cockpit2/radios/indicators/nav2_has_dme</t>
  </si>
  <si>
    <t>Is there a DME signal from nav2's DME?</t>
  </si>
  <si>
    <t>sim/cockpit2/radios/indicators/adf1_has_dme</t>
  </si>
  <si>
    <t>Is there a DME signal from ADF1's DME?</t>
  </si>
  <si>
    <t>sim/cockpit2/radios/indicators/adf2_has_dme</t>
  </si>
  <si>
    <t>Is there a DME signal from ADF2's DME?</t>
  </si>
  <si>
    <t>sim/cockpit2/radios/indicators/gps_has_dme</t>
  </si>
  <si>
    <t>Is there a DME signal from GPS?</t>
  </si>
  <si>
    <t>sim/cockpit2/radios/indicators/dme_has_dme</t>
  </si>
  <si>
    <t>Is there a DME signal from standalone DME?</t>
  </si>
  <si>
    <t>sim/cockpit2/radios/indicators/nav1_dme_distance_nm</t>
  </si>
  <si>
    <t>nav1 DME distance in nautical miles.</t>
  </si>
  <si>
    <t>sim/cockpit2/radios/indicators/nav2_dme_distance_nm</t>
  </si>
  <si>
    <t>nav2 DME distance in nautical miles.</t>
  </si>
  <si>
    <t>sim/cockpit2/radios/indicators/adf1_dme_distance_nm</t>
  </si>
  <si>
    <t>adf1 DME distance in nautical miles.</t>
  </si>
  <si>
    <t>sim/cockpit2/radios/indicators/adf2_dme_distance_nm</t>
  </si>
  <si>
    <t>adf2 DME distance in nautical miles.</t>
  </si>
  <si>
    <t>sim/cockpit2/radios/indicators/gps_dme_distance_nm</t>
  </si>
  <si>
    <t>gps DME distance in nautical miles.</t>
  </si>
  <si>
    <t>sim/cockpit2/radios/indicators/dme_dme_distance_nm</t>
  </si>
  <si>
    <t>standaloen dme DME distance in nautical miles.</t>
  </si>
  <si>
    <t>sim/cockpit2/radios/indicators/nav1_dme_speed_kts</t>
  </si>
  <si>
    <t>nav1 DME speed in knots.</t>
  </si>
  <si>
    <t>sim/cockpit2/radios/indicators/nav2_dme_speed_kts</t>
  </si>
  <si>
    <t>nav2 DME speed in knots.</t>
  </si>
  <si>
    <t>sim/cockpit2/radios/indicators/adf1_dme_speed_kts</t>
  </si>
  <si>
    <t>adf1 DME speed in knots.</t>
  </si>
  <si>
    <t>sim/cockpit2/radios/indicators/adf2_dme_speed_kts</t>
  </si>
  <si>
    <t>adf2 DME speed in knots.</t>
  </si>
  <si>
    <t>sim/cockpit2/radios/indicators/gps_dme_speed_kts</t>
  </si>
  <si>
    <t>gps DME speed in knots.</t>
  </si>
  <si>
    <t>sim/cockpit2/radios/indicators/dme_dme_speed_kts</t>
  </si>
  <si>
    <t>standalone dme DME speed in knots.</t>
  </si>
  <si>
    <t>sim/cockpit2/radios/indicators/nav1_dme_time_min</t>
  </si>
  <si>
    <t>nav1 DME time in minutes.</t>
  </si>
  <si>
    <t>sim/cockpit2/radios/indicators/nav2_dme_time_min</t>
  </si>
  <si>
    <t>nav2 DME time in minutes.</t>
  </si>
  <si>
    <t>sim/cockpit2/radios/indicators/adf1_dme_time_min</t>
  </si>
  <si>
    <t>adf1 DME time in minutes.</t>
  </si>
  <si>
    <t>sim/cockpit2/radios/indicators/adf2_dme_time_min</t>
  </si>
  <si>
    <t>adf2 DME time in minutes.</t>
  </si>
  <si>
    <t>sim/cockpit2/radios/indicators/gps_dme_time_min</t>
  </si>
  <si>
    <t>gps DME time in minutes.</t>
  </si>
  <si>
    <t>sim/cockpit2/radios/indicators/dme_dme_time_min</t>
  </si>
  <si>
    <t>standalone dme DME time in minutes.</t>
  </si>
  <si>
    <t>sim/cockpit2/radios/indicators/nav1_nav_id</t>
  </si>
  <si>
    <t>current selected navID.</t>
  </si>
  <si>
    <t>sim/cockpit2/radios/indicators/nav2_nav_id</t>
  </si>
  <si>
    <t>sim/cockpit2/radios/indicators/adf1_nav_id</t>
  </si>
  <si>
    <t>sim/cockpit2/radios/indicators/adf2_nav_id</t>
  </si>
  <si>
    <t>sim/cockpit2/radios/indicators/gps_nav_id</t>
  </si>
  <si>
    <t>sim/cockpit2/radios/indicators/dme_nav_id</t>
  </si>
  <si>
    <t>sim/cockpit2/radios/indicators/over_outer_marker</t>
  </si>
  <si>
    <t>Over the marker, 0 or 1.  This stays on when over the marker</t>
  </si>
  <si>
    <t>sim/cockpit2/radios/indicators/over_middle_marker</t>
  </si>
  <si>
    <t>sim/cockpit2/radios/indicators/over_inner_marker</t>
  </si>
  <si>
    <t>sim/cockpit2/radios/indicators/outer_marker_lit</t>
  </si>
  <si>
    <t>Marker light actually lit, 0 or 1.  This flashes as we go over.</t>
  </si>
  <si>
    <t>sim/cockpit2/radios/indicators/middle_marker_lit</t>
  </si>
  <si>
    <t>Marker light actually lit, 0 or 1.</t>
  </si>
  <si>
    <t>This flashes as we go over.</t>
  </si>
  <si>
    <t>sim/cockpit2/radios/indicators/inner_marker_lit</t>
  </si>
  <si>
    <t>sim/cockpit2/radios/indicators/hsi_bearing_deg_mag_pilot</t>
  </si>
  <si>
    <t>Indicated relative bearing to the pilot's HSI-selected navaid</t>
  </si>
  <si>
    <t>sim/cockpit2/radios/indicators/hsi_bearing_deg_mag_copilot</t>
  </si>
  <si>
    <t>Indicated relative bearing to the copilot's HSI-selected navaid</t>
  </si>
  <si>
    <t>sim/cockpit2/radios/indicators/hsi_relative_bearing_deg_pilot</t>
  </si>
  <si>
    <t>sim/cockpit2/radios/indicators/hsi_relative_bearing_deg_copilot</t>
  </si>
  <si>
    <t>sim/cockpit2/radios/indicators/hsi_flag_from_to_pilot</t>
  </si>
  <si>
    <t>sim/cockpit2/radios/indicators/hsi_flag_from_to_copilot</t>
  </si>
  <si>
    <t>sim/cockpit2/radios/indicators/hsi_hdef_dots_pilot</t>
  </si>
  <si>
    <t>sim/cockpit2/radios/indicators/hsi_hdef_dots_copilot</t>
  </si>
  <si>
    <t>sim/cockpit2/radios/indicators/hsi_vdef_dots_pilot</t>
  </si>
  <si>
    <t>sim/cockpit2/radios/indicators/hsi_vdef_dots_copilot</t>
  </si>
  <si>
    <t>sim/cockpit2/radios/indicators/hsi_has_dme_pilot</t>
  </si>
  <si>
    <t>sim/cockpit2/radios/indicators/hsi_has_dme_copilot</t>
  </si>
  <si>
    <t>sim/cockpit2/radios/indicators/hsi_dme_distance_nm_pilot</t>
  </si>
  <si>
    <t>nav1 DME distance in nautical miles, pilot HSI</t>
  </si>
  <si>
    <t>sim/cockpit2/radios/indicators/hsi_dme_distance_nm_copilot</t>
  </si>
  <si>
    <t>nav1 DME distance in nautical miles. copilot HSI</t>
  </si>
  <si>
    <t>sim/cockpit2/radios/indicators/hsi_dme_speed_kts_pilot</t>
  </si>
  <si>
    <t>nav1 DME speed in knots. pilot HSI</t>
  </si>
  <si>
    <t>sim/cockpit2/radios/indicators/hsi_dme_speed_kts_copilot</t>
  </si>
  <si>
    <t>nav1 DME speed in knots. copilot HSI</t>
  </si>
  <si>
    <t>sim/cockpit2/radios/indicators/hsi_dme_time_min_pilot</t>
  </si>
  <si>
    <t>nav1 DME time in minutes. pilot HSI</t>
  </si>
  <si>
    <t>sim/cockpit2/radios/indicators/hsi_dme_time_min_copilot</t>
  </si>
  <si>
    <t>nav1 DME time in minutes. copilot HSI</t>
  </si>
  <si>
    <t>sim/cockpit2/radios/indicators/hsi_flag_glideslope_pilot</t>
  </si>
  <si>
    <t>Glide slope flag, pilot side HSI</t>
  </si>
  <si>
    <t>sim/cockpit2/radios/indicators/hsi_flag_glideslope_copilot</t>
  </si>
  <si>
    <t>Glide slope flag, copilot side HSI</t>
  </si>
  <si>
    <t>sim/cockpit2/radios/indicators/hsi_display_horizontal_pilot</t>
  </si>
  <si>
    <t>Is there some kind of horizontal signal on pilot side HSI</t>
  </si>
  <si>
    <t>sim/cockpit2/radios/indicators/hsi_display_horizontal_copilot</t>
  </si>
  <si>
    <t>Is there some kind of horizontal signal on copilot side HSI</t>
  </si>
  <si>
    <t>sim/cockpit2/radios/indicators/hsi_display_vertical_pilot</t>
  </si>
  <si>
    <t>Is there some kind of vertical signal on pilot side HSI</t>
  </si>
  <si>
    <t>sim/cockpit2/radios/indicators/hsi_display_vertical_copilot</t>
  </si>
  <si>
    <t>Is there some kind of vertical signal on copilot side HSI</t>
  </si>
  <si>
    <t>sim/cockpit2/radios/indicators/transponder_id</t>
  </si>
  <si>
    <t>sim/cockpit2/radios/indicators/transponder_brightness</t>
  </si>
  <si>
    <t>sim/cockpit2/switches/avionics_power_on</t>
  </si>
  <si>
    <t>Switch, 0 or 1.</t>
  </si>
  <si>
    <t>sim/cockpit2/switches/navigation_lights_on</t>
  </si>
  <si>
    <t>sim/cockpit2/switches/beacon_on</t>
  </si>
  <si>
    <t>sim/cockpit2/switches/strobe_lights_on</t>
  </si>
  <si>
    <t>sim/cockpit2/switches/landing_lights_on</t>
  </si>
  <si>
    <t>Switch, 0 or 1.  This affects the first landing light.</t>
  </si>
  <si>
    <t>sim/cockpit2/switches/landing_lights_switch</t>
  </si>
  <si>
    <t>Switch, 0 is off, 0.5 is half-intensity, etc. for any of the landing lights.</t>
  </si>
  <si>
    <t>sim/cockpit2/switches/generic_lights_switch</t>
  </si>
  <si>
    <t>float[64]</t>
  </si>
  <si>
    <t>Switch, 0 is off, 0.5 is half-intensity, etc. for any of the generic lights.</t>
  </si>
  <si>
    <t>sim/cockpit2/switches/taxi_light_on</t>
  </si>
  <si>
    <t>sim/cockpit2/switches/spot_light_on</t>
  </si>
  <si>
    <t>sim/cockpit2/switches/dump_fuel</t>
  </si>
  <si>
    <t>sim/cockpit2/switches/puffers_on</t>
  </si>
  <si>
    <t>sim/cockpit2/switches/prop_sync_on</t>
  </si>
  <si>
    <t>sim/cockpit2/switches/jet_sync_mode</t>
  </si>
  <si>
    <t>Switch, 0 or 1. fan=0, off=1, turbine=2#WHAT ARE THESE?</t>
  </si>
  <si>
    <t>sim/cockpit2/switches/electric_hydraulic_pump_on</t>
  </si>
  <si>
    <t>sim/cockpit2/switches/ram_air_turbine_on</t>
  </si>
  <si>
    <t>sim/cockpit2/switches/yaw_damper_on</t>
  </si>
  <si>
    <t>sim/cockpit2/switches/artificial_stability_on</t>
  </si>
  <si>
    <t>sim/cockpit2/switches/artificial_stability_pitch_on</t>
  </si>
  <si>
    <t>sim/cockpit2/switches/artificial_stability_roll_on</t>
  </si>
  <si>
    <t>sim/cockpit2/switches/HUD_on</t>
  </si>
  <si>
    <t>sim/cockpit2/switches/parachute_deploy</t>
  </si>
  <si>
    <t>sim/cockpit2/switches/jato_on</t>
  </si>
  <si>
    <t>sim/cockpit2/switches/tailhook_deploy</t>
  </si>
  <si>
    <t>sim/cockpit2/switches/canopy_open</t>
  </si>
  <si>
    <t>sim/cockpit2/switches/water_scoop_deploy</t>
  </si>
  <si>
    <t>sim/cockpit2/switches/dump_water</t>
  </si>
  <si>
    <t>This will be set to true when water is in the process of dumping out of a water-bomber.</t>
  </si>
  <si>
    <t>sim/cockpit2/switches/no_smoking</t>
  </si>
  <si>
    <t>sim/cockpit2/switches/fasten_seat_belts</t>
  </si>
  <si>
    <t>sim/cockpit2/switches/total_energy_audio</t>
  </si>
  <si>
    <t>sim/cockpit2/switches/HSI_is_arc</t>
  </si>
  <si>
    <t>sim/cockpit2/switches/auto_brake_level</t>
  </si>
  <si>
    <t>Switch, 0 is RTO (Rejected Take-Off), 1 is off, 2-&gt;5 are increasing auto-brake levels.</t>
  </si>
  <si>
    <t>sim/cockpit2/switches/auto_reverse_on</t>
  </si>
  <si>
    <t>sim/cockpit2/switches/prop_feather_mode</t>
  </si>
  <si>
    <t>sim/cockpit2/switches/pre_rotate_level</t>
  </si>
  <si>
    <t>sim/cockpit2/switches/clutch_engage</t>
  </si>
  <si>
    <t>sim/cockpit2/switches/rotor_brake</t>
  </si>
  <si>
    <t>sim/cockpit2/switches/clutch_ratio</t>
  </si>
  <si>
    <t>Current clutch ratio, 0.0 is off, 1.0 is on.</t>
  </si>
  <si>
    <t>sim/cockpit2/switches/rocket_mode</t>
  </si>
  <si>
    <t>This will have an enumeration based on the direction of fire of any manuevering rockets.</t>
  </si>
  <si>
    <t>sim/cockpit2/switches/burner_level</t>
  </si>
  <si>
    <t>This can be 0 (half-power afterburners) or 1 (full-power burner).</t>
  </si>
  <si>
    <t>sim/cockpit2/switches/alternate_static_air_ratio</t>
  </si>
  <si>
    <t>Alternate static air ratio, 0.0 is off, 1,.0 is on.</t>
  </si>
  <si>
    <t>sim/cockpit2/switches/wiper_speed</t>
  </si>
  <si>
    <t>0=off,1=25%speed,2=50%speed,3=100%speed.</t>
  </si>
  <si>
    <t>sim/cockpit2/switches/custom_slider_on</t>
  </si>
  <si>
    <t>int[24]</t>
  </si>
  <si>
    <t>custom sliders.  When flipped, slider moves based on timing in planemaker.</t>
  </si>
  <si>
    <t>sim/cockpit2/switches/panel_brightness_ratio</t>
  </si>
  <si>
    <t>Rheostat controlling panel brightness.  0 = flood, 1-3 = spot lights.</t>
  </si>
  <si>
    <t>sim/cockpit2/switches/instrument_brightness_ratio</t>
  </si>
  <si>
    <t>Rheostat controlling instruments brightnesss.  0 = default pilot, 1 = default copilot, 2-15 = custom</t>
  </si>
  <si>
    <t>sim/cockpit2/switches/HUD_brightness_ratio</t>
  </si>
  <si>
    <t>Rheostat controlling HUD brightness.</t>
  </si>
  <si>
    <t>sim/cockpit2/switches/camera_power_on</t>
  </si>
  <si>
    <t>Camera power on</t>
  </si>
  <si>
    <t>sim/cockpit2/switches/total_energy_audio_on</t>
  </si>
  <si>
    <t>Variometer audio on</t>
  </si>
  <si>
    <t>sim/cockpit2/tcas/indicators/relative_bearing_degs</t>
  </si>
  <si>
    <t>Relative bearing of each other plane in degrees for TCAS</t>
  </si>
  <si>
    <t>sim/cockpit2/tcas/indicators/relative_distance_mtrs</t>
  </si>
  <si>
    <t>Distance to each other plane in meters for TCAS</t>
  </si>
  <si>
    <t>sim/cockpit2/tcas/indicators/relative_altitude_mtrs</t>
  </si>
  <si>
    <t>Relative altitude (positive means above us) for TCAS</t>
  </si>
  <si>
    <t>sim/cockpit2/temperature/outside_air_temp_deg</t>
  </si>
  <si>
    <t>outside air temperature, pilot selects units</t>
  </si>
  <si>
    <t>sim/cockpit2/temperature/outside_air_temp_degc</t>
  </si>
  <si>
    <t>degreesC</t>
  </si>
  <si>
    <t>outside air temperature, celsius</t>
  </si>
  <si>
    <t>sim/cockpit2/temperature/outside_air_temp_degf</t>
  </si>
  <si>
    <t>degreesF</t>
  </si>
  <si>
    <t>outside air temperature, farenheit</t>
  </si>
  <si>
    <t>sim/cockpit2/temperature/outside_air_LE_temp_deg</t>
  </si>
  <si>
    <t>outside air temperature with leading edge, pilot selects units</t>
  </si>
  <si>
    <t>sim/cockpit2/temperature/outside_air_LE_temp_degc</t>
  </si>
  <si>
    <t>outside air temperature with leading edge, celsius</t>
  </si>
  <si>
    <t>sim/cockpit2/temperature/outside_air_LE_temp_degf</t>
  </si>
  <si>
    <t>outside air temperature with leading edge, farenheit</t>
  </si>
  <si>
    <t>sim/cockpit2/temperature/outside_air_temp_is_metric</t>
  </si>
  <si>
    <t>1 if thermo is metric, 0 if farenheit.</t>
  </si>
  <si>
    <t>sim/cockpit2/transmissions/indicators/oil_temperature</t>
  </si>
  <si>
    <t>Transmission oil temperature.  Units are the same as the max oil temperature in ACF file.</t>
  </si>
  <si>
    <t>sim/cockpit2/transmissions/indicators/oil_pressure</t>
  </si>
  <si>
    <t>Transmission oil pressure.  Units are the same as the max oil pressure in ACF file.</t>
  </si>
  <si>
    <t>sim/cockpit2/weapons/weapon_select_console_index</t>
  </si>
  <si>
    <t>Weapon index selected on the weapon console.</t>
  </si>
  <si>
    <t>sim/cockpit2/weapons/fire_mode</t>
  </si>
  <si>
    <t>Weapon fire-mode, 0=single, 1=pair, 2=ripple, 3=salvo.</t>
  </si>
  <si>
    <t>sim/cockpit2/weapons/fire_rate</t>
  </si>
  <si>
    <t>Weapon fire-rate, 0, 1, 2, 3 depending on fire rate.</t>
  </si>
  <si>
    <t>sim/cockpit2/weapons/weapon_selected</t>
  </si>
  <si>
    <t>Switch position for each weapon-arming switch (there can be several). These are the rotaries that can be dialed up or down to select various systems.</t>
  </si>
  <si>
    <t>sim/flightmodel2/controls/pitch_ratio</t>
  </si>
  <si>
    <t>This is how much the flight controls are deflected in pitch after any stability augmentation, in ratio, where -1.0 is full down, and 1.0 is full up.</t>
  </si>
  <si>
    <t>sim/flightmodel2/controls/roll_ratio</t>
  </si>
  <si>
    <t>This is how much the flight controls are deflected in roll after any stability augmentation, in ratio, where -1.0 is full left, and 1.0 is full right.</t>
  </si>
  <si>
    <t>sim/flightmodel2/controls/heading_ratio</t>
  </si>
  <si>
    <t>This is how much the flight controls are deflected in heading after any stability augmentation, where -1.0 is full left, and 1.0 is full right.</t>
  </si>
  <si>
    <t>sim/flightmodel2/controls/speedbrake_ratio</t>
  </si>
  <si>
    <t>This is how much the speedbrakes surfaces are extended, in ratio, where 0.0 is fully retracted, and 1.0 is fully extended.</t>
  </si>
  <si>
    <t>sim/flightmodel2/controls/wingsweep_ratio</t>
  </si>
  <si>
    <t>Actual sweep, in ratio. 0.0 is no sweep deployment, 1 is max sweep deployment.</t>
  </si>
  <si>
    <t>sim/flightmodel2/controls/thrust_vector_ratio</t>
  </si>
  <si>
    <t>Actual thrust vector, in ratio. 0.0 is no thrust vector deployment, 1 is max thrust vector deployment.</t>
  </si>
  <si>
    <t>sim/flightmodel2/controls/dihedral_ratio</t>
  </si>
  <si>
    <t>Actual dihedral, in ratio. 0.0 is no dihedral deployment, 1 is max dihedral deployment.</t>
  </si>
  <si>
    <t>sim/flightmodel2/controls/incidence_ratio</t>
  </si>
  <si>
    <t>Actual incidence, in ratio. 0.0 is no incidence deployment, 1 is max incidence deployment.</t>
  </si>
  <si>
    <t>sim/flightmodel2/controls/wing_retraction_ratio</t>
  </si>
  <si>
    <t>Actual wing-retraction, in ratio. 0.0 is no wing-retraction deployment, 1 is max wing-retraction deployment.</t>
  </si>
  <si>
    <t>sim/flightmodel2/controls/flap_handle_deploy_ratio</t>
  </si>
  <si>
    <t>This is the ACTUAL FLAP deployment for overall flap system, in ratio, where 0.0 is flaps fully retracted, and 1.0 is flaps fully extended. You should probably use the deployment for flap set 1 or flap set 2 to deflect the surfaces though.  This takes into account that flaps deploy slowly, not instantaniously as the handle is draged.</t>
  </si>
  <si>
    <t>sim/flightmodel2/controls/slat1_deploy_ratio</t>
  </si>
  <si>
    <t>Slat deployment, where 0.0 is slats fully retracted, 1.0 is slats fully extended. This variable applies to lading-edge flaps as well.</t>
  </si>
  <si>
    <t>sim/flightmodel2/controls/slat2_deploy_ratio</t>
  </si>
  <si>
    <t>sim/flightmodel2/controls/flap1_deploy_ratio</t>
  </si>
  <si>
    <t>This is the ACTUAL FLAP deployment for flap-set #1, in ratio, where 0.0 is flaps fully retracted, and 1.0 is flaps fully extended.</t>
  </si>
  <si>
    <t>sim/flightmodel2/controls/flap2_deploy_ratio</t>
  </si>
  <si>
    <t>This is the ACTUAL FLAP deployment for flap-set #2, in ratio, where 0.0 is flaps fully retracted, and 1.0 is flaps fully extended.</t>
  </si>
  <si>
    <t>sim/flightmodel2/controls/stabilizer_deflection_degrees</t>
  </si>
  <si>
    <t>This is the actual stabilizer deflection with trim for all-moving horizontal stabilizers. This is the deflection you can see visually on airliners. This is in degrees, positive for leading-edge nose up.</t>
  </si>
  <si>
    <t>sim/flightmodel2/controls/aileron_trim</t>
  </si>
  <si>
    <t>Aileron trim, in part of MAX FLIGHT CONTROL DEFLECTION. So, if the aileron trim is deflected enough to move the ailerons through 30% of their travel, then that is an aileron trim of 0.3.</t>
  </si>
  <si>
    <t>sim/flightmodel2/controls/elevator_trim</t>
  </si>
  <si>
    <t>Elevator trim, in part of MAX FLIGHT CONTROL DEFLECTION. So, if the elevator trim is deflected enough to move the elevators through 30% of their travel, then that is an elevator trim of 0.3.</t>
  </si>
  <si>
    <t>sim/flightmodel2/controls/rudder_trim</t>
  </si>
  <si>
    <t>Rudder trim, in part of MAX FLIGHT CONTROL DEFLECTION. So, if the rudder trim is deflected enough to move the rudders through 30% of their travel, then that is an rudder trim of 0.3.</t>
  </si>
  <si>
    <t>sim/flightmodel2/controls/rotor_trim</t>
  </si>
  <si>
    <t>Rotor trim, in part of MAX FLIGHT CONTROL DEFLECTION. So, if the rotor trim is deflected enough to move the rotor through 30% of its travel, then that is a rotor trim of 0.3.</t>
  </si>
  <si>
    <t>sim/flightmodel2/controls/water_rudder_deploy_ratio</t>
  </si>
  <si>
    <t>sim/flightmodel2/doors/type</t>
  </si>
  <si>
    <t>enumeration</t>
  </si>
  <si>
    <t>0=unused (plane does not use this door) 1=standard (opens before gear goes down) 2=attached to strut (cycles with door), 3=closed (opens before gear goes down, then closes again)</t>
  </si>
  <si>
    <t>sim/flightmodel2/doors/location_x_mtr</t>
  </si>
  <si>
    <t>Gear door location, in meters, x, y z.</t>
  </si>
  <si>
    <t>sim/flightmodel2/doors/location_y_mtr</t>
  </si>
  <si>
    <t>sim/flightmodel2/doors/location_z_mtr</t>
  </si>
  <si>
    <t>sim/flightmodel2/doors/axis_rotation_deg</t>
  </si>
  <si>
    <t>Axis of roation of this gear door, degrees.</t>
  </si>
  <si>
    <t>sim/flightmodel2/doors/angle_now_deg</t>
  </si>
  <si>
    <t>Current angle about the axis of rotation of this gear door, degrees.</t>
  </si>
  <si>
    <t>sim/flightmodel2/engines/location_x_mtr</t>
  </si>
  <si>
    <t>Engne location, meters x, y, z, with respect to the default center of gravity.</t>
  </si>
  <si>
    <t>sim/flightmodel2/engines/location_y_mtr</t>
  </si>
  <si>
    <t>meters        </t>
  </si>
  <si>
    <t>sim/flightmodel2/engines/location_z_mtr</t>
  </si>
  <si>
    <t>meters          </t>
  </si>
  <si>
    <t>sim/flightmodel2/engines/throttle_used_ratio</t>
  </si>
  <si>
    <t>Throttle that is actually going to the engine, which could be different than the commanded throttle due to FADEC throttle adjustments.</t>
  </si>
  <si>
    <t>sim/flightmodel2/engines/has_fuel_flow_before_mixture</t>
  </si>
  <si>
    <t>Engine has fuel making to the mixtur control, yes or no.</t>
  </si>
  <si>
    <t>sim/flightmodel2/engines/has_fuel_flow_after_mixture</t>
  </si>
  <si>
    <t>Engine has fuel making to the combustion process, yes or no.</t>
  </si>
  <si>
    <t>sim/flightmodel2/engines/engine_is_burning_fuel</t>
  </si>
  <si>
    <t>Engine is currently burning fuel, yes or no.</t>
  </si>
  <si>
    <t>sim/flightmodel2/engines/afterburner_on</t>
  </si>
  <si>
    <t>Afterburner on, yes or no.</t>
  </si>
  <si>
    <t>sim/flightmodel2/engines/afterburner_ratio</t>
  </si>
  <si>
    <t>Afterburner engaged ratio, 0.0 to 1.0.</t>
  </si>
  <si>
    <t>sim/flightmodel2/engines/engine_rotation_speed_rad_sec</t>
  </si>
  <si>
    <t>radians/second          Rotational speed of the engine, in radians per</t>
  </si>
  <si>
    <t>second.</t>
  </si>
  <si>
    <t>sim/flightmodel2/engines/engine_rotation_angle_deg</t>
  </si>
  <si>
    <t>This is the angle of the engine as it turns over, running 0 to 360 over and over again in normal oepration. Engine speed cna be different than prop rotation speed in clutched designs. This is radians per second.</t>
  </si>
  <si>
    <t>sim/flightmodel2/engines/prop_rotation_speed_rad_sec</t>
  </si>
  <si>
    <t>Radians per second rotation speed of the prop.</t>
  </si>
  <si>
    <t>sim/flightmodel2/engines/prop_rotation_angle_deg</t>
  </si>
  <si>
    <t>sim/flightmodel2/engines/prop_pitch_deg</t>
  </si>
  <si>
    <t>This is the ACTUAL pitch of the prop in degrees from its flat-pitch setting.</t>
  </si>
  <si>
    <t>sim/flightmodel2/engines/prop_cone_angle_rad</t>
  </si>
  <si>
    <t>radians             </t>
  </si>
  <si>
    <t>This is the coning angle of the disc, in radians. Typically close to 0.0.</t>
  </si>
  <si>
    <t>sim/flightmodel2/engines/rotor_vertical_vector_deg</t>
  </si>
  <si>
    <t>This engine rotor-disc vertical vector, in degrees, where 0 is straight forwards, 90 is stright up.</t>
  </si>
  <si>
    <t>sim/flightmodel2/engines/rotor_vertical_cyclic_deg</t>
  </si>
  <si>
    <t>This engine rotor-disc longitudinal cyclic, in degrees, where -10 is 10 degrees forwards, 10 is 10 degrees aft.</t>
  </si>
  <si>
    <t>sim/flightmodel2/engines/rotor_side_cyclic_deg</t>
  </si>
  <si>
    <t>This engine rotor-disc lateral cyclic, in degrees, where -10 is 10 degrees left, 10 is 10 degrees right.</t>
  </si>
  <si>
    <t>sim/flightmodel2/engines/rotor_cyclic_elevator_tilt_deg</t>
  </si>
  <si>
    <t>degrees            </t>
  </si>
  <si>
    <t>Longitudinal disc tilt from cyclic deflection.</t>
  </si>
  <si>
    <t>sim/flightmodel2/engines/rotor_cyclic_aileron_tilt_deg</t>
  </si>
  <si>
    <t>degrees      </t>
  </si>
  <si>
    <t>Lateral disc tilt from cyclic deflection.</t>
  </si>
  <si>
    <t>sim/flightmodel2/engines/nacelle_vertical_angle_deg</t>
  </si>
  <si>
    <t>This engine nacelle vertical vector, in degrees, where 0 is straight forwards, 90 is stright up.</t>
  </si>
  <si>
    <t>sim/flightmodel2/engines/thrust_reverser_deploy_ratio</t>
  </si>
  <si>
    <t>How far the reverser doors/mechanism have traveled.  0 = fully stowed, 1.0 = fully deployed.</t>
  </si>
  <si>
    <t>sim/flightmodel2/engines/prop_is_disc</t>
  </si>
  <si>
    <t>Is the prop a disc now?  Override witih /prop_disc/override per engine!</t>
  </si>
  <si>
    <t>sim/flightmodel2/engines/prop_tip_deflection_degrees</t>
  </si>
  <si>
    <t>Degrees of deflection of a line from the crank shaft to the prop tip.</t>
  </si>
  <si>
    <t>sim/flightmodel2/engines/prop_disc/override</t>
  </si>
  <si>
    <t>Set to 1 to control the prop disc from a plugin.  Overrides all other variables in this section.</t>
  </si>
  <si>
    <t>sim/flightmodel2/engines/prop_disc/disc_width</t>
  </si>
  <si>
    <t>If larger than zero, the prop disc is actually two discs, with this separation at the root and no separation at the tip.</t>
  </si>
  <si>
    <t>sim/flightmodel2/engines/prop_disc/disc_s</t>
  </si>
  <si>
    <t>offset</t>
  </si>
  <si>
    <t>Offset from left (in "slots") for the prop disc texture.  Fractions blend horizontal images.</t>
  </si>
  <si>
    <t>sim/flightmodel2/engines/prop_disc/disc_t</t>
  </si>
  <si>
    <t>Offset from bottom (in "slots") for the prop disc texture</t>
  </si>
  <si>
    <t>sim/flightmodel2/engines/prop_disc/disc_s_dim</t>
  </si>
  <si>
    <t>Number of horizontal slots for the prop disc in the prop disc texture</t>
  </si>
  <si>
    <t>sim/flightmodel2/engines/prop_disc/disc_t_dim</t>
  </si>
  <si>
    <t>Number of vertical slots for the prop disc in the prop disc texture</t>
  </si>
  <si>
    <t>sim/flightmodel2/engines/prop_disc/disc_alpha_front</t>
  </si>
  <si>
    <t>Alpha of prop disc when viewed from front.  X-Plane interpolates as the view angle moves.</t>
  </si>
  <si>
    <t>sim/flightmodel2/engines/prop_disc/disc_alpha_side</t>
  </si>
  <si>
    <t>Alpha of prop disc when viewed of side.</t>
  </si>
  <si>
    <t>sim/flightmodel2/engines/prop_disc/disc_alpha_inside</t>
  </si>
  <si>
    <t>Ratio to multiply disc alpha when view is inside the airplane.</t>
  </si>
  <si>
    <t>sim/flightmodel2/engines/prop_disc/side_width</t>
  </si>
  <si>
    <t>Width of prop side image in meters.  Height comes from prop radius.</t>
  </si>
  <si>
    <t>sim/flightmodel2/engines/prop_disc/side_length_ratio</t>
  </si>
  <si>
    <t>Ratio to scale the length of the side image.  1.0 = the real length of the prop.</t>
  </si>
  <si>
    <t>sim/flightmodel2/engines/prop_disc/side_angle</t>
  </si>
  <si>
    <t>Rotation angle of the side images now - allows side to rotate independently of disc, perhaps faster.</t>
  </si>
  <si>
    <t>sim/flightmodel2/engines/prop_disc/side_number_of_blades</t>
  </si>
  <si>
    <t>Number of side blades to draw.  Should be at least 2!</t>
  </si>
  <si>
    <t>sim/flightmodel2/engines/prop_disc/side_is_billboard</t>
  </si>
  <si>
    <t>If true, prop side angle comes from billboarding logic - if false, it comes from side_angle dataref.</t>
  </si>
  <si>
    <t>sim/flightmodel2/engines/prop_disc/side_s</t>
  </si>
  <si>
    <t>sim/flightmodel2/engines/prop_disc/side_t</t>
  </si>
  <si>
    <t>sim/flightmodel2/engines/prop_disc/side_s_dim</t>
  </si>
  <si>
    <t>Number of horizontal slots for the prop side in the prop disc texture</t>
  </si>
  <si>
    <t>sim/flightmodel2/engines/prop_disc/side_t_dim</t>
  </si>
  <si>
    <t>Number of vertical slots for the prop side in the prop disc texture</t>
  </si>
  <si>
    <t>sim/flightmodel2/engines/prop_disc/side_alpha_front</t>
  </si>
  <si>
    <t>Alpha of prop side when viewed from front.  X-Plane interpolates as the view angle moves.</t>
  </si>
  <si>
    <t>sim/flightmodel2/engines/prop_disc/side_alpha_side</t>
  </si>
  <si>
    <t>Alpha of prop side when viewed of side.</t>
  </si>
  <si>
    <t>sim/flightmodel2/engines/prop_disc/side_alpha_inside</t>
  </si>
  <si>
    <t>Ratio to multiply side alpha when view is inside the airplane.</t>
  </si>
  <si>
    <t>sim/flightmodel2/engines/prop_disc/side_alpha_to_camera</t>
  </si>
  <si>
    <t>A ratio to multiply side alpha when the rotor is extending toward the camera.</t>
  </si>
  <si>
    <t>sim/flightmodel2/gear/gear_heading_deg</t>
  </si>
  <si>
    <t>Current gear heading angle, degrees.</t>
  </si>
  <si>
    <t>sim/flightmodel2/gear/gear_pitch_deg</t>
  </si>
  <si>
    <t>Current gear pitch angle, degrees.</t>
  </si>
  <si>
    <t>sim/flightmodel2/gear/gear_roll_deg</t>
  </si>
  <si>
    <t>Current gear roll angle, degrees.</t>
  </si>
  <si>
    <t>sim/flightmodel2/gear/tire_steer_command_deg</t>
  </si>
  <si>
    <t>Steering command being sent to this gear, degrees positive right.  This takes into account steering algorithms for big planes like 747, but does not free castoring and springiness.</t>
  </si>
  <si>
    <t>sim/flightmodel2/gear/tire_steer_actual_deg</t>
  </si>
  <si>
    <t>Steering command actually enacted by the gear, degrees positive right.</t>
  </si>
  <si>
    <t>sim/flightmodel2/gear/tire_vertical_deflection_mtr</t>
  </si>
  <si>
    <t>Vertical deflection of this gear, meters.</t>
  </si>
  <si>
    <t>sim/flightmodel2/gear/tire_vertical_force_n_mtr</t>
  </si>
  <si>
    <t>Vertical force on this gear, newtons.</t>
  </si>
  <si>
    <t>sim/flightmodel2/gear/tire_rotation_speed_rad_sec</t>
  </si>
  <si>
    <t>Rotational speed of this tire, radians per second.</t>
  </si>
  <si>
    <t>sim/flightmodel2/gear/tire_rotation_angle_deg</t>
  </si>
  <si>
    <t>Tire rotation in degrees, running 0 to 360 over and over as it rolls.</t>
  </si>
  <si>
    <t>sim/flightmodel2/gear/deploy_ratio</t>
  </si>
  <si>
    <t>This is how far down the landing gear is.  0=up, 1= down</t>
  </si>
  <si>
    <t>sim/flightmodel2/lights/landing_lights_brightness_ratio</t>
  </si>
  <si>
    <t>Ratio of the brightness of the landing lights, 0 is off, 1 is max.</t>
  </si>
  <si>
    <t>sim/flightmodel2/lights/generic_lights_brightness_ratio</t>
  </si>
  <si>
    <t>sim/flightmodel2/lights/taxi_lights_brightness_ratio</t>
  </si>
  <si>
    <t>float[1]</t>
  </si>
  <si>
    <t>Ratio of the brightness of the taxi light, 0 is off, 1 is max.</t>
  </si>
  <si>
    <t>sim/flightmodel2/lights/spot_lights_brightness_ratio</t>
  </si>
  <si>
    <t>Ratio of the brightness of the spot light, 0 is off, 1 is max.</t>
  </si>
  <si>
    <t>sim/flightmodel2/lights/nav_lights_brightness_ratio</t>
  </si>
  <si>
    <t>Ratio of the brightness of the nav lights, 0 is off, 1 is max.</t>
  </si>
  <si>
    <t>sim/flightmodel2/lights/beacon_brightness_ratio</t>
  </si>
  <si>
    <t>Ratio of the brightness of the beacon, 0 is off, 1 is max.  Use override_beacons_and_strobes</t>
  </si>
  <si>
    <t>sim/flightmodel2/lights/strobe_brightness_ratio</t>
  </si>
  <si>
    <t>Ratio of the brightness of the strobe, 0 is off, 1 is max.  Use override_beacons_and_strobes</t>
  </si>
  <si>
    <t>sim/flightmodel2/lights/spot_light_heading_deg</t>
  </si>
  <si>
    <t>Heading offset in degrees of the spot light from its default position, positive is right.</t>
  </si>
  <si>
    <t>sim/flightmodel2/lights/spot_light_pitch_deg</t>
  </si>
  <si>
    <t>Pitch offset in degrees of the spot light from its default position, positive is up.</t>
  </si>
  <si>
    <t>sim/flightmodel2/lights/strobe_flash_now</t>
  </si>
  <si>
    <t>Is any strobe flashing right now?</t>
  </si>
  <si>
    <t>sim/flightmodel2/lights/override_beacons_and_strobes</t>
  </si>
  <si>
    <t>override beacon and strobe control</t>
  </si>
  <si>
    <t>sim/flightmodel2/misc/canopy_open_ratio</t>
  </si>
  <si>
    <t>Canopy position: 0 = closed, 1 = open</t>
  </si>
  <si>
    <t>sim/flightmodel2/misc/tailhook_deploy_ratio</t>
  </si>
  <si>
    <t>Tailhook position: 0 = up, 1 = down</t>
  </si>
  <si>
    <t>sim/flightmodel2/misc/water_scoop_deploy_ratio</t>
  </si>
  <si>
    <t>Water scoop position: 0 = up, 1 = down</t>
  </si>
  <si>
    <t>sim/flightmodel2/misc/water_drop_deploy_ratio</t>
  </si>
  <si>
    <t>Water drop door position: 0 = up, 1=  down</t>
  </si>
  <si>
    <t>sim/flightmodel2/misc/wiper_angle_deg</t>
  </si>
  <si>
    <t>current angle of the wiper.  range of motion is set in PlaneMaker.</t>
  </si>
  <si>
    <t>sim/flightmodel2/misc/custom_slider_ratio</t>
  </si>
  <si>
    <t>Misc. traveling items for your use.  You define the meaning.</t>
  </si>
  <si>
    <t>sim/flightmodel2/misc/pressure_outflow_ratio</t>
  </si>
  <si>
    <t>How far is the pressure-outflow valve open?  0=closed, 1=open</t>
  </si>
  <si>
    <t>sim/flightmodel2/misc/AoA_angle_degrees</t>
  </si>
  <si>
    <t>Angle of attack probe.  Positive means plane is climbing.</t>
  </si>
  <si>
    <t>sim/flightmodel2/misc/yaw_string_angle</t>
  </si>
  <si>
    <t>desc</t>
  </si>
  <si>
    <t>sim/flightmodel2/misc/yaw_string_airspeed</t>
  </si>
  <si>
    <t>sim/flightmodel2/misc/gforce_normal</t>
  </si>
  <si>
    <t>sim/flightmodel2/misc/gforce_axil</t>
  </si>
  <si>
    <t>sim/flightmodel2/misc/gforce_side</t>
  </si>
  <si>
    <t>sim/flightmodel2/misc/bouncer_x</t>
  </si>
  <si>
    <t>float[14]</t>
  </si>
  <si>
    <t>lateral offset in meters from default for this bouncer</t>
  </si>
  <si>
    <t>sim/flightmodel2/misc/bouncer_y</t>
  </si>
  <si>
    <t>vertical offset in meters from default for this bouncer</t>
  </si>
  <si>
    <t>sim/flightmodel2/misc/bouncer_z</t>
  </si>
  <si>
    <t>longitudinal offset in meters from default for this bouncer</t>
  </si>
  <si>
    <t>sim/flightmodel2/misc/bouncer_vx</t>
  </si>
  <si>
    <t>sim/flightmodel2/misc/bouncer_vy</t>
  </si>
  <si>
    <t>sim/flightmodel2/misc/bouncer_vz</t>
  </si>
  <si>
    <t>sim/flightmodel2/wing/aileron1_deg</t>
  </si>
  <si>
    <t>float[32]</t>
  </si>
  <si>
    <t>Deflection of the aileron from set #1 on this wing. Degrees, positive is trailing-edge down.</t>
  </si>
  <si>
    <t>sim/flightmodel2/wing/aileron2_deg</t>
  </si>
  <si>
    <t>Deflection of the aileron from set #2 on this wing. Degrees, positive is trailing-edge down.</t>
  </si>
  <si>
    <t>sim/flightmodel2/wing/spoiler1_deg</t>
  </si>
  <si>
    <t>Deflection of the roll-spoilerfrom set #1 on this wing. Degrees, positive is trailing-edge down.</t>
  </si>
  <si>
    <t>sim/flightmodel2/wing/spoiler2_deg</t>
  </si>
  <si>
    <t>sim/flightmodel2/wing/yawbrake_deg</t>
  </si>
  <si>
    <t>Deflection of the yaw-brake on this wing. A yaw-brake is a set of spoilers on the top and bottom of the wing thst split open symmetrically to drag that wing aft and yaw the plane. They are used on the B-2, for example.</t>
  </si>
  <si>
    <t>sim/flightmodel2/wing/elevator1_deg</t>
  </si>
  <si>
    <t>Deflection of the elevator from set #1 on this wing. Degrees, positive is trailing-edge down.</t>
  </si>
  <si>
    <t>sim/flightmodel2/wing/elevator2_deg</t>
  </si>
  <si>
    <t>Deflection of the elevator from set #2 on this wing. Degrees, positive is trailing-edge down.</t>
  </si>
  <si>
    <t>sim/flightmodel2/wing/rudder1_deg</t>
  </si>
  <si>
    <t>Deflection of the rudder from set #1 on this wing. Degrees, positive is trailig-edge right.</t>
  </si>
  <si>
    <t>sim/flightmodel2/wing/rudder2_deg</t>
  </si>
  <si>
    <t>Deflection of the rudder from set #2 on this wing. Degrees, positive is trailig-edge right.</t>
  </si>
  <si>
    <t>sim/flightmodel2/wing/flap1_deg</t>
  </si>
  <si>
    <t>Deflection of the flap from set #1 on this wing. Degrees, positive is trailing-edge down.</t>
  </si>
  <si>
    <t>sim/flightmodel2/wing/flap2_deg</t>
  </si>
  <si>
    <t>Deflection of the flap from set #2 on this wing. Degrees, positive is trailing-edge down.</t>
  </si>
  <si>
    <t>sim/flightmodel2/wing/speedbrake1_deg</t>
  </si>
  <si>
    <t>Deflection of the speedbrakes from set #1 on this wing.</t>
  </si>
  <si>
    <t>sim/flightmodel2/wing/speedbrake2_deg</t>
  </si>
  <si>
    <t>Deflection of the speedbrakes from set #2 on this wing.</t>
  </si>
  <si>
    <t>sim/flightmodel2/wing/wing_tip_deflection_deg</t>
  </si>
  <si>
    <t>Degrees of deflection of a line from the wing root (extended to the plane centerline) to the tip.</t>
  </si>
  <si>
    <t>Category</t>
  </si>
  <si>
    <t>Comm</t>
  </si>
  <si>
    <t>Command</t>
  </si>
  <si>
    <t>sim/none/none</t>
  </si>
  <si>
    <t>Do nothing at all!</t>
  </si>
  <si>
    <t>sim/operation/quit</t>
  </si>
  <si>
    <t>Quit the simulation.</t>
  </si>
  <si>
    <t>sim/fadec/fadec_toggle</t>
  </si>
  <si>
    <t>FADEC toggle.</t>
  </si>
  <si>
    <t>sim/engines/governor_toggle</t>
  </si>
  <si>
    <t>Throttle-governor toggle.</t>
  </si>
  <si>
    <t>sim/engines/clutch_toggle</t>
  </si>
  <si>
    <t>Clutch toggle.</t>
  </si>
  <si>
    <t>sim/engines/engage_starters</t>
  </si>
  <si>
    <t>Engage starters.</t>
  </si>
  <si>
    <t>sim/engines/throttle_down</t>
  </si>
  <si>
    <t>Throttle down a bit.</t>
  </si>
  <si>
    <t>sim/engines/throttle_up</t>
  </si>
  <si>
    <t>Throttle up a bit.</t>
  </si>
  <si>
    <t>sim/engines/prop_down</t>
  </si>
  <si>
    <t>Prop coarse a bit.</t>
  </si>
  <si>
    <t>sim/engines/prop_up</t>
  </si>
  <si>
    <t>Prop fine a bit.</t>
  </si>
  <si>
    <t>sim/engines/mixture_down</t>
  </si>
  <si>
    <t>Mixture lean a bit.</t>
  </si>
  <si>
    <t>sim/engines/mixture_up</t>
  </si>
  <si>
    <t>Mixture rich a bit.</t>
  </si>
  <si>
    <t>sim/engines/mixture_min</t>
  </si>
  <si>
    <t>Mixture to cut off.</t>
  </si>
  <si>
    <t>sim/engines/mixture_max</t>
  </si>
  <si>
    <t>Mixture to full rich.</t>
  </si>
  <si>
    <t>sim/engines/carb_heat_on</t>
  </si>
  <si>
    <t>Carb heat on.</t>
  </si>
  <si>
    <t>sim/engines/carb_heat_off</t>
  </si>
  <si>
    <t>Carb heat off.</t>
  </si>
  <si>
    <t>sim/engines/carb_heat_toggle</t>
  </si>
  <si>
    <t>Carb heat toggle.</t>
  </si>
  <si>
    <t>sim/engines/idle_hi_lo_toggle</t>
  </si>
  <si>
    <t>Idle Hi-Lo toggle.</t>
  </si>
  <si>
    <t>sim/engines/TOGA_power</t>
  </si>
  <si>
    <t>Engage TOGA power.</t>
  </si>
  <si>
    <t>sim/engines/thrust_reverse_toggle</t>
  </si>
  <si>
    <t>Toggle thrust reversers.</t>
  </si>
  <si>
    <t>sim/engines/thrust_reverse_hold</t>
  </si>
  <si>
    <t>Hold thrust reverse at max.</t>
  </si>
  <si>
    <t>sim/magnetos/magnetos_off</t>
  </si>
  <si>
    <t>Magnetos off.</t>
  </si>
  <si>
    <t>sim/magnetos/magnetos_both</t>
  </si>
  <si>
    <t>Magnetos both.</t>
  </si>
  <si>
    <t>sim/starters/engage_start_run</t>
  </si>
  <si>
    <t>Engage starter and fuel.</t>
  </si>
  <si>
    <t>sim/starters/shut_down</t>
  </si>
  <si>
    <t>Pull fuel for shut-down.</t>
  </si>
  <si>
    <t>sim/magnetos/magnetos_off_1</t>
  </si>
  <si>
    <t>Magnetos off for engine #1.</t>
  </si>
  <si>
    <t>sim/magnetos/magnetos_off_2</t>
  </si>
  <si>
    <t>Magnetos off for engine #2.</t>
  </si>
  <si>
    <t>sim/magnetos/magnetos_off_3</t>
  </si>
  <si>
    <t>Magnetos off for engine #3.</t>
  </si>
  <si>
    <t>sim/magnetos/magnetos_off_4</t>
  </si>
  <si>
    <t>Magnetos off for engine #4.</t>
  </si>
  <si>
    <t>sim/magnetos/magnetos_off_5</t>
  </si>
  <si>
    <t>Magnetos off for engine #5.</t>
  </si>
  <si>
    <t>sim/magnetos/magnetos_off_6</t>
  </si>
  <si>
    <t>Magnetos off for engine #6.</t>
  </si>
  <si>
    <t>sim/magnetos/magnetos_off_7</t>
  </si>
  <si>
    <t>Magnetos off for engine #7.</t>
  </si>
  <si>
    <t>sim/magnetos/magnetos_off_8</t>
  </si>
  <si>
    <t>Magnetos off for engine #8.</t>
  </si>
  <si>
    <t>sim/magnetos/magnetos_down_1</t>
  </si>
  <si>
    <t>Magnetos down one notch for engine #1.</t>
  </si>
  <si>
    <t>sim/magnetos/magnetos_down_2</t>
  </si>
  <si>
    <t>Magnetos down one notch for engine #2.</t>
  </si>
  <si>
    <t>sim/magnetos/magnetos_down_3</t>
  </si>
  <si>
    <t>Magnetos down one notch for engine #3.</t>
  </si>
  <si>
    <t>sim/magnetos/magnetos_down_4</t>
  </si>
  <si>
    <t>Magnetos down one notch for engine #4.</t>
  </si>
  <si>
    <t>sim/magnetos/magnetos_down_5</t>
  </si>
  <si>
    <t>Magnetos down one notch for engine #5.</t>
  </si>
  <si>
    <t>sim/magnetos/magnetos_down_6</t>
  </si>
  <si>
    <t>Magnetos down one notch for engine #6.</t>
  </si>
  <si>
    <t>sim/magnetos/magnetos_down_7</t>
  </si>
  <si>
    <t>Magnetos down one notch for engine #7.</t>
  </si>
  <si>
    <t>sim/magnetos/magnetos_down_8</t>
  </si>
  <si>
    <t>Magnetos down one notch for engine #8.</t>
  </si>
  <si>
    <t>sim/magnetos/magnetos_up_1</t>
  </si>
  <si>
    <t>Magnetos up one notch for engine #1.</t>
  </si>
  <si>
    <t>sim/magnetos/magnetos_up_2</t>
  </si>
  <si>
    <t>Magnetos up one notch for engine #2.</t>
  </si>
  <si>
    <t>sim/magnetos/magnetos_up_3</t>
  </si>
  <si>
    <t>Magnetos up one notch for engine #3.</t>
  </si>
  <si>
    <t>sim/magnetos/magnetos_up_4</t>
  </si>
  <si>
    <t>Magnetos up one notch for engine #4.</t>
  </si>
  <si>
    <t>sim/magnetos/magnetos_up_5</t>
  </si>
  <si>
    <t>Magnetos up one notch for engine #5.</t>
  </si>
  <si>
    <t>sim/magnetos/magnetos_up_6</t>
  </si>
  <si>
    <t>Magnetos up one notch for engine #6.</t>
  </si>
  <si>
    <t>sim/magnetos/magnetos_up_7</t>
  </si>
  <si>
    <t>Magnetos up one notch for engine #7.</t>
  </si>
  <si>
    <t>sim/magnetos/magnetos_up_8</t>
  </si>
  <si>
    <t>Magnetos up one notch for engine #8.</t>
  </si>
  <si>
    <t>sim/magnetos/magnetos_left_1</t>
  </si>
  <si>
    <t>Magnetos left for engine #1.</t>
  </si>
  <si>
    <t>sim/magnetos/magnetos_left_2</t>
  </si>
  <si>
    <t>Magnetos left for engine #2.</t>
  </si>
  <si>
    <t>sim/magnetos/magnetos_left_3</t>
  </si>
  <si>
    <t>Magnetos left for engine #3.</t>
  </si>
  <si>
    <t>sim/magnetos/magnetos_left_4</t>
  </si>
  <si>
    <t>Magnetos left for engine #4.</t>
  </si>
  <si>
    <t>sim/magnetos/magnetos_left_5</t>
  </si>
  <si>
    <t>Magnetos left for engine #5.</t>
  </si>
  <si>
    <t>sim/magnetos/magnetos_left_6</t>
  </si>
  <si>
    <t>Magnetos left for engine #6.</t>
  </si>
  <si>
    <t>sim/magnetos/magnetos_left_7</t>
  </si>
  <si>
    <t>Magnetos left for engine #7.</t>
  </si>
  <si>
    <t>sim/magnetos/magnetos_left_8</t>
  </si>
  <si>
    <t>Magnetos left for engine #8.</t>
  </si>
  <si>
    <t>sim/magnetos/magnetos_right_1</t>
  </si>
  <si>
    <t>Magnetos right for engine #1.</t>
  </si>
  <si>
    <t>sim/magnetos/magnetos_right_2</t>
  </si>
  <si>
    <t>Magnetos right for engine #2.</t>
  </si>
  <si>
    <t>sim/magnetos/magnetos_right_3</t>
  </si>
  <si>
    <t>Magnetos right for engine #3.</t>
  </si>
  <si>
    <t>sim/magnetos/magnetos_right_4</t>
  </si>
  <si>
    <t>Magnetos right for engine #4.</t>
  </si>
  <si>
    <t>sim/magnetos/magnetos_right_5</t>
  </si>
  <si>
    <t>Magnetos right for engine #5.</t>
  </si>
  <si>
    <t>sim/magnetos/magnetos_right_6</t>
  </si>
  <si>
    <t>Magnetos right for engine #6.</t>
  </si>
  <si>
    <t>sim/magnetos/magnetos_right_7</t>
  </si>
  <si>
    <t>Magnetos right for engine #7.</t>
  </si>
  <si>
    <t>sim/magnetos/magnetos_right_8</t>
  </si>
  <si>
    <t>Magnetos right for engine #8.</t>
  </si>
  <si>
    <t>sim/magnetos/magnetos_both_1</t>
  </si>
  <si>
    <t>Magnetos both for engine #1.</t>
  </si>
  <si>
    <t>sim/magnetos/magnetos_both_2</t>
  </si>
  <si>
    <t>Magnetos both for engine #2.</t>
  </si>
  <si>
    <t>sim/magnetos/magnetos_both_3</t>
  </si>
  <si>
    <t>Magnetos both for engine #3.</t>
  </si>
  <si>
    <t>sim/magnetos/magnetos_both_4</t>
  </si>
  <si>
    <t>Magnetos both for engine #4.</t>
  </si>
  <si>
    <t>sim/magnetos/magnetos_both_5</t>
  </si>
  <si>
    <t>Magnetos both for engine #5.</t>
  </si>
  <si>
    <t>sim/magnetos/magnetos_both_6</t>
  </si>
  <si>
    <t>Magnetos both for engine #6.</t>
  </si>
  <si>
    <t>sim/magnetos/magnetos_both_7</t>
  </si>
  <si>
    <t>Magnetos both for engine #7.</t>
  </si>
  <si>
    <t>sim/magnetos/magnetos_both_8</t>
  </si>
  <si>
    <t>Magnetos both for engine #8.</t>
  </si>
  <si>
    <t>sim/starters/engage_starter_1</t>
  </si>
  <si>
    <t>Engage starter #1.</t>
  </si>
  <si>
    <t>sim/starters/engage_starter_2</t>
  </si>
  <si>
    <t>Engage starter #2.</t>
  </si>
  <si>
    <t>sim/starters/engage_starter_3</t>
  </si>
  <si>
    <t>Engage starter #3.</t>
  </si>
  <si>
    <t>sim/starters/engage_starter_4</t>
  </si>
  <si>
    <t>Engage starter #4.</t>
  </si>
  <si>
    <t>sim/starters/engage_starter_5</t>
  </si>
  <si>
    <t>Engage starter #5.</t>
  </si>
  <si>
    <t>sim/starters/engage_starter_6</t>
  </si>
  <si>
    <t>Engage starter #6.</t>
  </si>
  <si>
    <t>sim/starters/engage_starter_7</t>
  </si>
  <si>
    <t>Engage starter #7.</t>
  </si>
  <si>
    <t>sim/starters/engage_starter_8</t>
  </si>
  <si>
    <t>Engage starter #8.</t>
  </si>
  <si>
    <t>sim/starters/engage_start_run_1</t>
  </si>
  <si>
    <t>Engage starter and fuel #1.</t>
  </si>
  <si>
    <t>sim/starters/engage_start_run_2</t>
  </si>
  <si>
    <t>Engage starter and fuel #2.</t>
  </si>
  <si>
    <t>sim/starters/engage_start_run_3</t>
  </si>
  <si>
    <t>Engage starter and fuel #3.</t>
  </si>
  <si>
    <t>sim/starters/engage_start_run_4</t>
  </si>
  <si>
    <t>Engage starter and fuel #4.</t>
  </si>
  <si>
    <t>sim/starters/engage_start_run_5</t>
  </si>
  <si>
    <t>Engage starter and fuel #5.</t>
  </si>
  <si>
    <t>sim/starters/engage_start_run_6</t>
  </si>
  <si>
    <t>Engage starter and fuel #6.</t>
  </si>
  <si>
    <t>sim/starters/engage_start_run_7</t>
  </si>
  <si>
    <t>Engage starter and fuel #7.</t>
  </si>
  <si>
    <t>sim/starters/engage_start_run_8</t>
  </si>
  <si>
    <t>Engage starter and fuel #8.</t>
  </si>
  <si>
    <t>sim/starters/shut_down_1</t>
  </si>
  <si>
    <t>Pull fuel for shut-down #1.</t>
  </si>
  <si>
    <t>sim/starters/shut_down_2</t>
  </si>
  <si>
    <t>Pull fuel for shut-down #2.</t>
  </si>
  <si>
    <t>sim/starters/shut_down_3</t>
  </si>
  <si>
    <t>Pull fuel for shut-down #3.</t>
  </si>
  <si>
    <t>sim/starters/shut_down_4</t>
  </si>
  <si>
    <t>Pull fuel for shut-down #4.</t>
  </si>
  <si>
    <t>sim/starters/shut_down_5</t>
  </si>
  <si>
    <t>Pull fuel for shut-down #5.</t>
  </si>
  <si>
    <t>sim/starters/shut_down_6</t>
  </si>
  <si>
    <t>Pull fuel for shut-down #6.</t>
  </si>
  <si>
    <t>sim/starters/shut_down_7</t>
  </si>
  <si>
    <t>Pull fuel for shut-down #7.</t>
  </si>
  <si>
    <t>sim/starters/shut_down_8</t>
  </si>
  <si>
    <t>Pull fuel for shut-down #8.</t>
  </si>
  <si>
    <t>sim/igniters/igniter_arm_on_1</t>
  </si>
  <si>
    <t>Igniter #1 arm on.</t>
  </si>
  <si>
    <t>sim/igniters/igniter_arm_on_2</t>
  </si>
  <si>
    <t>Igniter #2 arm on.</t>
  </si>
  <si>
    <t>sim/igniters/igniter_arm_on_3</t>
  </si>
  <si>
    <t>Igniter #3 arm on.</t>
  </si>
  <si>
    <t>sim/igniters/igniter_arm_on_4</t>
  </si>
  <si>
    <t>Igniter #4 arm on.</t>
  </si>
  <si>
    <t>sim/igniters/igniter_arm_on_5</t>
  </si>
  <si>
    <t>Igniter #5 arm on.</t>
  </si>
  <si>
    <t>sim/igniters/igniter_arm_on_6</t>
  </si>
  <si>
    <t>Igniter #6 arm on.</t>
  </si>
  <si>
    <t>sim/igniters/igniter_arm_on_7</t>
  </si>
  <si>
    <t>Igniter #7 arm on.</t>
  </si>
  <si>
    <t>sim/igniters/igniter_arm_on_8</t>
  </si>
  <si>
    <t>Igniter #8 arm on.</t>
  </si>
  <si>
    <t>sim/igniters/igniter_arm_off_1</t>
  </si>
  <si>
    <t>Igniter #1 arm off.</t>
  </si>
  <si>
    <t>sim/igniters/igniter_arm_off_2</t>
  </si>
  <si>
    <t>Igniter #2 arm off.</t>
  </si>
  <si>
    <t>sim/igniters/igniter_arm_off_3</t>
  </si>
  <si>
    <t>Igniter #3 arm off.</t>
  </si>
  <si>
    <t>sim/igniters/igniter_arm_off_4</t>
  </si>
  <si>
    <t>Igniter #4 arm off.</t>
  </si>
  <si>
    <t>sim/igniters/igniter_arm_off_5</t>
  </si>
  <si>
    <t>Igniter #5 arm off.</t>
  </si>
  <si>
    <t>sim/igniters/igniter_arm_off_6</t>
  </si>
  <si>
    <t>Igniter #6 arm off.</t>
  </si>
  <si>
    <t>sim/igniters/igniter_arm_off_7</t>
  </si>
  <si>
    <t>Igniter #7 arm off.</t>
  </si>
  <si>
    <t>sim/igniters/igniter_arm_off_8</t>
  </si>
  <si>
    <t>Igniter #8 arm off.</t>
  </si>
  <si>
    <t>sim/igniters/igniter_contin_on_1</t>
  </si>
  <si>
    <t>Igniter #1 contin-ignition on.</t>
  </si>
  <si>
    <t>sim/igniters/igniter_contin_on_2</t>
  </si>
  <si>
    <t>Igniter #2 contin-ignition on.</t>
  </si>
  <si>
    <t>sim/igniters/igniter_contin_on_3</t>
  </si>
  <si>
    <t>Igniter #3 contin-ignition on.</t>
  </si>
  <si>
    <t>sim/igniters/igniter_contin_on_4</t>
  </si>
  <si>
    <t>Igniter #4 contin-ignition on.</t>
  </si>
  <si>
    <t>sim/igniters/igniter_contin_on_5</t>
  </si>
  <si>
    <t>Igniter #5 contin-ignition on.</t>
  </si>
  <si>
    <t>sim/igniters/igniter_contin_on_6</t>
  </si>
  <si>
    <t>Igniter #6 contin-ignition on.</t>
  </si>
  <si>
    <t>sim/igniters/igniter_contin_on_7</t>
  </si>
  <si>
    <t>Igniter #7 contin-ignition on.</t>
  </si>
  <si>
    <t>sim/igniters/igniter_contin_on_8</t>
  </si>
  <si>
    <t>Igniter #8 contin-ignition on.</t>
  </si>
  <si>
    <t>sim/igniters/igniter_contin_off_1</t>
  </si>
  <si>
    <t>Igniter #1 contin-ignition off.</t>
  </si>
  <si>
    <t>sim/igniters/igniter_contin_off_2</t>
  </si>
  <si>
    <t>Igniter #2 contin-ignition off.</t>
  </si>
  <si>
    <t>sim/igniters/igniter_contin_off_3</t>
  </si>
  <si>
    <t>Igniter #3 contin-ignition off.</t>
  </si>
  <si>
    <t>sim/igniters/igniter_contin_off_4</t>
  </si>
  <si>
    <t>Igniter #4 contin-ignition off.</t>
  </si>
  <si>
    <t>sim/igniters/igniter_contin_off_5</t>
  </si>
  <si>
    <t>Igniter #5 contin-ignition off.</t>
  </si>
  <si>
    <t>sim/igniters/igniter_contin_off_6</t>
  </si>
  <si>
    <t>Igniter #6 contin-ignition off.</t>
  </si>
  <si>
    <t>sim/igniters/igniter_contin_off_7</t>
  </si>
  <si>
    <t>Igniter #7 contin-ignition off.</t>
  </si>
  <si>
    <t>sim/igniters/igniter_contin_off_8</t>
  </si>
  <si>
    <t>Igniter #8 contin-ignition off.</t>
  </si>
  <si>
    <t>sim/fadec/fadec_1_on</t>
  </si>
  <si>
    <t>fadec 1 on.</t>
  </si>
  <si>
    <t>sim/fadec/fadec_2_on</t>
  </si>
  <si>
    <t>fadec 2 on.</t>
  </si>
  <si>
    <t>sim/fadec/fadec_3_on</t>
  </si>
  <si>
    <t>fadec 3 on.</t>
  </si>
  <si>
    <t>sim/fadec/fadec_4_on</t>
  </si>
  <si>
    <t>fadec 4 on.</t>
  </si>
  <si>
    <t>sim/fadec/fadec_5_on</t>
  </si>
  <si>
    <t>fadec 5 on.</t>
  </si>
  <si>
    <t>sim/fadec/fadec_6_on</t>
  </si>
  <si>
    <t>fadec 6 on.</t>
  </si>
  <si>
    <t>sim/fadec/fadec_7_on</t>
  </si>
  <si>
    <t>fadec 7 on.</t>
  </si>
  <si>
    <t>sim/fadec/fadec_8_on</t>
  </si>
  <si>
    <t>fadec 8 on.</t>
  </si>
  <si>
    <t>sim/fadec/fadec_1_off</t>
  </si>
  <si>
    <t>fadec 1 off.</t>
  </si>
  <si>
    <t>sim/fadec/fadec_2_off</t>
  </si>
  <si>
    <t>fadec 2 off.</t>
  </si>
  <si>
    <t>sim/fadec/fadec_3_off</t>
  </si>
  <si>
    <t>fadec 3 off.</t>
  </si>
  <si>
    <t>sim/fadec/fadec_4_off</t>
  </si>
  <si>
    <t>fadec 4 off.</t>
  </si>
  <si>
    <t>sim/fadec/fadec_5_off</t>
  </si>
  <si>
    <t>fadec 5 off.</t>
  </si>
  <si>
    <t>sim/fadec/fadec_6_off</t>
  </si>
  <si>
    <t>fadec 6 off.</t>
  </si>
  <si>
    <t>sim/fadec/fadec_7_off</t>
  </si>
  <si>
    <t>fadec 7 off.</t>
  </si>
  <si>
    <t>sim/fadec/fadec_8_off</t>
  </si>
  <si>
    <t>fadec 8 off.</t>
  </si>
  <si>
    <t>sim/engines/fire_ext_1_on</t>
  </si>
  <si>
    <t>fire_ext 1 on.</t>
  </si>
  <si>
    <t>sim/engines/fire_ext_2_on</t>
  </si>
  <si>
    <t>fire_ext 2 on.</t>
  </si>
  <si>
    <t>sim/engines/fire_ext_3_on</t>
  </si>
  <si>
    <t>fire_ext 3 on.</t>
  </si>
  <si>
    <t>sim/engines/fire_ext_4_on</t>
  </si>
  <si>
    <t>fire_ext 4 on.</t>
  </si>
  <si>
    <t>sim/engines/fire_ext_5_on</t>
  </si>
  <si>
    <t>fire_ext 5 on.</t>
  </si>
  <si>
    <t>sim/engines/fire_ext_6_on</t>
  </si>
  <si>
    <t>fire_ext 6 on.</t>
  </si>
  <si>
    <t>sim/engines/fire_ext_7_on</t>
  </si>
  <si>
    <t>fire_ext 7 on.</t>
  </si>
  <si>
    <t>sim/engines/fire_ext_8_on</t>
  </si>
  <si>
    <t>fire_ext 8 on.</t>
  </si>
  <si>
    <t>sim/engines/fire_ext_1_off</t>
  </si>
  <si>
    <t>fire_ext 1 off.</t>
  </si>
  <si>
    <t>sim/engines/fire_ext_2_off</t>
  </si>
  <si>
    <t>fire_ext 2 off.</t>
  </si>
  <si>
    <t>sim/engines/fire_ext_3_off</t>
  </si>
  <si>
    <t>fire_ext 3 off.</t>
  </si>
  <si>
    <t>sim/engines/fire_ext_4_off</t>
  </si>
  <si>
    <t>fire_ext 4 off.</t>
  </si>
  <si>
    <t>sim/engines/fire_ext_5_off</t>
  </si>
  <si>
    <t>fire_ext 5 off.</t>
  </si>
  <si>
    <t>sim/engines/fire_ext_6_off</t>
  </si>
  <si>
    <t>fire_ext 6 off.</t>
  </si>
  <si>
    <t>sim/engines/fire_ext_7_off</t>
  </si>
  <si>
    <t>fire_ext 7 off.</t>
  </si>
  <si>
    <t>sim/engines/fire_ext_8_off</t>
  </si>
  <si>
    <t>fire_ext 8 off.</t>
  </si>
  <si>
    <t>sim/electrical/generator_1_on</t>
  </si>
  <si>
    <t>Generator 1 on.</t>
  </si>
  <si>
    <t>sim/electrical/generator_2_on</t>
  </si>
  <si>
    <t>Generator 2 on.</t>
  </si>
  <si>
    <t>sim/electrical/generator_3_on</t>
  </si>
  <si>
    <t>Generator 3 on.</t>
  </si>
  <si>
    <t>sim/electrical/generator_4_on</t>
  </si>
  <si>
    <t>Generator 4 on.</t>
  </si>
  <si>
    <t>sim/electrical/generator_5_on</t>
  </si>
  <si>
    <t>Generator 5 on.</t>
  </si>
  <si>
    <t>sim/electrical/generator_6_on</t>
  </si>
  <si>
    <t>Generator 6 on.</t>
  </si>
  <si>
    <t>sim/electrical/generator_7_on</t>
  </si>
  <si>
    <t>Generator 7 on.</t>
  </si>
  <si>
    <t>sim/electrical/generator_8_on</t>
  </si>
  <si>
    <t>Generator 8 on.</t>
  </si>
  <si>
    <t>sim/electrical/generator_1_off</t>
  </si>
  <si>
    <t>Generator 1 off.</t>
  </si>
  <si>
    <t>sim/electrical/generator_2_off</t>
  </si>
  <si>
    <t>Generator 2 off.</t>
  </si>
  <si>
    <t>sim/electrical/generator_3_off</t>
  </si>
  <si>
    <t>Generator 3 off.</t>
  </si>
  <si>
    <t>sim/electrical/generator_4_off</t>
  </si>
  <si>
    <t>Generator 4 off.</t>
  </si>
  <si>
    <t>sim/electrical/generator_5_off</t>
  </si>
  <si>
    <t>Generator 5 off.</t>
  </si>
  <si>
    <t>sim/electrical/generator_6_off</t>
  </si>
  <si>
    <t>Generator 6 off.</t>
  </si>
  <si>
    <t>sim/electrical/generator_7_off</t>
  </si>
  <si>
    <t>Generator 7 off.</t>
  </si>
  <si>
    <t>sim/electrical/generator_8_off</t>
  </si>
  <si>
    <t>Generator 8 off.</t>
  </si>
  <si>
    <t>sim/electrical/generator_1_reset</t>
  </si>
  <si>
    <t>Generator 1 reset.</t>
  </si>
  <si>
    <t>sim/electrical/generator_2_reset</t>
  </si>
  <si>
    <t>Generator 2 reset.</t>
  </si>
  <si>
    <t>sim/electrical/generator_3_reset</t>
  </si>
  <si>
    <t>Generator 3 reset.</t>
  </si>
  <si>
    <t>sim/electrical/generator_4_reset</t>
  </si>
  <si>
    <t>Generator 4 reset.</t>
  </si>
  <si>
    <t>sim/electrical/generator_5_reset</t>
  </si>
  <si>
    <t>Generator 5 reset.</t>
  </si>
  <si>
    <t>sim/electrical/generator_6_reset</t>
  </si>
  <si>
    <t>Generator 6 reset.</t>
  </si>
  <si>
    <t>sim/electrical/generator_7_reset</t>
  </si>
  <si>
    <t>Generator 7 reset.</t>
  </si>
  <si>
    <t>sim/electrical/generator_8_reset</t>
  </si>
  <si>
    <t>Generator 8 reset.</t>
  </si>
  <si>
    <t>sim/altair/alternate_air_on_1</t>
  </si>
  <si>
    <t>Alternate air #1 on.</t>
  </si>
  <si>
    <t>sim/altair/alternate_air_on_2</t>
  </si>
  <si>
    <t>Alternate air #2 on.</t>
  </si>
  <si>
    <t>sim/altair/alternate_air_on_3</t>
  </si>
  <si>
    <t>Alternate air #3 on.</t>
  </si>
  <si>
    <t>sim/altair/alternate_air_on_4</t>
  </si>
  <si>
    <t>Alternate air #4 on.</t>
  </si>
  <si>
    <t>sim/altair/alternate_air_on_5</t>
  </si>
  <si>
    <t>Alternate air #5 on.</t>
  </si>
  <si>
    <t>sim/altair/alternate_air_on_6</t>
  </si>
  <si>
    <t>Alternate air #6 on.</t>
  </si>
  <si>
    <t>sim/altair/alternate_air_on_7</t>
  </si>
  <si>
    <t>Alternate air #7 on.</t>
  </si>
  <si>
    <t>sim/altair/alternate_air_on_8</t>
  </si>
  <si>
    <t>Alternate air #8 on.</t>
  </si>
  <si>
    <t>sim/altair/alternate_air_off_1</t>
  </si>
  <si>
    <t>Alternate air #1 off.</t>
  </si>
  <si>
    <t>sim/altair/alternate_air_off_2</t>
  </si>
  <si>
    <t>Alternate air #2 off.</t>
  </si>
  <si>
    <t>sim/altair/alternate_air_off_3</t>
  </si>
  <si>
    <t>Alternate air #3 off.</t>
  </si>
  <si>
    <t>sim/altair/alternate_air_off_4</t>
  </si>
  <si>
    <t>Alternate air #4 off.</t>
  </si>
  <si>
    <t>sim/altair/alternate_air_off_5</t>
  </si>
  <si>
    <t>Alternate air #5 off.</t>
  </si>
  <si>
    <t>sim/altair/alternate_air_off_6</t>
  </si>
  <si>
    <t>Alternate air #6 off.</t>
  </si>
  <si>
    <t>sim/altair/alternate_air_off_7</t>
  </si>
  <si>
    <t>Alternate air #7 off.</t>
  </si>
  <si>
    <t>sim/altair/alternate_air_off_8</t>
  </si>
  <si>
    <t>Alternate air #8 off.</t>
  </si>
  <si>
    <t>sim/altair/alternate_air_backup_on_1</t>
  </si>
  <si>
    <t>Alternate air backup #1 on.</t>
  </si>
  <si>
    <t>sim/altair/alternate_air_backup_on_2</t>
  </si>
  <si>
    <t>Alternate air backup #2 on.</t>
  </si>
  <si>
    <t>sim/altair/alternate_air_backup_on_3</t>
  </si>
  <si>
    <t>Alternate air backup #3 on.</t>
  </si>
  <si>
    <t>sim/altair/alternate_air_backup_on_4</t>
  </si>
  <si>
    <t>Alternate air backup #4 on.</t>
  </si>
  <si>
    <t>sim/altair/alternate_air_backup_on_5</t>
  </si>
  <si>
    <t>Alternate air backup #5 on.</t>
  </si>
  <si>
    <t>sim/altair/alternate_air_backup_on_6</t>
  </si>
  <si>
    <t>Alternate air backup #6 on.</t>
  </si>
  <si>
    <t>sim/altair/alternate_air_backup_on_7</t>
  </si>
  <si>
    <t>Alternate air backup #7 on.</t>
  </si>
  <si>
    <t>sim/altair/alternate_air_backup_on_8</t>
  </si>
  <si>
    <t>Alternate air backup #8 on.</t>
  </si>
  <si>
    <t>sim/altair/alternate_air_backup_off_1</t>
  </si>
  <si>
    <t>Alternate air backup #1 off.</t>
  </si>
  <si>
    <t>sim/altair/alternate_air_backup_off_2</t>
  </si>
  <si>
    <t>Alternate air backup #2 off.</t>
  </si>
  <si>
    <t>sim/altair/alternate_air_backup_off_3</t>
  </si>
  <si>
    <t>Alternate air backup #3 off.</t>
  </si>
  <si>
    <t>sim/altair/alternate_air_backup_off_4</t>
  </si>
  <si>
    <t>Alternate air backup #4 off.</t>
  </si>
  <si>
    <t>sim/altair/alternate_air_backup_off_5</t>
  </si>
  <si>
    <t>Alternate air backup #5 off.</t>
  </si>
  <si>
    <t>sim/altair/alternate_air_backup_off_6</t>
  </si>
  <si>
    <t>Alternate air backup #6 off.</t>
  </si>
  <si>
    <t>sim/altair/alternate_air_backup_off_7</t>
  </si>
  <si>
    <t>Alternate air backup #7 off.</t>
  </si>
  <si>
    <t>sim/altair/alternate_air_backup_off_8</t>
  </si>
  <si>
    <t>Alternate air backup #8 off.</t>
  </si>
  <si>
    <t>sim/engines/throttle_down_1</t>
  </si>
  <si>
    <t>Throttle down a bit for engine #1.</t>
  </si>
  <si>
    <t>sim/engines/throttle_down_2</t>
  </si>
  <si>
    <t>Throttle down a bit for engine #2.</t>
  </si>
  <si>
    <t>sim/engines/throttle_down_3</t>
  </si>
  <si>
    <t>Throttle down a bit for engine #3.</t>
  </si>
  <si>
    <t>sim/engines/throttle_down_4</t>
  </si>
  <si>
    <t>Throttle down a bit for engine #4.</t>
  </si>
  <si>
    <t>sim/engines/throttle_down_5</t>
  </si>
  <si>
    <t>Throttle down a bit for engine #5.</t>
  </si>
  <si>
    <t>sim/engines/throttle_down_6</t>
  </si>
  <si>
    <t>Throttle down a bit for engine #6.</t>
  </si>
  <si>
    <t>sim/engines/throttle_down_7</t>
  </si>
  <si>
    <t>Throttle down a bit for engine #7.</t>
  </si>
  <si>
    <t>sim/engines/throttle_down_8</t>
  </si>
  <si>
    <t>Throttle down a bit for engine #8.</t>
  </si>
  <si>
    <t>sim/engines/throttle_up_1</t>
  </si>
  <si>
    <t>Throttle up a bit for engine #1.</t>
  </si>
  <si>
    <t>sim/engines/throttle_up_2</t>
  </si>
  <si>
    <t>Throttle up a bit for engine #2.</t>
  </si>
  <si>
    <t>sim/engines/throttle_up_3</t>
  </si>
  <si>
    <t>Throttle up a bit for engine #3.</t>
  </si>
  <si>
    <t>sim/engines/throttle_up_4</t>
  </si>
  <si>
    <t>Throttle up a bit for engine #4.</t>
  </si>
  <si>
    <t>sim/engines/throttle_up_5</t>
  </si>
  <si>
    <t>Throttle up a bit for engine #5.</t>
  </si>
  <si>
    <t>sim/engines/throttle_up_6</t>
  </si>
  <si>
    <t>Throttle up a bit for engine #6.</t>
  </si>
  <si>
    <t>sim/engines/throttle_up_7</t>
  </si>
  <si>
    <t>Throttle up a bit for engine #7.</t>
  </si>
  <si>
    <t>sim/engines/throttle_up_8</t>
  </si>
  <si>
    <t>Throttle up a bit for engine #8.</t>
  </si>
  <si>
    <t>sim/engines/prop_down_1</t>
  </si>
  <si>
    <t>Prop down a bit for engine #1.</t>
  </si>
  <si>
    <t>sim/engines/prop_down_2</t>
  </si>
  <si>
    <t>Prop down a bit for engine #2.</t>
  </si>
  <si>
    <t>sim/engines/prop_down_3</t>
  </si>
  <si>
    <t>Prop down a bit for engine #3.</t>
  </si>
  <si>
    <t>sim/engines/prop_down_4</t>
  </si>
  <si>
    <t>Prop down a bit for engine #4.</t>
  </si>
  <si>
    <t>sim/engines/prop_down_5</t>
  </si>
  <si>
    <t>Prop down a bit for engine #5.</t>
  </si>
  <si>
    <t>sim/engines/prop_down_6</t>
  </si>
  <si>
    <t>Prop down a bit for engine #6.</t>
  </si>
  <si>
    <t>sim/engines/prop_down_7</t>
  </si>
  <si>
    <t>Prop down a bit for engine #7.</t>
  </si>
  <si>
    <t>sim/engines/prop_down_8</t>
  </si>
  <si>
    <t>Prop down a bit for engine #8.</t>
  </si>
  <si>
    <t>sim/engines/prop_up_1</t>
  </si>
  <si>
    <t>Prop up a bit for engine #1.</t>
  </si>
  <si>
    <t>sim/engines/prop_up_2</t>
  </si>
  <si>
    <t>Prop up a bit for engine #2.</t>
  </si>
  <si>
    <t>sim/engines/prop_up_3</t>
  </si>
  <si>
    <t>Prop up a bit for engine #3.</t>
  </si>
  <si>
    <t>sim/engines/prop_up_4</t>
  </si>
  <si>
    <t>Prop up a bit for engine #4.</t>
  </si>
  <si>
    <t>sim/engines/prop_up_5</t>
  </si>
  <si>
    <t>Prop up a bit for engine #5.</t>
  </si>
  <si>
    <t>sim/engines/prop_up_6</t>
  </si>
  <si>
    <t>Prop up a bit for engine #6.</t>
  </si>
  <si>
    <t>sim/engines/prop_up_7</t>
  </si>
  <si>
    <t>Prop up a bit for engine #7.</t>
  </si>
  <si>
    <t>sim/engines/prop_up_8</t>
  </si>
  <si>
    <t>Prop up a bit for engine #8.</t>
  </si>
  <si>
    <t>sim/engines/mixture_down_1</t>
  </si>
  <si>
    <t>Mixure down a bit for engine #1.</t>
  </si>
  <si>
    <t>sim/engines/mixture_down_2</t>
  </si>
  <si>
    <t>Mixure down a bit for engine #2.</t>
  </si>
  <si>
    <t>sim/engines/mixture_down_3</t>
  </si>
  <si>
    <t>Mixure down a bit for engine #3.</t>
  </si>
  <si>
    <t>sim/engines/mixture_down_4</t>
  </si>
  <si>
    <t>Mixure down a bit for engine #4.</t>
  </si>
  <si>
    <t>sim/engines/mixture_down_5</t>
  </si>
  <si>
    <t>Mixure down a bit for engine #5.</t>
  </si>
  <si>
    <t>sim/engines/mixture_down_6</t>
  </si>
  <si>
    <t>Mixure down a bit for engine #6.</t>
  </si>
  <si>
    <t>sim/engines/mixture_down_7</t>
  </si>
  <si>
    <t>Mixure down a bit for engine #7.</t>
  </si>
  <si>
    <t>sim/engines/mixture_down_8</t>
  </si>
  <si>
    <t>Mixure down a bit for engine #8.</t>
  </si>
  <si>
    <t>sim/engines/mixture_up_1</t>
  </si>
  <si>
    <t>Mixure up a bit for engine #1.</t>
  </si>
  <si>
    <t>sim/engines/mixture_up_2</t>
  </si>
  <si>
    <t>Mixure up a bit for engine #2.</t>
  </si>
  <si>
    <t>sim/engines/mixture_up_3</t>
  </si>
  <si>
    <t>Mixure up a bit for engine #3.</t>
  </si>
  <si>
    <t>sim/engines/mixture_up_4</t>
  </si>
  <si>
    <t>Mixure up a bit for engine #4.</t>
  </si>
  <si>
    <t>sim/engines/mixture_up_5</t>
  </si>
  <si>
    <t>Mixure up a bit for engine #5.</t>
  </si>
  <si>
    <t>sim/engines/mixture_up_6</t>
  </si>
  <si>
    <t>Mixure up a bit for engine #6.</t>
  </si>
  <si>
    <t>sim/engines/mixture_up_7</t>
  </si>
  <si>
    <t>Mixure up a bit for engine #7.</t>
  </si>
  <si>
    <t>sim/engines/mixture_up_8</t>
  </si>
  <si>
    <t>Mixure up a bit for engine #8.</t>
  </si>
  <si>
    <t>sim/flight_controls/pitch_trim_up</t>
  </si>
  <si>
    <t>Pitch trim up.</t>
  </si>
  <si>
    <t>sim/flight_controls/pitch_trim_takeoff</t>
  </si>
  <si>
    <t>Pitch trim takeoff.</t>
  </si>
  <si>
    <t>sim/flight_controls/pitch_trim_down</t>
  </si>
  <si>
    <t>Pitch trim down.</t>
  </si>
  <si>
    <t>sim/flight_controls/rudder_trim_left</t>
  </si>
  <si>
    <t>Rudder trim left.</t>
  </si>
  <si>
    <t>sim/flight_controls/rudder_trim_center</t>
  </si>
  <si>
    <t>Rudder trim center.</t>
  </si>
  <si>
    <t>sim/flight_controls/rudder_trim_right</t>
  </si>
  <si>
    <t>Rudder trim rigt.</t>
  </si>
  <si>
    <t>sim/flight_controls/aileron_trim_left</t>
  </si>
  <si>
    <t>Aileron trim left.</t>
  </si>
  <si>
    <t>sim/flight_controls/aileron_trim_center</t>
  </si>
  <si>
    <t>Aileron trim center.</t>
  </si>
  <si>
    <t>sim/flight_controls/aileron_trim_right</t>
  </si>
  <si>
    <t>Aileron trim rigt.</t>
  </si>
  <si>
    <t>sim/flight_controls/gyro_rotor_trim_up</t>
  </si>
  <si>
    <t>Gyro rotor trim up.</t>
  </si>
  <si>
    <t>sim/flight_controls/gyro_rotor_trim_down</t>
  </si>
  <si>
    <t>Gyro rotor trim down.</t>
  </si>
  <si>
    <t>sim/flight_controls/rudder_lft</t>
  </si>
  <si>
    <t>Rudder left.</t>
  </si>
  <si>
    <t>sim/flight_controls/rudder_ctr</t>
  </si>
  <si>
    <t>Rudder center.</t>
  </si>
  <si>
    <t>sim/flight_controls/rudder_rgt</t>
  </si>
  <si>
    <t>Rudder right.</t>
  </si>
  <si>
    <t>sim/view/forward</t>
  </si>
  <si>
    <t>View: forward.</t>
  </si>
  <si>
    <t>sim/view/pan_up</t>
  </si>
  <si>
    <t>View: tilt up.</t>
  </si>
  <si>
    <t>sim/view/pan_down</t>
  </si>
  <si>
    <t>View: tilt down.</t>
  </si>
  <si>
    <t>sim/view/pan_up_fast</t>
  </si>
  <si>
    <t>View: tilt up fast.</t>
  </si>
  <si>
    <t>sim/view/pan_down_fast</t>
  </si>
  <si>
    <t>View: tilt down fast.</t>
  </si>
  <si>
    <t>sim/view/pan_left</t>
  </si>
  <si>
    <t>View: pan left.</t>
  </si>
  <si>
    <t>sim/view/pan_right</t>
  </si>
  <si>
    <t>View: pan right.</t>
  </si>
  <si>
    <t>sim/view/pan_left_fast</t>
  </si>
  <si>
    <t>View: pan left fast.</t>
  </si>
  <si>
    <t>sim/view/pan_right_fast</t>
  </si>
  <si>
    <t>View: pan right fast.</t>
  </si>
  <si>
    <t>sim/view/glance_left</t>
  </si>
  <si>
    <t>View: glance left.</t>
  </si>
  <si>
    <t>sim/view/glance_right</t>
  </si>
  <si>
    <t>View: glance right.</t>
  </si>
  <si>
    <t>sim/view/straight_up</t>
  </si>
  <si>
    <t>View: straight up.</t>
  </si>
  <si>
    <t>sim/view/straight_down</t>
  </si>
  <si>
    <t>View: straight down.</t>
  </si>
  <si>
    <t>sim/view/back</t>
  </si>
  <si>
    <t>View: backward.</t>
  </si>
  <si>
    <t>sim/view/left_up</t>
  </si>
  <si>
    <t>View: left up.</t>
  </si>
  <si>
    <t>sim/view/right_up</t>
  </si>
  <si>
    <t>View: right up.</t>
  </si>
  <si>
    <t>sim/view/forward_no_hud</t>
  </si>
  <si>
    <t>View: fwd no HUD.</t>
  </si>
  <si>
    <t>sim/view/forward_with_hud</t>
  </si>
  <si>
    <t>View: fwd with HUD.</t>
  </si>
  <si>
    <t>sim/view/tower</t>
  </si>
  <si>
    <t>View: tower.</t>
  </si>
  <si>
    <t>sim/view/runway</t>
  </si>
  <si>
    <t>View: runway.</t>
  </si>
  <si>
    <t>sim/view/chase</t>
  </si>
  <si>
    <t>View: chase.</t>
  </si>
  <si>
    <t>sim/view/circle</t>
  </si>
  <si>
    <t>View: circle.</t>
  </si>
  <si>
    <t>sim/view/circle_with_panel</t>
  </si>
  <si>
    <t>View: circle with panel.</t>
  </si>
  <si>
    <t>sim/view/spot</t>
  </si>
  <si>
    <t>View: spot view.</t>
  </si>
  <si>
    <t>sim/view/linear_spot</t>
  </si>
  <si>
    <t>View: linear spot.</t>
  </si>
  <si>
    <t>sim/view/center</t>
  </si>
  <si>
    <t>View: center.</t>
  </si>
  <si>
    <t>sim/view/track_weapon</t>
  </si>
  <si>
    <t>View: track weapon.</t>
  </si>
  <si>
    <t>sim/view/cinema_verite</t>
  </si>
  <si>
    <t>View: cinema verite.</t>
  </si>
  <si>
    <t>sim/view/sunglasses</t>
  </si>
  <si>
    <t>View: sunglasses.</t>
  </si>
  <si>
    <t>sim/view/night_vision_toggle</t>
  </si>
  <si>
    <t>View: night vision.</t>
  </si>
  <si>
    <t>sim/view/transparent_panel</t>
  </si>
  <si>
    <t>View: trans-panel.</t>
  </si>
  <si>
    <t>sim/view/3d_cockpit</t>
  </si>
  <si>
    <t>View: 3-D cockpit.</t>
  </si>
  <si>
    <t>sim/view/3d_cockpit_toggle</t>
  </si>
  <si>
    <t>View: toggle 3-D cockpit.</t>
  </si>
  <si>
    <t>sim/view/3d_cockpit_mouse_look</t>
  </si>
  <si>
    <t>View: 3-D mouse look</t>
  </si>
  <si>
    <t>sim/view/free_view_toggle</t>
  </si>
  <si>
    <t>View: free view.</t>
  </si>
  <si>
    <t>sim/view/show_physics_model</t>
  </si>
  <si>
    <t>View: show physics model.</t>
  </si>
  <si>
    <t>sim/view/3d_path_toggle</t>
  </si>
  <si>
    <t>View: 3-d path.</t>
  </si>
  <si>
    <t>sim/view/mouse_click_regions_toggle</t>
  </si>
  <si>
    <t>View: mouse-click regions.</t>
  </si>
  <si>
    <t>sim/view/instrument_descriptions_toggle</t>
  </si>
  <si>
    <t>View: instrument descriptions.</t>
  </si>
  <si>
    <t>sim/view/hold_3d_angle</t>
  </si>
  <si>
    <t>3-D cockpit: Hold current angle.</t>
  </si>
  <si>
    <t>sim/flight_controls/flaps_down</t>
  </si>
  <si>
    <t>Flaps down a notch.</t>
  </si>
  <si>
    <t>sim/flight_controls/flaps_up</t>
  </si>
  <si>
    <t>Flaps up a notch.</t>
  </si>
  <si>
    <t>sim/flight_controls/cowl_flaps_closed</t>
  </si>
  <si>
    <t>Cowl flaps closed.</t>
  </si>
  <si>
    <t>sim/flight_controls/cowl_flaps_open</t>
  </si>
  <si>
    <t>Cowl flaps open.</t>
  </si>
  <si>
    <t>sim/flight_controls/landing_gear_down</t>
  </si>
  <si>
    <t>Landing gear down.</t>
  </si>
  <si>
    <t>sim/flight_controls/landing_gear_up</t>
  </si>
  <si>
    <t>Landing gear up.</t>
  </si>
  <si>
    <t>sim/flight_controls/landing_gear_toggle</t>
  </si>
  <si>
    <t>Landing gear toggle.</t>
  </si>
  <si>
    <t>sim/flight_controls/pump_flaps_and_gear</t>
  </si>
  <si>
    <t>Pump flaps/gear up/down.</t>
  </si>
  <si>
    <t>sim/flight_controls/nwheel_steer_toggle</t>
  </si>
  <si>
    <t>Nosewheel steer toggle.</t>
  </si>
  <si>
    <t>sim/flight_controls/speed_brakes_down_one</t>
  </si>
  <si>
    <t>Speedbrakes extend one.</t>
  </si>
  <si>
    <t>sim/flight_controls/speed_brakes_up_one</t>
  </si>
  <si>
    <t>Speedbrakes retract one.</t>
  </si>
  <si>
    <t>sim/flight_controls/speed_brakes_down_all</t>
  </si>
  <si>
    <t>Speedbrakes extend full.</t>
  </si>
  <si>
    <t>sim/flight_controls/speed_brakes_up_all</t>
  </si>
  <si>
    <t>Speedbrakes retract full.</t>
  </si>
  <si>
    <t>sim/flight_controls/speed_brakes_toggle</t>
  </si>
  <si>
    <t>Speedbrakes toggle.</t>
  </si>
  <si>
    <t>sim/flight_controls/brakes_toggle_regular</t>
  </si>
  <si>
    <t>Toggle brakes regular effort.</t>
  </si>
  <si>
    <t>sim/flight_controls/brakes_toggle_max</t>
  </si>
  <si>
    <t>Toggle brakes maximum effort.</t>
  </si>
  <si>
    <t>sim/flight_controls/brakes_regular</t>
  </si>
  <si>
    <t>Hold brakes regular.</t>
  </si>
  <si>
    <t>sim/flight_controls/brakes_max</t>
  </si>
  <si>
    <t>Hold brakes maximum.</t>
  </si>
  <si>
    <t>sim/flight_controls/left_brake</t>
  </si>
  <si>
    <t>Hold brake left.</t>
  </si>
  <si>
    <t>sim/flight_controls/right_brake</t>
  </si>
  <si>
    <t>Hold brake right.</t>
  </si>
  <si>
    <t>sim/flight_controls/vector_sweep_aft</t>
  </si>
  <si>
    <t>Vector or sweep aft.</t>
  </si>
  <si>
    <t>sim/flight_controls/vector_sweep_forward</t>
  </si>
  <si>
    <t>Vector or sweep forward.</t>
  </si>
  <si>
    <t>sim/flight_controls/blimp_lift_down</t>
  </si>
  <si>
    <t>Blimp lift down a bit.</t>
  </si>
  <si>
    <t>sim/flight_controls/blimp_lift_up</t>
  </si>
  <si>
    <t>Blimp lift up a bit.</t>
  </si>
  <si>
    <t>sim/fuel/indicate_aux</t>
  </si>
  <si>
    <t>Fuel tanks show auxiliary tanks.</t>
  </si>
  <si>
    <t>sim/fuel/fuel_tank_selector_lft_one</t>
  </si>
  <si>
    <t>Select fuel tank left one.</t>
  </si>
  <si>
    <t>sim/fuel/fuel_tank_selector_rgt_one</t>
  </si>
  <si>
    <t>Select fuel tank right one.</t>
  </si>
  <si>
    <t>sim/fuel/fuel_selector_none</t>
  </si>
  <si>
    <t>Set fuel selector to NONE (shut-off).</t>
  </si>
  <si>
    <t>sim/fuel/fuel_selector_lft</t>
  </si>
  <si>
    <t>Set fuel selector to left tanks.</t>
  </si>
  <si>
    <t>sim/fuel/fuel_selector_ctr</t>
  </si>
  <si>
    <t>Set fuel selector to center tanks.</t>
  </si>
  <si>
    <t>sim/fuel/fuel_selector_rgt</t>
  </si>
  <si>
    <t>Set fuel selector to right tanks.</t>
  </si>
  <si>
    <t>sim/fuel/fuel_selector_all</t>
  </si>
  <si>
    <t>Set fuel selector to ALL tanks.</t>
  </si>
  <si>
    <t>sim/fuel/fuel_transfer_to_lft</t>
  </si>
  <si>
    <t>Transfer fuel to left.</t>
  </si>
  <si>
    <t>sim/fuel/fuel_transfer_to_ctr</t>
  </si>
  <si>
    <t>Transfer fuel to center.</t>
  </si>
  <si>
    <t>sim/fuel/fuel_transfer_to_rgt</t>
  </si>
  <si>
    <t>Transfer fuel to right.</t>
  </si>
  <si>
    <t>sim/fuel/fuel_transfer_to_off</t>
  </si>
  <si>
    <t>Transfer fuel to none.</t>
  </si>
  <si>
    <t>sim/fuel/fuel_transfer_from_lft</t>
  </si>
  <si>
    <t>Transfer fuel from left.</t>
  </si>
  <si>
    <t>sim/fuel/fuel_transfer_from_ctr</t>
  </si>
  <si>
    <t>Transfer fuel from center.</t>
  </si>
  <si>
    <t>sim/fuel/fuel_transfer_from_rgt</t>
  </si>
  <si>
    <t>Transfer fuel from right.</t>
  </si>
  <si>
    <t>sim/fuel/fuel_transfer_from_off</t>
  </si>
  <si>
    <t>Transfer fuel from none.</t>
  </si>
  <si>
    <t>sim/fuel/fuel_crossfeed_from_lft_tank</t>
  </si>
  <si>
    <t>Cross-feed fuel from left tank.</t>
  </si>
  <si>
    <t>sim/fuel/fuel_crossfeed_off</t>
  </si>
  <si>
    <t>Cross-feed fuel off.</t>
  </si>
  <si>
    <t>sim/fuel/fuel_crossfeed_from_rgt_tank</t>
  </si>
  <si>
    <t>Cross-feed fuel from right tank.</t>
  </si>
  <si>
    <t>sim/fuel/fuel_firewall_valve_lft_open</t>
  </si>
  <si>
    <t>Firewall fuel valve left open.</t>
  </si>
  <si>
    <t>sim/fuel/fuel_firewall_valve_lft_closed</t>
  </si>
  <si>
    <t>Firewall fuel valve left closed.</t>
  </si>
  <si>
    <t>sim/fuel/fuel_firewall_valve_rgt_open</t>
  </si>
  <si>
    <t>Firewall fuel valve right open.</t>
  </si>
  <si>
    <t>sim/fuel/fuel_firewall_valve_rgt_closed</t>
  </si>
  <si>
    <t>Firewall fuel valve right closed.</t>
  </si>
  <si>
    <t>sim/fuel/fuel_pump_1_on</t>
  </si>
  <si>
    <t>Fuel pump for engine #1 on.</t>
  </si>
  <si>
    <t>sim/fuel/fuel_pump_2_on</t>
  </si>
  <si>
    <t>Fuel pump for engine #2 on.</t>
  </si>
  <si>
    <t>sim/fuel/fuel_pump_3_on</t>
  </si>
  <si>
    <t>Fuel pump for engine #3 on.</t>
  </si>
  <si>
    <t>sim/fuel/fuel_pump_4_on</t>
  </si>
  <si>
    <t>Fuel pump for engine #4 on.</t>
  </si>
  <si>
    <t>sim/fuel/fuel_pump_5_on</t>
  </si>
  <si>
    <t>Fuel pump for engine #5 on.</t>
  </si>
  <si>
    <t>sim/fuel/fuel_pump_6_on</t>
  </si>
  <si>
    <t>Fuel pump for engine #6 on.</t>
  </si>
  <si>
    <t>sim/fuel/fuel_pump_7_on</t>
  </si>
  <si>
    <t>Fuel pump for engine #7 on.</t>
  </si>
  <si>
    <t>sim/fuel/fuel_pump_8_on</t>
  </si>
  <si>
    <t>Fuel pump for engine #8 on.</t>
  </si>
  <si>
    <t>sim/fuel/fuel_pump_1_off</t>
  </si>
  <si>
    <t>Fuel pump for engine #1 off.</t>
  </si>
  <si>
    <t>sim/fuel/fuel_pump_2_off</t>
  </si>
  <si>
    <t>Fuel pump for engine #2 off.</t>
  </si>
  <si>
    <t>sim/fuel/fuel_pump_3_off</t>
  </si>
  <si>
    <t>Fuel pump for engine #3 off.</t>
  </si>
  <si>
    <t>sim/fuel/fuel_pump_4_off</t>
  </si>
  <si>
    <t>Fuel pump for engine #4 off.</t>
  </si>
  <si>
    <t>sim/fuel/fuel_pump_5_off</t>
  </si>
  <si>
    <t>Fuel pump for engine #5 off.</t>
  </si>
  <si>
    <t>sim/fuel/fuel_pump_6_off</t>
  </si>
  <si>
    <t>Fuel pump for engine #6 off.</t>
  </si>
  <si>
    <t>sim/fuel/fuel_pump_7_off</t>
  </si>
  <si>
    <t>Fuel pump for engine #7 off.</t>
  </si>
  <si>
    <t>sim/fuel/fuel_pump_8_off</t>
  </si>
  <si>
    <t>Fuel pump for engine #8 off.</t>
  </si>
  <si>
    <t>sim/fuel/fuel_pump_1_prime</t>
  </si>
  <si>
    <t>Fuel pump PRIME for engine #1 on.</t>
  </si>
  <si>
    <t>sim/fuel/fuel_pump_2_prime</t>
  </si>
  <si>
    <t>Fuel pump PRIME for engine #2 on.</t>
  </si>
  <si>
    <t>sim/fuel/fuel_pump_3_prime</t>
  </si>
  <si>
    <t>Fuel pump PRIME for engine #3 on.</t>
  </si>
  <si>
    <t>sim/fuel/fuel_pump_4_prime</t>
  </si>
  <si>
    <t>Fuel pump PRIME for engine #4 on.</t>
  </si>
  <si>
    <t>sim/fuel/fuel_pump_5_prime</t>
  </si>
  <si>
    <t>Fuel pump PRIME for engine #5 on.</t>
  </si>
  <si>
    <t>sim/fuel/fuel_pump_6_prime</t>
  </si>
  <si>
    <t>Fuel pump PRIME for engine #6 on.</t>
  </si>
  <si>
    <t>sim/fuel/fuel_pump_7_prime</t>
  </si>
  <si>
    <t>Fuel pump PRIME for engine #7 on.</t>
  </si>
  <si>
    <t>sim/fuel/fuel_pump_8_prime</t>
  </si>
  <si>
    <t>Fuel pump PRIME for engine #8 on.</t>
  </si>
  <si>
    <t>sim/engines/rockets_up</t>
  </si>
  <si>
    <t>Orbital man. rockets up.</t>
  </si>
  <si>
    <t>sim/engines/rockets_down</t>
  </si>
  <si>
    <t>Orbital man. rockets down.</t>
  </si>
  <si>
    <t>sim/engines/rockets_left</t>
  </si>
  <si>
    <t>Orbital man. rockets left.</t>
  </si>
  <si>
    <t>sim/engines/rockets_right</t>
  </si>
  <si>
    <t>Orbital man. rockets right.</t>
  </si>
  <si>
    <t>sim/engines/rockets_forward</t>
  </si>
  <si>
    <t>Orbital man. rockets fore.</t>
  </si>
  <si>
    <t>sim/engines/rockets_aft</t>
  </si>
  <si>
    <t>Orbital man. rockets aft.</t>
  </si>
  <si>
    <t>sim/lights/landing_lights_on</t>
  </si>
  <si>
    <t>Landing lights on.</t>
  </si>
  <si>
    <t>sim/lights/landing_lights_off</t>
  </si>
  <si>
    <t>Landing lights off.</t>
  </si>
  <si>
    <t>sim/lights/landing_lights_toggle</t>
  </si>
  <si>
    <t>Landing lights toggle.</t>
  </si>
  <si>
    <t>sim/lights/taxi_lights_on</t>
  </si>
  <si>
    <t>Taxi lights on.</t>
  </si>
  <si>
    <t>sim/lights/taxi_lights_off</t>
  </si>
  <si>
    <t>Taxi lights off.</t>
  </si>
  <si>
    <t>sim/lights/taxi_lights_toggle</t>
  </si>
  <si>
    <t>Taxi lights toggle.</t>
  </si>
  <si>
    <t>sim/lights/strobe_lights_on</t>
  </si>
  <si>
    <t>Strobe lights on.</t>
  </si>
  <si>
    <t>sim/lights/strobe_lights_off</t>
  </si>
  <si>
    <t>Strobe lights off.</t>
  </si>
  <si>
    <t>sim/lights/strobe_lights_toggle</t>
  </si>
  <si>
    <t>Strobe lights toggle.</t>
  </si>
  <si>
    <t>sim/lights/nav_lights_on</t>
  </si>
  <si>
    <t>Nav lights on.</t>
  </si>
  <si>
    <t>sim/lights/nav_lights_off</t>
  </si>
  <si>
    <t>Nav lights off.</t>
  </si>
  <si>
    <t>sim/lights/nav_lights_toggle</t>
  </si>
  <si>
    <t>Nav lights toggle.</t>
  </si>
  <si>
    <t>sim/lights/beacon_lights_on</t>
  </si>
  <si>
    <t>Beacon lights on.</t>
  </si>
  <si>
    <t>sim/lights/beacon_lights_off</t>
  </si>
  <si>
    <t>Beacon lights off.</t>
  </si>
  <si>
    <t>sim/lights/beacon_lights_toggle</t>
  </si>
  <si>
    <t>Beacon lights toggle.</t>
  </si>
  <si>
    <t>sim/lights/landing_light_left</t>
  </si>
  <si>
    <t>Aim landing light left.</t>
  </si>
  <si>
    <t>sim/lights/landing_light_right</t>
  </si>
  <si>
    <t>Aim landing light right.</t>
  </si>
  <si>
    <t>sim/lights/landing_light_up</t>
  </si>
  <si>
    <t>Aim landing light up.</t>
  </si>
  <si>
    <t>sim/lights/landing_light_down</t>
  </si>
  <si>
    <t>Aim landing light down.</t>
  </si>
  <si>
    <t>sim/lights/landing_light_center</t>
  </si>
  <si>
    <t>Aim landing light to center.</t>
  </si>
  <si>
    <t>sim/annunciator/test_all_annunciators</t>
  </si>
  <si>
    <t>Test all annunciators.</t>
  </si>
  <si>
    <t>sim/annunciator/test_stall</t>
  </si>
  <si>
    <t>Test stall warn.</t>
  </si>
  <si>
    <t>sim/annunciator/clear_master_caution</t>
  </si>
  <si>
    <t>Clear master caution.</t>
  </si>
  <si>
    <t>sim/annunciator/clear_master_warning</t>
  </si>
  <si>
    <t>Clear master warning.</t>
  </si>
  <si>
    <t>sim/annunciator/clear_master_accept</t>
  </si>
  <si>
    <t>Clear master accept.</t>
  </si>
  <si>
    <t>sim/annunciator/gear_warning_mute</t>
  </si>
  <si>
    <t>Mute gear warning horn.</t>
  </si>
  <si>
    <t>sim/electrical/dc_volt_ext</t>
  </si>
  <si>
    <t>DC Voltmeter external power.</t>
  </si>
  <si>
    <t>sim/electrical/dc_volt_ctr</t>
  </si>
  <si>
    <t>DC Voltmeter center.</t>
  </si>
  <si>
    <t>sim/electrical/dc_volt_lft</t>
  </si>
  <si>
    <t>DC Voltmeter left.</t>
  </si>
  <si>
    <t>sim/electrical/dc_volt_rgt</t>
  </si>
  <si>
    <t>DC Voltmeter right.</t>
  </si>
  <si>
    <t>sim/electrical/dc_volt_tpl</t>
  </si>
  <si>
    <t>DC Voltmeter TPL-fed.</t>
  </si>
  <si>
    <t>sim/electrical/dc_volt_bat</t>
  </si>
  <si>
    <t>DC Voltmeter battery.</t>
  </si>
  <si>
    <t>sim/electrical/inverters_on</t>
  </si>
  <si>
    <t>Inverters on.</t>
  </si>
  <si>
    <t>sim/electrical/inverters_off</t>
  </si>
  <si>
    <t>Inverters off.</t>
  </si>
  <si>
    <t>sim/electrical/inverters_toggle</t>
  </si>
  <si>
    <t>Inverters toggle.</t>
  </si>
  <si>
    <t>sim/electrical/inverter_1_on</t>
  </si>
  <si>
    <t>Inverter_1 on.</t>
  </si>
  <si>
    <t>sim/electrical/inverter_1_off</t>
  </si>
  <si>
    <t>Inverter_1 off.</t>
  </si>
  <si>
    <t>sim/electrical/inverter_1_toggle</t>
  </si>
  <si>
    <t>Inverter_1 toggle.</t>
  </si>
  <si>
    <t>sim/electrical/inverter_2_on</t>
  </si>
  <si>
    <t>Inverter_2 on.</t>
  </si>
  <si>
    <t>sim/electrical/inverter_2_off</t>
  </si>
  <si>
    <t>Inverter_2 off.</t>
  </si>
  <si>
    <t>sim/electrical/inverter_2_toggle</t>
  </si>
  <si>
    <t>Inverter_2 toggle.</t>
  </si>
  <si>
    <t>sim/electrical/cross_tie_on</t>
  </si>
  <si>
    <t>Cross-tie on.</t>
  </si>
  <si>
    <t>sim/electrical/cross_tie_off</t>
  </si>
  <si>
    <t>Cross-tie off.</t>
  </si>
  <si>
    <t>sim/electrical/cross_tie_toggle</t>
  </si>
  <si>
    <t>Cross-tie toggle.</t>
  </si>
  <si>
    <t>sim/electrical/battery_1_on</t>
  </si>
  <si>
    <t>Battery 1 on.</t>
  </si>
  <si>
    <t>sim/electrical/battery_1_off</t>
  </si>
  <si>
    <t>Battery 2 off.</t>
  </si>
  <si>
    <t>sim/electrical/battery_2_on</t>
  </si>
  <si>
    <t>sim/electrical/battery_2_off</t>
  </si>
  <si>
    <t>sim/electrical/batteries_toggle</t>
  </si>
  <si>
    <t>Batteries all toggle.</t>
  </si>
  <si>
    <t>sim/electrical/generators_toggle</t>
  </si>
  <si>
    <t>Generators all toggle.</t>
  </si>
  <si>
    <t>sim/electrical/APU_on</t>
  </si>
  <si>
    <t>APU on.</t>
  </si>
  <si>
    <t>sim/electrical/APU_off</t>
  </si>
  <si>
    <t>APU off.</t>
  </si>
  <si>
    <t>sim/electrical/APU_start</t>
  </si>
  <si>
    <t>APU start.</t>
  </si>
  <si>
    <t>sim/electrical/GPU_on</t>
  </si>
  <si>
    <t>GPU on.</t>
  </si>
  <si>
    <t>sim/electrical/GPU_off</t>
  </si>
  <si>
    <t>GPU off.</t>
  </si>
  <si>
    <t>sim/electrical/GPU_toggle</t>
  </si>
  <si>
    <t>GPU toggle.</t>
  </si>
  <si>
    <t>sim/systems/avionics_on</t>
  </si>
  <si>
    <t>Avionics on.</t>
  </si>
  <si>
    <t>sim/systems/avionics_off</t>
  </si>
  <si>
    <t>Avionics off.</t>
  </si>
  <si>
    <t>sim/systems/avionics_toggle</t>
  </si>
  <si>
    <t>Avionics toggle.</t>
  </si>
  <si>
    <t>sim/systems/yaw_damper_on</t>
  </si>
  <si>
    <t>Yaw-damp on.</t>
  </si>
  <si>
    <t>sim/systems/yaw_damper_off</t>
  </si>
  <si>
    <t>Yaw-damp off.</t>
  </si>
  <si>
    <t>sim/systems/yaw_damper_toggle</t>
  </si>
  <si>
    <t>Yaw-damp toggle.</t>
  </si>
  <si>
    <t>sim/systems/prop_sync_on</t>
  </si>
  <si>
    <t>Prop sync on.</t>
  </si>
  <si>
    <t>sim/systems/prop_sync_off</t>
  </si>
  <si>
    <t>Prop sync off.</t>
  </si>
  <si>
    <t>sim/systems/prop_sync_toggle</t>
  </si>
  <si>
    <t>Prop sync toggle.</t>
  </si>
  <si>
    <t>sim/systems/feather_mode_off</t>
  </si>
  <si>
    <t>Auto-feather off.</t>
  </si>
  <si>
    <t>sim/systems/feather_mode_arm</t>
  </si>
  <si>
    <t>Auto-feather on.</t>
  </si>
  <si>
    <t>sim/systems/feather_mode_test</t>
  </si>
  <si>
    <t>Auto-feather test.</t>
  </si>
  <si>
    <t>sim/systems/overspeed_test</t>
  </si>
  <si>
    <t>Prop overspeed-test.</t>
  </si>
  <si>
    <t>sim/systems/artificial_stability_toggle</t>
  </si>
  <si>
    <t>Toggle art-stab power.</t>
  </si>
  <si>
    <t>sim/systems/pre_rotate_toggle</t>
  </si>
  <si>
    <t>Toggle pre-rotate.</t>
  </si>
  <si>
    <t>sim/systems/total_energy_audio_toggle</t>
  </si>
  <si>
    <t>Toggle total-energy audio.</t>
  </si>
  <si>
    <t>sim/bleed_air/bleed_air_left</t>
  </si>
  <si>
    <t>Bleed air from left engine.</t>
  </si>
  <si>
    <t>sim/bleed_air/bleed_air_auto</t>
  </si>
  <si>
    <t>Bleed air from either engine.</t>
  </si>
  <si>
    <t>sim/bleed_air/bleed_air_right</t>
  </si>
  <si>
    <t>Bleed air from right engine.</t>
  </si>
  <si>
    <t>sim/bleed_air/bleed_air_off</t>
  </si>
  <si>
    <t>Bleed air off.</t>
  </si>
  <si>
    <t>sim/bleed_air/bleed_air_left_on</t>
  </si>
  <si>
    <t>Bleed air left-engine on.</t>
  </si>
  <si>
    <t>sim/bleed_air/bleed_air_left_ins_only</t>
  </si>
  <si>
    <t>Bleed air left-engine instruments only.</t>
  </si>
  <si>
    <t>sim/bleed_air/bleed_air_left_off</t>
  </si>
  <si>
    <t>Bleed air left-engine off.</t>
  </si>
  <si>
    <t>sim/bleed_air/bleed_air_right_on</t>
  </si>
  <si>
    <t>Bleed air right-engine on.</t>
  </si>
  <si>
    <t>sim/bleed_air/bleed_air_right_ins_only</t>
  </si>
  <si>
    <t>Bleed air right-engine instruments only.</t>
  </si>
  <si>
    <t>sim/bleed_air/bleed_air_right_off</t>
  </si>
  <si>
    <t>Bleed air right-engine off.</t>
  </si>
  <si>
    <t>sim/pressurization/dump_on</t>
  </si>
  <si>
    <t>Dump pressurization on!</t>
  </si>
  <si>
    <t>sim/pressurization/dump_off</t>
  </si>
  <si>
    <t>Dump pressurization off!</t>
  </si>
  <si>
    <t>sim/pressurization/vvi_down</t>
  </si>
  <si>
    <t>Cabin vertical speed down.</t>
  </si>
  <si>
    <t>sim/pressurization/vvi_up</t>
  </si>
  <si>
    <t>Cabin vertical speed up.</t>
  </si>
  <si>
    <t>sim/pressurization/cabin_alt_down</t>
  </si>
  <si>
    <t>Cabin altitude down.</t>
  </si>
  <si>
    <t>sim/pressurization/cabin_alt_up</t>
  </si>
  <si>
    <t>Cabin altitude up.</t>
  </si>
  <si>
    <t>sim/pressurization/test</t>
  </si>
  <si>
    <t>Pressurization test.</t>
  </si>
  <si>
    <t>sim/ice/alternate_static_port</t>
  </si>
  <si>
    <t>Toggle alternate static port.</t>
  </si>
  <si>
    <t>sim/ice/anti_ice_toggle</t>
  </si>
  <si>
    <t>Anti-ice: toggle-ALL.</t>
  </si>
  <si>
    <t>sim/ice/inlet_heat0_on</t>
  </si>
  <si>
    <t>Anti-ice: LEFT inlet-heat on.</t>
  </si>
  <si>
    <t>sim/ice/inlet_heat0_off</t>
  </si>
  <si>
    <t>Anti-ice: LEFT inlet-heat off.</t>
  </si>
  <si>
    <t>sim/ice/inlet_heat1_on</t>
  </si>
  <si>
    <t>Anti-ice: RIGT inlet-heat on.</t>
  </si>
  <si>
    <t>sim/ice/inlet_heat1_off</t>
  </si>
  <si>
    <t>Anti-ice: RIGT inlet-heat off.</t>
  </si>
  <si>
    <t>sim/ice/prop_heat_on</t>
  </si>
  <si>
    <t>Anti-ice: prop heat on.</t>
  </si>
  <si>
    <t>sim/ice/prop_heat_off</t>
  </si>
  <si>
    <t>Anti-ice: prop heat off.</t>
  </si>
  <si>
    <t>sim/ice/window_heat_on</t>
  </si>
  <si>
    <t>Anti-ice: window heat on.</t>
  </si>
  <si>
    <t>sim/ice/window_heat_off</t>
  </si>
  <si>
    <t>Anti-ice: window heat off.</t>
  </si>
  <si>
    <t>sim/ice/pitot_heat_on</t>
  </si>
  <si>
    <t>Anti-ice: pitot heat on.</t>
  </si>
  <si>
    <t>sim/ice/pitot_heat_off</t>
  </si>
  <si>
    <t>Anti-ice: pitot heat off.</t>
  </si>
  <si>
    <t>sim/ice/AOA_heat_on</t>
  </si>
  <si>
    <t>Anti-ice: AOA on.</t>
  </si>
  <si>
    <t>sim/ice/AOA_heat_off</t>
  </si>
  <si>
    <t>Anti-ice: AOA off.</t>
  </si>
  <si>
    <t>sim/ice/wing_heat0_on</t>
  </si>
  <si>
    <t>Anti-ice: LEFT wing-de-ice on.</t>
  </si>
  <si>
    <t>sim/ice/wing_heat0_off</t>
  </si>
  <si>
    <t>Anti-ice: LEFT wing-de-ice off.</t>
  </si>
  <si>
    <t>sim/ice/wing_heat1_on</t>
  </si>
  <si>
    <t>Anti-ice: RIGT wing-de-ice on.</t>
  </si>
  <si>
    <t>sim/ice/wing_heat1_off</t>
  </si>
  <si>
    <t>Anti-ice: RIGT wing-de-ice off.</t>
  </si>
  <si>
    <t>sim/ice/detect_on</t>
  </si>
  <si>
    <t>Anti-ice: ice-detection on.</t>
  </si>
  <si>
    <t>sim/ice/detect_off</t>
  </si>
  <si>
    <t>Anti-ice: ice-detection off.</t>
  </si>
  <si>
    <t>sim/ice/brake_on</t>
  </si>
  <si>
    <t>Anti-ice: brake-heat on.</t>
  </si>
  <si>
    <t>sim/ice/brake_off</t>
  </si>
  <si>
    <t>Anti-ice: brake-heat off.</t>
  </si>
  <si>
    <t>sim/HUD/power_toggle</t>
  </si>
  <si>
    <t>HUD toggle power.</t>
  </si>
  <si>
    <t>sim/HUD/brightness_toggle</t>
  </si>
  <si>
    <t>HUD toggle brightness.</t>
  </si>
  <si>
    <t>sim/instruments/map_zoom_in</t>
  </si>
  <si>
    <t>Zoom in EFIS map.</t>
  </si>
  <si>
    <t>sim/instruments/map_zoom_out</t>
  </si>
  <si>
    <t>Zoom out EFIS map.</t>
  </si>
  <si>
    <t>sim/instruments/EFIS_wxr</t>
  </si>
  <si>
    <t>EFIS map EFIS_wxr.</t>
  </si>
  <si>
    <t>sim/instruments/EFIS_tcas</t>
  </si>
  <si>
    <t>EFIS map EFIS_tcas.</t>
  </si>
  <si>
    <t>sim/instruments/EFIS_apt</t>
  </si>
  <si>
    <t>EFIS map EFIS_apt.</t>
  </si>
  <si>
    <t>sim/instruments/EFIS_fix</t>
  </si>
  <si>
    <t>EFIS map EFIS_fix.</t>
  </si>
  <si>
    <t>sim/instruments/EFIS_vor</t>
  </si>
  <si>
    <t>EFIS map EFIS_vor.</t>
  </si>
  <si>
    <t>sim/instruments/EFIS_ndb</t>
  </si>
  <si>
    <t>EFIS map EFIS_ndb.</t>
  </si>
  <si>
    <t>sim/instruments/panel_bright_down</t>
  </si>
  <si>
    <t>Panel brightness down a bit.</t>
  </si>
  <si>
    <t>sim/instruments/panel_bright_up</t>
  </si>
  <si>
    <t>Panel brightness up a bit.</t>
  </si>
  <si>
    <t>sim/instruments/instrument_bright_down</t>
  </si>
  <si>
    <t>Instrument brightness down a bit.</t>
  </si>
  <si>
    <t>sim/instruments/instrument_bright_up</t>
  </si>
  <si>
    <t>Instrument brightness up a bit.</t>
  </si>
  <si>
    <t>sim/instruments/timer_start_stop</t>
  </si>
  <si>
    <t>Start or stop the timer.</t>
  </si>
  <si>
    <t>sim/instruments/timer_reset</t>
  </si>
  <si>
    <t>Reset the timer.</t>
  </si>
  <si>
    <t>sim/instruments/timer_show_date</t>
  </si>
  <si>
    <t>Show date on the chrono.</t>
  </si>
  <si>
    <t>sim/instruments/timer_is_GMT</t>
  </si>
  <si>
    <t>Timer is GMT.</t>
  </si>
  <si>
    <t>sim/instruments/thermo_units_toggle</t>
  </si>
  <si>
    <t>Toggle english/metric thermometer.</t>
  </si>
  <si>
    <t>sim/instruments/barometer_down</t>
  </si>
  <si>
    <t>Baro pressure selection down a bit.</t>
  </si>
  <si>
    <t>sim/instruments/barometer_up</t>
  </si>
  <si>
    <t>Baro pressure selection up a bit.</t>
  </si>
  <si>
    <t>sim/instruments/barometer_2992</t>
  </si>
  <si>
    <t>Baro pressure selection 2992.</t>
  </si>
  <si>
    <t>sim/instruments/ah_ref_down</t>
  </si>
  <si>
    <t>Artificial horizon reference down a bit.</t>
  </si>
  <si>
    <t>sim/instruments/ah_ref_up</t>
  </si>
  <si>
    <t>Artificial horizon reference up a bit.</t>
  </si>
  <si>
    <t>sim/instruments/dh_ref_down</t>
  </si>
  <si>
    <t>Decision-height reference down a bit.</t>
  </si>
  <si>
    <t>sim/instruments/dh_ref_up</t>
  </si>
  <si>
    <t>Decision-height reference up a bit.</t>
  </si>
  <si>
    <t>sim/flight_controls/tailhook_down</t>
  </si>
  <si>
    <t>Tailhook down.</t>
  </si>
  <si>
    <t>sim/flight_controls/tailhook_up</t>
  </si>
  <si>
    <t>Tailhook up.</t>
  </si>
  <si>
    <t>sim/flight_controls/tailhook_toggle</t>
  </si>
  <si>
    <t>Toggle the tailhook.</t>
  </si>
  <si>
    <t>sim/flight_controls/canopy_open</t>
  </si>
  <si>
    <t>Canopy open.</t>
  </si>
  <si>
    <t>sim/flight_controls/canopy_close</t>
  </si>
  <si>
    <t>Canopy close.</t>
  </si>
  <si>
    <t>sim/flight_controls/canopy_toggle</t>
  </si>
  <si>
    <t>Canopy toggle.</t>
  </si>
  <si>
    <t>sim/flight_controls/smoke_toggle</t>
  </si>
  <si>
    <t>Toggle smoke-puffing.</t>
  </si>
  <si>
    <t>sim/flight_controls/water_scoop_toggle</t>
  </si>
  <si>
    <t>Toggle water scoop.</t>
  </si>
  <si>
    <t>sim/weapons/master_arm_on</t>
  </si>
  <si>
    <t>Master Arm. Hit this for master arm ON.</t>
  </si>
  <si>
    <t>sim/weapons/master_arm_off</t>
  </si>
  <si>
    <t>Master Arm. Hit this for master arm OFF.</t>
  </si>
  <si>
    <t>sim/weapons/weapon_select_down</t>
  </si>
  <si>
    <t>Weapon select down.</t>
  </si>
  <si>
    <t>sim/weapons/weapon_select_up</t>
  </si>
  <si>
    <t>Weapon select up.</t>
  </si>
  <si>
    <t>sim/weapons/weapon_target_down</t>
  </si>
  <si>
    <t>Target select down.</t>
  </si>
  <si>
    <t>sim/weapons/weapon_target_up</t>
  </si>
  <si>
    <t>Target select up.</t>
  </si>
  <si>
    <t>sim/weapons/fire_guns</t>
  </si>
  <si>
    <t>Fire guns!</t>
  </si>
  <si>
    <t>sim/weapons/fire_air_to_air</t>
  </si>
  <si>
    <t>Fire air-air selection!</t>
  </si>
  <si>
    <t>sim/weapons/fire_air_to_ground</t>
  </si>
  <si>
    <t>Fire air-ground selection!</t>
  </si>
  <si>
    <t>sim/weapons/fire_any_armed</t>
  </si>
  <si>
    <t>Fire all armed selections!</t>
  </si>
  <si>
    <t>sim/weapons/deploy_chaff</t>
  </si>
  <si>
    <t>Deploy chaff.</t>
  </si>
  <si>
    <t>sim/weapons/deploy_flares</t>
  </si>
  <si>
    <t>Deploy flares.</t>
  </si>
  <si>
    <t>sim/flight_controls/parachute_flares</t>
  </si>
  <si>
    <t>Deploy parachute-flares.</t>
  </si>
  <si>
    <t>sim/flight_controls/ignite_jato</t>
  </si>
  <si>
    <t>Ignite JATO.</t>
  </si>
  <si>
    <t>sim/flight_controls/jettison_payload</t>
  </si>
  <si>
    <t>Jettison the payload.</t>
  </si>
  <si>
    <t>sim/flight_controls/dump_fuel_toggle</t>
  </si>
  <si>
    <t>Dump fuel!</t>
  </si>
  <si>
    <t>sim/flight_controls/drop_tank</t>
  </si>
  <si>
    <t>Drop all drop-tanks.</t>
  </si>
  <si>
    <t>sim/flight_controls/deploy_parachute</t>
  </si>
  <si>
    <t>Deploy/jettison chute!</t>
  </si>
  <si>
    <t>sim/flight_controls/eject</t>
  </si>
  <si>
    <t>Eject!</t>
  </si>
  <si>
    <t>sim/flight_controls/glider_tow_release</t>
  </si>
  <si>
    <t>Release tow-plane cable (for gliders).</t>
  </si>
  <si>
    <t>sim/flight_controls/winch_release</t>
  </si>
  <si>
    <t>Release winch (for gliders).</t>
  </si>
  <si>
    <t>sim/flight_controls/carrier_ILS</t>
  </si>
  <si>
    <t>Set the radios for the Carrier ILS.</t>
  </si>
  <si>
    <t>sim/systems/seatbelt_sign_toggle</t>
  </si>
  <si>
    <t>Toggle seatbelt sign.</t>
  </si>
  <si>
    <t>sim/systems/no_smoking_toggle</t>
  </si>
  <si>
    <t>Toggle smoking sign.</t>
  </si>
  <si>
    <t>sim/autopilot/hsi_select_nav_1</t>
  </si>
  <si>
    <t>HSI shows nav 1.</t>
  </si>
  <si>
    <t>sim/autopilot/hsi_select_nav_2</t>
  </si>
  <si>
    <t>HSI shows nav 2.</t>
  </si>
  <si>
    <t>sim/autopilot/hsi_select_gps</t>
  </si>
  <si>
    <t>HSI shows GPS.</t>
  </si>
  <si>
    <t>sim/autopilot/flight_dir_on_only</t>
  </si>
  <si>
    <t>Flight directory only.</t>
  </si>
  <si>
    <t>sim/autopilot/servos_and_flight_dir_on</t>
  </si>
  <si>
    <t>Servos on.</t>
  </si>
  <si>
    <t>sim/autopilot/servos_and_flight_dir_off</t>
  </si>
  <si>
    <t>Disco servos, flt dir.</t>
  </si>
  <si>
    <t>sim/autopilot/servos_fdir_yawd_off</t>
  </si>
  <si>
    <t>Disco servos, flt dir, yawdamp.</t>
  </si>
  <si>
    <t>sim/autopilot/servos_fdir_yawd_trim_off</t>
  </si>
  <si>
    <t>Disco servos, flt dir, yawdamp, trim.</t>
  </si>
  <si>
    <t>sim/autopilot/fdir_servos_down_one</t>
  </si>
  <si>
    <t>Autopilot Mode down (on-&gt;fdir-&gt;off).</t>
  </si>
  <si>
    <t>sim/autopilot/fdir_servos_up_one</t>
  </si>
  <si>
    <t>Autopilot Mode up (off-&gt;fdir-&gt;on).</t>
  </si>
  <si>
    <t>sim/autopilot/fdir_servos_toggle</t>
  </si>
  <si>
    <t>Toggle between on and off.</t>
  </si>
  <si>
    <t>sim/autopilot/control_wheel_steer</t>
  </si>
  <si>
    <t>Control-wheel steer.</t>
  </si>
  <si>
    <t>sim/autopilot/autothrottle_on</t>
  </si>
  <si>
    <t>Autopilot auto-throttle on.</t>
  </si>
  <si>
    <t>sim/autopilot/autothrottle_off</t>
  </si>
  <si>
    <t>Autopilot auto-throttle off.</t>
  </si>
  <si>
    <t>sim/autopilot/autothrottle_toggle</t>
  </si>
  <si>
    <t>Autopilot auto-throttle toggle.</t>
  </si>
  <si>
    <t>sim/autopilot/wing_leveler</t>
  </si>
  <si>
    <t>Autopilot wing-level.</t>
  </si>
  <si>
    <t>sim/autopilot/heading</t>
  </si>
  <si>
    <t>Autopilot heading-hold.</t>
  </si>
  <si>
    <t>sim/autopilot/NAV</t>
  </si>
  <si>
    <t>Autopilot VOR/LOC arm.</t>
  </si>
  <si>
    <t>sim/autopilot/pitch_sync</t>
  </si>
  <si>
    <t>Autopilot pitch-sync.</t>
  </si>
  <si>
    <t>sim/autopilot/level_change</t>
  </si>
  <si>
    <t>Autopilot level change.</t>
  </si>
  <si>
    <t>sim/autopilot/vertical_speed</t>
  </si>
  <si>
    <t>Autopilot vertical speed.</t>
  </si>
  <si>
    <t>sim/autopilot/altitude_hold</t>
  </si>
  <si>
    <t>Autopilot altitude select or hold.</t>
  </si>
  <si>
    <t>sim/autopilot/altitude_arm</t>
  </si>
  <si>
    <t>Autopilot altitude-hold ARM.</t>
  </si>
  <si>
    <t>sim/autopilot/vnav</t>
  </si>
  <si>
    <t>Autopilot VNAV.</t>
  </si>
  <si>
    <t>sim/autopilot/FMS</t>
  </si>
  <si>
    <t>Autopilot FMS.</t>
  </si>
  <si>
    <t>sim/autopilot/glide_slope</t>
  </si>
  <si>
    <t>Autopilot glideslope.</t>
  </si>
  <si>
    <t>sim/autopilot/back_course</t>
  </si>
  <si>
    <t>Autopilot back-course.</t>
  </si>
  <si>
    <t>sim/autopilot/approach</t>
  </si>
  <si>
    <t>Autopilot approach.</t>
  </si>
  <si>
    <t>sim/autopilot/take_off_go_around</t>
  </si>
  <si>
    <t>Autopilot take-off go-around.</t>
  </si>
  <si>
    <t>sim/autopilot/reentry</t>
  </si>
  <si>
    <t>Autopilot re-entry.</t>
  </si>
  <si>
    <t>sim/autopilot/terrain_following</t>
  </si>
  <si>
    <t>Autopilot terrain-mode following.</t>
  </si>
  <si>
    <t>sim/autopilot/hdg_alt_spd_on</t>
  </si>
  <si>
    <t>Autopilot maintain heading-alt-speed on.</t>
  </si>
  <si>
    <t>sim/autopilot/hdg_alt_spd_off</t>
  </si>
  <si>
    <t>Autopilot maintain heading-alt-speed off.</t>
  </si>
  <si>
    <t>sim/autopilot/airspeed_down</t>
  </si>
  <si>
    <t>Autopilot airspeed down.</t>
  </si>
  <si>
    <t>sim/autopilot/airspeed_up</t>
  </si>
  <si>
    <t>Autopilot airspeed up.</t>
  </si>
  <si>
    <t>sim/autopilot/airspeed_sync</t>
  </si>
  <si>
    <t>Autopilot airspeed sync.</t>
  </si>
  <si>
    <t>sim/autopilot/heading_down</t>
  </si>
  <si>
    <t>Autopilot heading down.</t>
  </si>
  <si>
    <t>sim/autopilot/heading_up</t>
  </si>
  <si>
    <t>Autopilot heading up.</t>
  </si>
  <si>
    <t>sim/autopilot/heading_sync</t>
  </si>
  <si>
    <t>Autopilot heading sync.</t>
  </si>
  <si>
    <t>sim/autopilot/vertical_speed_down</t>
  </si>
  <si>
    <t>Autopilot VVI down.</t>
  </si>
  <si>
    <t>sim/autopilot/vertical_speed_up</t>
  </si>
  <si>
    <t>Autopilot VVI up.</t>
  </si>
  <si>
    <t>sim/autopilot/vertical_speed_sync</t>
  </si>
  <si>
    <t>Autopilot VVI sync.</t>
  </si>
  <si>
    <t>sim/autopilot/altitude_down</t>
  </si>
  <si>
    <t>Autopilot altitude down.</t>
  </si>
  <si>
    <t>sim/autopilot/altitude_up</t>
  </si>
  <si>
    <t>Autopilot altitude up.</t>
  </si>
  <si>
    <t>sim/autopilot/altitude_sync</t>
  </si>
  <si>
    <t>Autopilot altitude sync.</t>
  </si>
  <si>
    <t>sim/autopilot/nose_down</t>
  </si>
  <si>
    <t>Autopilot nose down.</t>
  </si>
  <si>
    <t>sim/autopilot/nose_up</t>
  </si>
  <si>
    <t>Autopilot nose up.</t>
  </si>
  <si>
    <t>sim/autopilot/nose_down_pitch_mode</t>
  </si>
  <si>
    <t>Autopilot nose down, go into pitch mode.</t>
  </si>
  <si>
    <t>sim/autopilot/nose_up_pitch_mode</t>
  </si>
  <si>
    <t>Autopilot nose up, go into pitch mode</t>
  </si>
  <si>
    <t>sim/autopilot/override_left</t>
  </si>
  <si>
    <t>Autopilot override left: Go to ROL mode.</t>
  </si>
  <si>
    <t>sim/autopilot/override_right</t>
  </si>
  <si>
    <t>Autopilot override right: Go to ROL mode.</t>
  </si>
  <si>
    <t>sim/autopilot/override_up</t>
  </si>
  <si>
    <t>Autopilot override up: Go to SYN mode.</t>
  </si>
  <si>
    <t>sim/autopilot/override_down</t>
  </si>
  <si>
    <t>Autopilot override down: Go to SYN mode.</t>
  </si>
  <si>
    <t>sim/autopilot/bank_limit_toggle</t>
  </si>
  <si>
    <t>Bank angle limit toggle.</t>
  </si>
  <si>
    <t>sim/autopilot/soft_ride_toggle</t>
  </si>
  <si>
    <t>Soft ride toggle.</t>
  </si>
  <si>
    <t>sim/autopilot/listen_g430_1</t>
  </si>
  <si>
    <t>Use Garmin-430/530 #1 for all displays.</t>
  </si>
  <si>
    <t>sim/autopilot/listen_g430_2</t>
  </si>
  <si>
    <t>Use Garmin-430/530 #2 for all displays.</t>
  </si>
  <si>
    <t>sim/autopilot/test_auto_annunciators</t>
  </si>
  <si>
    <t>Autopilot test annunciators.</t>
  </si>
  <si>
    <t>sim/radios/obs1_down</t>
  </si>
  <si>
    <t>OBS 1 down.</t>
  </si>
  <si>
    <t>sim/radios/obs1_up</t>
  </si>
  <si>
    <t>OBS 1 up.</t>
  </si>
  <si>
    <t>sim/radios/obs2_down</t>
  </si>
  <si>
    <t>OBS 2 down.</t>
  </si>
  <si>
    <t>sim/radios/obs2_up</t>
  </si>
  <si>
    <t>OBS 2 up.</t>
  </si>
  <si>
    <t>sim/radios/obs_HSI_down</t>
  </si>
  <si>
    <t>OBS HSI down.</t>
  </si>
  <si>
    <t>sim/radios/obs_HSI_up</t>
  </si>
  <si>
    <t>OBS HSI up.</t>
  </si>
  <si>
    <t>sim/radios/RMI_L_tog</t>
  </si>
  <si>
    <t>RMI left NAV toggle VOR/NDB.</t>
  </si>
  <si>
    <t>sim/radios/RMI_R_tog</t>
  </si>
  <si>
    <t>RMI right NAV toggle VOR/NDB.</t>
  </si>
  <si>
    <t>sim/radios/copilot_obs1_down</t>
  </si>
  <si>
    <t>Copilot OBS 1 down.</t>
  </si>
  <si>
    <t>sim/radios/copilot_obs1_up</t>
  </si>
  <si>
    <t>Copilot OBS 1 up.</t>
  </si>
  <si>
    <t>sim/radios/copilot_obs2_down</t>
  </si>
  <si>
    <t>Copilot OBS 2 down.</t>
  </si>
  <si>
    <t>sim/radios/copilot_obs2_up</t>
  </si>
  <si>
    <t>Copilot OBS 2 up.</t>
  </si>
  <si>
    <t>sim/radios/copilot_obs_HSI_down</t>
  </si>
  <si>
    <t>Copilot OBS HSI down.</t>
  </si>
  <si>
    <t>sim/radios/copilot_obs_HSI_up</t>
  </si>
  <si>
    <t>Copilot OBS HSI up.</t>
  </si>
  <si>
    <t>sim/radios/copilot_RMI_L_tog_cop</t>
  </si>
  <si>
    <t>Copilot RMI left NAV toggle VOR/NDB.</t>
  </si>
  <si>
    <t>sim/radios/copilot_RMI_R_tog_cop</t>
  </si>
  <si>
    <t>Copilot RMI right NAV toggle VOR/NDB.</t>
  </si>
  <si>
    <t>sim/radios/nav1_standy_flip</t>
  </si>
  <si>
    <t>NAV 1 flip standby.</t>
  </si>
  <si>
    <t>sim/radios/nav2_standy_flip</t>
  </si>
  <si>
    <t>NAV 2 flip standby.</t>
  </si>
  <si>
    <t>sim/radios/com1_standy_flip</t>
  </si>
  <si>
    <t>COM 1 flip standby.</t>
  </si>
  <si>
    <t>sim/radios/com2_standy_flip</t>
  </si>
  <si>
    <t>COM 2 flip standby.</t>
  </si>
  <si>
    <t>sim/radios/adf1_standy_flip</t>
  </si>
  <si>
    <t>ADF 1 flip standby.</t>
  </si>
  <si>
    <t>sim/radios/adf2_standy_flip</t>
  </si>
  <si>
    <t>ADF 2 flip standby.</t>
  </si>
  <si>
    <t>sim/radios/dme_standby_flip</t>
  </si>
  <si>
    <t>DME flip standby.</t>
  </si>
  <si>
    <t>sim/radios/actv_com1_coarse_down</t>
  </si>
  <si>
    <t>COM 1 course down.</t>
  </si>
  <si>
    <t>sim/radios/actv_com1_coarse_up</t>
  </si>
  <si>
    <t>COM 1 course up.</t>
  </si>
  <si>
    <t>sim/radios/actv_com1_fine_down</t>
  </si>
  <si>
    <t>COM 1 fine down.</t>
  </si>
  <si>
    <t>sim/radios/actv_com1_fine_up</t>
  </si>
  <si>
    <t>COM 1 fine up.</t>
  </si>
  <si>
    <t>sim/radios/actv_nav1_coarse_down</t>
  </si>
  <si>
    <t>NAV 1 course down.</t>
  </si>
  <si>
    <t>sim/radios/actv_nav1_coarse_up</t>
  </si>
  <si>
    <t>NAV 1 course up.</t>
  </si>
  <si>
    <t>sim/radios/actv_nav1_fine_down</t>
  </si>
  <si>
    <t>NAV 1 fine down.</t>
  </si>
  <si>
    <t>sim/radios/actv_nav1_fine_up</t>
  </si>
  <si>
    <t>NAV 1 fine up.</t>
  </si>
  <si>
    <t>sim/radios/actv_adf1_hundreds_down</t>
  </si>
  <si>
    <t>ADF 1 hundreds down.</t>
  </si>
  <si>
    <t>sim/radios/actv_adf1_hundreds_up</t>
  </si>
  <si>
    <t>ADF 1 hundreds up.</t>
  </si>
  <si>
    <t>sim/radios/actv_adf1_tens_down</t>
  </si>
  <si>
    <t>ADF 1 tens down.</t>
  </si>
  <si>
    <t>sim/radios/actv_adf1_tens_up</t>
  </si>
  <si>
    <t>ADF 1 tens up.</t>
  </si>
  <si>
    <t>sim/radios/actv_adf1_ones_down</t>
  </si>
  <si>
    <t>ADF 1 ones down.</t>
  </si>
  <si>
    <t>sim/radios/actv_adf1_ones_up</t>
  </si>
  <si>
    <t>ADF 1 ones up.</t>
  </si>
  <si>
    <t>sim/radios/actv_adf2_hundreds_down</t>
  </si>
  <si>
    <t>ADF 2 hundreds down.</t>
  </si>
  <si>
    <t>sim/radios/actv_com2_coarse_down</t>
  </si>
  <si>
    <t>COM 2 course down.</t>
  </si>
  <si>
    <t>sim/radios/actv_com2_coarse_up</t>
  </si>
  <si>
    <t>COM 2 course up.</t>
  </si>
  <si>
    <t>sim/radios/actv_com2_fine_down</t>
  </si>
  <si>
    <t>COM 2 fine down.</t>
  </si>
  <si>
    <t>sim/radios/actv_com2_fine_up</t>
  </si>
  <si>
    <t>COM 2 fine up.</t>
  </si>
  <si>
    <t>sim/radios/actv_nav2_coarse_down</t>
  </si>
  <si>
    <t>NAV 2 course down.</t>
  </si>
  <si>
    <t>sim/radios/actv_nav2_coarse_up</t>
  </si>
  <si>
    <t>NAV 2 course up.</t>
  </si>
  <si>
    <t>sim/radios/actv_nav2_fine_down</t>
  </si>
  <si>
    <t>NAV 2 fine down.</t>
  </si>
  <si>
    <t>sim/radios/actv_nav2_fine_up</t>
  </si>
  <si>
    <t>NAV 2 fine up.</t>
  </si>
  <si>
    <t>sim/radios/actv_adf2_hundreds_up</t>
  </si>
  <si>
    <t>ADF 2 hundreds up.</t>
  </si>
  <si>
    <t>sim/radios/actv_adf2_tens_down</t>
  </si>
  <si>
    <t>ADF 2 tens down.</t>
  </si>
  <si>
    <t>sim/radios/actv_adf2_tens_up</t>
  </si>
  <si>
    <t>ADF 2 tens up.</t>
  </si>
  <si>
    <t>sim/radios/actv_adf2_ones_down</t>
  </si>
  <si>
    <t>ADF 2 ones down.</t>
  </si>
  <si>
    <t>sim/radios/actv_adf2_ones_up</t>
  </si>
  <si>
    <t>ADF 2 ones up.</t>
  </si>
  <si>
    <t>sim/radios/stby_com1_coarse_down</t>
  </si>
  <si>
    <t>sim/radios/stby_com1_coarse_up</t>
  </si>
  <si>
    <t>sim/radios/stby_com1_fine_down</t>
  </si>
  <si>
    <t>sim/radios/stby_com1_fine_up</t>
  </si>
  <si>
    <t>sim/radios/stby_nav1_coarse_down</t>
  </si>
  <si>
    <t>sim/radios/stby_nav1_coarse_up</t>
  </si>
  <si>
    <t>sim/radios/stby_nav1_fine_down</t>
  </si>
  <si>
    <t>sim/radios/stby_nav1_fine_up</t>
  </si>
  <si>
    <t>sim/radios/stby_adf1_hundreds_down</t>
  </si>
  <si>
    <t>sim/radios/stby_adf1_hundreds_up</t>
  </si>
  <si>
    <t>sim/radios/stby_adf1_tens_down</t>
  </si>
  <si>
    <t>sim/radios/stby_adf1_tens_up</t>
  </si>
  <si>
    <t>sim/radios/stby_adf1_ones_down</t>
  </si>
  <si>
    <t>sim/radios/stby_adf1_ones_up</t>
  </si>
  <si>
    <t>sim/radios/stby_com2_coarse_down</t>
  </si>
  <si>
    <t>sim/radios/stby_com2_coarse_up</t>
  </si>
  <si>
    <t>sim/radios/stby_com2_fine_down</t>
  </si>
  <si>
    <t>sim/radios/stby_com2_fine_up</t>
  </si>
  <si>
    <t>sim/radios/stby_nav2_coarse_down</t>
  </si>
  <si>
    <t>sim/radios/stby_nav2_coarse_up</t>
  </si>
  <si>
    <t>sim/radios/stby_nav2_fine_down</t>
  </si>
  <si>
    <t>sim/radios/stby_nav2_fine_up</t>
  </si>
  <si>
    <t>sim/radios/stby_adf2_hundreds_down</t>
  </si>
  <si>
    <t>sim/radios/stby_adf2_hundreds_up</t>
  </si>
  <si>
    <t>sim/radios/stby_adf2_tens_down</t>
  </si>
  <si>
    <t>sim/radios/stby_adf2_tens_up</t>
  </si>
  <si>
    <t>sim/radios/stby_adf2_ones_down</t>
  </si>
  <si>
    <t>sim/radios/stby_adf2_ones_up</t>
  </si>
  <si>
    <t>sim/transponder/transponder_ident</t>
  </si>
  <si>
    <t>Transponder ID.</t>
  </si>
  <si>
    <t>sim/transponder/transponder_off</t>
  </si>
  <si>
    <t>Transponder off.</t>
  </si>
  <si>
    <t>sim/transponder/transponder_standby</t>
  </si>
  <si>
    <t>Transponder standby.</t>
  </si>
  <si>
    <t>sim/transponder/transponder_on</t>
  </si>
  <si>
    <t>Transponder on.</t>
  </si>
  <si>
    <t>sim/transponder/transponder_alt</t>
  </si>
  <si>
    <t>Transponder alt.</t>
  </si>
  <si>
    <t>sim/transponder/transponder_test</t>
  </si>
  <si>
    <t>Transponder test.</t>
  </si>
  <si>
    <t>sim/transponder/transponder_ground</t>
  </si>
  <si>
    <t>Transponder ground.</t>
  </si>
  <si>
    <t>sim/transponder/transponder_thousands_down</t>
  </si>
  <si>
    <t>Transponder ones down.</t>
  </si>
  <si>
    <t>sim/transponder/transponder_thousands_up</t>
  </si>
  <si>
    <t>Transponder ones up.</t>
  </si>
  <si>
    <t>sim/transponder/transponder_hundreds_down</t>
  </si>
  <si>
    <t>Transponder hundreds down.</t>
  </si>
  <si>
    <t>sim/transponder/transponder_hundreds_up</t>
  </si>
  <si>
    <t>Transponder hundreds up.</t>
  </si>
  <si>
    <t>sim/transponder/transponder_tens_down</t>
  </si>
  <si>
    <t>Transponder tens down.</t>
  </si>
  <si>
    <t>sim/transponder/transponder_tens_up</t>
  </si>
  <si>
    <t>Transponder tens up.</t>
  </si>
  <si>
    <t>sim/transponder/transponder_ones_down</t>
  </si>
  <si>
    <t>sim/transponder/transponder_ones_up</t>
  </si>
  <si>
    <t>sim/audio_panel/select_audio_nav1</t>
  </si>
  <si>
    <t>Select audio: NAV1.</t>
  </si>
  <si>
    <t>sim/audio_panel/select_audio_nav2</t>
  </si>
  <si>
    <t>Select audio: NAV2.</t>
  </si>
  <si>
    <t>sim/audio_panel/select_audio_com1</t>
  </si>
  <si>
    <t>Select audio: COM1.</t>
  </si>
  <si>
    <t>sim/audio_panel/select_audio_com2</t>
  </si>
  <si>
    <t>Select audio: COM2.</t>
  </si>
  <si>
    <t>sim/audio_panel/select_audio_adf1</t>
  </si>
  <si>
    <t>Select audio: ADF2.</t>
  </si>
  <si>
    <t>sim/audio_panel/select_audio_adf2</t>
  </si>
  <si>
    <t>sim/GPS/mode_airport</t>
  </si>
  <si>
    <t>GPS mode: airports.</t>
  </si>
  <si>
    <t>sim/GPS/mode_VOR</t>
  </si>
  <si>
    <t>GPS mode: VORs.</t>
  </si>
  <si>
    <t>sim/GPS/mode_NDB</t>
  </si>
  <si>
    <t>GPS mode: NDBs.</t>
  </si>
  <si>
    <t>sim/GPS/mode_waypoint</t>
  </si>
  <si>
    <t>GPS mode: waypoints.</t>
  </si>
  <si>
    <t>sim/GPS/fine_select_down</t>
  </si>
  <si>
    <t>GPS fine select down.</t>
  </si>
  <si>
    <t>sim/GPS/fine_select_up</t>
  </si>
  <si>
    <t>GPS fine select up.</t>
  </si>
  <si>
    <t>sim/GPS/coarse_select_down</t>
  </si>
  <si>
    <t>GPS coarse select down.</t>
  </si>
  <si>
    <t>sim/GPS/coarse_select_up</t>
  </si>
  <si>
    <t>GPS coarse select up.</t>
  </si>
  <si>
    <t>sim/GPS/g430n1_zoom_in</t>
  </si>
  <si>
    <t>G-430 Nav-1 zoom_in.</t>
  </si>
  <si>
    <t>sim/GPS/g430n1_zoom_out</t>
  </si>
  <si>
    <t>G-430 Nav-1 zoom_out.</t>
  </si>
  <si>
    <t>sim/GPS/g430n1_nav_com_tog</t>
  </si>
  <si>
    <t>G-430 Nav-1 nav_com_tog.</t>
  </si>
  <si>
    <t>sim/GPS/g430n1_cdi</t>
  </si>
  <si>
    <t>G-430 Nav-1 cdi.</t>
  </si>
  <si>
    <t>sim/GPS/g430n1_obs</t>
  </si>
  <si>
    <t>G-430 Nav-1 obs.</t>
  </si>
  <si>
    <t>sim/GPS/g430n1_msg</t>
  </si>
  <si>
    <t>G-430 Nav-1 msg.</t>
  </si>
  <si>
    <t>sim/GPS/g430n1_fpl</t>
  </si>
  <si>
    <t>G-430 Nav-1 fpl.</t>
  </si>
  <si>
    <t>sim/GPS/g430n1_proc</t>
  </si>
  <si>
    <t>G-430 Nav-1 proc.</t>
  </si>
  <si>
    <t>sim/GPS/g430n1_direct</t>
  </si>
  <si>
    <t>G-430 Nav-1 direct.</t>
  </si>
  <si>
    <t>sim/GPS/g430n1_menu</t>
  </si>
  <si>
    <t>G-430 Nav-1 menu.</t>
  </si>
  <si>
    <t>sim/GPS/g430n1_clr</t>
  </si>
  <si>
    <t>G-430 Nav-1 clr.</t>
  </si>
  <si>
    <t>sim/GPS/g430n1_ent</t>
  </si>
  <si>
    <t>G-430 Nav-1 ent.</t>
  </si>
  <si>
    <t>sim/GPS/g430n1_com_ff</t>
  </si>
  <si>
    <t>G-430 Nav-1 com_ff.</t>
  </si>
  <si>
    <t>sim/GPS/g430n1_nav_ff</t>
  </si>
  <si>
    <t>G-430 Nav-1 nav_ff.</t>
  </si>
  <si>
    <t>sim/GPS/g430n1_chapter_up</t>
  </si>
  <si>
    <t>G-430 Nav-1 chapter up.</t>
  </si>
  <si>
    <t>sim/GPS/g430n1_chapter_dn</t>
  </si>
  <si>
    <t>G-430 Nav-1 chapter dn.</t>
  </si>
  <si>
    <t>sim/GPS/g430n1_page_up</t>
  </si>
  <si>
    <t>G-430 Nav-1 page up.</t>
  </si>
  <si>
    <t>sim/GPS/g430n1_page_dn</t>
  </si>
  <si>
    <t>G-430 Nav-1 page dn.</t>
  </si>
  <si>
    <t>sim/GPS/g430n2_zoom_in</t>
  </si>
  <si>
    <t>G-430 Nav-2 zoom_in.</t>
  </si>
  <si>
    <t>sim/GPS/g430n2_zoom_out</t>
  </si>
  <si>
    <t>G-430 Nav-2 zoom_out.</t>
  </si>
  <si>
    <t>sim/GPS/g430n2_nav_com_tog</t>
  </si>
  <si>
    <t>G-430 Nav-2 nav_com_tog.</t>
  </si>
  <si>
    <t>sim/GPS/g430n2_cdi</t>
  </si>
  <si>
    <t>G-430 Nav-2 cdi.</t>
  </si>
  <si>
    <t>sim/GPS/g430n2_obs</t>
  </si>
  <si>
    <t>G-430 Nav-2 obs.</t>
  </si>
  <si>
    <t>sim/GPS/g430n2_msg</t>
  </si>
  <si>
    <t>G-430 Nav-2 msg.</t>
  </si>
  <si>
    <t>sim/GPS/g430n2_fpl</t>
  </si>
  <si>
    <t>G-430 Nav-2 fpl.</t>
  </si>
  <si>
    <t>sim/GPS/g430n2_proc</t>
  </si>
  <si>
    <t>G-430 Nav-2 proc.</t>
  </si>
  <si>
    <t>sim/GPS/g430n2_direct</t>
  </si>
  <si>
    <t>G-430 Nav-2 direct.</t>
  </si>
  <si>
    <t>sim/GPS/g430n2_menu</t>
  </si>
  <si>
    <t>G-430 Nav-2 menu.</t>
  </si>
  <si>
    <t>sim/GPS/g430n2_clr</t>
  </si>
  <si>
    <t>G-430 Nav-2 clr.</t>
  </si>
  <si>
    <t>sim/GPS/g430n2_ent</t>
  </si>
  <si>
    <t>G-430 Nav-2 ent.</t>
  </si>
  <si>
    <t>sim/GPS/g430n2_com_ff</t>
  </si>
  <si>
    <t>G-430 Nav-2 com_ff.</t>
  </si>
  <si>
    <t>sim/GPS/g430n2_nav_ff</t>
  </si>
  <si>
    <t>G-430 Nav-2 nav_ff.</t>
  </si>
  <si>
    <t>sim/GPS/g430n2_chapter_up</t>
  </si>
  <si>
    <t>G-430 Nav-2 chapter up.</t>
  </si>
  <si>
    <t>sim/GPS/g430n2_chapter_dn</t>
  </si>
  <si>
    <t>G-430 Nav-2 chapter dn.</t>
  </si>
  <si>
    <t>sim/GPS/g430n2_page_up</t>
  </si>
  <si>
    <t>G-430 Nav-2 page up.</t>
  </si>
  <si>
    <t>sim/GPS/g430n2_page_dn</t>
  </si>
  <si>
    <t>G-430 Nav-2 page dn.</t>
  </si>
  <si>
    <t>sim/FMS/ls_1l</t>
  </si>
  <si>
    <t>FMS: ls_1l</t>
  </si>
  <si>
    <t>sim/FMS/ls_2l</t>
  </si>
  <si>
    <t>FMS: ls_2l</t>
  </si>
  <si>
    <t>sim/FMS/ls_3l</t>
  </si>
  <si>
    <t>FMS: ls_3l</t>
  </si>
  <si>
    <t>sim/FMS/ls_4l</t>
  </si>
  <si>
    <t>FMS: ls_4l</t>
  </si>
  <si>
    <t>sim/FMS/ls_5l</t>
  </si>
  <si>
    <t>FMS: ls_5l</t>
  </si>
  <si>
    <t>sim/FMS/ls_1r</t>
  </si>
  <si>
    <t>FMS: ls_1r</t>
  </si>
  <si>
    <t>sim/FMS/ls_2r</t>
  </si>
  <si>
    <t>FMS: ls_2r</t>
  </si>
  <si>
    <t>sim/FMS/ls_3r</t>
  </si>
  <si>
    <t>FMS: ls_3r</t>
  </si>
  <si>
    <t>sim/FMS/ls_4r</t>
  </si>
  <si>
    <t>FMS: ls_4r</t>
  </si>
  <si>
    <t>sim/FMS/ls_5r</t>
  </si>
  <si>
    <t>FMS: ls_5r</t>
  </si>
  <si>
    <t>sim/FMS/init</t>
  </si>
  <si>
    <t>FMS: init</t>
  </si>
  <si>
    <t>sim/FMS/prev</t>
  </si>
  <si>
    <t>FMS: prev</t>
  </si>
  <si>
    <t>sim/FMS/next</t>
  </si>
  <si>
    <t>FMS: next</t>
  </si>
  <si>
    <t>sim/FMS/clear</t>
  </si>
  <si>
    <t>FMS: clear</t>
  </si>
  <si>
    <t>sim/FMS/direct</t>
  </si>
  <si>
    <t>FMS: direct</t>
  </si>
  <si>
    <t>sim/FMS/sign</t>
  </si>
  <si>
    <t>FMS: sign</t>
  </si>
  <si>
    <t>sim/FMS/type_apt</t>
  </si>
  <si>
    <t>FMS: apt</t>
  </si>
  <si>
    <t>sim/FMS/type_vor</t>
  </si>
  <si>
    <t>FMS: vor</t>
  </si>
  <si>
    <t>sim/FMS/type_ndb</t>
  </si>
  <si>
    <t>FMS: ndb</t>
  </si>
  <si>
    <t>sim/FMS/type_fix</t>
  </si>
  <si>
    <t>FMS: fix</t>
  </si>
  <si>
    <t>sim/FMS/type_latlon</t>
  </si>
  <si>
    <t>FMS: lat/lon</t>
  </si>
  <si>
    <t>sim/FMS/key_0</t>
  </si>
  <si>
    <t>FMS: key_0</t>
  </si>
  <si>
    <t>sim/FMS/key_1</t>
  </si>
  <si>
    <t>FMS: key_1</t>
  </si>
  <si>
    <t>sim/FMS/key_2</t>
  </si>
  <si>
    <t>FMS: key_2</t>
  </si>
  <si>
    <t>sim/FMS/key_3</t>
  </si>
  <si>
    <t>FMS: key_3</t>
  </si>
  <si>
    <t>sim/FMS/key_4</t>
  </si>
  <si>
    <t>FMS: key_4</t>
  </si>
  <si>
    <t>sim/FMS/key_5</t>
  </si>
  <si>
    <t>FMS: key_5</t>
  </si>
  <si>
    <t>sim/FMS/key_6</t>
  </si>
  <si>
    <t>FMS: key_6</t>
  </si>
  <si>
    <t>sim/FMS/key_7</t>
  </si>
  <si>
    <t>FMS: key_7</t>
  </si>
  <si>
    <t>sim/FMS/key_8</t>
  </si>
  <si>
    <t>FMS: key_8</t>
  </si>
  <si>
    <t>sim/FMS/key_9</t>
  </si>
  <si>
    <t>FMS: key_9</t>
  </si>
  <si>
    <t>sim/FMS/key_A</t>
  </si>
  <si>
    <t>FMS: key_A</t>
  </si>
  <si>
    <t>sim/FMS/key_B</t>
  </si>
  <si>
    <t>FMS: key_B</t>
  </si>
  <si>
    <t>sim/FMS/key_C</t>
  </si>
  <si>
    <t>FMS: key_C</t>
  </si>
  <si>
    <t>sim/FMS/key_D</t>
  </si>
  <si>
    <t>FMS: key_D</t>
  </si>
  <si>
    <t>sim/FMS/key_E</t>
  </si>
  <si>
    <t>FMS: key_E</t>
  </si>
  <si>
    <t>sim/FMS/key_F</t>
  </si>
  <si>
    <t>FMS: key_F</t>
  </si>
  <si>
    <t>sim/FMS/key_G</t>
  </si>
  <si>
    <t>FMS: key_G</t>
  </si>
  <si>
    <t>sim/FMS/key_H</t>
  </si>
  <si>
    <t>FMS: key_H</t>
  </si>
  <si>
    <t>sim/FMS/key_I</t>
  </si>
  <si>
    <t>FMS: key_I</t>
  </si>
  <si>
    <t>sim/FMS/key_J</t>
  </si>
  <si>
    <t>FMS: key_J</t>
  </si>
  <si>
    <t>sim/FMS/key_K</t>
  </si>
  <si>
    <t>FMS: key_K</t>
  </si>
  <si>
    <t>sim/FMS/key_L</t>
  </si>
  <si>
    <t>FMS: key_L</t>
  </si>
  <si>
    <t>sim/FMS/key_M</t>
  </si>
  <si>
    <t>FMS: key_M</t>
  </si>
  <si>
    <t>sim/FMS/key_N</t>
  </si>
  <si>
    <t>FMS: key_N</t>
  </si>
  <si>
    <t>sim/FMS/key_O</t>
  </si>
  <si>
    <t>FMS: key_O</t>
  </si>
  <si>
    <t>sim/FMS/key_P</t>
  </si>
  <si>
    <t>FMS: key_P</t>
  </si>
  <si>
    <t>sim/FMS/key_Q</t>
  </si>
  <si>
    <t>FMS: key_Q</t>
  </si>
  <si>
    <t>sim/FMS/key_R</t>
  </si>
  <si>
    <t>FMS: key_R</t>
  </si>
  <si>
    <t>sim/FMS/key_S</t>
  </si>
  <si>
    <t>FMS: key_S</t>
  </si>
  <si>
    <t>sim/FMS/key_T</t>
  </si>
  <si>
    <t>FMS: key_T</t>
  </si>
  <si>
    <t>sim/FMS/key_U</t>
  </si>
  <si>
    <t>FMS: key_U</t>
  </si>
  <si>
    <t>sim/FMS/key_V</t>
  </si>
  <si>
    <t>FMS: key_V</t>
  </si>
  <si>
    <t>sim/FMS/key_W</t>
  </si>
  <si>
    <t>FMS: key_W</t>
  </si>
  <si>
    <t>sim/FMS/key_X</t>
  </si>
  <si>
    <t>FMS: key_X</t>
  </si>
  <si>
    <t>sim/FMS/key_Y</t>
  </si>
  <si>
    <t>FMS: key_Y</t>
  </si>
  <si>
    <t>sim/FMS/key_Z</t>
  </si>
  <si>
    <t>FMS: key_Z</t>
  </si>
  <si>
    <t>sim/FMS/key_back</t>
  </si>
  <si>
    <t>FMS: key_back</t>
  </si>
  <si>
    <t>sim/FMS/key_space</t>
  </si>
  <si>
    <t>FMS: key_space</t>
  </si>
  <si>
    <t>sim/FMS/key_load</t>
  </si>
  <si>
    <t>FMS: key_load</t>
  </si>
  <si>
    <t>sim/FMS/key_save</t>
  </si>
  <si>
    <t>FMS: key_save</t>
  </si>
  <si>
    <t>sim/FMS/fix_next</t>
  </si>
  <si>
    <t>FMS: next fix</t>
  </si>
  <si>
    <t>sim/FMS/fix_prev</t>
  </si>
  <si>
    <t>FMS: prev fix</t>
  </si>
  <si>
    <t>sim/operation/pause_toggle</t>
  </si>
  <si>
    <t>Pause the simulation.</t>
  </si>
  <si>
    <t>sim/operation/ground_speed_change</t>
  </si>
  <si>
    <t>Sim 1x 2x 4x ground-coverage speed.</t>
  </si>
  <si>
    <t>sim/operation/flightmodel_speed_change</t>
  </si>
  <si>
    <t>Sim 1x 2x 4x total simulation speed.</t>
  </si>
  <si>
    <t>sim/operation/load_situation_1</t>
  </si>
  <si>
    <t>Load situation</t>
  </si>
  <si>
    <t>sim/operation/load_situation_2</t>
  </si>
  <si>
    <t>sim/operation/load_situation_3</t>
  </si>
  <si>
    <t>sim/general/action</t>
  </si>
  <si>
    <t>General simulator command: action.</t>
  </si>
  <si>
    <t>sim/general/left</t>
  </si>
  <si>
    <t>General command: left.</t>
  </si>
  <si>
    <t>sim/general/right</t>
  </si>
  <si>
    <t>General command: right.</t>
  </si>
  <si>
    <t>sim/general/up</t>
  </si>
  <si>
    <t>General command: up.</t>
  </si>
  <si>
    <t>sim/general/down</t>
  </si>
  <si>
    <t>General command: down.</t>
  </si>
  <si>
    <t>sim/general/forward</t>
  </si>
  <si>
    <t>General command: forward.</t>
  </si>
  <si>
    <t>sim/general/backward</t>
  </si>
  <si>
    <t>General command: backward.</t>
  </si>
  <si>
    <t>sim/general/zoom_in</t>
  </si>
  <si>
    <t>General command: zoom in.</t>
  </si>
  <si>
    <t>sim/general/zoom_out</t>
  </si>
  <si>
    <t>General command: zoom out.</t>
  </si>
  <si>
    <t>sim/general/left_fast</t>
  </si>
  <si>
    <t>General command: left fast.</t>
  </si>
  <si>
    <t>sim/general/right_fast</t>
  </si>
  <si>
    <t>General command: right fast.</t>
  </si>
  <si>
    <t>sim/general/up_fast</t>
  </si>
  <si>
    <t>General command: up fast.</t>
  </si>
  <si>
    <t>sim/general/down_fast</t>
  </si>
  <si>
    <t>General command: down fast.</t>
  </si>
  <si>
    <t>sim/general/forward_fast</t>
  </si>
  <si>
    <t>General command: forward fast.</t>
  </si>
  <si>
    <t>sim/general/backward_fast</t>
  </si>
  <si>
    <t>General command: backward fast.</t>
  </si>
  <si>
    <t>sim/general/zoom_in_fast</t>
  </si>
  <si>
    <t>General command: zoom in fast.</t>
  </si>
  <si>
    <t>sim/general/zoom_out_fast</t>
  </si>
  <si>
    <t>General command: zoom out fast.</t>
  </si>
  <si>
    <t>sim/map/show_low_enroute</t>
  </si>
  <si>
    <t>Bring up the low enroute map.</t>
  </si>
  <si>
    <t>sim/map/show_high_enroute</t>
  </si>
  <si>
    <t>Bring up the high enroute map.</t>
  </si>
  <si>
    <t>sim/map/show_sectional</t>
  </si>
  <si>
    <t>Bring up the sectional map.</t>
  </si>
  <si>
    <t>sim/map/show_textured</t>
  </si>
  <si>
    <t>Bring up the textured map.</t>
  </si>
  <si>
    <t>sim/operation/time_down</t>
  </si>
  <si>
    <t>Time: a little earlier.</t>
  </si>
  <si>
    <t>sim/operation/time_up</t>
  </si>
  <si>
    <t>Time: a little later.</t>
  </si>
  <si>
    <t>sim/operation/date_down</t>
  </si>
  <si>
    <t>Date: a little earlier.</t>
  </si>
  <si>
    <t>sim/operation/date_up</t>
  </si>
  <si>
    <t>Date: a little later.</t>
  </si>
  <si>
    <t>sim/operation/contact_atc</t>
  </si>
  <si>
    <t>Contact ATC.</t>
  </si>
  <si>
    <t>sim/operation/go_to_default</t>
  </si>
  <si>
    <t>Reset back to default airport!</t>
  </si>
  <si>
    <t>sim/operation/reset_to_runway</t>
  </si>
  <si>
    <t>Reset the plane to the nearest runway.</t>
  </si>
  <si>
    <t>sim/operation/reset_3d_path</t>
  </si>
  <si>
    <t>Reset 3-d path.</t>
  </si>
  <si>
    <t>sim/operation/fail_system</t>
  </si>
  <si>
    <t>Fail system selected in failures screen.</t>
  </si>
  <si>
    <t>sim/operation/fix_all_systems</t>
  </si>
  <si>
    <t>Fix all systems failed in failures screen.</t>
  </si>
  <si>
    <t>sim/operation/show_instructions</t>
  </si>
  <si>
    <t>Toggle instructions.</t>
  </si>
  <si>
    <t>sim/operation/text_file_toggle</t>
  </si>
  <si>
    <t>Toggle any text file that you selected inthe 'Special' menu.</t>
  </si>
  <si>
    <t>sim/operation/checklist_toggle</t>
  </si>
  <si>
    <t>Toggle any checklist that you selected inthe 'Special' menu.</t>
  </si>
  <si>
    <t>sim/operation/checklist_next</t>
  </si>
  <si>
    <t>NEXT item in any checklist that you selected inthe 'Special' menu.</t>
  </si>
  <si>
    <t>sim/operation/checklist_previous</t>
  </si>
  <si>
    <t>PREV item in  any checklist that you selected inthe 'Special' menu.</t>
  </si>
  <si>
    <t>sim/operation/cycle_dump</t>
  </si>
  <si>
    <t>Print out a cycle dump for this frame.</t>
  </si>
  <si>
    <t>sim/operation/screenshot</t>
  </si>
  <si>
    <t>Take a screenshot.</t>
  </si>
  <si>
    <t>sim/operation/quicktime_record_toggle</t>
  </si>
  <si>
    <t>Toggle recording of QuickTime movie.</t>
  </si>
  <si>
    <t>sim/operation/make_panel_previews</t>
  </si>
  <si>
    <t>Makes screenshots of your panels.</t>
  </si>
  <si>
    <t>sim/operation/stab_deriv_heading</t>
  </si>
  <si>
    <t>Print lateral stability derivative.</t>
  </si>
  <si>
    <t>sim/operation/stab_deriv_pitch</t>
  </si>
  <si>
    <t>Print longitudinal stability derivative.</t>
  </si>
  <si>
    <t>sim/operation/create_snap_marker</t>
  </si>
  <si>
    <t>Drop a snapshot marker. This will show up as a little snapshot marker on the jog shuttle when in replay mode.</t>
  </si>
  <si>
    <t>sim/operation/test_data_ref</t>
  </si>
  <si>
    <t>Test dataref float: Run from 0 to 1 and back</t>
  </si>
  <si>
    <t>sim/operation/slider_01</t>
  </si>
  <si>
    <t>Slider #1 On/Off control.</t>
  </si>
  <si>
    <t>sim/operation/slider_02</t>
  </si>
  <si>
    <t>Slider #2 On/Off control.</t>
  </si>
  <si>
    <t>sim/operation/slider_03</t>
  </si>
  <si>
    <t>Slider #3 On/Off control.</t>
  </si>
  <si>
    <t>sim/operation/slider_04</t>
  </si>
  <si>
    <t>Slider #4 On/Off control.</t>
  </si>
  <si>
    <t>sim/operation/slider_05</t>
  </si>
  <si>
    <t>Slider #5 On/Off control.</t>
  </si>
  <si>
    <t>sim/operation/slider_06</t>
  </si>
  <si>
    <t>Slider #6 On/Off control.</t>
  </si>
  <si>
    <t>sim/operation/slider_07</t>
  </si>
  <si>
    <t>Slider #7 On/Off control.</t>
  </si>
  <si>
    <t>sim/operation/slider_08</t>
  </si>
  <si>
    <t>Slider #8 On/Off control.</t>
  </si>
  <si>
    <t>sim/operation/slider_09</t>
  </si>
  <si>
    <t>Slider #9 On/Off control.</t>
  </si>
  <si>
    <t>sim/operation/slider_10</t>
  </si>
  <si>
    <t>Slider #10 On/Off control.</t>
  </si>
  <si>
    <t>sim/operation/slider_11</t>
  </si>
  <si>
    <t>Slider #11 On/Off control.</t>
  </si>
  <si>
    <t>sim/operation/slider_12</t>
  </si>
  <si>
    <t>Slider #12 On/Off control.</t>
  </si>
  <si>
    <t>sim/operation/slider_13</t>
  </si>
  <si>
    <t>Slider #13 On/Off control.</t>
  </si>
  <si>
    <t>sim/operation/slider_14</t>
  </si>
  <si>
    <t>Slider #14 On/Off control.</t>
  </si>
  <si>
    <t>sim/operation/slider_15</t>
  </si>
  <si>
    <t>Slider #15 On/Off control.</t>
  </si>
  <si>
    <t>sim/operation/slider_16</t>
  </si>
  <si>
    <t>Slider #16 On/Off control.</t>
  </si>
  <si>
    <t>sim/operation/slider_17</t>
  </si>
  <si>
    <t>Slider #17 On/Off control.</t>
  </si>
  <si>
    <t>sim/operation/slider_18</t>
  </si>
  <si>
    <t>Slider #18 On/Off control.</t>
  </si>
  <si>
    <t>sim/operation/slider_19</t>
  </si>
  <si>
    <t>Slider #19 On/Off control.</t>
  </si>
  <si>
    <t>sim/operation/slider_20</t>
  </si>
  <si>
    <t>Slider #20 On/Off control.</t>
  </si>
  <si>
    <t>sim/replay/replay_toggle</t>
  </si>
  <si>
    <t>Toggle replay mode on/off.</t>
  </si>
  <si>
    <t>sim/replay/rep_begin</t>
  </si>
  <si>
    <t>Replay mode: begin.</t>
  </si>
  <si>
    <t>sim/replay/rep_play_fr</t>
  </si>
  <si>
    <t>Replay mode: play_fr.</t>
  </si>
  <si>
    <t>sim/replay/rep_play_rr</t>
  </si>
  <si>
    <t>Replay mode: play_rr.</t>
  </si>
  <si>
    <t>sim/replay/rep_play_sr</t>
  </si>
  <si>
    <t>Replay mode: play_sr.</t>
  </si>
  <si>
    <t>sim/replay/rep_pause</t>
  </si>
  <si>
    <t>Replay mode: pause.</t>
  </si>
  <si>
    <t>sim/replay/rep_play_sf</t>
  </si>
  <si>
    <t>Replay mode: play_sf.</t>
  </si>
  <si>
    <t>sim/replay/rep_play_rf</t>
  </si>
  <si>
    <t>Replay mode: play_rf.</t>
  </si>
  <si>
    <t>sim/replay/rep_play_ff</t>
  </si>
  <si>
    <t>Replay mode: play_ff.</t>
  </si>
  <si>
    <t>sim/replay/rep_end</t>
  </si>
  <si>
    <t>Replay mode: end.</t>
  </si>
</sst>
</file>

<file path=xl/styles.xml><?xml version="1.0" encoding="utf-8"?>
<styleSheet xmlns="http://schemas.openxmlformats.org/spreadsheetml/2006/main">
  <numFmts count="3">
    <numFmt formatCode="GENERAL" numFmtId="164"/>
    <numFmt formatCode="GENERAL" numFmtId="165"/>
    <numFmt formatCode="DD/\ MMM" numFmtId="166"/>
  </numFmts>
  <fonts count="6">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color rgb="00000000"/>
      <sz val="22"/>
    </font>
  </fonts>
  <fills count="21">
    <fill>
      <patternFill patternType="none"/>
    </fill>
    <fill>
      <patternFill patternType="gray125"/>
    </fill>
    <fill>
      <patternFill patternType="solid">
        <fgColor rgb="00FFFF00"/>
        <bgColor rgb="00FFFF00"/>
      </patternFill>
    </fill>
    <fill>
      <patternFill patternType="solid">
        <fgColor rgb="00FFFF99"/>
        <bgColor rgb="00FFFFCC"/>
      </patternFill>
    </fill>
    <fill>
      <patternFill patternType="solid">
        <fgColor rgb="00FF9966"/>
        <bgColor rgb="00FF99CC"/>
      </patternFill>
    </fill>
    <fill>
      <patternFill patternType="solid">
        <fgColor rgb="00BFBFBF"/>
        <bgColor rgb="00CCCCCC"/>
      </patternFill>
    </fill>
    <fill>
      <patternFill patternType="solid">
        <fgColor rgb="0095B3D7"/>
        <bgColor rgb="008EB4E3"/>
      </patternFill>
    </fill>
    <fill>
      <patternFill patternType="solid">
        <fgColor rgb="0031859C"/>
        <bgColor rgb="00558ED5"/>
      </patternFill>
    </fill>
    <fill>
      <patternFill patternType="solid">
        <fgColor rgb="00C3D69B"/>
        <bgColor rgb="00CCCCCC"/>
      </patternFill>
    </fill>
    <fill>
      <patternFill patternType="solid">
        <fgColor rgb="00558ED5"/>
        <bgColor rgb="0031859C"/>
      </patternFill>
    </fill>
    <fill>
      <patternFill patternType="solid">
        <fgColor rgb="00FFC000"/>
        <bgColor rgb="00FF9966"/>
      </patternFill>
    </fill>
    <fill>
      <patternFill patternType="solid">
        <fgColor rgb="00953735"/>
        <bgColor rgb="00993366"/>
      </patternFill>
    </fill>
    <fill>
      <patternFill patternType="solid">
        <fgColor rgb="0077933C"/>
        <bgColor rgb="00808080"/>
      </patternFill>
    </fill>
    <fill>
      <patternFill patternType="solid">
        <fgColor rgb="00215968"/>
        <bgColor rgb="00333333"/>
      </patternFill>
    </fill>
    <fill>
      <patternFill patternType="solid">
        <fgColor rgb="00E46C0A"/>
        <bgColor rgb="00EB613D"/>
      </patternFill>
    </fill>
    <fill>
      <patternFill patternType="solid">
        <fgColor rgb="008EB4E3"/>
        <bgColor rgb="0095B3D7"/>
      </patternFill>
    </fill>
    <fill>
      <patternFill patternType="solid">
        <fgColor rgb="003DEB3D"/>
        <bgColor rgb="0033CCCC"/>
      </patternFill>
    </fill>
    <fill>
      <patternFill patternType="solid">
        <fgColor rgb="00EB613D"/>
        <bgColor rgb="00E46C0A"/>
      </patternFill>
    </fill>
    <fill>
      <patternFill patternType="solid">
        <fgColor rgb="002323DC"/>
        <bgColor rgb="000000FF"/>
      </patternFill>
    </fill>
    <fill>
      <patternFill patternType="solid">
        <fgColor rgb="00993366"/>
        <bgColor rgb="00953735"/>
      </patternFill>
    </fill>
    <fill>
      <patternFill patternType="solid">
        <fgColor rgb="00CCCCCC"/>
        <bgColor rgb="00BFBFBF"/>
      </patternFill>
    </fill>
  </fills>
  <borders count="2">
    <border diagonalDown="false" diagonalUp="false">
      <left/>
      <right/>
      <top/>
      <bottom/>
      <diagonal/>
    </border>
    <border diagonalDown="false" diagonalUp="false">
      <left style="hair"/>
      <right style="hair"/>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2">
    <xf applyAlignment="false" applyBorder="false" applyFont="false" applyProtection="false" borderId="0" fillId="0" fontId="0" numFmtId="164" xfId="0"/>
    <xf applyAlignment="false" applyBorder="false" applyFont="true" applyProtection="false" borderId="0" fillId="2" fontId="0" numFmtId="164" xfId="0"/>
    <xf applyAlignment="false" applyBorder="false" applyFont="true" applyProtection="false" borderId="0" fillId="0" fontId="0" numFmtId="164" xfId="0"/>
    <xf applyAlignment="false" applyBorder="false" applyFont="false" applyProtection="false" borderId="0" fillId="0" fontId="0" numFmtId="165" xfId="0"/>
    <xf applyAlignment="false" applyBorder="false" applyFont="true" applyProtection="false" borderId="0" fillId="0" fontId="0" numFmtId="166" xfId="0"/>
    <xf applyAlignment="false" applyBorder="true" applyFont="true" applyProtection="false" borderId="1" fillId="0" fontId="4" numFmtId="164" xfId="0"/>
    <xf applyAlignment="false" applyBorder="true" applyFont="true" applyProtection="false" borderId="1" fillId="3" fontId="0" numFmtId="164" xfId="0"/>
    <xf applyAlignment="false" applyBorder="true" applyFont="true" applyProtection="false" borderId="1" fillId="4" fontId="0" numFmtId="164" xfId="0"/>
    <xf applyAlignment="false" applyBorder="true" applyFont="false" applyProtection="false" borderId="1" fillId="0" fontId="0" numFmtId="164" xfId="0"/>
    <xf applyAlignment="false" applyBorder="true" applyFont="false" applyProtection="false" borderId="1" fillId="0" fontId="0" numFmtId="164" xfId="0"/>
    <xf applyAlignment="false" applyBorder="true" applyFont="true" applyProtection="false" borderId="1" fillId="5" fontId="0" numFmtId="164" xfId="0"/>
    <xf applyAlignment="true" applyBorder="false" applyFont="false" applyProtection="false" borderId="0" fillId="0" fontId="0" numFmtId="164" xfId="0">
      <alignment horizontal="center" indent="0" shrinkToFit="false" textRotation="0" vertical="bottom" wrapText="false"/>
    </xf>
    <xf applyAlignment="true" applyBorder="true" applyFont="true" applyProtection="false" borderId="0" fillId="5" fontId="0" numFmtId="164" xfId="0">
      <alignment horizontal="center" indent="0" shrinkToFit="false" textRotation="0" vertical="bottom" wrapText="false"/>
    </xf>
    <xf applyAlignment="true" applyBorder="false" applyFont="false" applyProtection="false" borderId="0" fillId="6" fontId="0" numFmtId="164" xfId="0">
      <alignment horizontal="center" indent="0" shrinkToFit="false" textRotation="0" vertical="bottom" wrapText="false"/>
    </xf>
    <xf applyAlignment="true" applyBorder="false" applyFont="false" applyProtection="false" borderId="0" fillId="7" fontId="0" numFmtId="164" xfId="0">
      <alignment horizontal="center" indent="0" shrinkToFit="false" textRotation="0" vertical="bottom" wrapText="false"/>
    </xf>
    <xf applyAlignment="true" applyBorder="false" applyFont="false" applyProtection="false" borderId="0" fillId="8" fontId="0" numFmtId="164" xfId="0">
      <alignment horizontal="center" indent="0" shrinkToFit="false" textRotation="0" vertical="bottom" wrapText="false"/>
    </xf>
    <xf applyAlignment="true" applyBorder="false" applyFont="false" applyProtection="false" borderId="0" fillId="9" fontId="0" numFmtId="164" xfId="0">
      <alignment horizontal="center" indent="0" shrinkToFit="false" textRotation="0" vertical="bottom" wrapText="false"/>
    </xf>
    <xf applyAlignment="true" applyBorder="false" applyFont="false" applyProtection="false" borderId="0" fillId="10" fontId="0" numFmtId="164" xfId="0">
      <alignment horizontal="center" indent="0" shrinkToFit="false" textRotation="0" vertical="bottom" wrapText="false"/>
    </xf>
    <xf applyAlignment="true" applyBorder="false" applyFont="false" applyProtection="false" borderId="0" fillId="0" fontId="0" numFmtId="164" xfId="0">
      <alignment horizontal="center" indent="0" shrinkToFit="false" textRotation="0" vertical="bottom" wrapText="false"/>
    </xf>
    <xf applyAlignment="true" applyBorder="false" applyFont="false" applyProtection="false" borderId="0" fillId="11" fontId="0" numFmtId="164" xfId="0">
      <alignment horizontal="center" indent="0" shrinkToFit="false" textRotation="0" vertical="bottom" wrapText="false"/>
    </xf>
    <xf applyAlignment="true" applyBorder="false" applyFont="false" applyProtection="false" borderId="0" fillId="12" fontId="0" numFmtId="164" xfId="0">
      <alignment horizontal="center" indent="0" shrinkToFit="false" textRotation="0" vertical="bottom" wrapText="false"/>
    </xf>
    <xf applyAlignment="true" applyBorder="false" applyFont="false" applyProtection="false" borderId="0" fillId="13" fontId="0" numFmtId="164" xfId="0">
      <alignment horizontal="center" indent="0" shrinkToFit="false" textRotation="0" vertical="bottom" wrapText="false"/>
    </xf>
    <xf applyAlignment="true" applyBorder="false" applyFont="false" applyProtection="false" borderId="0" fillId="14" fontId="0" numFmtId="164" xfId="0">
      <alignment horizontal="center" indent="0" shrinkToFit="false" textRotation="0" vertical="bottom" wrapText="false"/>
    </xf>
    <xf applyAlignment="true" applyBorder="false" applyFont="true" applyProtection="false" borderId="0" fillId="0" fontId="0" numFmtId="164" xfId="0">
      <alignment horizontal="left" indent="0" shrinkToFit="false" textRotation="0" vertical="bottom" wrapText="false"/>
    </xf>
    <xf applyAlignment="true" applyBorder="false" applyFont="false" applyProtection="false" borderId="0" fillId="15" fontId="0" numFmtId="164" xfId="0">
      <alignment horizontal="center" indent="0" shrinkToFit="false" textRotation="0" vertical="bottom" wrapText="false"/>
    </xf>
    <xf applyAlignment="false" applyBorder="true" applyFont="false" applyProtection="false" borderId="1" fillId="16" fontId="0" numFmtId="164" xfId="0"/>
    <xf applyAlignment="false" applyBorder="true" applyFont="false" applyProtection="false" borderId="1" fillId="17" fontId="0" numFmtId="164" xfId="0"/>
    <xf applyAlignment="false" applyBorder="true" applyFont="false" applyProtection="false" borderId="1" fillId="18" fontId="0" numFmtId="164" xfId="0"/>
    <xf applyAlignment="false" applyBorder="true" applyFont="false" applyProtection="false" borderId="1" fillId="19" fontId="0" numFmtId="164" xfId="0"/>
    <xf applyAlignment="true" applyBorder="true" applyFont="false" applyProtection="false" borderId="1" fillId="6" fontId="0" numFmtId="164" xfId="0">
      <alignment horizontal="center" indent="0" shrinkToFit="false" textRotation="0" vertical="bottom" wrapText="false"/>
    </xf>
    <xf applyAlignment="true" applyBorder="true" applyFont="false" applyProtection="false" borderId="1" fillId="7" fontId="0" numFmtId="164" xfId="0">
      <alignment horizontal="center" indent="0" shrinkToFit="false" textRotation="0" vertical="bottom" wrapText="false"/>
    </xf>
    <xf applyAlignment="true" applyBorder="true" applyFont="false" applyProtection="false" borderId="1" fillId="9" fontId="0" numFmtId="164" xfId="0">
      <alignment horizontal="center" indent="0" shrinkToFit="false" textRotation="0" vertical="bottom" wrapText="false"/>
    </xf>
    <xf applyAlignment="true" applyBorder="true" applyFont="false" applyProtection="false" borderId="1" fillId="10" fontId="0" numFmtId="164" xfId="0">
      <alignment horizontal="center" indent="0" shrinkToFit="false" textRotation="0" vertical="bottom" wrapText="false"/>
    </xf>
    <xf applyAlignment="true" applyBorder="true" applyFont="false" applyProtection="false" borderId="1" fillId="11" fontId="0" numFmtId="164" xfId="0">
      <alignment horizontal="center" indent="0" shrinkToFit="false" textRotation="0" vertical="bottom" wrapText="false"/>
    </xf>
    <xf applyAlignment="true" applyBorder="true" applyFont="false" applyProtection="false" borderId="1" fillId="13" fontId="0" numFmtId="164" xfId="0">
      <alignment horizontal="center" indent="0" shrinkToFit="false" textRotation="0" vertical="bottom" wrapText="false"/>
    </xf>
    <xf applyAlignment="true" applyBorder="true" applyFont="true" applyProtection="false" borderId="1" fillId="0" fontId="0" numFmtId="164" xfId="0">
      <alignment horizontal="center" indent="0" shrinkToFit="false" textRotation="0" vertical="bottom" wrapText="false"/>
    </xf>
    <xf applyAlignment="true" applyBorder="true" applyFont="false" applyProtection="false" borderId="1" fillId="12" fontId="0" numFmtId="164" xfId="0">
      <alignment horizontal="center" indent="0" shrinkToFit="false" textRotation="0" vertical="bottom" wrapText="false"/>
    </xf>
    <xf applyAlignment="true" applyBorder="true" applyFont="false" applyProtection="false" borderId="1" fillId="14" fontId="0" numFmtId="164" xfId="0">
      <alignment horizontal="center" indent="0" shrinkToFit="false" textRotation="0" vertical="bottom" wrapText="false"/>
    </xf>
    <xf applyAlignment="true" applyBorder="true" applyFont="false" applyProtection="false" borderId="1" fillId="0" fontId="0" numFmtId="164" xfId="0">
      <alignment horizontal="center" indent="0" shrinkToFit="false" textRotation="0" vertical="bottom" wrapText="false"/>
    </xf>
    <xf applyAlignment="true" applyBorder="false" applyFont="true" applyProtection="false" borderId="0" fillId="0" fontId="5" numFmtId="164" xfId="0">
      <alignment horizontal="center" indent="0" shrinkToFit="false" textRotation="0" vertical="bottom" wrapText="false"/>
    </xf>
    <xf applyAlignment="true" applyBorder="false" applyFont="true" applyProtection="false" borderId="0" fillId="20" fontId="5" numFmtId="164" xfId="0">
      <alignment horizontal="center" indent="0" shrinkToFit="false" textRotation="0" vertical="bottom" wrapText="false"/>
    </xf>
    <xf applyAlignment="false" applyBorder="false" applyFont="true" applyProtection="false" borderId="0" fillId="0"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3DEB3D"/>
      <rgbColor rgb="000000FF"/>
      <rgbColor rgb="00FFFF00"/>
      <rgbColor rgb="00FF00FF"/>
      <rgbColor rgb="0000FFFF"/>
      <rgbColor rgb="00800000"/>
      <rgbColor rgb="00008000"/>
      <rgbColor rgb="00000080"/>
      <rgbColor rgb="0077933C"/>
      <rgbColor rgb="00800080"/>
      <rgbColor rgb="00008080"/>
      <rgbColor rgb="00BFBFBF"/>
      <rgbColor rgb="00808080"/>
      <rgbColor rgb="0095B3D7"/>
      <rgbColor rgb="00993366"/>
      <rgbColor rgb="00FFFFCC"/>
      <rgbColor rgb="00CCFFFF"/>
      <rgbColor rgb="00660066"/>
      <rgbColor rgb="00FF9966"/>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8EB4E3"/>
      <rgbColor rgb="00FF99CC"/>
      <rgbColor rgb="00CC99FF"/>
      <rgbColor rgb="00C3D69B"/>
      <rgbColor rgb="003366FF"/>
      <rgbColor rgb="0033CCCC"/>
      <rgbColor rgb="0099CC00"/>
      <rgbColor rgb="00FFC000"/>
      <rgbColor rgb="00EB613D"/>
      <rgbColor rgb="00E46C0A"/>
      <rgbColor rgb="00558ED5"/>
      <rgbColor rgb="00969696"/>
      <rgbColor rgb="00215968"/>
      <rgbColor rgb="0031859C"/>
      <rgbColor rgb="00003300"/>
      <rgbColor rgb="00333300"/>
      <rgbColor rgb="00993300"/>
      <rgbColor rgb="00953735"/>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drawings/drawing2.xml><?xml version="1.0" encoding="utf-8"?>
<xdr:wsDr xmlns:a="http://schemas.openxmlformats.org/drawingml/2006/main" xmlns:r="http://schemas.openxmlformats.org/officeDocument/2006/relationships" xmlns:xdr="http://schemas.openxmlformats.org/drawingml/2006/spreadsheetDrawing"/>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S3:S6 A1"/>
    </sheetView>
  </sheetViews>
  <sheetFormatPr defaultRowHeight="15"/>
  <cols>
    <col collapsed="false" hidden="false" max="1" min="1" style="0" width="14.4285714285714"/>
    <col collapsed="false" hidden="false" max="2" min="2" style="0" width="17.5765306122449"/>
    <col collapsed="false" hidden="false" max="4" min="3" style="0" width="12.5714285714286"/>
    <col collapsed="false" hidden="false" max="1025" min="5" style="0" width="8.6734693877551"/>
  </cols>
  <sheetData>
    <row collapsed="false" customFormat="false" customHeight="true" hidden="false" ht="15" outlineLevel="0" r="1">
      <c r="B1" s="0" t="s">
        <v>0</v>
      </c>
      <c r="C1" s="0" t="s">
        <v>1</v>
      </c>
      <c r="D1" s="0" t="s">
        <v>2</v>
      </c>
      <c r="E1" s="0" t="s">
        <v>3</v>
      </c>
      <c r="F1" s="0" t="s">
        <v>4</v>
      </c>
      <c r="G1" s="0" t="s">
        <v>5</v>
      </c>
      <c r="H1" s="0" t="s">
        <v>6</v>
      </c>
    </row>
    <row collapsed="false" customFormat="false" customHeight="true" hidden="false" ht="15" outlineLevel="0" r="2">
      <c r="A2" s="1" t="s">
        <v>7</v>
      </c>
      <c r="B2" s="0" t="n">
        <v>2</v>
      </c>
      <c r="F2" s="0" t="n">
        <v>1</v>
      </c>
      <c r="H2" s="0" t="n">
        <v>2</v>
      </c>
    </row>
    <row collapsed="false" customFormat="false" customHeight="true" hidden="false" ht="15" outlineLevel="0" r="3">
      <c r="A3" s="1" t="s">
        <v>7</v>
      </c>
      <c r="B3" s="0" t="n">
        <v>2</v>
      </c>
      <c r="F3" s="0" t="n">
        <v>1</v>
      </c>
      <c r="H3" s="0" t="n">
        <v>2</v>
      </c>
    </row>
    <row collapsed="false" customFormat="false" customHeight="true" hidden="false" ht="15" outlineLevel="0" r="4">
      <c r="A4" s="1" t="s">
        <v>8</v>
      </c>
      <c r="B4" s="0" t="n">
        <v>1</v>
      </c>
      <c r="F4" s="0" t="n">
        <v>5</v>
      </c>
      <c r="H4" s="0" t="n">
        <v>2</v>
      </c>
    </row>
    <row collapsed="false" customFormat="false" customHeight="true" hidden="false" ht="15" outlineLevel="0" r="5">
      <c r="A5" s="1" t="s">
        <v>9</v>
      </c>
      <c r="D5" s="0" t="n">
        <v>1</v>
      </c>
      <c r="F5" s="0" t="n">
        <v>11</v>
      </c>
      <c r="H5" s="0" t="n">
        <v>2</v>
      </c>
    </row>
    <row collapsed="false" customFormat="false" customHeight="true" hidden="false" ht="15" outlineLevel="0" r="6">
      <c r="A6" s="2" t="s">
        <v>10</v>
      </c>
      <c r="B6" s="0" t="n">
        <v>1</v>
      </c>
    </row>
    <row collapsed="false" customFormat="false" customHeight="true" hidden="false" ht="15" outlineLevel="0" r="7">
      <c r="A7" s="2" t="s">
        <v>11</v>
      </c>
      <c r="F7" s="0" t="n">
        <v>2</v>
      </c>
      <c r="H7" s="0" t="n">
        <v>2</v>
      </c>
    </row>
    <row collapsed="false" customFormat="false" customHeight="true" hidden="false" ht="15" outlineLevel="0" r="8">
      <c r="A8" s="1" t="s">
        <v>12</v>
      </c>
      <c r="D8" s="0" t="n">
        <v>1</v>
      </c>
      <c r="F8" s="0" t="n">
        <v>10</v>
      </c>
    </row>
    <row collapsed="false" customFormat="false" customHeight="true" hidden="false" ht="15" outlineLevel="0" r="9">
      <c r="A9" s="0" t="s">
        <v>13</v>
      </c>
      <c r="B9" s="0" t="n">
        <v>2</v>
      </c>
      <c r="D9" s="0" t="n">
        <v>2</v>
      </c>
      <c r="F9" s="0" t="n">
        <v>15</v>
      </c>
      <c r="G9" s="0" t="n">
        <v>1</v>
      </c>
    </row>
    <row collapsed="false" customFormat="false" customHeight="true" hidden="false" ht="15" outlineLevel="0" r="10">
      <c r="A10" s="0" t="s">
        <v>14</v>
      </c>
      <c r="C10" s="0" t="n">
        <v>2</v>
      </c>
      <c r="H10" s="0" t="n">
        <v>2</v>
      </c>
    </row>
    <row collapsed="false" customFormat="false" customHeight="true" hidden="false" ht="15" outlineLevel="0" r="11">
      <c r="A11" s="1" t="s">
        <v>15</v>
      </c>
      <c r="G11" s="0" t="n">
        <v>1</v>
      </c>
    </row>
    <row collapsed="false" customFormat="false" customHeight="true" hidden="false" ht="15" outlineLevel="0" r="12">
      <c r="A12" s="1" t="s">
        <v>16</v>
      </c>
      <c r="G12" s="0" t="n">
        <v>1</v>
      </c>
    </row>
    <row collapsed="false" customFormat="false" customHeight="true" hidden="false" ht="15" outlineLevel="0" r="13">
      <c r="A13" s="1" t="s">
        <v>17</v>
      </c>
      <c r="G13" s="0" t="n">
        <v>5</v>
      </c>
    </row>
    <row collapsed="false" customFormat="false" customHeight="true" hidden="false" ht="15" outlineLevel="0" r="14">
      <c r="A14" s="1" t="s">
        <v>18</v>
      </c>
      <c r="G14" s="0" t="n">
        <v>1</v>
      </c>
    </row>
    <row collapsed="false" customFormat="false" customHeight="true" hidden="false" ht="15" outlineLevel="0" r="15">
      <c r="A15" s="1" t="s">
        <v>19</v>
      </c>
      <c r="G15" s="0" t="n">
        <v>1</v>
      </c>
    </row>
    <row collapsed="false" customFormat="false" customHeight="true" hidden="false" ht="15" outlineLevel="0" r="16">
      <c r="A16" s="1" t="s">
        <v>20</v>
      </c>
      <c r="D16" s="0" t="n">
        <v>1</v>
      </c>
    </row>
    <row collapsed="false" customFormat="false" customHeight="true" hidden="false" ht="15" outlineLevel="0" r="18">
      <c r="A18" s="0" t="s">
        <v>21</v>
      </c>
      <c r="B18" s="3" t="n">
        <f aca="false">SUM(B2:B17)</f>
        <v>8</v>
      </c>
      <c r="C18" s="3" t="n">
        <f aca="false">SUM(C2:C17)</f>
        <v>2</v>
      </c>
      <c r="D18" s="3" t="n">
        <f aca="false">SUM(D2:D17)</f>
        <v>5</v>
      </c>
      <c r="E18" s="3" t="n">
        <f aca="false">SUM(E2:E17)</f>
        <v>0</v>
      </c>
      <c r="F18" s="3" t="n">
        <f aca="false">SUM(F2:F17)</f>
        <v>45</v>
      </c>
      <c r="G18" s="3" t="n">
        <f aca="false">SUM(G2:G17)</f>
        <v>10</v>
      </c>
      <c r="H18" s="3" t="n">
        <f aca="false">SUM(H2:H17)</f>
        <v>12</v>
      </c>
    </row>
    <row collapsed="false" customFormat="false" customHeight="true" hidden="false" ht="15" outlineLevel="0" r="20">
      <c r="B20" s="0" t="s">
        <v>22</v>
      </c>
      <c r="C20" s="0" t="s">
        <v>22</v>
      </c>
      <c r="D20" s="0" t="s">
        <v>23</v>
      </c>
      <c r="F20" s="0" t="s">
        <v>24</v>
      </c>
      <c r="G20" s="0" t="s">
        <v>25</v>
      </c>
    </row>
    <row collapsed="false" customFormat="false" customHeight="true" hidden="false" ht="15" outlineLevel="0" r="25">
      <c r="A25" s="0" t="n">
        <v>35</v>
      </c>
      <c r="B25" s="0" t="s">
        <v>26</v>
      </c>
    </row>
    <row collapsed="false" customFormat="false" customHeight="true" hidden="false" ht="15" outlineLevel="0" r="26">
      <c r="A26" s="0" t="n">
        <v>10</v>
      </c>
      <c r="B26" s="0" t="s">
        <v>25</v>
      </c>
    </row>
    <row collapsed="false" customFormat="false" customHeight="true" hidden="false" ht="15" outlineLevel="0" r="27">
      <c r="A27" s="0" t="n">
        <v>10</v>
      </c>
      <c r="B27" s="0" t="s">
        <v>22</v>
      </c>
    </row>
    <row collapsed="false" customFormat="false" customHeight="true" hidden="false" ht="15" outlineLevel="0" r="28">
      <c r="A28" s="0" t="n">
        <v>4</v>
      </c>
      <c r="B28" s="0" t="s">
        <v>27</v>
      </c>
    </row>
    <row collapsed="false" customFormat="false" customHeight="true" hidden="false" ht="15" outlineLevel="0" r="32">
      <c r="A32" s="0" t="s">
        <v>28</v>
      </c>
      <c r="B32" s="0" t="n">
        <v>6.8</v>
      </c>
      <c r="C32" s="0" t="n">
        <v>6.8</v>
      </c>
      <c r="D32" s="0" t="n">
        <v>10</v>
      </c>
      <c r="F32" s="4" t="s">
        <v>29</v>
      </c>
      <c r="G32" s="0" t="n">
        <v>20.2</v>
      </c>
    </row>
    <row collapsed="false" customFormat="false" customHeight="true" hidden="false" ht="15" outlineLevel="0" r="33">
      <c r="A33" s="0" t="s">
        <v>30</v>
      </c>
      <c r="H33" s="0" t="n">
        <v>30.6</v>
      </c>
    </row>
    <row collapsed="false" customFormat="false" customHeight="true" hidden="false" ht="15" outlineLevel="0" r="34">
      <c r="A34" s="0" t="s">
        <v>31</v>
      </c>
      <c r="H34" s="0" t="n">
        <v>81.2</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5"/>
  <sheetViews>
    <sheetView colorId="64" defaultGridColor="true" rightToLeft="false" showFormulas="false" showGridLines="true" showOutlineSymbols="true" showRowColHeaders="true" showZeros="true" tabSelected="false" topLeftCell="A13" view="normal" windowProtection="false" workbookViewId="0" zoomScale="80" zoomScaleNormal="80" zoomScalePageLayoutView="100">
      <selection activeCell="D26" activeCellId="1" pane="topLeft" sqref="S3:S6 D26"/>
    </sheetView>
  </sheetViews>
  <sheetFormatPr defaultRowHeight="15"/>
  <cols>
    <col collapsed="false" hidden="false" max="1" min="1" style="0" width="13.8571428571429"/>
    <col collapsed="false" hidden="false" max="2" min="2" style="0" width="16.8571428571429"/>
    <col collapsed="false" hidden="false" max="3" min="3" style="0" width="17.1428571428571"/>
    <col collapsed="false" hidden="false" max="4" min="4" style="0" width="22.8571428571429"/>
    <col collapsed="false" hidden="false" max="5" min="5" style="0" width="11.7091836734694"/>
    <col collapsed="false" hidden="false" max="7" min="6" style="0" width="8.6734693877551"/>
    <col collapsed="false" hidden="false" max="8" min="8" style="0" width="14.1479591836735"/>
    <col collapsed="false" hidden="false" max="9" min="9" style="0" width="8.6734693877551"/>
    <col collapsed="false" hidden="false" max="10" min="10" style="0" width="13.4285714285714"/>
    <col collapsed="false" hidden="false" max="1025" min="11" style="0" width="8.6734693877551"/>
  </cols>
  <sheetData>
    <row collapsed="false" customFormat="false" customHeight="true" hidden="false" ht="15" outlineLevel="0" r="1">
      <c r="A1" s="5" t="s">
        <v>32</v>
      </c>
      <c r="B1" s="5" t="s">
        <v>33</v>
      </c>
      <c r="C1" s="5" t="s">
        <v>34</v>
      </c>
      <c r="D1" s="5" t="s">
        <v>35</v>
      </c>
      <c r="E1" s="5" t="s">
        <v>36</v>
      </c>
      <c r="F1" s="5" t="s">
        <v>37</v>
      </c>
      <c r="G1" s="5" t="s">
        <v>38</v>
      </c>
      <c r="H1" s="5" t="s">
        <v>39</v>
      </c>
      <c r="I1" s="5" t="s">
        <v>40</v>
      </c>
      <c r="J1" s="5" t="s">
        <v>39</v>
      </c>
    </row>
    <row collapsed="false" customFormat="false" customHeight="true" hidden="false" ht="15" outlineLevel="0" r="2">
      <c r="A2" s="6" t="s">
        <v>41</v>
      </c>
      <c r="B2" s="6" t="s">
        <v>42</v>
      </c>
      <c r="C2" s="6"/>
      <c r="D2" s="6" t="s">
        <v>43</v>
      </c>
      <c r="E2" s="6"/>
      <c r="F2" s="6"/>
      <c r="G2" s="6"/>
      <c r="H2" s="6"/>
      <c r="I2" s="6" t="s">
        <v>44</v>
      </c>
      <c r="J2" s="6" t="s">
        <v>45</v>
      </c>
    </row>
    <row collapsed="false" customFormat="false" customHeight="true" hidden="false" ht="15" outlineLevel="0" r="3">
      <c r="A3" s="6"/>
      <c r="B3" s="6" t="s">
        <v>46</v>
      </c>
      <c r="C3" s="6"/>
      <c r="D3" s="6"/>
      <c r="E3" s="6"/>
      <c r="F3" s="6"/>
      <c r="G3" s="6"/>
      <c r="H3" s="6"/>
      <c r="I3" s="6" t="s">
        <v>47</v>
      </c>
      <c r="J3" s="6" t="s">
        <v>45</v>
      </c>
    </row>
    <row collapsed="false" customFormat="false" customHeight="true" hidden="false" ht="15" outlineLevel="0" r="4">
      <c r="A4" s="6"/>
      <c r="B4" s="6" t="s">
        <v>48</v>
      </c>
      <c r="C4" s="6"/>
      <c r="D4" s="6"/>
      <c r="E4" s="6"/>
      <c r="F4" s="6"/>
      <c r="G4" s="6"/>
      <c r="H4" s="6"/>
      <c r="I4" s="6" t="s">
        <v>49</v>
      </c>
      <c r="J4" s="6" t="s">
        <v>45</v>
      </c>
    </row>
    <row collapsed="false" customFormat="false" customHeight="true" hidden="false" ht="15" outlineLevel="0" r="5">
      <c r="A5" s="6"/>
      <c r="B5" s="6" t="s">
        <v>50</v>
      </c>
      <c r="C5" s="6"/>
      <c r="D5" s="6"/>
      <c r="E5" s="6"/>
      <c r="F5" s="6"/>
      <c r="G5" s="6"/>
      <c r="H5" s="6"/>
      <c r="I5" s="6" t="s">
        <v>51</v>
      </c>
      <c r="J5" s="6" t="s">
        <v>45</v>
      </c>
    </row>
    <row collapsed="false" customFormat="false" customHeight="true" hidden="false" ht="15" outlineLevel="0" r="6">
      <c r="A6" s="6"/>
      <c r="B6" s="6" t="s">
        <v>52</v>
      </c>
      <c r="C6" s="6"/>
      <c r="D6" s="6"/>
      <c r="E6" s="6"/>
      <c r="F6" s="6"/>
      <c r="G6" s="6"/>
      <c r="H6" s="6"/>
      <c r="I6" s="6" t="s">
        <v>53</v>
      </c>
      <c r="J6" s="6" t="s">
        <v>45</v>
      </c>
    </row>
    <row collapsed="false" customFormat="false" customHeight="true" hidden="false" ht="15" outlineLevel="0" r="7">
      <c r="A7" s="6"/>
      <c r="B7" s="6" t="s">
        <v>54</v>
      </c>
      <c r="C7" s="6"/>
      <c r="D7" s="6"/>
      <c r="E7" s="6"/>
      <c r="F7" s="6"/>
      <c r="G7" s="6"/>
      <c r="H7" s="6"/>
      <c r="I7" s="6" t="s">
        <v>55</v>
      </c>
      <c r="J7" s="6" t="s">
        <v>45</v>
      </c>
    </row>
    <row collapsed="false" customFormat="false" customHeight="true" hidden="false" ht="15" outlineLevel="0" r="8">
      <c r="A8" s="7" t="s">
        <v>56</v>
      </c>
      <c r="B8" s="7" t="s">
        <v>15</v>
      </c>
      <c r="C8" s="7" t="s">
        <v>57</v>
      </c>
      <c r="D8" s="7" t="s">
        <v>58</v>
      </c>
      <c r="E8" s="7" t="s">
        <v>59</v>
      </c>
      <c r="F8" s="7"/>
      <c r="G8" s="7"/>
      <c r="H8" s="7" t="s">
        <v>60</v>
      </c>
      <c r="I8" s="7" t="s">
        <v>61</v>
      </c>
      <c r="J8" s="7" t="s">
        <v>45</v>
      </c>
    </row>
    <row collapsed="false" customFormat="false" customHeight="true" hidden="false" ht="15" outlineLevel="0" r="9">
      <c r="A9" s="7"/>
      <c r="B9" s="7" t="s">
        <v>16</v>
      </c>
      <c r="C9" s="7" t="s">
        <v>62</v>
      </c>
      <c r="D9" s="7" t="s">
        <v>58</v>
      </c>
      <c r="E9" s="7" t="s">
        <v>63</v>
      </c>
      <c r="F9" s="7"/>
      <c r="G9" s="7"/>
      <c r="H9" s="7" t="s">
        <v>60</v>
      </c>
      <c r="I9" s="7" t="s">
        <v>64</v>
      </c>
      <c r="J9" s="7" t="s">
        <v>45</v>
      </c>
    </row>
    <row collapsed="false" customFormat="false" customHeight="true" hidden="false" ht="15" outlineLevel="0" r="10">
      <c r="A10" s="7"/>
      <c r="B10" s="7" t="s">
        <v>65</v>
      </c>
      <c r="C10" s="7" t="s">
        <v>66</v>
      </c>
      <c r="D10" s="7" t="s">
        <v>58</v>
      </c>
      <c r="E10" s="7" t="s">
        <v>67</v>
      </c>
      <c r="F10" s="7"/>
      <c r="G10" s="7"/>
      <c r="H10" s="7" t="s">
        <v>60</v>
      </c>
      <c r="I10" s="7" t="s">
        <v>68</v>
      </c>
      <c r="J10" s="7" t="s">
        <v>45</v>
      </c>
    </row>
    <row collapsed="false" customFormat="false" customHeight="true" hidden="false" ht="15" outlineLevel="0" r="11">
      <c r="A11" s="7"/>
      <c r="B11" s="7" t="s">
        <v>69</v>
      </c>
      <c r="C11" s="7" t="s">
        <v>70</v>
      </c>
      <c r="D11" s="7" t="s">
        <v>58</v>
      </c>
      <c r="E11" s="7" t="s">
        <v>71</v>
      </c>
      <c r="F11" s="7"/>
      <c r="G11" s="7"/>
      <c r="H11" s="7" t="s">
        <v>60</v>
      </c>
      <c r="I11" s="7" t="s">
        <v>72</v>
      </c>
      <c r="J11" s="7" t="s">
        <v>45</v>
      </c>
    </row>
    <row collapsed="false" customFormat="false" customHeight="true" hidden="false" ht="15" outlineLevel="0" r="12">
      <c r="A12" s="7"/>
      <c r="B12" s="7" t="s">
        <v>73</v>
      </c>
      <c r="C12" s="7" t="s">
        <v>74</v>
      </c>
      <c r="D12" s="7" t="s">
        <v>58</v>
      </c>
      <c r="E12" s="7" t="s">
        <v>75</v>
      </c>
      <c r="F12" s="7"/>
      <c r="G12" s="7"/>
      <c r="H12" s="7" t="s">
        <v>60</v>
      </c>
      <c r="I12" s="7" t="s">
        <v>76</v>
      </c>
      <c r="J12" s="7" t="s">
        <v>45</v>
      </c>
    </row>
    <row collapsed="false" customFormat="false" customHeight="true" hidden="false" ht="15" outlineLevel="0" r="13">
      <c r="A13" s="7"/>
      <c r="B13" s="7" t="s">
        <v>77</v>
      </c>
      <c r="C13" s="7" t="s">
        <v>78</v>
      </c>
      <c r="D13" s="7" t="s">
        <v>58</v>
      </c>
      <c r="E13" s="7" t="s">
        <v>79</v>
      </c>
      <c r="F13" s="7"/>
      <c r="G13" s="7"/>
      <c r="H13" s="7" t="s">
        <v>60</v>
      </c>
      <c r="I13" s="7" t="s">
        <v>80</v>
      </c>
      <c r="J13" s="7" t="s">
        <v>45</v>
      </c>
    </row>
    <row collapsed="false" customFormat="false" customHeight="true" hidden="false" ht="15" outlineLevel="0" r="14">
      <c r="A14" s="7"/>
      <c r="B14" s="7" t="s">
        <v>81</v>
      </c>
      <c r="C14" s="7" t="s">
        <v>82</v>
      </c>
      <c r="D14" s="7" t="s">
        <v>58</v>
      </c>
      <c r="E14" s="7" t="s">
        <v>83</v>
      </c>
      <c r="F14" s="7"/>
      <c r="G14" s="7"/>
      <c r="H14" s="7" t="s">
        <v>60</v>
      </c>
      <c r="I14" s="7" t="s">
        <v>84</v>
      </c>
      <c r="J14" s="7" t="s">
        <v>45</v>
      </c>
    </row>
    <row collapsed="false" customFormat="false" customHeight="true" hidden="false" ht="15" outlineLevel="0" r="15">
      <c r="A15" s="7"/>
      <c r="B15" s="7" t="s">
        <v>85</v>
      </c>
      <c r="C15" s="7" t="s">
        <v>86</v>
      </c>
      <c r="D15" s="7" t="s">
        <v>58</v>
      </c>
      <c r="E15" s="7" t="s">
        <v>87</v>
      </c>
      <c r="F15" s="7"/>
      <c r="G15" s="7"/>
      <c r="H15" s="7" t="s">
        <v>60</v>
      </c>
      <c r="I15" s="7" t="s">
        <v>88</v>
      </c>
      <c r="J15" s="7" t="s">
        <v>45</v>
      </c>
    </row>
    <row collapsed="false" customFormat="false" customHeight="true" hidden="false" ht="15" outlineLevel="0" r="16">
      <c r="A16" s="7"/>
      <c r="B16" s="7" t="s">
        <v>89</v>
      </c>
      <c r="C16" s="7" t="s">
        <v>90</v>
      </c>
      <c r="D16" s="7" t="s">
        <v>58</v>
      </c>
      <c r="E16" s="7" t="s">
        <v>91</v>
      </c>
      <c r="F16" s="7"/>
      <c r="G16" s="7"/>
      <c r="H16" s="7" t="s">
        <v>60</v>
      </c>
      <c r="I16" s="7" t="s">
        <v>92</v>
      </c>
      <c r="J16" s="7" t="s">
        <v>45</v>
      </c>
    </row>
    <row collapsed="false" customFormat="false" customHeight="true" hidden="false" ht="15" outlineLevel="0" r="17">
      <c r="A17" s="7"/>
      <c r="B17" s="7" t="s">
        <v>19</v>
      </c>
      <c r="C17" s="7" t="s">
        <v>93</v>
      </c>
      <c r="D17" s="7" t="s">
        <v>58</v>
      </c>
      <c r="E17" s="7" t="s">
        <v>94</v>
      </c>
      <c r="F17" s="7"/>
      <c r="G17" s="7"/>
      <c r="H17" s="7" t="s">
        <v>60</v>
      </c>
      <c r="I17" s="7" t="s">
        <v>95</v>
      </c>
      <c r="J17" s="7" t="s">
        <v>45</v>
      </c>
    </row>
    <row collapsed="false" customFormat="false" customHeight="true" hidden="false" ht="15" outlineLevel="0" r="18">
      <c r="A18" s="6" t="s">
        <v>96</v>
      </c>
      <c r="B18" s="6" t="s">
        <v>97</v>
      </c>
      <c r="C18" s="6" t="s">
        <v>98</v>
      </c>
      <c r="D18" s="6" t="s">
        <v>99</v>
      </c>
      <c r="E18" s="6" t="s">
        <v>100</v>
      </c>
      <c r="F18" s="6" t="s">
        <v>101</v>
      </c>
      <c r="G18" s="6" t="s">
        <v>102</v>
      </c>
      <c r="H18" s="6" t="s">
        <v>60</v>
      </c>
      <c r="I18" s="6"/>
      <c r="J18" s="6"/>
    </row>
    <row collapsed="false" customFormat="false" customHeight="true" hidden="false" ht="15" outlineLevel="0" r="19">
      <c r="A19" s="6"/>
      <c r="B19" s="6" t="s">
        <v>103</v>
      </c>
      <c r="C19" s="6" t="s">
        <v>104</v>
      </c>
      <c r="D19" s="6" t="s">
        <v>105</v>
      </c>
      <c r="E19" s="6" t="s">
        <v>106</v>
      </c>
      <c r="F19" s="6"/>
      <c r="G19" s="6"/>
      <c r="H19" s="6" t="s">
        <v>60</v>
      </c>
      <c r="I19" s="6"/>
      <c r="J19" s="6"/>
    </row>
    <row collapsed="false" customFormat="false" customHeight="true" hidden="false" ht="15" outlineLevel="0" r="20">
      <c r="A20" s="6" t="s">
        <v>107</v>
      </c>
      <c r="B20" s="6" t="s">
        <v>97</v>
      </c>
      <c r="C20" s="6" t="s">
        <v>108</v>
      </c>
      <c r="D20" s="6" t="s">
        <v>99</v>
      </c>
      <c r="E20" s="6" t="s">
        <v>109</v>
      </c>
      <c r="F20" s="6" t="s">
        <v>110</v>
      </c>
      <c r="G20" s="6" t="s">
        <v>111</v>
      </c>
      <c r="H20" s="6" t="s">
        <v>60</v>
      </c>
      <c r="I20" s="6"/>
      <c r="J20" s="6"/>
    </row>
    <row collapsed="false" customFormat="false" customHeight="true" hidden="false" ht="15" outlineLevel="0" r="21">
      <c r="A21" s="6"/>
      <c r="B21" s="6" t="s">
        <v>103</v>
      </c>
      <c r="C21" s="6" t="s">
        <v>112</v>
      </c>
      <c r="D21" s="6" t="s">
        <v>105</v>
      </c>
      <c r="E21" s="6" t="s">
        <v>113</v>
      </c>
      <c r="F21" s="6"/>
      <c r="G21" s="6"/>
      <c r="H21" s="6" t="s">
        <v>60</v>
      </c>
      <c r="I21" s="6"/>
      <c r="J21" s="6"/>
    </row>
    <row collapsed="false" customFormat="false" customHeight="true" hidden="false" ht="15" outlineLevel="0" r="22">
      <c r="A22" s="6" t="s">
        <v>114</v>
      </c>
      <c r="B22" s="6" t="s">
        <v>97</v>
      </c>
      <c r="C22" s="6" t="s">
        <v>115</v>
      </c>
      <c r="D22" s="6" t="s">
        <v>99</v>
      </c>
      <c r="E22" s="6" t="s">
        <v>116</v>
      </c>
      <c r="F22" s="6" t="s">
        <v>117</v>
      </c>
      <c r="G22" s="6" t="s">
        <v>118</v>
      </c>
      <c r="H22" s="6" t="s">
        <v>60</v>
      </c>
      <c r="I22" s="6"/>
      <c r="J22" s="6"/>
    </row>
    <row collapsed="false" customFormat="false" customHeight="true" hidden="false" ht="15" outlineLevel="0" r="23">
      <c r="A23" s="6"/>
      <c r="B23" s="6" t="s">
        <v>103</v>
      </c>
      <c r="C23" s="6" t="s">
        <v>119</v>
      </c>
      <c r="D23" s="6" t="s">
        <v>105</v>
      </c>
      <c r="E23" s="6" t="s">
        <v>120</v>
      </c>
      <c r="F23" s="6"/>
      <c r="G23" s="6"/>
      <c r="H23" s="6" t="s">
        <v>60</v>
      </c>
      <c r="I23" s="6"/>
      <c r="J23" s="6"/>
    </row>
    <row collapsed="false" customFormat="false" customHeight="true" hidden="false" ht="15" outlineLevel="0" r="24">
      <c r="A24" s="6" t="s">
        <v>121</v>
      </c>
      <c r="B24" s="6" t="s">
        <v>97</v>
      </c>
      <c r="C24" s="6" t="s">
        <v>122</v>
      </c>
      <c r="D24" s="6" t="s">
        <v>99</v>
      </c>
      <c r="E24" s="6" t="s">
        <v>123</v>
      </c>
      <c r="F24" s="6" t="s">
        <v>124</v>
      </c>
      <c r="G24" s="6" t="s">
        <v>125</v>
      </c>
      <c r="H24" s="6" t="s">
        <v>60</v>
      </c>
      <c r="I24" s="6"/>
      <c r="J24" s="6"/>
    </row>
    <row collapsed="false" customFormat="false" customHeight="true" hidden="false" ht="15" outlineLevel="0" r="25">
      <c r="A25" s="6"/>
      <c r="B25" s="6" t="s">
        <v>103</v>
      </c>
      <c r="C25" s="6" t="s">
        <v>126</v>
      </c>
      <c r="D25" s="6" t="s">
        <v>105</v>
      </c>
      <c r="E25" s="6" t="s">
        <v>127</v>
      </c>
      <c r="F25" s="6"/>
      <c r="G25" s="6"/>
      <c r="H25" s="6" t="s">
        <v>60</v>
      </c>
      <c r="I25" s="6"/>
      <c r="J25" s="6"/>
    </row>
    <row collapsed="false" customFormat="false" customHeight="true" hidden="false" ht="15" outlineLevel="0" r="26">
      <c r="A26" s="6"/>
      <c r="B26" s="6" t="s">
        <v>128</v>
      </c>
      <c r="C26" s="6" t="s">
        <v>129</v>
      </c>
      <c r="D26" s="6" t="s">
        <v>99</v>
      </c>
      <c r="E26" s="6" t="s">
        <v>130</v>
      </c>
      <c r="F26" s="6" t="s">
        <v>131</v>
      </c>
      <c r="G26" s="6"/>
      <c r="H26" s="6" t="s">
        <v>60</v>
      </c>
      <c r="I26" s="6"/>
      <c r="J26" s="6"/>
    </row>
    <row collapsed="false" customFormat="false" customHeight="true" hidden="false" ht="15" outlineLevel="0" r="27">
      <c r="A27" s="6" t="s">
        <v>8</v>
      </c>
      <c r="B27" s="6" t="s">
        <v>132</v>
      </c>
      <c r="C27" s="6" t="s">
        <v>133</v>
      </c>
      <c r="D27" s="6" t="s">
        <v>105</v>
      </c>
      <c r="E27" s="6" t="s">
        <v>134</v>
      </c>
      <c r="F27" s="6"/>
      <c r="G27" s="6"/>
      <c r="H27" s="6"/>
      <c r="I27" s="6"/>
      <c r="J27" s="6"/>
    </row>
    <row collapsed="false" customFormat="false" customHeight="true" hidden="false" ht="15" outlineLevel="0" r="28">
      <c r="A28" s="6"/>
      <c r="B28" s="6" t="s">
        <v>135</v>
      </c>
      <c r="C28" s="6" t="s">
        <v>136</v>
      </c>
      <c r="D28" s="6" t="s">
        <v>105</v>
      </c>
      <c r="E28" s="6" t="s">
        <v>137</v>
      </c>
      <c r="F28" s="6"/>
      <c r="G28" s="6"/>
      <c r="H28" s="6"/>
      <c r="I28" s="6"/>
      <c r="J28" s="6"/>
    </row>
    <row collapsed="false" customFormat="false" customHeight="true" hidden="false" ht="15" outlineLevel="0" r="29">
      <c r="A29" s="6"/>
      <c r="B29" s="6" t="s">
        <v>138</v>
      </c>
      <c r="C29" s="6" t="s">
        <v>139</v>
      </c>
      <c r="D29" s="6" t="s">
        <v>105</v>
      </c>
      <c r="E29" s="6" t="s">
        <v>140</v>
      </c>
      <c r="F29" s="6"/>
      <c r="G29" s="6"/>
      <c r="H29" s="6"/>
      <c r="I29" s="6"/>
      <c r="J29" s="6"/>
    </row>
    <row collapsed="false" customFormat="false" customHeight="true" hidden="false" ht="15" outlineLevel="0" r="30">
      <c r="A30" s="6"/>
      <c r="B30" s="6" t="s">
        <v>141</v>
      </c>
      <c r="C30" s="6" t="s">
        <v>142</v>
      </c>
      <c r="D30" s="6" t="s">
        <v>105</v>
      </c>
      <c r="E30" s="6" t="s">
        <v>143</v>
      </c>
      <c r="F30" s="6"/>
      <c r="G30" s="6"/>
      <c r="H30" s="6"/>
      <c r="I30" s="6"/>
      <c r="J30" s="6"/>
    </row>
    <row collapsed="false" customFormat="false" customHeight="true" hidden="false" ht="15" outlineLevel="0" r="31">
      <c r="A31" s="6"/>
      <c r="B31" s="6"/>
      <c r="C31" s="6"/>
      <c r="D31" s="6"/>
      <c r="E31" s="6"/>
      <c r="F31" s="6"/>
      <c r="G31" s="6"/>
      <c r="H31" s="6"/>
      <c r="I31" s="6"/>
      <c r="J31" s="6"/>
    </row>
    <row collapsed="false" customFormat="false" customHeight="true" hidden="false" ht="15" outlineLevel="0" r="32">
      <c r="A32" s="6" t="s">
        <v>144</v>
      </c>
      <c r="B32" s="6" t="s">
        <v>145</v>
      </c>
      <c r="C32" s="6" t="s">
        <v>146</v>
      </c>
      <c r="D32" s="6" t="s">
        <v>147</v>
      </c>
      <c r="E32" s="6" t="s">
        <v>148</v>
      </c>
      <c r="F32" s="6"/>
      <c r="G32" s="6"/>
      <c r="H32" s="6" t="s">
        <v>60</v>
      </c>
      <c r="I32" s="6"/>
      <c r="J32" s="6"/>
    </row>
    <row collapsed="false" customFormat="false" customHeight="true" hidden="false" ht="15" outlineLevel="0" r="33">
      <c r="A33" s="6"/>
      <c r="B33" s="6"/>
      <c r="C33" s="6" t="s">
        <v>149</v>
      </c>
      <c r="D33" s="6" t="s">
        <v>147</v>
      </c>
      <c r="E33" s="6" t="s">
        <v>150</v>
      </c>
      <c r="F33" s="6"/>
      <c r="G33" s="6"/>
      <c r="H33" s="6" t="s">
        <v>60</v>
      </c>
      <c r="I33" s="6"/>
      <c r="J33" s="6"/>
    </row>
    <row collapsed="false" customFormat="false" customHeight="true" hidden="false" ht="15" outlineLevel="0" r="34">
      <c r="A34" s="6"/>
      <c r="B34" s="6"/>
      <c r="C34" s="6" t="s">
        <v>151</v>
      </c>
      <c r="D34" s="6" t="s">
        <v>147</v>
      </c>
      <c r="E34" s="6" t="s">
        <v>152</v>
      </c>
      <c r="F34" s="6"/>
      <c r="G34" s="6"/>
      <c r="H34" s="6" t="s">
        <v>60</v>
      </c>
      <c r="I34" s="6"/>
      <c r="J34" s="6"/>
    </row>
    <row collapsed="false" customFormat="false" customHeight="true" hidden="false" ht="15" outlineLevel="0" r="35">
      <c r="A35" s="6"/>
      <c r="B35" s="6"/>
      <c r="C35" s="6" t="s">
        <v>153</v>
      </c>
      <c r="D35" s="6" t="s">
        <v>147</v>
      </c>
      <c r="E35" s="6" t="s">
        <v>154</v>
      </c>
      <c r="F35" s="6"/>
      <c r="G35" s="6"/>
      <c r="H35" s="6" t="s">
        <v>60</v>
      </c>
      <c r="I35" s="6"/>
      <c r="J35" s="6"/>
    </row>
    <row collapsed="false" customFormat="false" customHeight="true" hidden="false" ht="15" outlineLevel="0" r="36">
      <c r="A36" s="6"/>
      <c r="B36" s="6"/>
      <c r="C36" s="6" t="s">
        <v>155</v>
      </c>
      <c r="D36" s="6" t="s">
        <v>147</v>
      </c>
      <c r="E36" s="6" t="s">
        <v>156</v>
      </c>
      <c r="F36" s="6"/>
      <c r="G36" s="6"/>
      <c r="H36" s="6" t="s">
        <v>60</v>
      </c>
      <c r="I36" s="6"/>
      <c r="J36" s="6"/>
    </row>
    <row collapsed="false" customFormat="false" customHeight="true" hidden="false" ht="15" outlineLevel="0" r="37">
      <c r="A37" s="6"/>
      <c r="B37" s="6" t="s">
        <v>157</v>
      </c>
      <c r="C37" s="6" t="s">
        <v>158</v>
      </c>
      <c r="D37" s="6" t="s">
        <v>105</v>
      </c>
      <c r="E37" s="6" t="s">
        <v>159</v>
      </c>
      <c r="F37" s="6"/>
      <c r="G37" s="6"/>
      <c r="H37" s="6" t="s">
        <v>60</v>
      </c>
      <c r="I37" s="6"/>
      <c r="J37" s="6"/>
    </row>
    <row collapsed="false" customFormat="false" customHeight="true" hidden="false" ht="15" outlineLevel="0" r="38">
      <c r="A38" s="6"/>
      <c r="B38" s="6" t="s">
        <v>160</v>
      </c>
      <c r="C38" s="6" t="s">
        <v>161</v>
      </c>
      <c r="D38" s="6" t="s">
        <v>105</v>
      </c>
      <c r="E38" s="6" t="s">
        <v>162</v>
      </c>
      <c r="F38" s="6"/>
      <c r="G38" s="6"/>
      <c r="H38" s="6" t="s">
        <v>60</v>
      </c>
      <c r="I38" s="6"/>
      <c r="J38" s="6"/>
    </row>
    <row collapsed="false" customFormat="false" customHeight="true" hidden="false" ht="15" outlineLevel="0" r="39">
      <c r="A39" s="6"/>
      <c r="B39" s="6" t="s">
        <v>163</v>
      </c>
      <c r="C39" s="6" t="s">
        <v>164</v>
      </c>
      <c r="D39" s="6" t="s">
        <v>105</v>
      </c>
      <c r="E39" s="6" t="s">
        <v>165</v>
      </c>
      <c r="F39" s="6"/>
      <c r="G39" s="6"/>
      <c r="H39" s="6" t="s">
        <v>60</v>
      </c>
      <c r="I39" s="6"/>
      <c r="J39" s="6"/>
    </row>
    <row collapsed="false" customFormat="false" customHeight="true" hidden="false" ht="15" outlineLevel="0" r="40">
      <c r="A40" s="6"/>
      <c r="B40" s="6" t="s">
        <v>166</v>
      </c>
      <c r="C40" s="6" t="s">
        <v>167</v>
      </c>
      <c r="D40" s="6" t="s">
        <v>105</v>
      </c>
      <c r="E40" s="6" t="s">
        <v>168</v>
      </c>
      <c r="F40" s="6"/>
      <c r="G40" s="6"/>
      <c r="H40" s="6" t="s">
        <v>60</v>
      </c>
      <c r="I40" s="6"/>
      <c r="J40" s="6"/>
    </row>
    <row collapsed="false" customFormat="false" customHeight="true" hidden="false" ht="15" outlineLevel="0" r="41">
      <c r="A41" s="8"/>
      <c r="B41" s="8"/>
      <c r="C41" s="8"/>
      <c r="D41" s="8"/>
      <c r="E41" s="8"/>
      <c r="F41" s="8"/>
      <c r="G41" s="8"/>
      <c r="H41" s="8"/>
      <c r="I41" s="8"/>
      <c r="J41" s="8"/>
    </row>
    <row collapsed="false" customFormat="false" customHeight="true" hidden="false" ht="15" outlineLevel="0" r="42">
      <c r="A42" s="8"/>
      <c r="B42" s="8"/>
      <c r="C42" s="8"/>
      <c r="D42" s="8"/>
      <c r="E42" s="8"/>
      <c r="F42" s="8"/>
      <c r="G42" s="8"/>
      <c r="H42" s="8"/>
      <c r="I42" s="8"/>
      <c r="J42" s="8"/>
    </row>
    <row collapsed="false" customFormat="false" customHeight="true" hidden="false" ht="15" outlineLevel="0" r="43">
      <c r="A43" s="8"/>
      <c r="B43" s="8"/>
      <c r="C43" s="8"/>
      <c r="D43" s="8"/>
      <c r="E43" s="8"/>
      <c r="F43" s="8"/>
      <c r="G43" s="8"/>
      <c r="H43" s="8"/>
      <c r="I43" s="8"/>
      <c r="J43" s="8"/>
    </row>
    <row collapsed="false" customFormat="false" customHeight="true" hidden="false" ht="15" outlineLevel="0" r="44">
      <c r="A44" s="8"/>
      <c r="B44" s="8"/>
      <c r="C44" s="8"/>
      <c r="D44" s="8"/>
      <c r="E44" s="8"/>
      <c r="F44" s="8"/>
      <c r="G44" s="8"/>
      <c r="H44" s="8"/>
      <c r="I44" s="8"/>
      <c r="J44" s="8"/>
    </row>
    <row collapsed="false" customFormat="false" customHeight="true" hidden="false" ht="15" outlineLevel="0" r="45">
      <c r="A45" s="8"/>
      <c r="B45" s="8"/>
      <c r="C45" s="8"/>
      <c r="D45" s="8"/>
      <c r="E45" s="8"/>
      <c r="F45" s="8"/>
      <c r="G45" s="8"/>
      <c r="H45" s="8"/>
      <c r="I45" s="8"/>
      <c r="J45" s="8"/>
    </row>
    <row collapsed="false" customFormat="false" customHeight="true" hidden="false" ht="15" outlineLevel="0" r="46">
      <c r="A46" s="6" t="s">
        <v>10</v>
      </c>
      <c r="B46" s="6" t="s">
        <v>169</v>
      </c>
      <c r="C46" s="6" t="s">
        <v>170</v>
      </c>
      <c r="D46" s="6" t="s">
        <v>99</v>
      </c>
      <c r="E46" s="6" t="s">
        <v>171</v>
      </c>
      <c r="F46" s="6" t="s">
        <v>172</v>
      </c>
      <c r="G46" s="6" t="s">
        <v>173</v>
      </c>
      <c r="H46" s="6" t="s">
        <v>60</v>
      </c>
      <c r="I46" s="6"/>
      <c r="J46" s="6"/>
    </row>
    <row collapsed="false" customFormat="false" customHeight="true" hidden="false" ht="15" outlineLevel="0" r="47">
      <c r="A47" s="6" t="s">
        <v>11</v>
      </c>
      <c r="B47" s="6" t="s">
        <v>174</v>
      </c>
      <c r="C47" s="6" t="s">
        <v>175</v>
      </c>
      <c r="D47" s="6" t="s">
        <v>105</v>
      </c>
      <c r="E47" s="6" t="s">
        <v>176</v>
      </c>
      <c r="F47" s="6"/>
      <c r="G47" s="6"/>
      <c r="H47" s="6" t="s">
        <v>60</v>
      </c>
      <c r="I47" s="6" t="s">
        <v>177</v>
      </c>
      <c r="J47" s="6" t="s">
        <v>45</v>
      </c>
    </row>
    <row collapsed="false" customFormat="false" customHeight="true" hidden="false" ht="15" outlineLevel="0" r="48">
      <c r="A48" s="6"/>
      <c r="B48" s="6" t="s">
        <v>178</v>
      </c>
      <c r="C48" s="6" t="s">
        <v>179</v>
      </c>
      <c r="D48" s="6" t="s">
        <v>105</v>
      </c>
      <c r="E48" s="6" t="s">
        <v>180</v>
      </c>
      <c r="F48" s="6"/>
      <c r="G48" s="6"/>
      <c r="H48" s="6" t="s">
        <v>60</v>
      </c>
      <c r="I48" s="6" t="s">
        <v>181</v>
      </c>
      <c r="J48" s="6" t="s">
        <v>45</v>
      </c>
    </row>
    <row collapsed="false" customFormat="false" customHeight="true" hidden="false" ht="15" outlineLevel="0" r="49">
      <c r="A49" s="9"/>
      <c r="B49" s="9"/>
      <c r="C49" s="9"/>
      <c r="D49" s="9"/>
      <c r="E49" s="9"/>
      <c r="F49" s="9"/>
      <c r="G49" s="9"/>
      <c r="H49" s="9"/>
      <c r="I49" s="9"/>
      <c r="J49" s="9"/>
    </row>
    <row collapsed="false" customFormat="false" customHeight="true" hidden="false" ht="15" outlineLevel="0" r="50">
      <c r="A50" s="9"/>
      <c r="B50" s="9"/>
      <c r="C50" s="9"/>
      <c r="D50" s="9"/>
      <c r="E50" s="9"/>
      <c r="F50" s="9"/>
      <c r="G50" s="9"/>
      <c r="H50" s="9"/>
      <c r="I50" s="9"/>
      <c r="J50" s="9"/>
    </row>
    <row collapsed="false" customFormat="false" customHeight="true" hidden="false" ht="15" outlineLevel="0" r="51">
      <c r="A51" s="7" t="s">
        <v>182</v>
      </c>
      <c r="B51" s="7" t="s">
        <v>96</v>
      </c>
      <c r="C51" s="7" t="s">
        <v>183</v>
      </c>
      <c r="D51" s="7" t="s">
        <v>105</v>
      </c>
      <c r="E51" s="7" t="s">
        <v>184</v>
      </c>
      <c r="F51" s="7"/>
      <c r="G51" s="7"/>
      <c r="H51" s="7" t="s">
        <v>60</v>
      </c>
      <c r="I51" s="7"/>
      <c r="J51" s="7"/>
    </row>
    <row collapsed="false" customFormat="false" customHeight="true" hidden="false" ht="15" outlineLevel="0" r="52">
      <c r="A52" s="7"/>
      <c r="B52" s="7" t="s">
        <v>185</v>
      </c>
      <c r="C52" s="7" t="s">
        <v>186</v>
      </c>
      <c r="D52" s="7" t="s">
        <v>105</v>
      </c>
      <c r="E52" s="7" t="s">
        <v>187</v>
      </c>
      <c r="F52" s="7"/>
      <c r="G52" s="7"/>
      <c r="H52" s="7" t="s">
        <v>60</v>
      </c>
      <c r="I52" s="7"/>
      <c r="J52" s="7"/>
    </row>
    <row collapsed="false" customFormat="false" customHeight="true" hidden="false" ht="15" outlineLevel="0" r="53">
      <c r="A53" s="9"/>
      <c r="B53" s="10" t="s">
        <v>107</v>
      </c>
      <c r="C53" s="10" t="s">
        <v>188</v>
      </c>
      <c r="D53" s="10" t="s">
        <v>105</v>
      </c>
      <c r="E53" s="9" t="s">
        <v>189</v>
      </c>
      <c r="F53" s="9"/>
      <c r="G53" s="9"/>
      <c r="H53" s="9" t="s">
        <v>60</v>
      </c>
      <c r="I53" s="9"/>
      <c r="J53" s="9"/>
    </row>
    <row collapsed="false" customFormat="false" customHeight="true" hidden="false" ht="15" outlineLevel="0" r="54">
      <c r="A54" s="9"/>
      <c r="B54" s="10" t="s">
        <v>121</v>
      </c>
      <c r="C54" s="10" t="s">
        <v>190</v>
      </c>
      <c r="D54" s="10" t="s">
        <v>105</v>
      </c>
      <c r="E54" s="9" t="s">
        <v>189</v>
      </c>
      <c r="F54" s="9"/>
      <c r="G54" s="9"/>
      <c r="H54" s="9" t="s">
        <v>60</v>
      </c>
      <c r="I54" s="9"/>
      <c r="J54" s="9"/>
    </row>
    <row collapsed="false" customFormat="false" customHeight="true" hidden="false" ht="15" outlineLevel="0" r="55">
      <c r="A55" s="9"/>
      <c r="B55" s="10" t="s">
        <v>191</v>
      </c>
      <c r="C55" s="10" t="s">
        <v>192</v>
      </c>
      <c r="D55" s="10" t="s">
        <v>105</v>
      </c>
      <c r="E55" s="9" t="s">
        <v>189</v>
      </c>
      <c r="F55" s="9"/>
      <c r="G55" s="9"/>
      <c r="H55" s="9" t="s">
        <v>60</v>
      </c>
      <c r="I55" s="9"/>
      <c r="J55" s="9"/>
    </row>
    <row collapsed="false" customFormat="false" customHeight="true" hidden="false" ht="15" outlineLevel="0" r="56">
      <c r="A56" s="9"/>
      <c r="B56" s="10" t="s">
        <v>193</v>
      </c>
      <c r="C56" s="10" t="s">
        <v>194</v>
      </c>
      <c r="D56" s="10" t="s">
        <v>105</v>
      </c>
      <c r="E56" s="9" t="s">
        <v>189</v>
      </c>
      <c r="F56" s="9"/>
      <c r="G56" s="9"/>
      <c r="H56" s="9" t="s">
        <v>60</v>
      </c>
      <c r="I56" s="9"/>
      <c r="J56" s="9"/>
    </row>
    <row collapsed="false" customFormat="false" customHeight="true" hidden="false" ht="15" outlineLevel="0" r="57">
      <c r="A57" s="9"/>
      <c r="B57" s="10" t="s">
        <v>11</v>
      </c>
      <c r="C57" s="10" t="s">
        <v>195</v>
      </c>
      <c r="D57" s="10" t="s">
        <v>105</v>
      </c>
      <c r="E57" s="9" t="s">
        <v>189</v>
      </c>
      <c r="F57" s="9"/>
      <c r="G57" s="9"/>
      <c r="H57" s="9" t="s">
        <v>60</v>
      </c>
      <c r="I57" s="9"/>
      <c r="J57" s="9"/>
    </row>
    <row collapsed="false" customFormat="false" customHeight="true" hidden="false" ht="15" outlineLevel="0" r="58">
      <c r="A58" s="9"/>
      <c r="B58" s="10" t="s">
        <v>196</v>
      </c>
      <c r="C58" s="10" t="s">
        <v>197</v>
      </c>
      <c r="D58" s="10" t="s">
        <v>105</v>
      </c>
      <c r="E58" s="9" t="s">
        <v>189</v>
      </c>
      <c r="F58" s="9"/>
      <c r="G58" s="9"/>
      <c r="H58" s="9" t="s">
        <v>60</v>
      </c>
      <c r="I58" s="9"/>
      <c r="J58" s="9"/>
    </row>
    <row collapsed="false" customFormat="false" customHeight="true" hidden="false" ht="15" outlineLevel="0" r="59">
      <c r="A59" s="7" t="s">
        <v>198</v>
      </c>
      <c r="B59" s="7" t="s">
        <v>199</v>
      </c>
      <c r="C59" s="7" t="s">
        <v>200</v>
      </c>
      <c r="D59" s="7" t="s">
        <v>99</v>
      </c>
      <c r="E59" s="7" t="s">
        <v>201</v>
      </c>
      <c r="F59" s="7" t="s">
        <v>202</v>
      </c>
      <c r="G59" s="7"/>
      <c r="H59" s="7" t="s">
        <v>60</v>
      </c>
      <c r="I59" s="7"/>
      <c r="J59" s="7"/>
    </row>
    <row collapsed="false" customFormat="false" customHeight="true" hidden="false" ht="15" outlineLevel="0" r="60">
      <c r="A60" s="7"/>
      <c r="B60" s="7" t="s">
        <v>203</v>
      </c>
      <c r="C60" s="7" t="s">
        <v>204</v>
      </c>
      <c r="D60" s="7" t="s">
        <v>99</v>
      </c>
      <c r="E60" s="7" t="s">
        <v>205</v>
      </c>
      <c r="F60" s="7" t="s">
        <v>206</v>
      </c>
      <c r="G60" s="7"/>
      <c r="H60" s="7" t="s">
        <v>60</v>
      </c>
      <c r="I60" s="7"/>
      <c r="J60" s="7"/>
    </row>
    <row collapsed="false" customFormat="false" customHeight="true" hidden="false" ht="15" outlineLevel="0" r="61">
      <c r="A61" s="7"/>
      <c r="B61" s="7" t="s">
        <v>207</v>
      </c>
      <c r="C61" s="7" t="s">
        <v>208</v>
      </c>
      <c r="D61" s="7" t="s">
        <v>99</v>
      </c>
      <c r="E61" s="7" t="s">
        <v>209</v>
      </c>
      <c r="F61" s="7" t="s">
        <v>210</v>
      </c>
      <c r="G61" s="7"/>
      <c r="H61" s="7" t="s">
        <v>60</v>
      </c>
      <c r="I61" s="7"/>
      <c r="J61" s="7"/>
    </row>
    <row collapsed="false" customFormat="false" customHeight="true" hidden="false" ht="15" outlineLevel="0" r="62">
      <c r="A62" s="7" t="s">
        <v>13</v>
      </c>
      <c r="B62" s="7" t="s">
        <v>211</v>
      </c>
      <c r="C62" s="7" t="s">
        <v>212</v>
      </c>
      <c r="D62" s="7" t="s">
        <v>105</v>
      </c>
      <c r="E62" s="7" t="s">
        <v>213</v>
      </c>
      <c r="F62" s="7"/>
      <c r="G62" s="7"/>
      <c r="H62" s="7" t="s">
        <v>60</v>
      </c>
      <c r="I62" s="7"/>
      <c r="J62" s="7"/>
    </row>
    <row collapsed="false" customFormat="false" customHeight="true" hidden="false" ht="15" outlineLevel="0" r="63">
      <c r="A63" s="7"/>
      <c r="B63" s="7" t="s">
        <v>211</v>
      </c>
      <c r="C63" s="7" t="s">
        <v>214</v>
      </c>
      <c r="D63" s="7" t="s">
        <v>105</v>
      </c>
      <c r="E63" s="7" t="s">
        <v>215</v>
      </c>
      <c r="F63" s="7"/>
      <c r="G63" s="7"/>
      <c r="H63" s="7" t="s">
        <v>60</v>
      </c>
      <c r="I63" s="7"/>
      <c r="J63" s="7"/>
    </row>
    <row collapsed="false" customFormat="false" customHeight="true" hidden="false" ht="15" outlineLevel="0" r="64">
      <c r="A64" s="7"/>
      <c r="B64" s="7" t="s">
        <v>216</v>
      </c>
      <c r="C64" s="7" t="s">
        <v>217</v>
      </c>
      <c r="D64" s="7" t="s">
        <v>105</v>
      </c>
      <c r="E64" s="7" t="s">
        <v>218</v>
      </c>
      <c r="F64" s="7"/>
      <c r="G64" s="7"/>
      <c r="H64" s="7" t="s">
        <v>60</v>
      </c>
      <c r="I64" s="7"/>
      <c r="J64" s="7"/>
    </row>
    <row collapsed="false" customFormat="false" customHeight="true" hidden="false" ht="15" outlineLevel="0" r="65">
      <c r="A65" s="7"/>
      <c r="B65" s="7" t="s">
        <v>219</v>
      </c>
      <c r="C65" s="7" t="s">
        <v>220</v>
      </c>
      <c r="D65" s="7" t="s">
        <v>105</v>
      </c>
      <c r="E65" s="7" t="s">
        <v>221</v>
      </c>
      <c r="F65" s="7"/>
      <c r="G65" s="7"/>
      <c r="H65" s="7" t="s">
        <v>60</v>
      </c>
      <c r="I65" s="7"/>
      <c r="J65" s="7"/>
    </row>
    <row collapsed="false" customFormat="false" customHeight="true" hidden="false" ht="15" outlineLevel="0" r="66">
      <c r="A66" s="7"/>
      <c r="B66" s="7" t="s">
        <v>222</v>
      </c>
      <c r="C66" s="7" t="s">
        <v>223</v>
      </c>
      <c r="D66" s="7" t="s">
        <v>105</v>
      </c>
      <c r="E66" s="7" t="s">
        <v>224</v>
      </c>
      <c r="F66" s="7"/>
      <c r="G66" s="7"/>
      <c r="H66" s="7" t="s">
        <v>60</v>
      </c>
      <c r="I66" s="7"/>
      <c r="J66" s="7"/>
    </row>
    <row collapsed="false" customFormat="false" customHeight="true" hidden="false" ht="15" outlineLevel="0" r="67">
      <c r="A67" s="7"/>
      <c r="B67" s="7" t="s">
        <v>225</v>
      </c>
      <c r="C67" s="7" t="s">
        <v>226</v>
      </c>
      <c r="D67" s="7" t="s">
        <v>105</v>
      </c>
      <c r="E67" s="7" t="s">
        <v>227</v>
      </c>
      <c r="F67" s="7"/>
      <c r="G67" s="7"/>
      <c r="H67" s="7" t="s">
        <v>60</v>
      </c>
      <c r="I67" s="7"/>
      <c r="J67" s="7"/>
    </row>
    <row collapsed="false" customFormat="false" customHeight="true" hidden="false" ht="15" outlineLevel="0" r="68">
      <c r="A68" s="7"/>
      <c r="B68" s="7" t="s">
        <v>228</v>
      </c>
      <c r="C68" s="7" t="s">
        <v>229</v>
      </c>
      <c r="D68" s="7" t="s">
        <v>58</v>
      </c>
      <c r="E68" s="7" t="s">
        <v>230</v>
      </c>
      <c r="F68" s="7"/>
      <c r="G68" s="7"/>
      <c r="H68" s="7" t="s">
        <v>60</v>
      </c>
      <c r="I68" s="7"/>
      <c r="J68" s="7"/>
    </row>
    <row collapsed="false" customFormat="false" customHeight="true" hidden="false" ht="15" outlineLevel="0" r="69">
      <c r="A69" s="9"/>
      <c r="B69" s="9"/>
      <c r="C69" s="9"/>
      <c r="D69" s="9"/>
      <c r="E69" s="9"/>
      <c r="F69" s="9"/>
      <c r="G69" s="9"/>
      <c r="H69" s="9"/>
      <c r="I69" s="9"/>
      <c r="J69" s="9"/>
    </row>
    <row collapsed="false" customFormat="false" customHeight="true" hidden="false" ht="15" outlineLevel="0" r="70">
      <c r="A70" s="9"/>
      <c r="B70" s="9"/>
      <c r="C70" s="9"/>
      <c r="D70" s="9"/>
      <c r="E70" s="9"/>
      <c r="F70" s="9"/>
      <c r="G70" s="9"/>
      <c r="H70" s="9"/>
      <c r="I70" s="9"/>
      <c r="J70" s="9"/>
    </row>
    <row collapsed="false" customFormat="false" customHeight="true" hidden="false" ht="15" outlineLevel="0" r="71">
      <c r="A71" s="7" t="s">
        <v>20</v>
      </c>
      <c r="B71" s="7" t="s">
        <v>231</v>
      </c>
      <c r="C71" s="7" t="s">
        <v>232</v>
      </c>
      <c r="D71" s="7" t="s">
        <v>147</v>
      </c>
      <c r="E71" s="7" t="s">
        <v>233</v>
      </c>
      <c r="F71" s="7"/>
      <c r="G71" s="7"/>
      <c r="H71" s="7" t="s">
        <v>60</v>
      </c>
      <c r="I71" s="7"/>
      <c r="J71" s="7"/>
    </row>
    <row collapsed="false" customFormat="false" customHeight="true" hidden="false" ht="15" outlineLevel="0" r="72">
      <c r="A72" s="7"/>
      <c r="B72" s="7" t="s">
        <v>234</v>
      </c>
      <c r="C72" s="7" t="s">
        <v>235</v>
      </c>
      <c r="D72" s="7" t="s">
        <v>147</v>
      </c>
      <c r="E72" s="7" t="s">
        <v>236</v>
      </c>
      <c r="F72" s="7"/>
      <c r="G72" s="7"/>
      <c r="H72" s="7" t="s">
        <v>60</v>
      </c>
      <c r="I72" s="7"/>
      <c r="J72" s="7"/>
    </row>
    <row collapsed="false" customFormat="false" customHeight="true" hidden="false" ht="15" outlineLevel="0" r="73">
      <c r="A73" s="7"/>
      <c r="B73" s="7" t="s">
        <v>237</v>
      </c>
      <c r="C73" s="7" t="s">
        <v>238</v>
      </c>
      <c r="D73" s="7" t="s">
        <v>147</v>
      </c>
      <c r="E73" s="7" t="s">
        <v>239</v>
      </c>
      <c r="F73" s="7"/>
      <c r="G73" s="7"/>
      <c r="H73" s="7" t="s">
        <v>60</v>
      </c>
      <c r="I73" s="7"/>
      <c r="J73" s="7"/>
    </row>
    <row collapsed="false" customFormat="false" customHeight="true" hidden="false" ht="15" outlineLevel="0" r="74">
      <c r="A74" s="7"/>
      <c r="B74" s="7" t="s">
        <v>240</v>
      </c>
      <c r="C74" s="7" t="s">
        <v>241</v>
      </c>
      <c r="D74" s="7" t="s">
        <v>147</v>
      </c>
      <c r="E74" s="7" t="s">
        <v>242</v>
      </c>
      <c r="F74" s="7"/>
      <c r="G74" s="7"/>
      <c r="H74" s="7" t="s">
        <v>60</v>
      </c>
      <c r="I74" s="7"/>
      <c r="J74" s="7"/>
    </row>
    <row collapsed="false" customFormat="false" customHeight="true" hidden="false" ht="15" outlineLevel="0" r="75">
      <c r="A75" s="7"/>
      <c r="B75" s="7" t="s">
        <v>243</v>
      </c>
      <c r="C75" s="7" t="s">
        <v>244</v>
      </c>
      <c r="D75" s="7" t="s">
        <v>147</v>
      </c>
      <c r="E75" s="7" t="s">
        <v>245</v>
      </c>
      <c r="F75" s="7"/>
      <c r="G75" s="7"/>
      <c r="H75" s="7" t="s">
        <v>60</v>
      </c>
      <c r="I75" s="7"/>
      <c r="J75" s="7"/>
    </row>
  </sheetData>
  <printOptions headings="false" gridLines="false" gridLinesSet="true" horizontalCentered="false" verticalCentered="false"/>
  <pageMargins left="0.386111111111111" right="0.386111111111111" top="0.358333333333333" bottom="0.358333333333333"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2:AE3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2" activeCellId="1" pane="topLeft" sqref="S3:S6 C22"/>
    </sheetView>
  </sheetViews>
  <sheetFormatPr defaultRowHeight="15"/>
  <cols>
    <col collapsed="false" hidden="false" max="2" min="1" style="11" width="5.70408163265306"/>
    <col collapsed="false" hidden="false" max="3" min="3" style="11" width="5.00510204081633"/>
    <col collapsed="false" hidden="false" max="4" min="4" style="11" width="4.13775510204082"/>
    <col collapsed="false" hidden="false" max="5" min="5" style="11" width="3.70918367346939"/>
    <col collapsed="false" hidden="false" max="7" min="6" style="11" width="5.00510204081633"/>
    <col collapsed="false" hidden="false" max="8" min="8" style="11" width="4.28571428571429"/>
    <col collapsed="false" hidden="false" max="9" min="9" style="11" width="4.13775510204082"/>
    <col collapsed="false" hidden="false" max="10" min="10" style="11" width="5.00510204081633"/>
    <col collapsed="false" hidden="false" max="11" min="11" style="11" width="3.70918367346939"/>
    <col collapsed="false" hidden="false" max="12" min="12" style="11" width="3.57142857142857"/>
    <col collapsed="false" hidden="false" max="13" min="13" style="11" width="5.42857142857143"/>
    <col collapsed="false" hidden="false" max="14" min="14" style="11" width="5.00510204081633"/>
    <col collapsed="false" hidden="false" max="15" min="15" style="11" width="5.70408163265306"/>
    <col collapsed="false" hidden="false" max="16" min="16" style="11" width="9.14285714285714"/>
    <col collapsed="false" hidden="false" max="18" min="17" style="11" width="5.70408163265306"/>
    <col collapsed="false" hidden="false" max="19" min="19" style="11" width="5.00510204081633"/>
    <col collapsed="false" hidden="false" max="20" min="20" style="11" width="4.13775510204082"/>
    <col collapsed="false" hidden="false" max="21" min="21" style="11" width="3.70918367346939"/>
    <col collapsed="false" hidden="false" max="23" min="22" style="11" width="5.00510204081633"/>
    <col collapsed="false" hidden="false" max="24" min="24" style="11" width="4.28571428571429"/>
    <col collapsed="false" hidden="false" max="25" min="25" style="11" width="4.13775510204082"/>
    <col collapsed="false" hidden="false" max="26" min="26" style="11" width="5.00510204081633"/>
    <col collapsed="false" hidden="false" max="27" min="27" style="11" width="3.70918367346939"/>
    <col collapsed="false" hidden="false" max="28" min="28" style="11" width="3.57142857142857"/>
    <col collapsed="false" hidden="false" max="29" min="29" style="11" width="5.42857142857143"/>
    <col collapsed="false" hidden="false" max="30" min="30" style="11" width="5.00510204081633"/>
    <col collapsed="false" hidden="false" max="31" min="31" style="11" width="5.70408163265306"/>
    <col collapsed="false" hidden="false" max="1025" min="32" style="0" width="8.6734693877551"/>
  </cols>
  <sheetData>
    <row collapsed="false" customFormat="false" customHeight="true" hidden="false" ht="15" outlineLevel="0" r="2">
      <c r="A2" s="12" t="s">
        <v>246</v>
      </c>
      <c r="B2" s="12"/>
      <c r="C2" s="12"/>
      <c r="D2" s="12"/>
      <c r="E2" s="12"/>
      <c r="F2" s="12"/>
      <c r="G2" s="12"/>
      <c r="H2" s="12"/>
      <c r="I2" s="12"/>
      <c r="J2" s="12"/>
      <c r="K2" s="12"/>
      <c r="L2" s="12"/>
      <c r="M2" s="12"/>
      <c r="N2" s="12"/>
      <c r="O2" s="12"/>
      <c r="Q2" s="12" t="s">
        <v>247</v>
      </c>
      <c r="R2" s="12"/>
      <c r="S2" s="12"/>
      <c r="T2" s="12"/>
      <c r="U2" s="12"/>
      <c r="V2" s="12"/>
      <c r="W2" s="12"/>
      <c r="X2" s="12"/>
      <c r="Y2" s="12"/>
      <c r="Z2" s="12"/>
      <c r="AA2" s="12"/>
      <c r="AB2" s="12"/>
      <c r="AC2" s="12"/>
      <c r="AD2" s="12"/>
      <c r="AE2" s="12"/>
    </row>
    <row collapsed="false" customFormat="false" customHeight="true" hidden="false" ht="15" outlineLevel="0" r="3">
      <c r="C3" s="11" t="s">
        <v>248</v>
      </c>
      <c r="M3" s="11" t="s">
        <v>249</v>
      </c>
      <c r="S3" s="11" t="s">
        <v>248</v>
      </c>
      <c r="AC3" s="11" t="s">
        <v>249</v>
      </c>
    </row>
    <row collapsed="false" customFormat="false" customHeight="true" hidden="false" ht="15" outlineLevel="0" r="4">
      <c r="A4" s="11" t="s">
        <v>250</v>
      </c>
      <c r="C4" s="13" t="n">
        <v>27</v>
      </c>
      <c r="M4" s="14" t="n">
        <v>26</v>
      </c>
      <c r="O4" s="11" t="s">
        <v>250</v>
      </c>
      <c r="Q4" s="11" t="s">
        <v>250</v>
      </c>
      <c r="S4" s="13" t="n">
        <v>27</v>
      </c>
      <c r="AC4" s="15" t="n">
        <v>26</v>
      </c>
      <c r="AE4" s="11" t="s">
        <v>250</v>
      </c>
    </row>
    <row collapsed="false" customFormat="false" customHeight="true" hidden="false" ht="15" outlineLevel="0" r="5">
      <c r="A5" s="11" t="s">
        <v>250</v>
      </c>
      <c r="B5" s="11" t="s">
        <v>251</v>
      </c>
      <c r="C5" s="16" t="n">
        <v>0</v>
      </c>
      <c r="M5" s="17" t="n">
        <v>25</v>
      </c>
      <c r="O5" s="11" t="s">
        <v>250</v>
      </c>
      <c r="Q5" s="11" t="s">
        <v>250</v>
      </c>
      <c r="R5" s="11" t="s">
        <v>251</v>
      </c>
      <c r="S5" s="16" t="n">
        <v>0</v>
      </c>
      <c r="AC5" s="15" t="n">
        <v>25</v>
      </c>
      <c r="AE5" s="11" t="s">
        <v>250</v>
      </c>
    </row>
    <row collapsed="false" customFormat="false" customHeight="true" hidden="false" ht="15" outlineLevel="0" r="6">
      <c r="A6" s="11" t="s">
        <v>250</v>
      </c>
      <c r="B6" s="11" t="s">
        <v>252</v>
      </c>
      <c r="C6" s="16" t="n">
        <v>1</v>
      </c>
      <c r="M6" s="17" t="n">
        <v>24</v>
      </c>
      <c r="O6" s="11" t="s">
        <v>250</v>
      </c>
      <c r="Q6" s="11" t="s">
        <v>250</v>
      </c>
      <c r="R6" s="11" t="s">
        <v>252</v>
      </c>
      <c r="S6" s="16" t="n">
        <v>1</v>
      </c>
      <c r="AC6" s="18" t="n">
        <v>24</v>
      </c>
      <c r="AE6" s="11" t="s">
        <v>250</v>
      </c>
    </row>
    <row collapsed="false" customFormat="false" customHeight="true" hidden="false" ht="15" outlineLevel="0" r="7">
      <c r="A7" s="11" t="s">
        <v>253</v>
      </c>
      <c r="B7" s="11" t="s">
        <v>254</v>
      </c>
      <c r="C7" s="16" t="n">
        <v>2</v>
      </c>
      <c r="M7" s="17" t="n">
        <v>23</v>
      </c>
      <c r="Q7" s="11" t="s">
        <v>253</v>
      </c>
      <c r="R7" s="11" t="s">
        <v>254</v>
      </c>
      <c r="S7" s="16" t="n">
        <v>2</v>
      </c>
      <c r="AC7" s="18" t="n">
        <v>23</v>
      </c>
    </row>
    <row collapsed="false" customFormat="false" customHeight="true" hidden="false" ht="15" outlineLevel="0" r="8">
      <c r="A8" s="11" t="s">
        <v>255</v>
      </c>
      <c r="B8" s="11" t="s">
        <v>256</v>
      </c>
      <c r="C8" s="16" t="n">
        <v>3</v>
      </c>
      <c r="M8" s="17" t="n">
        <v>22</v>
      </c>
      <c r="Q8" s="11" t="s">
        <v>255</v>
      </c>
      <c r="R8" s="11" t="s">
        <v>256</v>
      </c>
      <c r="S8" s="13" t="n">
        <v>3</v>
      </c>
      <c r="AC8" s="18" t="n">
        <v>22</v>
      </c>
    </row>
    <row collapsed="false" customFormat="false" customHeight="true" hidden="false" ht="15" outlineLevel="0" r="9">
      <c r="C9" s="13" t="n">
        <v>4</v>
      </c>
      <c r="F9" s="11" t="s">
        <v>257</v>
      </c>
      <c r="G9" s="14" t="n">
        <v>37</v>
      </c>
      <c r="I9" s="14" t="n">
        <v>36</v>
      </c>
      <c r="J9" s="11" t="s">
        <v>258</v>
      </c>
      <c r="M9" s="17" t="n">
        <v>21</v>
      </c>
      <c r="S9" s="13" t="n">
        <v>4</v>
      </c>
      <c r="V9" s="11" t="s">
        <v>257</v>
      </c>
      <c r="W9" s="19" t="n">
        <v>37</v>
      </c>
      <c r="Y9" s="19" t="n">
        <v>36</v>
      </c>
      <c r="Z9" s="11" t="s">
        <v>258</v>
      </c>
      <c r="AC9" s="20" t="n">
        <v>21</v>
      </c>
    </row>
    <row collapsed="false" customFormat="false" customHeight="true" hidden="false" ht="15" outlineLevel="0" r="10">
      <c r="C10" s="13" t="n">
        <v>5</v>
      </c>
      <c r="M10" s="17" t="n">
        <v>20</v>
      </c>
      <c r="S10" s="20" t="n">
        <v>5</v>
      </c>
      <c r="AC10" s="20" t="n">
        <v>20</v>
      </c>
    </row>
    <row collapsed="false" customFormat="false" customHeight="true" hidden="false" ht="15" outlineLevel="0" r="11">
      <c r="A11" s="11" t="s">
        <v>259</v>
      </c>
      <c r="C11" s="19" t="n">
        <v>6</v>
      </c>
      <c r="M11" s="16" t="n">
        <v>19</v>
      </c>
      <c r="N11" s="11" t="s">
        <v>260</v>
      </c>
      <c r="Q11" s="11" t="s">
        <v>259</v>
      </c>
      <c r="S11" s="18" t="n">
        <v>6</v>
      </c>
      <c r="AC11" s="15" t="n">
        <v>19</v>
      </c>
      <c r="AD11" s="11" t="s">
        <v>260</v>
      </c>
    </row>
    <row collapsed="false" customFormat="false" customHeight="true" hidden="false" ht="15" outlineLevel="0" r="12">
      <c r="C12" s="13" t="n">
        <v>7</v>
      </c>
      <c r="M12" s="16" t="n">
        <v>18</v>
      </c>
      <c r="N12" s="11" t="s">
        <v>261</v>
      </c>
      <c r="S12" s="20" t="n">
        <v>7</v>
      </c>
      <c r="AC12" s="15" t="n">
        <v>18</v>
      </c>
      <c r="AD12" s="11" t="s">
        <v>261</v>
      </c>
    </row>
    <row collapsed="false" customFormat="false" customHeight="true" hidden="false" ht="15" outlineLevel="0" r="13">
      <c r="C13" s="21" t="n">
        <v>8</v>
      </c>
      <c r="M13" s="11" t="s">
        <v>248</v>
      </c>
      <c r="S13" s="20" t="n">
        <v>8</v>
      </c>
      <c r="AC13" s="11" t="s">
        <v>248</v>
      </c>
    </row>
    <row collapsed="false" customFormat="false" customHeight="true" hidden="false" ht="15" outlineLevel="0" r="14">
      <c r="C14" s="20" t="n">
        <v>9</v>
      </c>
      <c r="M14" s="11" t="s">
        <v>262</v>
      </c>
      <c r="S14" s="20" t="n">
        <v>9</v>
      </c>
      <c r="AC14" s="11" t="s">
        <v>262</v>
      </c>
    </row>
    <row collapsed="false" customFormat="false" customHeight="true" hidden="false" ht="15" outlineLevel="0" r="15">
      <c r="C15" s="20" t="n">
        <v>10</v>
      </c>
      <c r="M15" s="13" t="n">
        <v>38</v>
      </c>
      <c r="S15" s="20" t="n">
        <v>10</v>
      </c>
      <c r="AC15" s="15" t="n">
        <v>38</v>
      </c>
    </row>
    <row collapsed="false" customFormat="false" customHeight="true" hidden="false" ht="15" outlineLevel="0" r="16">
      <c r="C16" s="20" t="n">
        <v>11</v>
      </c>
      <c r="G16" s="22" t="n">
        <v>32</v>
      </c>
      <c r="I16" s="22" t="n">
        <v>28</v>
      </c>
      <c r="M16" s="13" t="n">
        <v>39</v>
      </c>
      <c r="S16" s="20" t="n">
        <v>11</v>
      </c>
      <c r="W16" s="19" t="n">
        <v>32</v>
      </c>
      <c r="Y16" s="19" t="n">
        <v>28</v>
      </c>
      <c r="AC16" s="15" t="n">
        <v>39</v>
      </c>
    </row>
    <row collapsed="false" customFormat="false" customHeight="true" hidden="false" ht="15" outlineLevel="0" r="17">
      <c r="C17" s="19" t="n">
        <v>12</v>
      </c>
      <c r="G17" s="20" t="n">
        <v>33</v>
      </c>
      <c r="I17" s="22" t="n">
        <v>29</v>
      </c>
      <c r="M17" s="14" t="n">
        <v>40</v>
      </c>
      <c r="S17" s="20" t="n">
        <v>12</v>
      </c>
      <c r="W17" s="19" t="n">
        <v>33</v>
      </c>
      <c r="Y17" s="19" t="n">
        <v>29</v>
      </c>
      <c r="AC17" s="15" t="n">
        <v>40</v>
      </c>
    </row>
    <row collapsed="false" customFormat="false" customHeight="true" hidden="false" ht="15" outlineLevel="0" r="18">
      <c r="C18" s="20" t="n">
        <v>13</v>
      </c>
      <c r="G18" s="20" t="n">
        <v>34</v>
      </c>
      <c r="I18" s="22" t="n">
        <v>30</v>
      </c>
      <c r="M18" s="20" t="n">
        <v>41</v>
      </c>
      <c r="S18" s="22" t="n">
        <v>13</v>
      </c>
      <c r="W18" s="19" t="n">
        <v>34</v>
      </c>
      <c r="Y18" s="19" t="n">
        <v>30</v>
      </c>
      <c r="AC18" s="15" t="n">
        <v>41</v>
      </c>
    </row>
    <row collapsed="false" customFormat="false" customHeight="true" hidden="false" ht="15" outlineLevel="0" r="19">
      <c r="B19" s="11" t="s">
        <v>250</v>
      </c>
      <c r="C19" s="20" t="n">
        <v>14</v>
      </c>
      <c r="G19" s="20" t="n">
        <v>35</v>
      </c>
      <c r="I19" s="22" t="n">
        <v>31</v>
      </c>
      <c r="M19" s="18" t="n">
        <v>42</v>
      </c>
      <c r="R19" s="11" t="s">
        <v>250</v>
      </c>
      <c r="S19" s="22" t="n">
        <v>14</v>
      </c>
      <c r="W19" s="19" t="n">
        <v>35</v>
      </c>
      <c r="Y19" s="19" t="n">
        <v>31</v>
      </c>
      <c r="AC19" s="15" t="n">
        <v>42</v>
      </c>
    </row>
    <row collapsed="false" customFormat="false" customHeight="true" hidden="false" ht="15" outlineLevel="0" r="20">
      <c r="B20" s="11" t="s">
        <v>250</v>
      </c>
      <c r="C20" s="20" t="n">
        <v>15</v>
      </c>
      <c r="M20" s="20" t="n">
        <v>43</v>
      </c>
      <c r="R20" s="11" t="s">
        <v>250</v>
      </c>
      <c r="S20" s="22" t="n">
        <v>15</v>
      </c>
      <c r="AC20" s="15" t="n">
        <v>43</v>
      </c>
    </row>
    <row collapsed="false" customFormat="false" customHeight="true" hidden="false" ht="15" outlineLevel="0" r="21">
      <c r="B21" s="11" t="s">
        <v>250</v>
      </c>
      <c r="C21" s="20" t="n">
        <v>16</v>
      </c>
      <c r="M21" s="20" t="n">
        <v>44</v>
      </c>
      <c r="R21" s="11" t="s">
        <v>250</v>
      </c>
      <c r="S21" s="22" t="n">
        <v>16</v>
      </c>
      <c r="AC21" s="18" t="n">
        <v>44</v>
      </c>
    </row>
    <row collapsed="false" customFormat="false" customHeight="true" hidden="false" ht="15" outlineLevel="0" r="22">
      <c r="C22" s="11" t="n">
        <v>17</v>
      </c>
      <c r="F22" s="11" t="s">
        <v>249</v>
      </c>
      <c r="G22" s="11" t="s">
        <v>248</v>
      </c>
      <c r="I22" s="11" t="s">
        <v>263</v>
      </c>
      <c r="M22" s="20" t="n">
        <v>45</v>
      </c>
      <c r="S22" s="22" t="n">
        <v>17</v>
      </c>
      <c r="V22" s="11" t="s">
        <v>249</v>
      </c>
      <c r="W22" s="11" t="s">
        <v>248</v>
      </c>
      <c r="Y22" s="11" t="s">
        <v>263</v>
      </c>
      <c r="AC22" s="18" t="n">
        <v>45</v>
      </c>
    </row>
    <row collapsed="false" customFormat="false" customHeight="true" hidden="false" ht="15" outlineLevel="0" r="26">
      <c r="B26" s="16"/>
      <c r="C26" s="23" t="s">
        <v>264</v>
      </c>
    </row>
    <row collapsed="false" customFormat="false" customHeight="true" hidden="false" ht="15" outlineLevel="0" r="27">
      <c r="B27" s="24"/>
      <c r="C27" s="23" t="s">
        <v>265</v>
      </c>
    </row>
    <row collapsed="false" customFormat="false" customHeight="true" hidden="false" ht="15" outlineLevel="0" r="28">
      <c r="B28" s="14"/>
      <c r="C28" s="23" t="s">
        <v>266</v>
      </c>
    </row>
    <row collapsed="false" customFormat="false" customHeight="true" hidden="false" ht="15" outlineLevel="0" r="29">
      <c r="B29" s="20"/>
      <c r="C29" s="23" t="s">
        <v>267</v>
      </c>
    </row>
    <row collapsed="false" customFormat="false" customHeight="true" hidden="false" ht="15" outlineLevel="0" r="30">
      <c r="B30" s="15"/>
      <c r="C30" s="23" t="s">
        <v>268</v>
      </c>
    </row>
    <row collapsed="false" customFormat="false" customHeight="true" hidden="false" ht="15" outlineLevel="0" r="31">
      <c r="B31" s="22"/>
      <c r="C31" s="23" t="s">
        <v>2</v>
      </c>
    </row>
    <row collapsed="false" customFormat="false" customHeight="true" hidden="false" ht="15" outlineLevel="0" r="32">
      <c r="B32" s="19"/>
      <c r="C32" s="23" t="s">
        <v>259</v>
      </c>
    </row>
    <row collapsed="false" customFormat="false" customHeight="true" hidden="false" ht="15" outlineLevel="0" r="33">
      <c r="B33" s="17"/>
      <c r="C33" s="23" t="s">
        <v>269</v>
      </c>
    </row>
  </sheetData>
  <mergeCells count="2">
    <mergeCell ref="A2:O2"/>
    <mergeCell ref="Q2:AE2"/>
  </mergeCells>
  <printOptions headings="false" gridLines="false" gridLinesSet="true" horizontalCentered="false" verticalCentered="false"/>
  <pageMargins left="0.315277777777778" right="0.315277777777778" top="0.354166666666667" bottom="0.354166666666667" header="0.511805555555555" footer="0.511805555555555"/>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Y47"/>
  <sheetViews>
    <sheetView colorId="64" defaultGridColor="true" rightToLeft="false" showFormulas="false" showGridLines="true" showOutlineSymbols="true" showRowColHeaders="true" showZeros="true" tabSelected="false" topLeftCell="A10" view="normal" windowProtection="false" workbookViewId="0" zoomScale="80" zoomScaleNormal="80" zoomScalePageLayoutView="100">
      <selection activeCell="AL26" activeCellId="1" pane="topLeft" sqref="S3:S6 AL26"/>
    </sheetView>
  </sheetViews>
  <sheetFormatPr defaultRowHeight="15"/>
  <cols>
    <col collapsed="false" hidden="false" max="31" min="1" style="11" width="4.03061224489796"/>
  </cols>
  <sheetData>
    <row collapsed="false" customFormat="false" customHeight="true" hidden="false" ht="15" outlineLevel="0" r="1">
      <c r="A1" s="0"/>
      <c r="B1" s="0"/>
      <c r="C1" s="0"/>
      <c r="D1" s="0"/>
      <c r="E1" s="0"/>
      <c r="F1" s="0"/>
      <c r="G1" s="0"/>
      <c r="H1" s="0"/>
      <c r="I1" s="0"/>
      <c r="J1" s="0"/>
      <c r="K1" s="0"/>
      <c r="L1" s="0"/>
      <c r="M1" s="0"/>
      <c r="N1" s="0"/>
      <c r="O1" s="0"/>
      <c r="P1" s="0"/>
    </row>
    <row collapsed="false" customFormat="false" customHeight="true" hidden="false" ht="15" outlineLevel="0" r="2">
      <c r="A2" s="0"/>
      <c r="B2" s="0"/>
      <c r="C2" s="0"/>
      <c r="D2" s="0"/>
      <c r="E2" s="0"/>
      <c r="F2" s="0"/>
      <c r="G2" s="0"/>
      <c r="H2" s="0"/>
      <c r="I2" s="0"/>
      <c r="J2" s="0"/>
      <c r="K2" s="0"/>
      <c r="L2" s="0"/>
      <c r="M2" s="0"/>
      <c r="N2" s="0"/>
      <c r="O2" s="0"/>
      <c r="P2" s="0"/>
    </row>
    <row collapsed="false" customFormat="false" customHeight="true" hidden="false" ht="15" outlineLevel="0" r="3">
      <c r="A3" s="0"/>
      <c r="B3" s="0"/>
      <c r="C3" s="0"/>
      <c r="D3" s="0"/>
      <c r="E3" s="0"/>
      <c r="F3" s="0"/>
      <c r="G3" s="0"/>
      <c r="H3" s="0"/>
      <c r="I3" s="0"/>
      <c r="J3" s="0"/>
      <c r="K3" s="0"/>
      <c r="L3" s="0"/>
      <c r="M3" s="0"/>
      <c r="N3" s="0"/>
      <c r="O3" s="0"/>
      <c r="P3" s="0"/>
    </row>
    <row collapsed="false" customFormat="false" customHeight="true" hidden="false" ht="15" outlineLevel="0" r="4">
      <c r="A4" s="0"/>
      <c r="B4" s="0"/>
      <c r="C4" s="0"/>
      <c r="D4" s="0"/>
      <c r="E4" s="0"/>
      <c r="F4" s="0"/>
      <c r="G4" s="0"/>
      <c r="H4" s="0"/>
      <c r="I4" s="0"/>
      <c r="J4" s="0"/>
      <c r="K4" s="0"/>
      <c r="L4" s="0"/>
      <c r="M4" s="0"/>
      <c r="N4" s="0"/>
      <c r="O4" s="0"/>
      <c r="P4" s="0"/>
    </row>
    <row collapsed="false" customFormat="false" customHeight="true" hidden="false" ht="15" outlineLevel="0" r="5">
      <c r="A5" s="0"/>
      <c r="B5" s="0"/>
      <c r="C5" s="0"/>
      <c r="D5" s="0"/>
      <c r="E5" s="0"/>
      <c r="F5" s="0"/>
      <c r="G5" s="0"/>
      <c r="H5" s="0"/>
      <c r="I5" s="0"/>
      <c r="J5" s="0"/>
      <c r="K5" s="0"/>
      <c r="L5" s="0"/>
      <c r="M5" s="0"/>
      <c r="N5" s="0"/>
      <c r="O5" s="0"/>
      <c r="P5" s="0"/>
    </row>
    <row collapsed="false" customFormat="false" customHeight="true" hidden="false" ht="15" outlineLevel="0" r="6">
      <c r="A6" s="0"/>
      <c r="B6" s="0"/>
      <c r="C6" s="0"/>
      <c r="D6" s="0"/>
      <c r="E6" s="0"/>
      <c r="F6" s="0"/>
      <c r="G6" s="0"/>
      <c r="H6" s="0"/>
      <c r="I6" s="0"/>
      <c r="J6" s="0"/>
      <c r="K6" s="0"/>
      <c r="L6" s="0"/>
      <c r="M6" s="0"/>
      <c r="N6" s="0"/>
      <c r="O6" s="0"/>
      <c r="P6" s="0"/>
    </row>
    <row collapsed="false" customFormat="false" customHeight="true" hidden="false" ht="15" outlineLevel="0" r="7">
      <c r="A7" s="0"/>
      <c r="B7" s="0"/>
      <c r="C7" s="0"/>
      <c r="D7" s="0"/>
      <c r="E7" s="0"/>
      <c r="F7" s="0"/>
      <c r="G7" s="0"/>
      <c r="H7" s="0"/>
      <c r="I7" s="0"/>
      <c r="J7" s="0"/>
      <c r="K7" s="0"/>
      <c r="L7" s="0"/>
      <c r="M7" s="0"/>
      <c r="N7" s="0"/>
      <c r="O7" s="0"/>
      <c r="P7" s="0"/>
    </row>
    <row collapsed="false" customFormat="false" customHeight="true" hidden="false" ht="15" outlineLevel="0" r="8">
      <c r="A8" s="0"/>
      <c r="B8" s="0"/>
      <c r="C8" s="0"/>
      <c r="D8" s="0"/>
      <c r="E8" s="0"/>
      <c r="F8" s="0"/>
      <c r="G8" s="0"/>
      <c r="H8" s="0"/>
      <c r="I8" s="0"/>
      <c r="J8" s="0"/>
      <c r="K8" s="0"/>
      <c r="L8" s="0"/>
      <c r="M8" s="0"/>
      <c r="N8" s="0"/>
      <c r="O8" s="0"/>
      <c r="P8" s="0"/>
    </row>
    <row collapsed="false" customFormat="false" customHeight="true" hidden="false" ht="15" outlineLevel="0" r="9">
      <c r="A9" s="0"/>
      <c r="B9" s="0"/>
      <c r="C9" s="0"/>
      <c r="D9" s="0"/>
      <c r="E9" s="0"/>
      <c r="F9" s="0"/>
      <c r="G9" s="0"/>
      <c r="H9" s="0"/>
      <c r="I9" s="0"/>
      <c r="J9" s="0"/>
      <c r="K9" s="0"/>
      <c r="L9" s="0"/>
    </row>
    <row collapsed="false" customFormat="false" customHeight="true" hidden="false" ht="15" outlineLevel="0" r="10">
      <c r="A10" s="0"/>
      <c r="B10" s="0"/>
      <c r="C10" s="0"/>
      <c r="D10" s="0"/>
      <c r="E10" s="0"/>
      <c r="F10" s="0"/>
      <c r="G10" s="0"/>
      <c r="H10" s="0"/>
      <c r="I10" s="0"/>
      <c r="J10" s="0"/>
      <c r="K10" s="0"/>
      <c r="L10" s="0"/>
      <c r="M10" s="0"/>
      <c r="R10" s="0"/>
      <c r="S10" s="0"/>
      <c r="T10" s="0"/>
      <c r="U10" s="0"/>
      <c r="V10" s="0"/>
      <c r="W10" s="0"/>
      <c r="X10" s="0"/>
      <c r="Y10" s="0"/>
      <c r="Z10" s="0"/>
      <c r="AA10" s="0"/>
      <c r="AB10" s="0"/>
      <c r="AC10" s="0"/>
      <c r="AD10" s="0"/>
      <c r="AE10" s="0"/>
    </row>
    <row collapsed="false" customFormat="false" customHeight="true" hidden="false" ht="15" outlineLevel="0" r="11">
      <c r="A11" s="0"/>
      <c r="B11" s="0"/>
      <c r="C11" s="0"/>
      <c r="D11" s="0"/>
      <c r="E11" s="0"/>
      <c r="F11" s="0" t="s">
        <v>107</v>
      </c>
      <c r="G11" s="0"/>
      <c r="H11" s="0" t="s">
        <v>270</v>
      </c>
      <c r="I11" s="0"/>
      <c r="J11" s="25" t="n">
        <v>1</v>
      </c>
      <c r="K11" s="0"/>
      <c r="L11" s="0"/>
      <c r="M11" s="0"/>
      <c r="Q11" s="0"/>
      <c r="R11" s="11" t="s">
        <v>96</v>
      </c>
      <c r="S11" s="0"/>
      <c r="T11" s="0"/>
      <c r="U11" s="0"/>
      <c r="V11" s="25" t="s">
        <v>248</v>
      </c>
      <c r="W11" s="0"/>
      <c r="X11" s="0"/>
      <c r="Y11" s="0"/>
      <c r="Z11" s="0"/>
      <c r="AA11" s="0"/>
      <c r="AB11" s="0"/>
      <c r="AC11" s="0"/>
      <c r="AD11" s="0"/>
      <c r="AE11" s="0"/>
    </row>
    <row collapsed="false" customFormat="false" customHeight="true" hidden="false" ht="15" outlineLevel="0" r="12">
      <c r="A12" s="0"/>
      <c r="B12" s="0"/>
      <c r="C12" s="0"/>
      <c r="D12" s="0"/>
      <c r="E12" s="0"/>
      <c r="F12" s="0"/>
      <c r="G12" s="0"/>
      <c r="H12" s="0" t="s">
        <v>271</v>
      </c>
      <c r="I12" s="0"/>
      <c r="J12" s="25" t="n">
        <v>4</v>
      </c>
      <c r="K12" s="0"/>
      <c r="L12" s="0"/>
      <c r="M12" s="0"/>
      <c r="Q12" s="0"/>
      <c r="S12" s="0"/>
      <c r="T12" s="0" t="s">
        <v>272</v>
      </c>
      <c r="U12" s="0"/>
      <c r="V12" s="25" t="n">
        <v>8</v>
      </c>
      <c r="W12" s="0"/>
      <c r="X12" s="0"/>
      <c r="Y12" s="0"/>
      <c r="Z12" s="0"/>
      <c r="AA12" s="0"/>
      <c r="AB12" s="0"/>
      <c r="AC12" s="0"/>
      <c r="AD12" s="0"/>
      <c r="AE12" s="0"/>
      <c r="AN12" s="26"/>
      <c r="AO12" s="26"/>
    </row>
    <row collapsed="false" customFormat="false" customHeight="true" hidden="false" ht="15" outlineLevel="0" r="13">
      <c r="A13" s="0"/>
      <c r="B13" s="0"/>
      <c r="C13" s="0"/>
      <c r="D13" s="0"/>
      <c r="E13" s="0"/>
      <c r="F13" s="0"/>
      <c r="G13" s="0"/>
      <c r="H13" s="0" t="s">
        <v>272</v>
      </c>
      <c r="I13" s="0"/>
      <c r="J13" s="25" t="n">
        <v>36</v>
      </c>
      <c r="K13" s="0"/>
      <c r="L13" s="0"/>
      <c r="M13" s="0"/>
      <c r="R13" s="0"/>
      <c r="S13" s="0"/>
      <c r="T13" s="0" t="s">
        <v>271</v>
      </c>
      <c r="U13" s="0"/>
      <c r="V13" s="25" t="n">
        <v>27</v>
      </c>
      <c r="W13" s="0"/>
      <c r="X13" s="0"/>
      <c r="Y13" s="0"/>
      <c r="Z13" s="0"/>
      <c r="AA13" s="0"/>
      <c r="AB13" s="0"/>
      <c r="AC13" s="0"/>
      <c r="AD13" s="0"/>
      <c r="AE13" s="0"/>
    </row>
    <row collapsed="false" customFormat="false" customHeight="true" hidden="false" ht="15" outlineLevel="0" r="14">
      <c r="A14" s="0"/>
      <c r="B14" s="0"/>
      <c r="C14" s="0"/>
      <c r="D14" s="0"/>
      <c r="E14" s="0"/>
      <c r="F14" s="0"/>
      <c r="G14" s="0"/>
      <c r="H14" s="0"/>
      <c r="I14" s="0"/>
      <c r="J14" s="25" t="s">
        <v>248</v>
      </c>
      <c r="K14" s="0"/>
      <c r="L14" s="0"/>
      <c r="M14" s="0"/>
      <c r="R14" s="0"/>
      <c r="S14" s="0"/>
      <c r="T14" s="0" t="s">
        <v>270</v>
      </c>
      <c r="U14" s="0"/>
      <c r="V14" s="25" t="n">
        <v>0</v>
      </c>
      <c r="W14" s="0"/>
      <c r="X14" s="0"/>
      <c r="Y14" s="27" t="n">
        <v>25</v>
      </c>
      <c r="Z14" s="0" t="s">
        <v>54</v>
      </c>
      <c r="AA14" s="0"/>
      <c r="AB14" s="0"/>
      <c r="AC14" s="0"/>
      <c r="AD14" s="0"/>
      <c r="AE14" s="0"/>
    </row>
    <row collapsed="false" customFormat="false" customHeight="true" hidden="false" ht="15" outlineLevel="0" r="15">
      <c r="A15" s="0" t="s">
        <v>114</v>
      </c>
      <c r="B15" s="0"/>
      <c r="C15" s="0" t="s">
        <v>270</v>
      </c>
      <c r="D15" s="0"/>
      <c r="E15" s="0"/>
      <c r="F15" s="0"/>
      <c r="G15" s="25" t="n">
        <v>2</v>
      </c>
      <c r="H15" s="0"/>
      <c r="I15" s="0"/>
      <c r="J15" s="0"/>
      <c r="K15" s="0"/>
      <c r="L15" s="0"/>
      <c r="M15" s="0"/>
      <c r="R15" s="0"/>
      <c r="S15" s="0"/>
      <c r="T15" s="0"/>
      <c r="U15" s="0"/>
      <c r="V15" s="0"/>
      <c r="W15" s="0"/>
      <c r="X15" s="0"/>
      <c r="Y15" s="27" t="n">
        <v>24</v>
      </c>
      <c r="Z15" s="0" t="s">
        <v>52</v>
      </c>
      <c r="AA15" s="0"/>
      <c r="AB15" s="0"/>
      <c r="AC15" s="0"/>
      <c r="AD15" s="0"/>
      <c r="AE15" s="0"/>
      <c r="AL15" s="25"/>
      <c r="AM15" s="25"/>
      <c r="AN15" s="25"/>
      <c r="AO15" s="25"/>
    </row>
    <row collapsed="false" customFormat="false" customHeight="true" hidden="false" ht="15" outlineLevel="0" r="16">
      <c r="A16" s="0"/>
      <c r="B16" s="0"/>
      <c r="C16" s="0" t="s">
        <v>271</v>
      </c>
      <c r="D16" s="0"/>
      <c r="E16" s="0"/>
      <c r="F16" s="0"/>
      <c r="G16" s="25" t="n">
        <v>5</v>
      </c>
      <c r="H16" s="0"/>
      <c r="I16" s="0"/>
      <c r="J16" s="0"/>
      <c r="K16" s="0"/>
      <c r="L16" s="0"/>
      <c r="M16" s="0"/>
      <c r="R16" s="0"/>
      <c r="S16" s="0"/>
      <c r="T16" s="0"/>
      <c r="U16" s="0"/>
      <c r="V16" s="0"/>
      <c r="W16" s="0"/>
      <c r="X16" s="0"/>
      <c r="Y16" s="27" t="n">
        <v>23</v>
      </c>
      <c r="Z16" s="0" t="s">
        <v>50</v>
      </c>
      <c r="AA16" s="0"/>
      <c r="AB16" s="0"/>
      <c r="AC16" s="0"/>
      <c r="AD16" s="0"/>
      <c r="AE16" s="0"/>
    </row>
    <row collapsed="false" customFormat="false" customHeight="true" hidden="false" ht="15" outlineLevel="0" r="17">
      <c r="A17" s="0"/>
      <c r="B17" s="0"/>
      <c r="C17" s="0" t="s">
        <v>272</v>
      </c>
      <c r="D17" s="0"/>
      <c r="E17" s="0"/>
      <c r="F17" s="0"/>
      <c r="G17" s="25" t="n">
        <v>26</v>
      </c>
      <c r="H17" s="0"/>
      <c r="I17" s="0"/>
      <c r="J17" s="0"/>
      <c r="K17" s="0"/>
      <c r="L17" s="0"/>
      <c r="M17" s="0"/>
      <c r="N17" s="0"/>
      <c r="O17" s="0"/>
      <c r="P17" s="0"/>
      <c r="Q17" s="0"/>
      <c r="R17" s="0"/>
      <c r="S17" s="0"/>
      <c r="T17" s="0"/>
      <c r="U17" s="0"/>
      <c r="V17" s="0"/>
      <c r="W17" s="0"/>
      <c r="X17" s="0"/>
      <c r="Y17" s="27" t="n">
        <v>22</v>
      </c>
      <c r="Z17" s="0" t="s">
        <v>48</v>
      </c>
      <c r="AA17" s="0"/>
      <c r="AB17" s="0" t="s">
        <v>273</v>
      </c>
      <c r="AC17" s="0"/>
      <c r="AD17" s="0"/>
      <c r="AE17" s="0"/>
    </row>
    <row collapsed="false" customFormat="false" customHeight="true" hidden="false" ht="15" outlineLevel="0" r="18">
      <c r="A18" s="0"/>
      <c r="B18" s="0"/>
      <c r="C18" s="0"/>
      <c r="D18" s="0"/>
      <c r="E18" s="0"/>
      <c r="F18" s="0"/>
      <c r="G18" s="25" t="s">
        <v>248</v>
      </c>
      <c r="H18" s="0"/>
      <c r="J18" s="0"/>
      <c r="K18" s="9" t="s">
        <v>248</v>
      </c>
      <c r="L18" s="0"/>
      <c r="M18" s="0"/>
      <c r="N18" s="0"/>
      <c r="O18" s="0"/>
      <c r="P18" s="0"/>
      <c r="Q18" s="0"/>
      <c r="R18" s="0"/>
      <c r="S18" s="0"/>
      <c r="T18" s="0"/>
      <c r="U18" s="9" t="s">
        <v>249</v>
      </c>
      <c r="V18" s="0"/>
      <c r="W18" s="0"/>
      <c r="X18" s="0"/>
      <c r="Y18" s="27" t="n">
        <v>21</v>
      </c>
      <c r="Z18" s="0" t="s">
        <v>46</v>
      </c>
      <c r="AA18" s="0"/>
      <c r="AB18" s="0"/>
      <c r="AC18" s="0"/>
      <c r="AD18" s="0"/>
      <c r="AE18" s="0"/>
      <c r="AJ18" s="28"/>
      <c r="AK18" s="28"/>
      <c r="AL18" s="28"/>
      <c r="AM18" s="28"/>
      <c r="AN18" s="28"/>
      <c r="AO18" s="28"/>
      <c r="AU18" s="16"/>
      <c r="AV18" s="23" t="s">
        <v>264</v>
      </c>
      <c r="AW18" s="11"/>
      <c r="AX18" s="11"/>
      <c r="AY18" s="11"/>
    </row>
    <row collapsed="false" customFormat="false" customHeight="true" hidden="false" ht="15" outlineLevel="0" r="19">
      <c r="A19" s="0"/>
      <c r="B19" s="0"/>
      <c r="C19" s="0"/>
      <c r="D19" s="0"/>
      <c r="E19" s="0"/>
      <c r="F19" s="0"/>
      <c r="G19" s="0"/>
      <c r="H19" s="0"/>
      <c r="K19" s="29" t="n">
        <v>27</v>
      </c>
      <c r="U19" s="30" t="n">
        <v>26</v>
      </c>
      <c r="X19" s="0"/>
      <c r="Y19" s="27" t="n">
        <v>20</v>
      </c>
      <c r="Z19" s="0" t="s">
        <v>42</v>
      </c>
      <c r="AA19" s="0"/>
      <c r="AB19" s="0"/>
      <c r="AC19" s="0"/>
      <c r="AD19" s="0"/>
      <c r="AE19" s="0"/>
      <c r="AU19" s="24"/>
      <c r="AV19" s="23" t="s">
        <v>265</v>
      </c>
      <c r="AW19" s="11"/>
      <c r="AX19" s="11"/>
      <c r="AY19" s="11"/>
    </row>
    <row collapsed="false" customFormat="false" customHeight="true" hidden="false" ht="15" outlineLevel="0" r="20">
      <c r="A20" s="0" t="s">
        <v>121</v>
      </c>
      <c r="B20" s="0"/>
      <c r="C20" s="0" t="s">
        <v>270</v>
      </c>
      <c r="D20" s="0"/>
      <c r="E20" s="0"/>
      <c r="F20" s="0"/>
      <c r="G20" s="25" t="n">
        <v>3</v>
      </c>
      <c r="H20" s="0"/>
      <c r="K20" s="31" t="n">
        <v>0</v>
      </c>
      <c r="U20" s="32" t="n">
        <v>25</v>
      </c>
      <c r="X20" s="0"/>
      <c r="Y20" s="27"/>
      <c r="Z20" s="0" t="s">
        <v>249</v>
      </c>
      <c r="AA20" s="0"/>
      <c r="AB20" s="0"/>
      <c r="AC20" s="0"/>
      <c r="AD20" s="0"/>
      <c r="AE20" s="0"/>
      <c r="AU20" s="14"/>
      <c r="AV20" s="23" t="s">
        <v>266</v>
      </c>
      <c r="AW20" s="11"/>
      <c r="AX20" s="11"/>
      <c r="AY20" s="11"/>
    </row>
    <row collapsed="false" customFormat="false" customHeight="true" hidden="false" ht="15" outlineLevel="0" r="21">
      <c r="A21" s="0"/>
      <c r="B21" s="0"/>
      <c r="C21" s="0" t="s">
        <v>271</v>
      </c>
      <c r="D21" s="0"/>
      <c r="E21" s="0"/>
      <c r="F21" s="0"/>
      <c r="G21" s="25" t="n">
        <v>7</v>
      </c>
      <c r="H21" s="0"/>
      <c r="K21" s="31" t="n">
        <v>1</v>
      </c>
      <c r="U21" s="32" t="n">
        <v>24</v>
      </c>
      <c r="X21" s="0"/>
      <c r="Y21" s="27"/>
      <c r="Z21" s="0" t="s">
        <v>248</v>
      </c>
      <c r="AA21" s="0"/>
      <c r="AB21" s="0"/>
      <c r="AC21" s="0"/>
      <c r="AD21" s="0"/>
      <c r="AE21" s="0"/>
      <c r="AG21" s="27"/>
      <c r="AH21" s="27"/>
      <c r="AI21" s="27"/>
      <c r="AJ21" s="27"/>
      <c r="AK21" s="27"/>
      <c r="AL21" s="27"/>
      <c r="AM21" s="27"/>
      <c r="AN21" s="27"/>
      <c r="AO21" s="27"/>
      <c r="AU21" s="20"/>
      <c r="AV21" s="23" t="s">
        <v>267</v>
      </c>
      <c r="AW21" s="11"/>
      <c r="AX21" s="11"/>
      <c r="AY21" s="11"/>
    </row>
    <row collapsed="false" customFormat="false" customHeight="true" hidden="false" ht="15" outlineLevel="0" r="22">
      <c r="A22" s="0"/>
      <c r="B22" s="0"/>
      <c r="C22" s="0" t="s">
        <v>272</v>
      </c>
      <c r="D22" s="0"/>
      <c r="E22" s="0"/>
      <c r="F22" s="0"/>
      <c r="G22" s="25" t="n">
        <v>37</v>
      </c>
      <c r="H22" s="0"/>
      <c r="K22" s="31" t="n">
        <v>2</v>
      </c>
      <c r="U22" s="32" t="n">
        <v>23</v>
      </c>
      <c r="X22" s="0"/>
      <c r="Y22" s="27"/>
      <c r="Z22" s="0" t="s">
        <v>259</v>
      </c>
      <c r="AA22" s="0"/>
      <c r="AB22" s="0"/>
      <c r="AC22" s="0"/>
      <c r="AD22" s="0"/>
      <c r="AE22" s="0"/>
      <c r="AU22" s="15"/>
      <c r="AV22" s="23" t="s">
        <v>268</v>
      </c>
      <c r="AW22" s="11"/>
      <c r="AX22" s="11"/>
      <c r="AY22" s="11"/>
    </row>
    <row collapsed="false" customFormat="false" customHeight="true" hidden="false" ht="15" outlineLevel="0" r="23">
      <c r="A23" s="0"/>
      <c r="B23" s="0"/>
      <c r="C23" s="0"/>
      <c r="D23" s="0"/>
      <c r="E23" s="0"/>
      <c r="F23" s="0"/>
      <c r="G23" s="25" t="s">
        <v>248</v>
      </c>
      <c r="H23" s="0"/>
      <c r="K23" s="31" t="n">
        <v>3</v>
      </c>
      <c r="U23" s="32" t="n">
        <v>22</v>
      </c>
      <c r="X23" s="0"/>
      <c r="Y23" s="0"/>
      <c r="Z23" s="0"/>
      <c r="AA23" s="0"/>
      <c r="AB23" s="0"/>
      <c r="AC23" s="0"/>
      <c r="AD23" s="0"/>
      <c r="AE23" s="0"/>
      <c r="AU23" s="22"/>
      <c r="AV23" s="23" t="s">
        <v>2</v>
      </c>
      <c r="AW23" s="11"/>
      <c r="AX23" s="11"/>
      <c r="AY23" s="11"/>
    </row>
    <row collapsed="false" customFormat="false" customHeight="true" hidden="false" ht="15" outlineLevel="0" r="24">
      <c r="A24" s="0"/>
      <c r="B24" s="0"/>
      <c r="C24" s="0"/>
      <c r="D24" s="0"/>
      <c r="E24" s="0"/>
      <c r="F24" s="0"/>
      <c r="G24" s="0"/>
      <c r="H24" s="0"/>
      <c r="K24" s="29" t="n">
        <v>4</v>
      </c>
      <c r="O24" s="30" t="n">
        <v>37</v>
      </c>
      <c r="Q24" s="30" t="n">
        <v>36</v>
      </c>
      <c r="U24" s="32" t="n">
        <v>21</v>
      </c>
      <c r="X24" s="0"/>
      <c r="Y24" s="25" t="s">
        <v>248</v>
      </c>
      <c r="Z24" s="0"/>
      <c r="AA24" s="0"/>
      <c r="AB24" s="0"/>
      <c r="AC24" s="0"/>
      <c r="AD24" s="0" t="s">
        <v>128</v>
      </c>
      <c r="AE24" s="0"/>
      <c r="AU24" s="19"/>
      <c r="AV24" s="23" t="s">
        <v>259</v>
      </c>
      <c r="AW24" s="11"/>
      <c r="AX24" s="11"/>
      <c r="AY24" s="11"/>
    </row>
    <row collapsed="false" customFormat="false" customHeight="true" hidden="false" ht="15" outlineLevel="0" r="25">
      <c r="A25" s="0"/>
      <c r="B25" s="0"/>
      <c r="C25" s="0"/>
      <c r="D25" s="0"/>
      <c r="E25" s="0"/>
      <c r="F25" s="0"/>
      <c r="G25" s="0"/>
      <c r="H25" s="0"/>
      <c r="K25" s="29" t="n">
        <v>5</v>
      </c>
      <c r="U25" s="32" t="n">
        <v>20</v>
      </c>
      <c r="X25" s="0"/>
      <c r="Y25" s="25"/>
      <c r="Z25" s="0"/>
      <c r="AA25" s="0"/>
      <c r="AB25" s="0"/>
      <c r="AC25" s="0"/>
      <c r="AD25" s="0"/>
      <c r="AE25" s="0"/>
      <c r="AU25" s="17"/>
      <c r="AV25" s="23" t="s">
        <v>269</v>
      </c>
      <c r="AW25" s="11"/>
      <c r="AX25" s="11"/>
      <c r="AY25" s="11"/>
    </row>
    <row collapsed="false" customFormat="false" customHeight="true" hidden="false" ht="15" outlineLevel="0" r="26">
      <c r="A26" s="0" t="s">
        <v>274</v>
      </c>
      <c r="B26" s="0"/>
      <c r="C26" s="0"/>
      <c r="D26" s="0"/>
      <c r="E26" s="0"/>
      <c r="F26" s="26" t="s">
        <v>248</v>
      </c>
      <c r="G26" s="26" t="n">
        <v>6</v>
      </c>
      <c r="H26" s="0"/>
      <c r="K26" s="33" t="n">
        <v>6</v>
      </c>
      <c r="U26" s="31" t="n">
        <v>19</v>
      </c>
      <c r="X26" s="0"/>
      <c r="Y26" s="25" t="n">
        <v>38</v>
      </c>
      <c r="Z26" s="0"/>
      <c r="AA26" s="0"/>
      <c r="AB26" s="0"/>
      <c r="AC26" s="0"/>
      <c r="AD26" s="0"/>
      <c r="AE26" s="0"/>
    </row>
    <row collapsed="false" customFormat="false" customHeight="true" hidden="false" ht="15" outlineLevel="0" r="27">
      <c r="A27" s="0"/>
      <c r="B27" s="0"/>
      <c r="C27" s="0"/>
      <c r="D27" s="0"/>
      <c r="E27" s="0"/>
      <c r="F27" s="0"/>
      <c r="G27" s="0"/>
      <c r="H27" s="0"/>
      <c r="K27" s="29" t="n">
        <v>7</v>
      </c>
      <c r="U27" s="31" t="n">
        <v>18</v>
      </c>
      <c r="X27" s="0"/>
      <c r="Y27" s="25" t="n">
        <v>18</v>
      </c>
      <c r="Z27" s="0"/>
      <c r="AA27" s="0"/>
      <c r="AB27" s="0"/>
      <c r="AC27" s="0"/>
      <c r="AD27" s="0"/>
      <c r="AE27" s="0"/>
    </row>
    <row collapsed="false" customFormat="false" customHeight="true" hidden="false" ht="15" outlineLevel="0" r="28">
      <c r="A28" s="0"/>
      <c r="B28" s="0"/>
      <c r="C28" s="0"/>
      <c r="D28" s="0"/>
      <c r="E28" s="0"/>
      <c r="F28" s="0"/>
      <c r="G28" s="0"/>
      <c r="H28" s="0"/>
      <c r="K28" s="34" t="n">
        <v>8</v>
      </c>
      <c r="U28" s="35" t="s">
        <v>248</v>
      </c>
      <c r="X28" s="0"/>
      <c r="Y28" s="0"/>
      <c r="Z28" s="0"/>
      <c r="AA28" s="0"/>
      <c r="AB28" s="0"/>
      <c r="AC28" s="0"/>
      <c r="AD28" s="0"/>
      <c r="AE28" s="0"/>
    </row>
    <row collapsed="false" customFormat="false" customHeight="true" hidden="false" ht="15" outlineLevel="0" r="29">
      <c r="A29" s="0" t="s">
        <v>275</v>
      </c>
      <c r="B29" s="0"/>
      <c r="C29" s="0"/>
      <c r="D29" s="0"/>
      <c r="E29" s="0"/>
      <c r="F29" s="26" t="s">
        <v>248</v>
      </c>
      <c r="G29" s="26" t="n">
        <v>9</v>
      </c>
      <c r="H29" s="0"/>
      <c r="K29" s="36" t="n">
        <v>9</v>
      </c>
      <c r="U29" s="35" t="s">
        <v>262</v>
      </c>
      <c r="X29" s="0"/>
      <c r="Y29" s="25" t="s">
        <v>248</v>
      </c>
      <c r="Z29" s="0"/>
      <c r="AA29" s="0"/>
      <c r="AB29" s="0"/>
      <c r="AC29" s="0"/>
      <c r="AD29" s="0" t="s">
        <v>10</v>
      </c>
      <c r="AE29" s="0"/>
    </row>
    <row collapsed="false" customFormat="false" customHeight="true" hidden="false" ht="15" outlineLevel="0" r="30">
      <c r="A30" s="0" t="s">
        <v>276</v>
      </c>
      <c r="B30" s="0"/>
      <c r="C30" s="0"/>
      <c r="D30" s="0"/>
      <c r="E30" s="0"/>
      <c r="F30" s="0"/>
      <c r="G30" s="0"/>
      <c r="H30" s="0"/>
      <c r="I30" s="26" t="s">
        <v>248</v>
      </c>
      <c r="J30" s="26" t="n">
        <v>10</v>
      </c>
      <c r="K30" s="36" t="n">
        <v>10</v>
      </c>
      <c r="U30" s="29" t="n">
        <v>38</v>
      </c>
      <c r="X30" s="0"/>
      <c r="Y30" s="25" t="n">
        <v>40</v>
      </c>
      <c r="Z30" s="0"/>
      <c r="AA30" s="0"/>
      <c r="AB30" s="0" t="s">
        <v>272</v>
      </c>
      <c r="AC30" s="0"/>
      <c r="AD30" s="0"/>
      <c r="AE30" s="0"/>
    </row>
    <row collapsed="false" customFormat="false" customHeight="true" hidden="false" ht="15" outlineLevel="0" r="31">
      <c r="A31" s="0" t="s">
        <v>277</v>
      </c>
      <c r="B31" s="0"/>
      <c r="C31" s="0"/>
      <c r="D31" s="0"/>
      <c r="E31" s="0"/>
      <c r="F31" s="26" t="s">
        <v>248</v>
      </c>
      <c r="G31" s="26" t="n">
        <v>11</v>
      </c>
      <c r="H31" s="0"/>
      <c r="K31" s="36" t="n">
        <v>11</v>
      </c>
      <c r="O31" s="37" t="n">
        <v>32</v>
      </c>
      <c r="Q31" s="37" t="n">
        <v>28</v>
      </c>
      <c r="U31" s="29" t="n">
        <v>39</v>
      </c>
      <c r="X31" s="0"/>
      <c r="Y31" s="25" t="n">
        <v>39</v>
      </c>
      <c r="Z31" s="0"/>
      <c r="AA31" s="0"/>
      <c r="AB31" s="0" t="s">
        <v>271</v>
      </c>
      <c r="AC31" s="0"/>
      <c r="AD31" s="0"/>
      <c r="AE31" s="0"/>
    </row>
    <row collapsed="false" customFormat="false" customHeight="true" hidden="false" ht="15" outlineLevel="0" r="32">
      <c r="A32" s="0" t="s">
        <v>278</v>
      </c>
      <c r="B32" s="0"/>
      <c r="C32" s="0"/>
      <c r="D32" s="0"/>
      <c r="E32" s="0"/>
      <c r="F32" s="0"/>
      <c r="G32" s="0"/>
      <c r="H32" s="0"/>
      <c r="I32" s="26" t="s">
        <v>248</v>
      </c>
      <c r="J32" s="26" t="n">
        <v>12</v>
      </c>
      <c r="K32" s="33" t="n">
        <v>12</v>
      </c>
      <c r="O32" s="36" t="n">
        <v>33</v>
      </c>
      <c r="Q32" s="37" t="n">
        <v>29</v>
      </c>
      <c r="U32" s="30" t="n">
        <v>40</v>
      </c>
      <c r="X32" s="0"/>
      <c r="Y32" s="25" t="n">
        <v>19</v>
      </c>
      <c r="Z32" s="0"/>
      <c r="AA32" s="0"/>
      <c r="AB32" s="0" t="s">
        <v>270</v>
      </c>
      <c r="AC32" s="0"/>
      <c r="AD32" s="0"/>
      <c r="AE32" s="0"/>
    </row>
    <row collapsed="false" customFormat="false" customHeight="true" hidden="false" ht="15" outlineLevel="0" r="33">
      <c r="A33" s="0" t="s">
        <v>279</v>
      </c>
      <c r="B33" s="0"/>
      <c r="C33" s="0"/>
      <c r="D33" s="0"/>
      <c r="E33" s="0"/>
      <c r="F33" s="26" t="s">
        <v>248</v>
      </c>
      <c r="G33" s="26" t="n">
        <v>13</v>
      </c>
      <c r="H33" s="0"/>
      <c r="K33" s="36" t="n">
        <v>13</v>
      </c>
      <c r="O33" s="36" t="n">
        <v>34</v>
      </c>
      <c r="Q33" s="37" t="n">
        <v>30</v>
      </c>
      <c r="U33" s="36" t="n">
        <v>41</v>
      </c>
      <c r="V33" s="26" t="n">
        <v>41</v>
      </c>
      <c r="W33" s="26" t="s">
        <v>248</v>
      </c>
      <c r="X33" s="0"/>
      <c r="Y33" s="0"/>
      <c r="Z33" s="0"/>
      <c r="AA33" s="0"/>
      <c r="AB33" s="0" t="s">
        <v>280</v>
      </c>
      <c r="AC33" s="0"/>
      <c r="AD33" s="0"/>
      <c r="AE33" s="0"/>
    </row>
    <row collapsed="false" customFormat="false" customHeight="true" hidden="false" ht="15" outlineLevel="0" r="34">
      <c r="A34" s="0" t="s">
        <v>281</v>
      </c>
      <c r="B34" s="0"/>
      <c r="C34" s="0"/>
      <c r="D34" s="0"/>
      <c r="E34" s="0"/>
      <c r="F34" s="0"/>
      <c r="G34" s="0"/>
      <c r="H34" s="0"/>
      <c r="I34" s="26" t="s">
        <v>248</v>
      </c>
      <c r="J34" s="26" t="n">
        <v>14</v>
      </c>
      <c r="K34" s="36" t="n">
        <v>14</v>
      </c>
      <c r="O34" s="36" t="n">
        <v>35</v>
      </c>
      <c r="Q34" s="37" t="n">
        <v>31</v>
      </c>
      <c r="U34" s="38" t="n">
        <v>42</v>
      </c>
      <c r="X34" s="0"/>
      <c r="Y34" s="26" t="n">
        <v>42</v>
      </c>
      <c r="Z34" s="26" t="s">
        <v>248</v>
      </c>
      <c r="AA34" s="0"/>
      <c r="AB34" s="0"/>
      <c r="AC34" s="0"/>
      <c r="AD34" s="0"/>
      <c r="AE34" s="0"/>
    </row>
    <row collapsed="false" customFormat="false" customHeight="true" hidden="false" ht="15" outlineLevel="0" r="35">
      <c r="A35" s="23" t="s">
        <v>282</v>
      </c>
      <c r="F35" s="26" t="s">
        <v>248</v>
      </c>
      <c r="G35" s="26" t="n">
        <v>15</v>
      </c>
      <c r="K35" s="36" t="n">
        <v>15</v>
      </c>
      <c r="U35" s="36" t="n">
        <v>43</v>
      </c>
      <c r="V35" s="26" t="n">
        <v>43</v>
      </c>
      <c r="W35" s="26" t="s">
        <v>248</v>
      </c>
      <c r="X35" s="0"/>
      <c r="Y35" s="0"/>
      <c r="Z35" s="0"/>
      <c r="AA35" s="0"/>
      <c r="AB35" s="0" t="s">
        <v>283</v>
      </c>
      <c r="AC35" s="0"/>
      <c r="AD35" s="0"/>
      <c r="AE35" s="0"/>
    </row>
    <row collapsed="false" customFormat="false" customHeight="true" hidden="false" ht="15" outlineLevel="0" r="36">
      <c r="A36" s="23" t="s">
        <v>284</v>
      </c>
      <c r="I36" s="26" t="s">
        <v>248</v>
      </c>
      <c r="J36" s="26" t="n">
        <v>16</v>
      </c>
      <c r="K36" s="36" t="n">
        <v>16</v>
      </c>
      <c r="U36" s="36" t="n">
        <v>44</v>
      </c>
      <c r="X36" s="0"/>
      <c r="Y36" s="26" t="n">
        <v>44</v>
      </c>
      <c r="Z36" s="26" t="s">
        <v>248</v>
      </c>
      <c r="AA36" s="0"/>
      <c r="AB36" s="0" t="s">
        <v>285</v>
      </c>
      <c r="AC36" s="0"/>
      <c r="AD36" s="0"/>
      <c r="AE36" s="0"/>
    </row>
    <row collapsed="false" customFormat="false" customHeight="true" hidden="false" ht="15" outlineLevel="0" r="37">
      <c r="F37" s="26" t="s">
        <v>248</v>
      </c>
      <c r="G37" s="26" t="n">
        <v>17</v>
      </c>
      <c r="K37" s="38" t="n">
        <v>17</v>
      </c>
      <c r="N37" s="35" t="s">
        <v>249</v>
      </c>
      <c r="O37" s="35" t="s">
        <v>248</v>
      </c>
      <c r="P37" s="35"/>
      <c r="Q37" s="35" t="s">
        <v>263</v>
      </c>
      <c r="U37" s="36" t="n">
        <v>45</v>
      </c>
      <c r="V37" s="26" t="n">
        <v>45</v>
      </c>
      <c r="W37" s="26" t="s">
        <v>248</v>
      </c>
      <c r="X37" s="0"/>
      <c r="Y37" s="0"/>
      <c r="Z37" s="0"/>
      <c r="AA37" s="0"/>
      <c r="AB37" s="0" t="s">
        <v>286</v>
      </c>
      <c r="AC37" s="0"/>
      <c r="AD37" s="0"/>
      <c r="AE37" s="0"/>
    </row>
    <row collapsed="false" customFormat="false" customHeight="true" hidden="false" ht="15" outlineLevel="0" r="38">
      <c r="A38" s="23" t="s">
        <v>158</v>
      </c>
      <c r="I38" s="26" t="s">
        <v>248</v>
      </c>
      <c r="J38" s="26" t="n">
        <v>33</v>
      </c>
      <c r="X38" s="0"/>
      <c r="Y38" s="0"/>
      <c r="Z38" s="0"/>
      <c r="AA38" s="0"/>
      <c r="AB38" s="0"/>
      <c r="AC38" s="0"/>
      <c r="AD38" s="0"/>
      <c r="AE38" s="0"/>
    </row>
    <row collapsed="false" customFormat="false" customHeight="true" hidden="false" ht="15" outlineLevel="0" r="39">
      <c r="A39" s="23" t="s">
        <v>161</v>
      </c>
      <c r="F39" s="26" t="s">
        <v>248</v>
      </c>
      <c r="G39" s="26" t="n">
        <v>34</v>
      </c>
      <c r="X39" s="0"/>
      <c r="Y39" s="0"/>
      <c r="Z39" s="0"/>
      <c r="AA39" s="0"/>
      <c r="AB39" s="0"/>
      <c r="AC39" s="0"/>
      <c r="AD39" s="0"/>
      <c r="AE39" s="0"/>
    </row>
    <row collapsed="false" customFormat="false" customHeight="true" hidden="false" ht="15" outlineLevel="0" r="40">
      <c r="A40" s="23" t="s">
        <v>164</v>
      </c>
      <c r="I40" s="26" t="s">
        <v>248</v>
      </c>
      <c r="J40" s="26" t="n">
        <v>35</v>
      </c>
      <c r="X40" s="0"/>
      <c r="Y40" s="0"/>
      <c r="Z40" s="0"/>
      <c r="AA40" s="0"/>
      <c r="AB40" s="0"/>
      <c r="AC40" s="0"/>
      <c r="AD40" s="0"/>
      <c r="AE40" s="0"/>
    </row>
    <row collapsed="false" customFormat="false" customHeight="true" hidden="false" ht="15" outlineLevel="0" r="41">
      <c r="J41" s="0"/>
      <c r="K41" s="0"/>
      <c r="L41" s="0"/>
      <c r="M41" s="0"/>
      <c r="N41" s="0"/>
      <c r="X41" s="0"/>
      <c r="Y41" s="0"/>
      <c r="Z41" s="0"/>
      <c r="AA41" s="0"/>
      <c r="AB41" s="0"/>
      <c r="AC41" s="0"/>
      <c r="AD41" s="0"/>
      <c r="AE41" s="0"/>
    </row>
    <row collapsed="false" customFormat="false" customHeight="true" hidden="false" ht="15" outlineLevel="0" r="42">
      <c r="A42" s="23" t="s">
        <v>287</v>
      </c>
      <c r="G42" s="28" t="n">
        <v>28</v>
      </c>
      <c r="J42" s="0"/>
      <c r="K42" s="0"/>
      <c r="L42" s="0"/>
      <c r="M42" s="0"/>
      <c r="N42" s="0"/>
      <c r="X42" s="0"/>
      <c r="Y42" s="0"/>
      <c r="Z42" s="0"/>
      <c r="AA42" s="0"/>
      <c r="AB42" s="0"/>
      <c r="AC42" s="0"/>
      <c r="AD42" s="0"/>
      <c r="AE42" s="0"/>
    </row>
    <row collapsed="false" customFormat="false" customHeight="true" hidden="false" ht="15" outlineLevel="0" r="43">
      <c r="A43" s="23" t="s">
        <v>288</v>
      </c>
      <c r="G43" s="28" t="n">
        <v>29</v>
      </c>
      <c r="J43" s="0"/>
      <c r="K43" s="0"/>
      <c r="L43" s="0"/>
      <c r="M43" s="0"/>
      <c r="N43" s="0"/>
      <c r="X43" s="0"/>
      <c r="Y43" s="0"/>
      <c r="Z43" s="0"/>
      <c r="AA43" s="0"/>
      <c r="AB43" s="0"/>
      <c r="AC43" s="0"/>
      <c r="AD43" s="0"/>
      <c r="AE43" s="0"/>
    </row>
    <row collapsed="false" customFormat="false" customHeight="true" hidden="false" ht="15" outlineLevel="0" r="44">
      <c r="A44" s="23" t="s">
        <v>289</v>
      </c>
      <c r="G44" s="28" t="n">
        <v>30</v>
      </c>
      <c r="I44" s="23" t="s">
        <v>290</v>
      </c>
      <c r="J44" s="0"/>
      <c r="K44" s="0"/>
      <c r="L44" s="0"/>
      <c r="M44" s="0"/>
      <c r="N44" s="0"/>
      <c r="X44" s="0"/>
      <c r="Y44" s="0"/>
      <c r="Z44" s="0"/>
      <c r="AA44" s="0"/>
      <c r="AB44" s="0"/>
      <c r="AC44" s="0"/>
      <c r="AD44" s="0"/>
      <c r="AE44" s="0"/>
    </row>
    <row collapsed="false" customFormat="false" customHeight="true" hidden="false" ht="15" outlineLevel="0" r="45">
      <c r="A45" s="23" t="s">
        <v>291</v>
      </c>
      <c r="G45" s="28" t="n">
        <v>31</v>
      </c>
      <c r="J45" s="0"/>
      <c r="K45" s="0"/>
      <c r="L45" s="0"/>
      <c r="M45" s="0"/>
      <c r="N45" s="0"/>
      <c r="X45" s="0"/>
      <c r="Y45" s="0"/>
      <c r="Z45" s="0"/>
      <c r="AA45" s="0"/>
      <c r="AB45" s="0"/>
      <c r="AC45" s="0"/>
      <c r="AD45" s="0"/>
      <c r="AE45" s="0"/>
    </row>
    <row collapsed="false" customFormat="false" customHeight="true" hidden="false" ht="15" outlineLevel="0" r="46">
      <c r="A46" s="23" t="s">
        <v>292</v>
      </c>
      <c r="G46" s="28" t="n">
        <v>32</v>
      </c>
      <c r="J46" s="0"/>
      <c r="K46" s="0"/>
      <c r="L46" s="0"/>
      <c r="M46" s="0"/>
      <c r="N46" s="0"/>
      <c r="X46" s="0"/>
      <c r="Y46" s="0"/>
      <c r="Z46" s="0"/>
      <c r="AA46" s="0"/>
      <c r="AB46" s="0"/>
      <c r="AC46" s="0"/>
      <c r="AD46" s="0"/>
      <c r="AE46" s="0"/>
    </row>
    <row collapsed="false" customFormat="false" customHeight="true" hidden="false" ht="15" outlineLevel="0" r="47">
      <c r="A47" s="23"/>
      <c r="G47" s="28" t="s">
        <v>248</v>
      </c>
      <c r="J47" s="0"/>
      <c r="K47" s="0"/>
      <c r="L47" s="0"/>
      <c r="M47" s="0"/>
      <c r="N47" s="0"/>
      <c r="X47" s="0"/>
      <c r="Y47" s="0"/>
      <c r="Z47" s="0"/>
      <c r="AA47" s="0"/>
      <c r="AB47" s="0"/>
      <c r="AC47" s="0"/>
      <c r="AD47" s="0"/>
      <c r="AE47" s="0"/>
    </row>
  </sheetData>
  <printOptions headings="false" gridLines="false" gridLinesSet="true" horizontalCentered="false" verticalCentered="false"/>
  <pageMargins left="0.315277777777778" right="0.315277777777778" top="0.354166666666667" bottom="0.354166666666667" header="0.511805555555555" footer="0.511805555555555"/>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U6"/>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S3" activeCellId="0" pane="topLeft" sqref="S3:S6"/>
    </sheetView>
  </sheetViews>
  <sheetFormatPr defaultRowHeight="27.25"/>
  <cols>
    <col collapsed="false" hidden="false" max="1025" min="1" style="39" width="6.71428571428571"/>
  </cols>
  <sheetData>
    <row collapsed="false" customFormat="false" customHeight="false" hidden="false" ht="27.25" outlineLevel="0" r="2">
      <c r="B2" s="40" t="n">
        <v>1</v>
      </c>
      <c r="C2" s="40" t="n">
        <v>2</v>
      </c>
      <c r="D2" s="40" t="n">
        <v>3</v>
      </c>
      <c r="E2" s="40" t="n">
        <v>4</v>
      </c>
      <c r="F2" s="40" t="n">
        <v>5</v>
      </c>
      <c r="G2" s="40" t="n">
        <v>6</v>
      </c>
      <c r="H2" s="40" t="n">
        <v>7</v>
      </c>
      <c r="I2" s="40" t="n">
        <v>8</v>
      </c>
      <c r="J2" s="40" t="n">
        <v>9</v>
      </c>
      <c r="K2" s="40" t="n">
        <v>10</v>
      </c>
      <c r="L2" s="40" t="n">
        <v>11</v>
      </c>
      <c r="M2" s="40" t="n">
        <v>12</v>
      </c>
      <c r="N2" s="40" t="n">
        <v>13</v>
      </c>
      <c r="O2" s="40" t="n">
        <v>14</v>
      </c>
      <c r="P2" s="40" t="n">
        <v>15</v>
      </c>
      <c r="Q2" s="40" t="n">
        <v>16</v>
      </c>
      <c r="R2" s="40" t="n">
        <v>17</v>
      </c>
      <c r="S2" s="40" t="n">
        <v>18</v>
      </c>
      <c r="T2" s="40" t="n">
        <v>19</v>
      </c>
      <c r="U2" s="40" t="n">
        <v>20</v>
      </c>
    </row>
    <row collapsed="false" customFormat="false" customHeight="false" hidden="false" ht="27.25" outlineLevel="0" r="3">
      <c r="A3" s="40" t="n">
        <v>1</v>
      </c>
      <c r="B3" s="39" t="s">
        <v>293</v>
      </c>
      <c r="C3" s="39" t="s">
        <v>294</v>
      </c>
      <c r="D3" s="39" t="s">
        <v>295</v>
      </c>
      <c r="E3" s="39" t="n">
        <v>1</v>
      </c>
      <c r="G3" s="39" t="s">
        <v>296</v>
      </c>
      <c r="H3" s="39" t="s">
        <v>296</v>
      </c>
      <c r="I3" s="39" t="s">
        <v>296</v>
      </c>
      <c r="J3" s="39" t="s">
        <v>297</v>
      </c>
      <c r="K3" s="39" t="s">
        <v>298</v>
      </c>
      <c r="L3" s="39" t="s">
        <v>298</v>
      </c>
      <c r="N3" s="39" t="s">
        <v>299</v>
      </c>
      <c r="O3" s="39" t="s">
        <v>296</v>
      </c>
      <c r="P3" s="39" t="s">
        <v>296</v>
      </c>
      <c r="Q3" s="39" t="s">
        <v>296</v>
      </c>
      <c r="R3" s="39" t="s">
        <v>297</v>
      </c>
      <c r="S3" s="39" t="s">
        <v>298</v>
      </c>
      <c r="T3" s="39" t="s">
        <v>298</v>
      </c>
      <c r="U3" s="39" t="s">
        <v>299</v>
      </c>
    </row>
    <row collapsed="false" customFormat="false" customHeight="false" hidden="false" ht="27.25" outlineLevel="0" r="4">
      <c r="A4" s="40" t="n">
        <v>2</v>
      </c>
      <c r="B4" s="39" t="s">
        <v>293</v>
      </c>
      <c r="C4" s="39" t="s">
        <v>294</v>
      </c>
      <c r="D4" s="39" t="s">
        <v>295</v>
      </c>
      <c r="E4" s="39" t="n">
        <v>2</v>
      </c>
      <c r="G4" s="39" t="s">
        <v>296</v>
      </c>
      <c r="H4" s="39" t="s">
        <v>296</v>
      </c>
      <c r="I4" s="39" t="s">
        <v>296</v>
      </c>
      <c r="J4" s="39" t="s">
        <v>297</v>
      </c>
      <c r="K4" s="39" t="s">
        <v>298</v>
      </c>
      <c r="L4" s="39" t="s">
        <v>298</v>
      </c>
      <c r="N4" s="39" t="s">
        <v>299</v>
      </c>
      <c r="O4" s="39" t="s">
        <v>296</v>
      </c>
      <c r="P4" s="39" t="s">
        <v>296</v>
      </c>
      <c r="Q4" s="39" t="s">
        <v>296</v>
      </c>
      <c r="R4" s="39" t="s">
        <v>297</v>
      </c>
      <c r="S4" s="39" t="s">
        <v>298</v>
      </c>
      <c r="T4" s="39" t="s">
        <v>298</v>
      </c>
      <c r="U4" s="39" t="s">
        <v>299</v>
      </c>
    </row>
    <row collapsed="false" customFormat="false" customHeight="false" hidden="false" ht="27.25" outlineLevel="0" r="5">
      <c r="A5" s="40" t="n">
        <v>3</v>
      </c>
      <c r="B5" s="39" t="s">
        <v>300</v>
      </c>
      <c r="C5" s="39" t="s">
        <v>301</v>
      </c>
      <c r="D5" s="39" t="s">
        <v>302</v>
      </c>
      <c r="E5" s="39" t="n">
        <v>1</v>
      </c>
      <c r="G5" s="39" t="s">
        <v>296</v>
      </c>
      <c r="H5" s="39" t="s">
        <v>296</v>
      </c>
      <c r="I5" s="39" t="s">
        <v>296</v>
      </c>
      <c r="J5" s="39" t="s">
        <v>297</v>
      </c>
      <c r="K5" s="39" t="s">
        <v>298</v>
      </c>
      <c r="L5" s="39" t="s">
        <v>298</v>
      </c>
      <c r="N5" s="39" t="s">
        <v>299</v>
      </c>
      <c r="O5" s="39" t="s">
        <v>296</v>
      </c>
      <c r="P5" s="39" t="s">
        <v>296</v>
      </c>
      <c r="Q5" s="39" t="s">
        <v>296</v>
      </c>
      <c r="R5" s="39" t="s">
        <v>297</v>
      </c>
      <c r="S5" s="39" t="s">
        <v>298</v>
      </c>
      <c r="T5" s="39" t="s">
        <v>298</v>
      </c>
      <c r="U5" s="39" t="s">
        <v>299</v>
      </c>
    </row>
    <row collapsed="false" customFormat="false" customHeight="false" hidden="false" ht="27.25" outlineLevel="0" r="6">
      <c r="A6" s="40" t="n">
        <v>4</v>
      </c>
      <c r="B6" s="39" t="s">
        <v>301</v>
      </c>
      <c r="C6" s="39" t="s">
        <v>303</v>
      </c>
      <c r="D6" s="39" t="s">
        <v>304</v>
      </c>
      <c r="F6" s="39" t="s">
        <v>296</v>
      </c>
      <c r="G6" s="39" t="s">
        <v>296</v>
      </c>
      <c r="H6" s="39" t="s">
        <v>296</v>
      </c>
      <c r="L6" s="39" t="s">
        <v>305</v>
      </c>
      <c r="M6" s="39" t="s">
        <v>234</v>
      </c>
      <c r="N6" s="39" t="s">
        <v>301</v>
      </c>
      <c r="O6" s="39" t="s">
        <v>300</v>
      </c>
      <c r="P6" s="39" t="s">
        <v>306</v>
      </c>
      <c r="R6" s="39" t="s">
        <v>296</v>
      </c>
      <c r="S6" s="39" t="s">
        <v>296</v>
      </c>
      <c r="T6" s="39" t="s">
        <v>296</v>
      </c>
      <c r="U6" s="39" t="s">
        <v>296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Roman,Standard"&amp;12&amp;A</oddHeader>
    <oddFooter>&amp;C&amp;"Times New Roman,Standard"&amp;12Seite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3997"/>
  <sheetViews>
    <sheetView colorId="64" defaultGridColor="true" rightToLeft="false" showFormulas="false" showGridLines="true" showOutlineSymbols="true" showRowColHeaders="true" showZeros="true" tabSelected="false" topLeftCell="B1" view="normal" windowProtection="true" workbookViewId="0" zoomScale="80" zoomScaleNormal="80" zoomScalePageLayoutView="100">
      <pane activePane="bottomLeft" topLeftCell="A2" xSplit="0" ySplit="1"/>
      <selection activeCell="B1" activeCellId="0" pane="topLeft" sqref="B1"/>
      <selection activeCell="J1" activeCellId="1" pane="bottomLeft" sqref="S3:S6 J1"/>
    </sheetView>
  </sheetViews>
  <sheetFormatPr defaultRowHeight="12.75"/>
  <cols>
    <col collapsed="false" hidden="false" max="1" min="1" style="0" width="14.7857142857143"/>
    <col collapsed="false" hidden="false" max="2" min="2" style="0" width="13.4336734693878"/>
    <col collapsed="false" hidden="false" max="3" min="3" style="0" width="33.4795918367347"/>
    <col collapsed="false" hidden="false" max="4" min="4" style="0" width="56.3520408163265"/>
    <col collapsed="false" hidden="false" max="5" min="5" style="0" width="11.6071428571429"/>
    <col collapsed="false" hidden="false" max="6" min="6" style="0" width="8.55102040816327"/>
    <col collapsed="false" hidden="false" max="7" min="7" style="0" width="16.1275510204082"/>
    <col collapsed="false" hidden="false" max="8" min="8" style="0" width="86.1530612244898"/>
    <col collapsed="false" hidden="false" max="9" min="9" style="0" width="57.4234693877551"/>
    <col collapsed="false" hidden="false" max="10" min="10" style="0" width="3.53571428571429"/>
    <col collapsed="false" hidden="false" max="1025" min="11" style="0" width="11.5204081632653"/>
  </cols>
  <sheetData>
    <row collapsed="false" customFormat="false" customHeight="false" hidden="false" ht="14.2" outlineLevel="0" r="1">
      <c r="A1" s="41" t="s">
        <v>307</v>
      </c>
      <c r="B1" s="41" t="s">
        <v>308</v>
      </c>
      <c r="C1" s="41" t="s">
        <v>309</v>
      </c>
      <c r="D1" s="41" t="s">
        <v>310</v>
      </c>
      <c r="E1" s="41" t="s">
        <v>311</v>
      </c>
      <c r="F1" s="41" t="s">
        <v>312</v>
      </c>
      <c r="G1" s="41" t="s">
        <v>313</v>
      </c>
      <c r="H1" s="41" t="s">
        <v>314</v>
      </c>
      <c r="I1" s="41" t="s">
        <v>315</v>
      </c>
      <c r="J1" s="41" t="s">
        <v>316</v>
      </c>
      <c r="K1" s="41" t="s">
        <v>317</v>
      </c>
      <c r="L1" s="0" t="s">
        <v>318</v>
      </c>
    </row>
    <row collapsed="false" customFormat="false" customHeight="false" hidden="false" ht="14.9" outlineLevel="0" r="2">
      <c r="A2" s="0" t="str">
        <f aca="false">MID(D2,5,FIND("/",D2,5)-5)</f>
        <v>aircraft</v>
      </c>
      <c r="B2" s="0" t="str">
        <f aca="false">MID(D2,J2+1,FIND("/",D2,J2+1)-J2-1)</f>
        <v>view</v>
      </c>
      <c r="C2" s="0" t="str">
        <f aca="false">MID(D2,K2+1,L2-K2)</f>
        <v>acf_tailnum</v>
      </c>
      <c r="D2" s="0" t="s">
        <v>319</v>
      </c>
      <c r="E2" s="0" t="s">
        <v>320</v>
      </c>
      <c r="F2" s="0" t="s">
        <v>321</v>
      </c>
      <c r="G2" s="0" t="s">
        <v>322</v>
      </c>
      <c r="H2" s="0" t="s">
        <v>323</v>
      </c>
      <c r="J2" s="3" t="n">
        <f aca="false">FIND("/",D2,5)</f>
        <v>13</v>
      </c>
      <c r="K2" s="3" t="n">
        <f aca="false">FIND("/",D2,J2+1)</f>
        <v>18</v>
      </c>
      <c r="L2" s="3" t="n">
        <f aca="false">LEN(D2)</f>
        <v>29</v>
      </c>
    </row>
    <row collapsed="false" customFormat="false" customHeight="false" hidden="false" ht="14.9" outlineLevel="0" r="3">
      <c r="A3" s="0" t="str">
        <f aca="false">MID(D3,5,FIND("/",D3,5)-5)</f>
        <v>aircraft</v>
      </c>
      <c r="B3" s="0" t="str">
        <f aca="false">MID(D3,J3+1,FIND("/",D3,J3+1)-J3-1)</f>
        <v>view</v>
      </c>
      <c r="C3" s="0" t="str">
        <f aca="false">MID(D3,K3+1,L3-K3)</f>
        <v>acf_author</v>
      </c>
      <c r="D3" s="0" t="s">
        <v>324</v>
      </c>
      <c r="E3" s="0" t="s">
        <v>325</v>
      </c>
      <c r="F3" s="0" t="s">
        <v>321</v>
      </c>
      <c r="G3" s="0" t="s">
        <v>322</v>
      </c>
      <c r="H3" s="0" t="s">
        <v>326</v>
      </c>
      <c r="J3" s="3" t="n">
        <f aca="false">FIND("/",D3,5)</f>
        <v>13</v>
      </c>
      <c r="K3" s="3" t="n">
        <f aca="false">FIND("/",D3,J3+1)</f>
        <v>18</v>
      </c>
      <c r="L3" s="3" t="n">
        <f aca="false">LEN(D3)</f>
        <v>28</v>
      </c>
    </row>
    <row collapsed="false" customFormat="false" customHeight="false" hidden="false" ht="14.9" outlineLevel="0" r="4">
      <c r="A4" s="0" t="str">
        <f aca="false">MID(D4,5,FIND("/",D4,5)-5)</f>
        <v>aircraft</v>
      </c>
      <c r="B4" s="0" t="str">
        <f aca="false">MID(D4,J4+1,FIND("/",D4,J4+1)-J4-1)</f>
        <v>view</v>
      </c>
      <c r="C4" s="0" t="str">
        <f aca="false">MID(D4,K4+1,L4-K4)</f>
        <v>acf_descrip</v>
      </c>
      <c r="D4" s="0" t="s">
        <v>327</v>
      </c>
      <c r="E4" s="0" t="s">
        <v>328</v>
      </c>
      <c r="F4" s="0" t="s">
        <v>321</v>
      </c>
      <c r="G4" s="0" t="s">
        <v>322</v>
      </c>
      <c r="H4" s="0" t="s">
        <v>329</v>
      </c>
      <c r="J4" s="3" t="n">
        <f aca="false">FIND("/",D4,5)</f>
        <v>13</v>
      </c>
      <c r="K4" s="3" t="n">
        <f aca="false">FIND("/",D4,J4+1)</f>
        <v>18</v>
      </c>
      <c r="L4" s="3" t="n">
        <f aca="false">LEN(D4)</f>
        <v>29</v>
      </c>
    </row>
    <row collapsed="false" customFormat="false" customHeight="false" hidden="false" ht="14.9" outlineLevel="0" r="5">
      <c r="A5" s="0" t="str">
        <f aca="false">MID(D5,5,FIND("/",D5,5)-5)</f>
        <v>aircraft</v>
      </c>
      <c r="B5" s="0" t="str">
        <f aca="false">MID(D5,J5+1,FIND("/",D5,J5+1)-J5-1)</f>
        <v>view</v>
      </c>
      <c r="C5" s="0" t="str">
        <f aca="false">MID(D5,K5+1,L5-K5)</f>
        <v>acf_notes</v>
      </c>
      <c r="D5" s="0" t="s">
        <v>330</v>
      </c>
      <c r="E5" s="0" t="s">
        <v>331</v>
      </c>
      <c r="F5" s="0" t="s">
        <v>321</v>
      </c>
      <c r="G5" s="0" t="s">
        <v>322</v>
      </c>
      <c r="H5" s="0" t="s">
        <v>332</v>
      </c>
      <c r="J5" s="3" t="n">
        <f aca="false">FIND("/",D5,5)</f>
        <v>13</v>
      </c>
      <c r="K5" s="3" t="n">
        <f aca="false">FIND("/",D5,J5+1)</f>
        <v>18</v>
      </c>
      <c r="L5" s="3" t="n">
        <f aca="false">LEN(D5)</f>
        <v>27</v>
      </c>
    </row>
    <row collapsed="false" customFormat="false" customHeight="false" hidden="false" ht="14.9" outlineLevel="0" r="6">
      <c r="A6" s="0" t="str">
        <f aca="false">MID(D6,5,FIND("/",D6,5)-5)</f>
        <v>aircraft</v>
      </c>
      <c r="B6" s="0" t="str">
        <f aca="false">MID(D6,J6+1,FIND("/",D6,J6+1)-J6-1)</f>
        <v>view</v>
      </c>
      <c r="C6" s="0" t="str">
        <f aca="false">MID(D6,K6+1,L6-K6)</f>
        <v>acf_size_x</v>
      </c>
      <c r="D6" s="0" t="s">
        <v>333</v>
      </c>
      <c r="E6" s="0" t="s">
        <v>334</v>
      </c>
      <c r="F6" s="0" t="s">
        <v>321</v>
      </c>
      <c r="J6" s="3" t="n">
        <f aca="false">FIND("/",D6,5)</f>
        <v>13</v>
      </c>
      <c r="K6" s="3" t="n">
        <f aca="false">FIND("/",D6,J6+1)</f>
        <v>18</v>
      </c>
      <c r="L6" s="3" t="n">
        <f aca="false">LEN(D6)</f>
        <v>28</v>
      </c>
    </row>
    <row collapsed="false" customFormat="false" customHeight="false" hidden="false" ht="14.9" outlineLevel="0" r="7">
      <c r="A7" s="0" t="str">
        <f aca="false">MID(D7,5,FIND("/",D7,5)-5)</f>
        <v>aircraft</v>
      </c>
      <c r="B7" s="0" t="str">
        <f aca="false">MID(D7,J7+1,FIND("/",D7,J7+1)-J7-1)</f>
        <v>view</v>
      </c>
      <c r="C7" s="0" t="str">
        <f aca="false">MID(D7,K7+1,L7-K7)</f>
        <v>acf_size_z</v>
      </c>
      <c r="D7" s="0" t="s">
        <v>335</v>
      </c>
      <c r="E7" s="0" t="s">
        <v>334</v>
      </c>
      <c r="F7" s="0" t="s">
        <v>321</v>
      </c>
      <c r="G7" s="0" t="s">
        <v>336</v>
      </c>
      <c r="H7" s="0" t="s">
        <v>337</v>
      </c>
      <c r="J7" s="3" t="n">
        <f aca="false">FIND("/",D7,5)</f>
        <v>13</v>
      </c>
      <c r="K7" s="3" t="n">
        <f aca="false">FIND("/",D7,J7+1)</f>
        <v>18</v>
      </c>
      <c r="L7" s="3" t="n">
        <f aca="false">LEN(D7)</f>
        <v>28</v>
      </c>
    </row>
    <row collapsed="false" customFormat="false" customHeight="false" hidden="false" ht="14.9" outlineLevel="0" r="8">
      <c r="A8" s="0" t="str">
        <f aca="false">MID(D8,5,FIND("/",D8,5)-5)</f>
        <v>aircraft</v>
      </c>
      <c r="B8" s="0" t="str">
        <f aca="false">MID(D8,J8+1,FIND("/",D8,J8+1)-J8-1)</f>
        <v>view</v>
      </c>
      <c r="C8" s="0" t="str">
        <f aca="false">MID(D8,K8+1,L8-K8)</f>
        <v>acf_asi_kts</v>
      </c>
      <c r="D8" s="0" t="s">
        <v>338</v>
      </c>
      <c r="E8" s="0" t="s">
        <v>339</v>
      </c>
      <c r="F8" s="0" t="s">
        <v>321</v>
      </c>
      <c r="G8" s="0" t="s">
        <v>340</v>
      </c>
      <c r="H8" s="0" t="s">
        <v>341</v>
      </c>
      <c r="J8" s="3" t="n">
        <f aca="false">FIND("/",D8,5)</f>
        <v>13</v>
      </c>
      <c r="K8" s="3" t="n">
        <f aca="false">FIND("/",D8,J8+1)</f>
        <v>18</v>
      </c>
      <c r="L8" s="3" t="n">
        <f aca="false">LEN(D8)</f>
        <v>29</v>
      </c>
    </row>
    <row collapsed="false" customFormat="false" customHeight="false" hidden="false" ht="14.9" outlineLevel="0" r="9">
      <c r="A9" s="0" t="str">
        <f aca="false">MID(D9,5,FIND("/",D9,5)-5)</f>
        <v>aircraft</v>
      </c>
      <c r="B9" s="0" t="str">
        <f aca="false">MID(D9,J9+1,FIND("/",D9,J9+1)-J9-1)</f>
        <v>view</v>
      </c>
      <c r="C9" s="0" t="str">
        <f aca="false">MID(D9,K9+1,L9-K9)</f>
        <v>acf_cockpit_type</v>
      </c>
      <c r="D9" s="0" t="s">
        <v>342</v>
      </c>
      <c r="E9" s="0" t="s">
        <v>339</v>
      </c>
      <c r="F9" s="0" t="s">
        <v>321</v>
      </c>
      <c r="G9" s="0" t="s">
        <v>340</v>
      </c>
      <c r="H9" s="0" t="s">
        <v>343</v>
      </c>
      <c r="J9" s="3" t="n">
        <f aca="false">FIND("/",D9,5)</f>
        <v>13</v>
      </c>
      <c r="K9" s="3" t="n">
        <f aca="false">FIND("/",D9,J9+1)</f>
        <v>18</v>
      </c>
      <c r="L9" s="3" t="n">
        <f aca="false">LEN(D9)</f>
        <v>34</v>
      </c>
    </row>
    <row collapsed="false" customFormat="false" customHeight="false" hidden="false" ht="14.9" outlineLevel="0" r="10">
      <c r="A10" s="0" t="str">
        <f aca="false">MID(D10,5,FIND("/",D10,5)-5)</f>
        <v>aircraft</v>
      </c>
      <c r="B10" s="0" t="str">
        <f aca="false">MID(D10,J10+1,FIND("/",D10,J10+1)-J10-1)</f>
        <v>view</v>
      </c>
      <c r="C10" s="0" t="str">
        <f aca="false">MID(D10,K10+1,L10-K10)</f>
        <v>acf_has_SC_fd</v>
      </c>
      <c r="D10" s="0" t="s">
        <v>344</v>
      </c>
      <c r="E10" s="0" t="s">
        <v>339</v>
      </c>
      <c r="F10" s="0" t="s">
        <v>321</v>
      </c>
      <c r="G10" s="0" t="s">
        <v>345</v>
      </c>
      <c r="H10" s="0" t="s">
        <v>346</v>
      </c>
      <c r="J10" s="3" t="n">
        <f aca="false">FIND("/",D10,5)</f>
        <v>13</v>
      </c>
      <c r="K10" s="3" t="n">
        <f aca="false">FIND("/",D10,J10+1)</f>
        <v>18</v>
      </c>
      <c r="L10" s="3" t="n">
        <f aca="false">LEN(D10)</f>
        <v>31</v>
      </c>
    </row>
    <row collapsed="false" customFormat="false" customHeight="false" hidden="false" ht="14.9" outlineLevel="0" r="11">
      <c r="A11" s="0" t="str">
        <f aca="false">MID(D11,5,FIND("/",D11,5)-5)</f>
        <v>aircraft</v>
      </c>
      <c r="B11" s="0" t="str">
        <f aca="false">MID(D11,J11+1,FIND("/",D11,J11+1)-J11-1)</f>
        <v>view</v>
      </c>
      <c r="C11" s="0" t="str">
        <f aca="false">MID(D11,K11+1,L11-K11)</f>
        <v>acf_has_stallwarn</v>
      </c>
      <c r="D11" s="0" t="s">
        <v>347</v>
      </c>
      <c r="E11" s="0" t="s">
        <v>339</v>
      </c>
      <c r="F11" s="0" t="s">
        <v>321</v>
      </c>
      <c r="G11" s="0" t="s">
        <v>345</v>
      </c>
      <c r="H11" s="0" t="s">
        <v>348</v>
      </c>
      <c r="J11" s="3" t="n">
        <f aca="false">FIND("/",D11,5)</f>
        <v>13</v>
      </c>
      <c r="K11" s="3" t="n">
        <f aca="false">FIND("/",D11,J11+1)</f>
        <v>18</v>
      </c>
      <c r="L11" s="3" t="n">
        <f aca="false">LEN(D11)</f>
        <v>35</v>
      </c>
    </row>
    <row collapsed="false" customFormat="false" customHeight="false" hidden="false" ht="14.9" outlineLevel="0" r="12">
      <c r="A12" s="0" t="str">
        <f aca="false">MID(D12,5,FIND("/",D12,5)-5)</f>
        <v>aircraft</v>
      </c>
      <c r="B12" s="0" t="str">
        <f aca="false">MID(D12,J12+1,FIND("/",D12,J12+1)-J12-1)</f>
        <v>view</v>
      </c>
      <c r="C12" s="0" t="str">
        <f aca="false">MID(D12,K12+1,L12-K12)</f>
        <v>acf_has_litemap_tex</v>
      </c>
      <c r="D12" s="0" t="s">
        <v>349</v>
      </c>
      <c r="E12" s="0" t="s">
        <v>339</v>
      </c>
      <c r="F12" s="0" t="s">
        <v>321</v>
      </c>
      <c r="G12" s="0" t="s">
        <v>340</v>
      </c>
      <c r="H12" s="0" t="s">
        <v>350</v>
      </c>
      <c r="J12" s="3" t="n">
        <f aca="false">FIND("/",D12,5)</f>
        <v>13</v>
      </c>
      <c r="K12" s="3" t="n">
        <f aca="false">FIND("/",D12,J12+1)</f>
        <v>18</v>
      </c>
      <c r="L12" s="3" t="n">
        <f aca="false">LEN(D12)</f>
        <v>37</v>
      </c>
    </row>
    <row collapsed="false" customFormat="false" customHeight="false" hidden="false" ht="14.9" outlineLevel="0" r="13">
      <c r="A13" s="0" t="str">
        <f aca="false">MID(D13,5,FIND("/",D13,5)-5)</f>
        <v>aircraft</v>
      </c>
      <c r="B13" s="0" t="str">
        <f aca="false">MID(D13,J13+1,FIND("/",D13,J13+1)-J13-1)</f>
        <v>view</v>
      </c>
      <c r="C13" s="0" t="str">
        <f aca="false">MID(D13,K13+1,L13-K13)</f>
        <v>acf_peX</v>
      </c>
      <c r="D13" s="0" t="s">
        <v>351</v>
      </c>
      <c r="E13" s="0" t="s">
        <v>334</v>
      </c>
      <c r="F13" s="0" t="s">
        <v>321</v>
      </c>
      <c r="G13" s="0" t="s">
        <v>352</v>
      </c>
      <c r="H13" s="0" t="s">
        <v>353</v>
      </c>
      <c r="J13" s="3" t="n">
        <f aca="false">FIND("/",D13,5)</f>
        <v>13</v>
      </c>
      <c r="K13" s="3" t="n">
        <f aca="false">FIND("/",D13,J13+1)</f>
        <v>18</v>
      </c>
      <c r="L13" s="3" t="n">
        <f aca="false">LEN(D13)</f>
        <v>25</v>
      </c>
    </row>
    <row collapsed="false" customFormat="false" customHeight="false" hidden="false" ht="14.9" outlineLevel="0" r="14">
      <c r="A14" s="0" t="str">
        <f aca="false">MID(D14,5,FIND("/",D14,5)-5)</f>
        <v>aircraft</v>
      </c>
      <c r="B14" s="0" t="str">
        <f aca="false">MID(D14,J14+1,FIND("/",D14,J14+1)-J14-1)</f>
        <v>view</v>
      </c>
      <c r="C14" s="0" t="str">
        <f aca="false">MID(D14,K14+1,L14-K14)</f>
        <v>acf_peY</v>
      </c>
      <c r="D14" s="0" t="s">
        <v>354</v>
      </c>
      <c r="E14" s="0" t="s">
        <v>334</v>
      </c>
      <c r="F14" s="0" t="s">
        <v>321</v>
      </c>
      <c r="G14" s="0" t="s">
        <v>352</v>
      </c>
      <c r="H14" s="0" t="s">
        <v>355</v>
      </c>
      <c r="J14" s="3" t="n">
        <f aca="false">FIND("/",D14,5)</f>
        <v>13</v>
      </c>
      <c r="K14" s="3" t="n">
        <f aca="false">FIND("/",D14,J14+1)</f>
        <v>18</v>
      </c>
      <c r="L14" s="3" t="n">
        <f aca="false">LEN(D14)</f>
        <v>25</v>
      </c>
    </row>
    <row collapsed="false" customFormat="false" customHeight="false" hidden="false" ht="14.9" outlineLevel="0" r="15">
      <c r="A15" s="0" t="str">
        <f aca="false">MID(D15,5,FIND("/",D15,5)-5)</f>
        <v>aircraft</v>
      </c>
      <c r="B15" s="0" t="str">
        <f aca="false">MID(D15,J15+1,FIND("/",D15,J15+1)-J15-1)</f>
        <v>view</v>
      </c>
      <c r="C15" s="0" t="str">
        <f aca="false">MID(D15,K15+1,L15-K15)</f>
        <v>acf_peZ</v>
      </c>
      <c r="D15" s="0" t="s">
        <v>356</v>
      </c>
      <c r="E15" s="0" t="s">
        <v>334</v>
      </c>
      <c r="F15" s="0" t="s">
        <v>321</v>
      </c>
      <c r="G15" s="0" t="s">
        <v>352</v>
      </c>
      <c r="H15" s="0" t="s">
        <v>357</v>
      </c>
      <c r="J15" s="3" t="n">
        <f aca="false">FIND("/",D15,5)</f>
        <v>13</v>
      </c>
      <c r="K15" s="3" t="n">
        <f aca="false">FIND("/",D15,J15+1)</f>
        <v>18</v>
      </c>
      <c r="L15" s="3" t="n">
        <f aca="false">LEN(D15)</f>
        <v>25</v>
      </c>
    </row>
    <row collapsed="false" customFormat="false" customHeight="false" hidden="false" ht="14.9" outlineLevel="0" r="16">
      <c r="A16" s="0" t="str">
        <f aca="false">MID(D16,5,FIND("/",D16,5)-5)</f>
        <v>aircraft</v>
      </c>
      <c r="B16" s="0" t="str">
        <f aca="false">MID(D16,J16+1,FIND("/",D16,J16+1)-J16-1)</f>
        <v>view</v>
      </c>
      <c r="C16" s="0" t="str">
        <f aca="false">MID(D16,K16+1,L16-K16)</f>
        <v>acf_Vso</v>
      </c>
      <c r="D16" s="0" t="s">
        <v>358</v>
      </c>
      <c r="E16" s="0" t="s">
        <v>334</v>
      </c>
      <c r="F16" s="0" t="s">
        <v>321</v>
      </c>
      <c r="G16" s="0" t="s">
        <v>359</v>
      </c>
      <c r="H16" s="0" t="s">
        <v>360</v>
      </c>
      <c r="J16" s="3" t="n">
        <f aca="false">FIND("/",D16,5)</f>
        <v>13</v>
      </c>
      <c r="K16" s="3" t="n">
        <f aca="false">FIND("/",D16,J16+1)</f>
        <v>18</v>
      </c>
      <c r="L16" s="3" t="n">
        <f aca="false">LEN(D16)</f>
        <v>25</v>
      </c>
    </row>
    <row collapsed="false" customFormat="false" customHeight="false" hidden="false" ht="14.9" outlineLevel="0" r="17">
      <c r="A17" s="0" t="str">
        <f aca="false">MID(D17,5,FIND("/",D17,5)-5)</f>
        <v>aircraft</v>
      </c>
      <c r="B17" s="0" t="str">
        <f aca="false">MID(D17,J17+1,FIND("/",D17,J17+1)-J17-1)</f>
        <v>view</v>
      </c>
      <c r="C17" s="0" t="str">
        <f aca="false">MID(D17,K17+1,L17-K17)</f>
        <v>acf_Vs</v>
      </c>
      <c r="D17" s="0" t="s">
        <v>361</v>
      </c>
      <c r="E17" s="0" t="s">
        <v>334</v>
      </c>
      <c r="F17" s="0" t="s">
        <v>321</v>
      </c>
      <c r="J17" s="3" t="n">
        <f aca="false">FIND("/",D17,5)</f>
        <v>13</v>
      </c>
      <c r="K17" s="3" t="n">
        <f aca="false">FIND("/",D17,J17+1)</f>
        <v>18</v>
      </c>
      <c r="L17" s="3" t="n">
        <f aca="false">LEN(D17)</f>
        <v>24</v>
      </c>
    </row>
    <row collapsed="false" customFormat="false" customHeight="false" hidden="false" ht="14.9" outlineLevel="0" r="18">
      <c r="A18" s="0" t="str">
        <f aca="false">MID(D18,5,FIND("/",D18,5)-5)</f>
        <v>aircraft</v>
      </c>
      <c r="B18" s="0" t="str">
        <f aca="false">MID(D18,J18+1,FIND("/",D18,J18+1)-J18-1)</f>
        <v>view</v>
      </c>
      <c r="C18" s="0" t="str">
        <f aca="false">MID(D18,K18+1,L18-K18)</f>
        <v>acf_Vfe</v>
      </c>
      <c r="D18" s="0" t="s">
        <v>362</v>
      </c>
      <c r="E18" s="0" t="s">
        <v>334</v>
      </c>
      <c r="F18" s="0" t="s">
        <v>321</v>
      </c>
      <c r="J18" s="3" t="n">
        <f aca="false">FIND("/",D18,5)</f>
        <v>13</v>
      </c>
      <c r="K18" s="3" t="n">
        <f aca="false">FIND("/",D18,J18+1)</f>
        <v>18</v>
      </c>
      <c r="L18" s="3" t="n">
        <f aca="false">LEN(D18)</f>
        <v>25</v>
      </c>
    </row>
    <row collapsed="false" customFormat="false" customHeight="false" hidden="false" ht="14.9" outlineLevel="0" r="19">
      <c r="A19" s="0" t="str">
        <f aca="false">MID(D19,5,FIND("/",D19,5)-5)</f>
        <v>aircraft</v>
      </c>
      <c r="B19" s="0" t="str">
        <f aca="false">MID(D19,J19+1,FIND("/",D19,J19+1)-J19-1)</f>
        <v>view</v>
      </c>
      <c r="C19" s="0" t="str">
        <f aca="false">MID(D19,K19+1,L19-K19)</f>
        <v>acf_Vno</v>
      </c>
      <c r="D19" s="0" t="s">
        <v>363</v>
      </c>
      <c r="E19" s="0" t="s">
        <v>334</v>
      </c>
      <c r="F19" s="0" t="s">
        <v>321</v>
      </c>
      <c r="J19" s="3" t="n">
        <f aca="false">FIND("/",D19,5)</f>
        <v>13</v>
      </c>
      <c r="K19" s="3" t="n">
        <f aca="false">FIND("/",D19,J19+1)</f>
        <v>18</v>
      </c>
      <c r="L19" s="3" t="n">
        <f aca="false">LEN(D19)</f>
        <v>25</v>
      </c>
    </row>
    <row collapsed="false" customFormat="false" customHeight="false" hidden="false" ht="14.9" outlineLevel="0" r="20">
      <c r="A20" s="0" t="str">
        <f aca="false">MID(D20,5,FIND("/",D20,5)-5)</f>
        <v>aircraft</v>
      </c>
      <c r="B20" s="0" t="str">
        <f aca="false">MID(D20,J20+1,FIND("/",D20,J20+1)-J20-1)</f>
        <v>view</v>
      </c>
      <c r="C20" s="0" t="str">
        <f aca="false">MID(D20,K20+1,L20-K20)</f>
        <v>acf_Vne</v>
      </c>
      <c r="D20" s="0" t="s">
        <v>364</v>
      </c>
      <c r="E20" s="0" t="s">
        <v>334</v>
      </c>
      <c r="F20" s="0" t="s">
        <v>321</v>
      </c>
      <c r="J20" s="3" t="n">
        <f aca="false">FIND("/",D20,5)</f>
        <v>13</v>
      </c>
      <c r="K20" s="3" t="n">
        <f aca="false">FIND("/",D20,J20+1)</f>
        <v>18</v>
      </c>
      <c r="L20" s="3" t="n">
        <f aca="false">LEN(D20)</f>
        <v>25</v>
      </c>
    </row>
    <row collapsed="false" customFormat="false" customHeight="false" hidden="false" ht="14.9" outlineLevel="0" r="21">
      <c r="A21" s="0" t="str">
        <f aca="false">MID(D21,5,FIND("/",D21,5)-5)</f>
        <v>aircraft</v>
      </c>
      <c r="B21" s="0" t="str">
        <f aca="false">MID(D21,J21+1,FIND("/",D21,J21+1)-J21-1)</f>
        <v>view</v>
      </c>
      <c r="C21" s="0" t="str">
        <f aca="false">MID(D21,K21+1,L21-K21)</f>
        <v>acf_Mmo</v>
      </c>
      <c r="D21" s="0" t="s">
        <v>365</v>
      </c>
      <c r="E21" s="0" t="s">
        <v>334</v>
      </c>
      <c r="F21" s="0" t="s">
        <v>321</v>
      </c>
      <c r="J21" s="3" t="n">
        <f aca="false">FIND("/",D21,5)</f>
        <v>13</v>
      </c>
      <c r="K21" s="3" t="n">
        <f aca="false">FIND("/",D21,J21+1)</f>
        <v>18</v>
      </c>
      <c r="L21" s="3" t="n">
        <f aca="false">LEN(D21)</f>
        <v>25</v>
      </c>
    </row>
    <row collapsed="false" customFormat="false" customHeight="false" hidden="false" ht="14.9" outlineLevel="0" r="22">
      <c r="A22" s="0" t="str">
        <f aca="false">MID(D22,5,FIND("/",D22,5)-5)</f>
        <v>aircraft</v>
      </c>
      <c r="B22" s="0" t="str">
        <f aca="false">MID(D22,J22+1,FIND("/",D22,J22+1)-J22-1)</f>
        <v>view</v>
      </c>
      <c r="C22" s="0" t="str">
        <f aca="false">MID(D22,K22+1,L22-K22)</f>
        <v>acf_Gneg</v>
      </c>
      <c r="D22" s="0" t="s">
        <v>366</v>
      </c>
      <c r="E22" s="0" t="s">
        <v>334</v>
      </c>
      <c r="F22" s="0" t="s">
        <v>321</v>
      </c>
      <c r="J22" s="3" t="n">
        <f aca="false">FIND("/",D22,5)</f>
        <v>13</v>
      </c>
      <c r="K22" s="3" t="n">
        <f aca="false">FIND("/",D22,J22+1)</f>
        <v>18</v>
      </c>
      <c r="L22" s="3" t="n">
        <f aca="false">LEN(D22)</f>
        <v>26</v>
      </c>
    </row>
    <row collapsed="false" customFormat="false" customHeight="false" hidden="false" ht="14.9" outlineLevel="0" r="23">
      <c r="A23" s="0" t="str">
        <f aca="false">MID(D23,5,FIND("/",D23,5)-5)</f>
        <v>aircraft</v>
      </c>
      <c r="B23" s="0" t="str">
        <f aca="false">MID(D23,J23+1,FIND("/",D23,J23+1)-J23-1)</f>
        <v>view</v>
      </c>
      <c r="C23" s="0" t="str">
        <f aca="false">MID(D23,K23+1,L23-K23)</f>
        <v>acf_Gpos</v>
      </c>
      <c r="D23" s="0" t="s">
        <v>367</v>
      </c>
      <c r="E23" s="0" t="s">
        <v>334</v>
      </c>
      <c r="F23" s="0" t="s">
        <v>321</v>
      </c>
      <c r="J23" s="3" t="n">
        <f aca="false">FIND("/",D23,5)</f>
        <v>13</v>
      </c>
      <c r="K23" s="3" t="n">
        <f aca="false">FIND("/",D23,J23+1)</f>
        <v>18</v>
      </c>
      <c r="L23" s="3" t="n">
        <f aca="false">LEN(D23)</f>
        <v>26</v>
      </c>
    </row>
    <row collapsed="false" customFormat="false" customHeight="false" hidden="false" ht="14.9" outlineLevel="0" r="24">
      <c r="A24" s="0" t="str">
        <f aca="false">MID(D24,5,FIND("/",D24,5)-5)</f>
        <v>aircraft</v>
      </c>
      <c r="B24" s="0" t="str">
        <f aca="false">MID(D24,J24+1,FIND("/",D24,J24+1)-J24-1)</f>
        <v>view</v>
      </c>
      <c r="C24" s="0" t="str">
        <f aca="false">MID(D24,K24+1,L24-K24)</f>
        <v>acf_est_Vs</v>
      </c>
      <c r="D24" s="0" t="s">
        <v>368</v>
      </c>
      <c r="E24" s="0" t="s">
        <v>334</v>
      </c>
      <c r="F24" s="0" t="s">
        <v>321</v>
      </c>
      <c r="J24" s="3" t="n">
        <f aca="false">FIND("/",D24,5)</f>
        <v>13</v>
      </c>
      <c r="K24" s="3" t="n">
        <f aca="false">FIND("/",D24,J24+1)</f>
        <v>18</v>
      </c>
      <c r="L24" s="3" t="n">
        <f aca="false">LEN(D24)</f>
        <v>28</v>
      </c>
    </row>
    <row collapsed="false" customFormat="false" customHeight="false" hidden="false" ht="14.9" outlineLevel="0" r="25">
      <c r="A25" s="0" t="str">
        <f aca="false">MID(D25,5,FIND("/",D25,5)-5)</f>
        <v>aircraft</v>
      </c>
      <c r="B25" s="0" t="str">
        <f aca="false">MID(D25,J25+1,FIND("/",D25,J25+1)-J25-1)</f>
        <v>view</v>
      </c>
      <c r="C25" s="0" t="str">
        <f aca="false">MID(D25,K25+1,L25-K25)</f>
        <v>acf_yawstringx</v>
      </c>
      <c r="D25" s="0" t="s">
        <v>369</v>
      </c>
      <c r="E25" s="0" t="s">
        <v>334</v>
      </c>
      <c r="F25" s="0" t="s">
        <v>321</v>
      </c>
      <c r="G25" s="0" t="s">
        <v>336</v>
      </c>
      <c r="H25" s="0" t="s">
        <v>370</v>
      </c>
      <c r="J25" s="3" t="n">
        <f aca="false">FIND("/",D25,5)</f>
        <v>13</v>
      </c>
      <c r="K25" s="3" t="n">
        <f aca="false">FIND("/",D25,J25+1)</f>
        <v>18</v>
      </c>
      <c r="L25" s="3" t="n">
        <f aca="false">LEN(D25)</f>
        <v>32</v>
      </c>
    </row>
    <row collapsed="false" customFormat="false" customHeight="false" hidden="false" ht="14.9" outlineLevel="0" r="26">
      <c r="A26" s="0" t="str">
        <f aca="false">MID(D26,5,FIND("/",D26,5)-5)</f>
        <v>aircraft</v>
      </c>
      <c r="B26" s="0" t="str">
        <f aca="false">MID(D26,J26+1,FIND("/",D26,J26+1)-J26-1)</f>
        <v>view</v>
      </c>
      <c r="C26" s="0" t="str">
        <f aca="false">MID(D26,K26+1,L26-K26)</f>
        <v>acf_yawstringy</v>
      </c>
      <c r="D26" s="0" t="s">
        <v>371</v>
      </c>
      <c r="E26" s="0" t="s">
        <v>334</v>
      </c>
      <c r="F26" s="0" t="s">
        <v>321</v>
      </c>
      <c r="J26" s="3" t="n">
        <f aca="false">FIND("/",D26,5)</f>
        <v>13</v>
      </c>
      <c r="K26" s="3" t="n">
        <f aca="false">FIND("/",D26,J26+1)</f>
        <v>18</v>
      </c>
      <c r="L26" s="3" t="n">
        <f aca="false">LEN(D26)</f>
        <v>32</v>
      </c>
    </row>
    <row collapsed="false" customFormat="false" customHeight="false" hidden="false" ht="14.9" outlineLevel="0" r="27">
      <c r="A27" s="0" t="str">
        <f aca="false">MID(D27,5,FIND("/",D27,5)-5)</f>
        <v>aircraft</v>
      </c>
      <c r="B27" s="0" t="str">
        <f aca="false">MID(D27,J27+1,FIND("/",D27,J27+1)-J27-1)</f>
        <v>view</v>
      </c>
      <c r="C27" s="0" t="str">
        <f aca="false">MID(D27,K27+1,L27-K27)</f>
        <v>acf_HUD_cntry</v>
      </c>
      <c r="D27" s="0" t="s">
        <v>372</v>
      </c>
      <c r="E27" s="0" t="s">
        <v>334</v>
      </c>
      <c r="F27" s="0" t="s">
        <v>321</v>
      </c>
      <c r="J27" s="3" t="n">
        <f aca="false">FIND("/",D27,5)</f>
        <v>13</v>
      </c>
      <c r="K27" s="3" t="n">
        <f aca="false">FIND("/",D27,J27+1)</f>
        <v>18</v>
      </c>
      <c r="L27" s="3" t="n">
        <f aca="false">LEN(D27)</f>
        <v>31</v>
      </c>
    </row>
    <row collapsed="false" customFormat="false" customHeight="false" hidden="false" ht="14.9" outlineLevel="0" r="28">
      <c r="A28" s="0" t="str">
        <f aca="false">MID(D28,5,FIND("/",D28,5)-5)</f>
        <v>aircraft</v>
      </c>
      <c r="B28" s="0" t="str">
        <f aca="false">MID(D28,J28+1,FIND("/",D28,J28+1)-J28-1)</f>
        <v>view</v>
      </c>
      <c r="C28" s="0" t="str">
        <f aca="false">MID(D28,K28+1,L28-K28)</f>
        <v>acf_HUD_delx</v>
      </c>
      <c r="D28" s="0" t="s">
        <v>373</v>
      </c>
      <c r="E28" s="0" t="s">
        <v>334</v>
      </c>
      <c r="F28" s="0" t="s">
        <v>321</v>
      </c>
      <c r="J28" s="3" t="n">
        <f aca="false">FIND("/",D28,5)</f>
        <v>13</v>
      </c>
      <c r="K28" s="3" t="n">
        <f aca="false">FIND("/",D28,J28+1)</f>
        <v>18</v>
      </c>
      <c r="L28" s="3" t="n">
        <f aca="false">LEN(D28)</f>
        <v>30</v>
      </c>
    </row>
    <row collapsed="false" customFormat="false" customHeight="false" hidden="false" ht="14.9" outlineLevel="0" r="29">
      <c r="A29" s="0" t="str">
        <f aca="false">MID(D29,5,FIND("/",D29,5)-5)</f>
        <v>aircraft</v>
      </c>
      <c r="B29" s="0" t="str">
        <f aca="false">MID(D29,J29+1,FIND("/",D29,J29+1)-J29-1)</f>
        <v>view</v>
      </c>
      <c r="C29" s="0" t="str">
        <f aca="false">MID(D29,K29+1,L29-K29)</f>
        <v>acf_HUD_dely</v>
      </c>
      <c r="D29" s="0" t="s">
        <v>374</v>
      </c>
      <c r="E29" s="0" t="s">
        <v>334</v>
      </c>
      <c r="F29" s="0" t="s">
        <v>321</v>
      </c>
      <c r="J29" s="3" t="n">
        <f aca="false">FIND("/",D29,5)</f>
        <v>13</v>
      </c>
      <c r="K29" s="3" t="n">
        <f aca="false">FIND("/",D29,J29+1)</f>
        <v>18</v>
      </c>
      <c r="L29" s="3" t="n">
        <f aca="false">LEN(D29)</f>
        <v>30</v>
      </c>
    </row>
    <row collapsed="false" customFormat="false" customHeight="false" hidden="false" ht="14.9" outlineLevel="0" r="30">
      <c r="A30" s="0" t="str">
        <f aca="false">MID(D30,5,FIND("/",D30,5)-5)</f>
        <v>aircraft</v>
      </c>
      <c r="B30" s="0" t="str">
        <f aca="false">MID(D30,J30+1,FIND("/",D30,J30+1)-J30-1)</f>
        <v>view</v>
      </c>
      <c r="C30" s="0" t="str">
        <f aca="false">MID(D30,K30+1,L30-K30)</f>
        <v>acf_ICAO</v>
      </c>
      <c r="D30" s="0" t="s">
        <v>375</v>
      </c>
      <c r="E30" s="0" t="s">
        <v>320</v>
      </c>
      <c r="F30" s="0" t="s">
        <v>321</v>
      </c>
      <c r="G30" s="0" t="s">
        <v>322</v>
      </c>
      <c r="H30" s="0" t="s">
        <v>376</v>
      </c>
      <c r="J30" s="3" t="n">
        <f aca="false">FIND("/",D30,5)</f>
        <v>13</v>
      </c>
      <c r="K30" s="3" t="n">
        <f aca="false">FIND("/",D30,J30+1)</f>
        <v>18</v>
      </c>
      <c r="L30" s="3" t="n">
        <f aca="false">LEN(D30)</f>
        <v>26</v>
      </c>
    </row>
    <row collapsed="false" customFormat="false" customHeight="false" hidden="false" ht="14.9" outlineLevel="0" r="31">
      <c r="A31" s="0" t="str">
        <f aca="false">MID(D31,5,FIND("/",D31,5)-5)</f>
        <v>aircraft</v>
      </c>
      <c r="B31" s="0" t="str">
        <f aca="false">MID(D31,J31+1,FIND("/",D31,J31+1)-J31-1)</f>
        <v>view</v>
      </c>
      <c r="C31" s="0" t="str">
        <f aca="false">MID(D31,K31+1,L31-K31)</f>
        <v>acf_door_x</v>
      </c>
      <c r="D31" s="0" t="s">
        <v>377</v>
      </c>
      <c r="E31" s="0" t="s">
        <v>334</v>
      </c>
      <c r="F31" s="0" t="s">
        <v>378</v>
      </c>
      <c r="G31" s="0" t="s">
        <v>379</v>
      </c>
      <c r="H31" s="0" t="s">
        <v>380</v>
      </c>
      <c r="J31" s="3" t="n">
        <f aca="false">FIND("/",D31,5)</f>
        <v>13</v>
      </c>
      <c r="K31" s="3" t="n">
        <f aca="false">FIND("/",D31,J31+1)</f>
        <v>18</v>
      </c>
      <c r="L31" s="3" t="n">
        <f aca="false">LEN(D31)</f>
        <v>28</v>
      </c>
    </row>
    <row collapsed="false" customFormat="false" customHeight="false" hidden="false" ht="14.9" outlineLevel="0" r="32">
      <c r="A32" s="0" t="str">
        <f aca="false">MID(D32,5,FIND("/",D32,5)-5)</f>
        <v>aircraft</v>
      </c>
      <c r="B32" s="0" t="str">
        <f aca="false">MID(D32,J32+1,FIND("/",D32,J32+1)-J32-1)</f>
        <v>view</v>
      </c>
      <c r="C32" s="0" t="str">
        <f aca="false">MID(D32,K32+1,L32-K32)</f>
        <v>acf_door_y</v>
      </c>
      <c r="D32" s="0" t="s">
        <v>381</v>
      </c>
      <c r="E32" s="0" t="s">
        <v>334</v>
      </c>
      <c r="F32" s="0" t="s">
        <v>378</v>
      </c>
      <c r="G32" s="0" t="s">
        <v>379</v>
      </c>
      <c r="H32" s="0" t="s">
        <v>382</v>
      </c>
      <c r="J32" s="3" t="n">
        <f aca="false">FIND("/",D32,5)</f>
        <v>13</v>
      </c>
      <c r="K32" s="3" t="n">
        <f aca="false">FIND("/",D32,J32+1)</f>
        <v>18</v>
      </c>
      <c r="L32" s="3" t="n">
        <f aca="false">LEN(D32)</f>
        <v>28</v>
      </c>
    </row>
    <row collapsed="false" customFormat="false" customHeight="false" hidden="false" ht="14.9" outlineLevel="0" r="33">
      <c r="A33" s="0" t="str">
        <f aca="false">MID(D33,5,FIND("/",D33,5)-5)</f>
        <v>aircraft</v>
      </c>
      <c r="B33" s="0" t="str">
        <f aca="false">MID(D33,J33+1,FIND("/",D33,J33+1)-J33-1)</f>
        <v>view</v>
      </c>
      <c r="C33" s="0" t="str">
        <f aca="false">MID(D33,K33+1,L33-K33)</f>
        <v>acf_door_z</v>
      </c>
      <c r="D33" s="0" t="s">
        <v>383</v>
      </c>
      <c r="E33" s="0" t="s">
        <v>334</v>
      </c>
      <c r="F33" s="0" t="s">
        <v>378</v>
      </c>
      <c r="G33" s="0" t="s">
        <v>379</v>
      </c>
      <c r="H33" s="0" t="s">
        <v>384</v>
      </c>
      <c r="J33" s="3" t="n">
        <f aca="false">FIND("/",D33,5)</f>
        <v>13</v>
      </c>
      <c r="K33" s="3" t="n">
        <f aca="false">FIND("/",D33,J33+1)</f>
        <v>18</v>
      </c>
      <c r="L33" s="3" t="n">
        <f aca="false">LEN(D33)</f>
        <v>28</v>
      </c>
    </row>
    <row collapsed="false" customFormat="false" customHeight="false" hidden="false" ht="14.9" outlineLevel="0" r="34">
      <c r="A34" s="0" t="str">
        <f aca="false">MID(D34,5,FIND("/",D34,5)-5)</f>
        <v>aircraft</v>
      </c>
      <c r="B34" s="0" t="str">
        <f aca="false">MID(D34,J34+1,FIND("/",D34,J34+1)-J34-1)</f>
        <v>view</v>
      </c>
      <c r="C34" s="0" t="str">
        <f aca="false">MID(D34,K34+1,L34-K34)</f>
        <v>acf_has_HOOPS_HUD</v>
      </c>
      <c r="D34" s="0" t="s">
        <v>385</v>
      </c>
      <c r="E34" s="0" t="s">
        <v>339</v>
      </c>
      <c r="F34" s="0" t="s">
        <v>321</v>
      </c>
      <c r="G34" s="0" t="s">
        <v>336</v>
      </c>
      <c r="H34" s="0" t="s">
        <v>386</v>
      </c>
      <c r="J34" s="3" t="n">
        <f aca="false">FIND("/",D34,5)</f>
        <v>13</v>
      </c>
      <c r="K34" s="3" t="n">
        <f aca="false">FIND("/",D34,J34+1)</f>
        <v>18</v>
      </c>
      <c r="L34" s="3" t="n">
        <f aca="false">LEN(D34)</f>
        <v>35</v>
      </c>
    </row>
    <row collapsed="false" customFormat="false" customHeight="false" hidden="false" ht="14.9" outlineLevel="0" r="35">
      <c r="A35" s="0" t="str">
        <f aca="false">MID(D35,5,FIND("/",D35,5)-5)</f>
        <v>aircraft</v>
      </c>
      <c r="B35" s="0" t="str">
        <f aca="false">MID(D35,J35+1,FIND("/",D35,J35+1)-J35-1)</f>
        <v>view</v>
      </c>
      <c r="C35" s="0" t="str">
        <f aca="false">MID(D35,K35+1,L35-K35)</f>
        <v>acf_livery_index</v>
      </c>
      <c r="D35" s="0" t="s">
        <v>387</v>
      </c>
      <c r="E35" s="0" t="s">
        <v>339</v>
      </c>
      <c r="F35" s="0" t="s">
        <v>378</v>
      </c>
      <c r="G35" s="0" t="s">
        <v>388</v>
      </c>
      <c r="H35" s="0" t="s">
        <v>389</v>
      </c>
      <c r="J35" s="3" t="n">
        <f aca="false">FIND("/",D35,5)</f>
        <v>13</v>
      </c>
      <c r="K35" s="3" t="n">
        <f aca="false">FIND("/",D35,J35+1)</f>
        <v>18</v>
      </c>
      <c r="L35" s="3" t="n">
        <f aca="false">LEN(D35)</f>
        <v>34</v>
      </c>
    </row>
    <row collapsed="false" customFormat="false" customHeight="false" hidden="false" ht="14.9" outlineLevel="0" r="36">
      <c r="A36" s="0" t="str">
        <f aca="false">MID(D36,5,FIND("/",D36,5)-5)</f>
        <v>aircraft</v>
      </c>
      <c r="B36" s="0" t="str">
        <f aca="false">MID(D36,J36+1,FIND("/",D36,J36+1)-J36-1)</f>
        <v>view</v>
      </c>
      <c r="C36" s="0" t="str">
        <f aca="false">MID(D36,K36+1,L36-K36)</f>
        <v>acf_livery_path</v>
      </c>
      <c r="D36" s="0" t="s">
        <v>390</v>
      </c>
      <c r="E36" s="0" t="s">
        <v>391</v>
      </c>
      <c r="F36" s="0" t="s">
        <v>378</v>
      </c>
      <c r="G36" s="0" t="s">
        <v>322</v>
      </c>
      <c r="H36" s="0" t="s">
        <v>392</v>
      </c>
      <c r="J36" s="3" t="n">
        <f aca="false">FIND("/",D36,5)</f>
        <v>13</v>
      </c>
      <c r="K36" s="3" t="n">
        <f aca="false">FIND("/",D36,J36+1)</f>
        <v>18</v>
      </c>
      <c r="L36" s="3" t="n">
        <f aca="false">LEN(D36)</f>
        <v>33</v>
      </c>
    </row>
    <row collapsed="false" customFormat="false" customHeight="false" hidden="false" ht="14.9" outlineLevel="0" r="37">
      <c r="A37" s="0" t="str">
        <f aca="false">MID(D37,5,FIND("/",D37,5)-5)</f>
        <v>aircraft</v>
      </c>
      <c r="B37" s="0" t="str">
        <f aca="false">MID(D37,J37+1,FIND("/",D37,J37+1)-J37-1)</f>
        <v>panel</v>
      </c>
      <c r="C37" s="0" t="str">
        <f aca="false">MID(D37,K37+1,L37-K37)</f>
        <v>acf_ins_type</v>
      </c>
      <c r="D37" s="0" t="s">
        <v>393</v>
      </c>
      <c r="E37" s="0" t="s">
        <v>394</v>
      </c>
      <c r="F37" s="0" t="s">
        <v>321</v>
      </c>
      <c r="G37" s="0" t="s">
        <v>336</v>
      </c>
      <c r="H37" s="0" t="s">
        <v>395</v>
      </c>
      <c r="J37" s="3" t="n">
        <f aca="false">FIND("/",D37,5)</f>
        <v>13</v>
      </c>
      <c r="K37" s="3" t="n">
        <f aca="false">FIND("/",D37,J37+1)</f>
        <v>19</v>
      </c>
      <c r="L37" s="3" t="n">
        <f aca="false">LEN(D37)</f>
        <v>31</v>
      </c>
    </row>
    <row collapsed="false" customFormat="false" customHeight="false" hidden="false" ht="14.9" outlineLevel="0" r="38">
      <c r="A38" s="0" t="str">
        <f aca="false">MID(D38,5,FIND("/",D38,5)-5)</f>
        <v>aircraft</v>
      </c>
      <c r="B38" s="0" t="str">
        <f aca="false">MID(D38,J38+1,FIND("/",D38,J38+1)-J38-1)</f>
        <v>panel</v>
      </c>
      <c r="C38" s="0" t="str">
        <f aca="false">MID(D38,K38+1,L38-K38)</f>
        <v>acf_ins_size</v>
      </c>
      <c r="D38" s="0" t="s">
        <v>396</v>
      </c>
      <c r="E38" s="0" t="s">
        <v>397</v>
      </c>
      <c r="F38" s="0" t="s">
        <v>321</v>
      </c>
      <c r="G38" s="0" t="s">
        <v>336</v>
      </c>
      <c r="H38" s="0" t="s">
        <v>398</v>
      </c>
      <c r="J38" s="3" t="n">
        <f aca="false">FIND("/",D38,5)</f>
        <v>13</v>
      </c>
      <c r="K38" s="3" t="n">
        <f aca="false">FIND("/",D38,J38+1)</f>
        <v>19</v>
      </c>
      <c r="L38" s="3" t="n">
        <f aca="false">LEN(D38)</f>
        <v>31</v>
      </c>
    </row>
    <row collapsed="false" customFormat="false" customHeight="false" hidden="false" ht="14.9" outlineLevel="0" r="39">
      <c r="A39" s="0" t="str">
        <f aca="false">MID(D39,5,FIND("/",D39,5)-5)</f>
        <v>aircraft</v>
      </c>
      <c r="B39" s="0" t="str">
        <f aca="false">MID(D39,J39+1,FIND("/",D39,J39+1)-J39-1)</f>
        <v>panel</v>
      </c>
      <c r="C39" s="0" t="str">
        <f aca="false">MID(D39,K39+1,L39-K39)</f>
        <v>acf_ins_x</v>
      </c>
      <c r="D39" s="0" t="s">
        <v>399</v>
      </c>
      <c r="E39" s="0" t="s">
        <v>397</v>
      </c>
      <c r="F39" s="0" t="s">
        <v>321</v>
      </c>
      <c r="G39" s="0" t="s">
        <v>336</v>
      </c>
      <c r="H39" s="0" t="s">
        <v>400</v>
      </c>
      <c r="J39" s="3" t="n">
        <f aca="false">FIND("/",D39,5)</f>
        <v>13</v>
      </c>
      <c r="K39" s="3" t="n">
        <f aca="false">FIND("/",D39,J39+1)</f>
        <v>19</v>
      </c>
      <c r="L39" s="3" t="n">
        <f aca="false">LEN(D39)</f>
        <v>28</v>
      </c>
    </row>
    <row collapsed="false" customFormat="false" customHeight="false" hidden="false" ht="14.9" outlineLevel="0" r="40">
      <c r="A40" s="0" t="str">
        <f aca="false">MID(D40,5,FIND("/",D40,5)-5)</f>
        <v>aircraft</v>
      </c>
      <c r="B40" s="0" t="str">
        <f aca="false">MID(D40,J40+1,FIND("/",D40,J40+1)-J40-1)</f>
        <v>panel</v>
      </c>
      <c r="C40" s="0" t="str">
        <f aca="false">MID(D40,K40+1,L40-K40)</f>
        <v>acf_ins_y</v>
      </c>
      <c r="D40" s="0" t="s">
        <v>401</v>
      </c>
      <c r="E40" s="0" t="s">
        <v>397</v>
      </c>
      <c r="F40" s="0" t="s">
        <v>321</v>
      </c>
      <c r="G40" s="0" t="s">
        <v>336</v>
      </c>
      <c r="H40" s="0" t="s">
        <v>400</v>
      </c>
      <c r="J40" s="3" t="n">
        <f aca="false">FIND("/",D40,5)</f>
        <v>13</v>
      </c>
      <c r="K40" s="3" t="n">
        <f aca="false">FIND("/",D40,J40+1)</f>
        <v>19</v>
      </c>
      <c r="L40" s="3" t="n">
        <f aca="false">LEN(D40)</f>
        <v>28</v>
      </c>
    </row>
    <row collapsed="false" customFormat="false" customHeight="false" hidden="false" ht="14.9" outlineLevel="0" r="41">
      <c r="A41" s="0" t="str">
        <f aca="false">MID(D41,5,FIND("/",D41,5)-5)</f>
        <v>aircraft</v>
      </c>
      <c r="B41" s="0" t="str">
        <f aca="false">MID(D41,J41+1,FIND("/",D41,J41+1)-J41-1)</f>
        <v>forcefeedback</v>
      </c>
      <c r="C41" s="0" t="str">
        <f aca="false">MID(D41,K41+1,L41-K41)</f>
        <v>acf_ff_hydraulic</v>
      </c>
      <c r="D41" s="0" t="s">
        <v>402</v>
      </c>
      <c r="E41" s="0" t="s">
        <v>339</v>
      </c>
      <c r="F41" s="0" t="s">
        <v>321</v>
      </c>
      <c r="J41" s="3" t="n">
        <f aca="false">FIND("/",D41,5)</f>
        <v>13</v>
      </c>
      <c r="K41" s="3" t="n">
        <f aca="false">FIND("/",D41,J41+1)</f>
        <v>27</v>
      </c>
      <c r="L41" s="3" t="n">
        <f aca="false">LEN(D41)</f>
        <v>43</v>
      </c>
    </row>
    <row collapsed="false" customFormat="false" customHeight="false" hidden="false" ht="14.9" outlineLevel="0" r="42">
      <c r="A42" s="0" t="str">
        <f aca="false">MID(D42,5,FIND("/",D42,5)-5)</f>
        <v>aircraft</v>
      </c>
      <c r="B42" s="0" t="str">
        <f aca="false">MID(D42,J42+1,FIND("/",D42,J42+1)-J42-1)</f>
        <v>forcefeedback</v>
      </c>
      <c r="C42" s="0" t="str">
        <f aca="false">MID(D42,K42+1,L42-K42)</f>
        <v>acf_ff_stickshaker</v>
      </c>
      <c r="D42" s="0" t="s">
        <v>403</v>
      </c>
      <c r="E42" s="0" t="s">
        <v>339</v>
      </c>
      <c r="F42" s="0" t="s">
        <v>321</v>
      </c>
      <c r="J42" s="3" t="n">
        <f aca="false">FIND("/",D42,5)</f>
        <v>13</v>
      </c>
      <c r="K42" s="3" t="n">
        <f aca="false">FIND("/",D42,J42+1)</f>
        <v>27</v>
      </c>
      <c r="L42" s="3" t="n">
        <f aca="false">LEN(D42)</f>
        <v>45</v>
      </c>
    </row>
    <row collapsed="false" customFormat="false" customHeight="false" hidden="false" ht="14.9" outlineLevel="0" r="43">
      <c r="A43" s="0" t="str">
        <f aca="false">MID(D43,5,FIND("/",D43,5)-5)</f>
        <v>aircraft</v>
      </c>
      <c r="B43" s="0" t="str">
        <f aca="false">MID(D43,J43+1,FIND("/",D43,J43+1)-J43-1)</f>
        <v>electrical</v>
      </c>
      <c r="C43" s="0" t="str">
        <f aca="false">MID(D43,K43+1,L43-K43)</f>
        <v>num_batteries</v>
      </c>
      <c r="D43" s="0" t="s">
        <v>404</v>
      </c>
      <c r="E43" s="0" t="s">
        <v>339</v>
      </c>
      <c r="F43" s="0" t="s">
        <v>378</v>
      </c>
      <c r="G43" s="0" t="s">
        <v>405</v>
      </c>
      <c r="H43" s="0" t="s">
        <v>406</v>
      </c>
      <c r="J43" s="3" t="n">
        <f aca="false">FIND("/",D43,5)</f>
        <v>13</v>
      </c>
      <c r="K43" s="3" t="n">
        <f aca="false">FIND("/",D43,J43+1)</f>
        <v>24</v>
      </c>
      <c r="L43" s="3" t="n">
        <f aca="false">LEN(D43)</f>
        <v>37</v>
      </c>
    </row>
    <row collapsed="false" customFormat="false" customHeight="false" hidden="false" ht="14.9" outlineLevel="0" r="44">
      <c r="A44" s="0" t="str">
        <f aca="false">MID(D44,5,FIND("/",D44,5)-5)</f>
        <v>aircraft</v>
      </c>
      <c r="B44" s="0" t="str">
        <f aca="false">MID(D44,J44+1,FIND("/",D44,J44+1)-J44-1)</f>
        <v>electrical</v>
      </c>
      <c r="C44" s="0" t="str">
        <f aca="false">MID(D44,K44+1,L44-K44)</f>
        <v>num_generators</v>
      </c>
      <c r="D44" s="0" t="s">
        <v>407</v>
      </c>
      <c r="E44" s="0" t="s">
        <v>339</v>
      </c>
      <c r="F44" s="0" t="s">
        <v>378</v>
      </c>
      <c r="G44" s="0" t="s">
        <v>405</v>
      </c>
      <c r="H44" s="0" t="s">
        <v>408</v>
      </c>
      <c r="J44" s="3" t="n">
        <f aca="false">FIND("/",D44,5)</f>
        <v>13</v>
      </c>
      <c r="K44" s="3" t="n">
        <f aca="false">FIND("/",D44,J44+1)</f>
        <v>24</v>
      </c>
      <c r="L44" s="3" t="n">
        <f aca="false">LEN(D44)</f>
        <v>38</v>
      </c>
    </row>
    <row collapsed="false" customFormat="false" customHeight="false" hidden="false" ht="14.9" outlineLevel="0" r="45">
      <c r="A45" s="0" t="str">
        <f aca="false">MID(D45,5,FIND("/",D45,5)-5)</f>
        <v>aircraft</v>
      </c>
      <c r="B45" s="0" t="str">
        <f aca="false">MID(D45,J45+1,FIND("/",D45,J45+1)-J45-1)</f>
        <v>electrical</v>
      </c>
      <c r="C45" s="0" t="str">
        <f aca="false">MID(D45,K45+1,L45-K45)</f>
        <v>num_inverters</v>
      </c>
      <c r="D45" s="0" t="s">
        <v>409</v>
      </c>
      <c r="E45" s="0" t="s">
        <v>339</v>
      </c>
      <c r="F45" s="0" t="s">
        <v>378</v>
      </c>
      <c r="G45" s="0" t="s">
        <v>405</v>
      </c>
      <c r="H45" s="0" t="s">
        <v>410</v>
      </c>
      <c r="J45" s="3" t="n">
        <f aca="false">FIND("/",D45,5)</f>
        <v>13</v>
      </c>
      <c r="K45" s="3" t="n">
        <f aca="false">FIND("/",D45,J45+1)</f>
        <v>24</v>
      </c>
      <c r="L45" s="3" t="n">
        <f aca="false">LEN(D45)</f>
        <v>37</v>
      </c>
    </row>
    <row collapsed="false" customFormat="false" customHeight="false" hidden="false" ht="14.9" outlineLevel="0" r="46">
      <c r="A46" s="0" t="str">
        <f aca="false">MID(D46,5,FIND("/",D46,5)-5)</f>
        <v>aircraft</v>
      </c>
      <c r="B46" s="0" t="str">
        <f aca="false">MID(D46,J46+1,FIND("/",D46,J46+1)-J46-1)</f>
        <v>electrical</v>
      </c>
      <c r="C46" s="0" t="str">
        <f aca="false">MID(D46,K46+1,L46-K46)</f>
        <v>num_buses</v>
      </c>
      <c r="D46" s="0" t="s">
        <v>411</v>
      </c>
      <c r="E46" s="0" t="s">
        <v>339</v>
      </c>
      <c r="F46" s="0" t="s">
        <v>378</v>
      </c>
      <c r="G46" s="0" t="s">
        <v>405</v>
      </c>
      <c r="H46" s="0" t="s">
        <v>412</v>
      </c>
      <c r="J46" s="3" t="n">
        <f aca="false">FIND("/",D46,5)</f>
        <v>13</v>
      </c>
      <c r="K46" s="3" t="n">
        <f aca="false">FIND("/",D46,J46+1)</f>
        <v>24</v>
      </c>
      <c r="L46" s="3" t="n">
        <f aca="false">LEN(D46)</f>
        <v>33</v>
      </c>
    </row>
    <row collapsed="false" customFormat="false" customHeight="false" hidden="false" ht="14.9" outlineLevel="0" r="47">
      <c r="A47" s="0" t="str">
        <f aca="false">MID(D47,5,FIND("/",D47,5)-5)</f>
        <v>aircraft</v>
      </c>
      <c r="B47" s="0" t="str">
        <f aca="false">MID(D47,J47+1,FIND("/",D47,J47+1)-J47-1)</f>
        <v>engine</v>
      </c>
      <c r="C47" s="0" t="str">
        <f aca="false">MID(D47,K47+1,L47-K47)</f>
        <v>acf_num_engines</v>
      </c>
      <c r="D47" s="0" t="s">
        <v>413</v>
      </c>
      <c r="E47" s="0" t="s">
        <v>339</v>
      </c>
      <c r="F47" s="0" t="s">
        <v>321</v>
      </c>
      <c r="J47" s="3" t="n">
        <f aca="false">FIND("/",D47,5)</f>
        <v>13</v>
      </c>
      <c r="K47" s="3" t="n">
        <f aca="false">FIND("/",D47,J47+1)</f>
        <v>20</v>
      </c>
      <c r="L47" s="3" t="n">
        <f aca="false">LEN(D47)</f>
        <v>35</v>
      </c>
    </row>
    <row collapsed="false" customFormat="false" customHeight="false" hidden="false" ht="14.9" outlineLevel="0" r="48">
      <c r="A48" s="0" t="str">
        <f aca="false">MID(D48,5,FIND("/",D48,5)-5)</f>
        <v>aircraft</v>
      </c>
      <c r="B48" s="0" t="str">
        <f aca="false">MID(D48,J48+1,FIND("/",D48,J48+1)-J48-1)</f>
        <v>engine</v>
      </c>
      <c r="C48" s="0" t="str">
        <f aca="false">MID(D48,K48+1,L48-K48)</f>
        <v>acf_auto_featherEQ</v>
      </c>
      <c r="D48" s="0" t="s">
        <v>414</v>
      </c>
      <c r="E48" s="0" t="s">
        <v>339</v>
      </c>
      <c r="F48" s="0" t="s">
        <v>321</v>
      </c>
      <c r="J48" s="3" t="n">
        <f aca="false">FIND("/",D48,5)</f>
        <v>13</v>
      </c>
      <c r="K48" s="3" t="n">
        <f aca="false">FIND("/",D48,J48+1)</f>
        <v>20</v>
      </c>
      <c r="L48" s="3" t="n">
        <f aca="false">LEN(D48)</f>
        <v>38</v>
      </c>
    </row>
    <row collapsed="false" customFormat="false" customHeight="false" hidden="false" ht="14.9" outlineLevel="0" r="49">
      <c r="A49" s="0" t="str">
        <f aca="false">MID(D49,5,FIND("/",D49,5)-5)</f>
        <v>aircraft</v>
      </c>
      <c r="B49" s="0" t="str">
        <f aca="false">MID(D49,J49+1,FIND("/",D49,J49+1)-J49-1)</f>
        <v>engine</v>
      </c>
      <c r="C49" s="0" t="str">
        <f aca="false">MID(D49,K49+1,L49-K49)</f>
        <v>acf_throtmax_FWD</v>
      </c>
      <c r="D49" s="0" t="s">
        <v>415</v>
      </c>
      <c r="E49" s="0" t="s">
        <v>334</v>
      </c>
      <c r="F49" s="0" t="s">
        <v>321</v>
      </c>
      <c r="J49" s="3" t="n">
        <f aca="false">FIND("/",D49,5)</f>
        <v>13</v>
      </c>
      <c r="K49" s="3" t="n">
        <f aca="false">FIND("/",D49,J49+1)</f>
        <v>20</v>
      </c>
      <c r="L49" s="3" t="n">
        <f aca="false">LEN(D49)</f>
        <v>36</v>
      </c>
    </row>
    <row collapsed="false" customFormat="false" customHeight="false" hidden="false" ht="14.9" outlineLevel="0" r="50">
      <c r="A50" s="0" t="str">
        <f aca="false">MID(D50,5,FIND("/",D50,5)-5)</f>
        <v>aircraft</v>
      </c>
      <c r="B50" s="0" t="str">
        <f aca="false">MID(D50,J50+1,FIND("/",D50,J50+1)-J50-1)</f>
        <v>engine</v>
      </c>
      <c r="C50" s="0" t="str">
        <f aca="false">MID(D50,K50+1,L50-K50)</f>
        <v>acf_throtmax_REV</v>
      </c>
      <c r="D50" s="0" t="s">
        <v>416</v>
      </c>
      <c r="E50" s="0" t="s">
        <v>334</v>
      </c>
      <c r="F50" s="0" t="s">
        <v>321</v>
      </c>
      <c r="J50" s="3" t="n">
        <f aca="false">FIND("/",D50,5)</f>
        <v>13</v>
      </c>
      <c r="K50" s="3" t="n">
        <f aca="false">FIND("/",D50,J50+1)</f>
        <v>20</v>
      </c>
      <c r="L50" s="3" t="n">
        <f aca="false">LEN(D50)</f>
        <v>36</v>
      </c>
    </row>
    <row collapsed="false" customFormat="false" customHeight="false" hidden="false" ht="14.9" outlineLevel="0" r="51">
      <c r="A51" s="0" t="str">
        <f aca="false">MID(D51,5,FIND("/",D51,5)-5)</f>
        <v>aircraft</v>
      </c>
      <c r="B51" s="0" t="str">
        <f aca="false">MID(D51,J51+1,FIND("/",D51,J51+1)-J51-1)</f>
        <v>engine</v>
      </c>
      <c r="C51" s="0" t="str">
        <f aca="false">MID(D51,K51+1,L51-K51)</f>
        <v>acf_RSC_mingov_eng</v>
      </c>
      <c r="D51" s="0" t="s">
        <v>417</v>
      </c>
      <c r="E51" s="0" t="s">
        <v>334</v>
      </c>
      <c r="F51" s="0" t="s">
        <v>321</v>
      </c>
      <c r="G51" s="0" t="s">
        <v>418</v>
      </c>
      <c r="H51" s="0" t="s">
        <v>419</v>
      </c>
      <c r="J51" s="3" t="n">
        <f aca="false">FIND("/",D51,5)</f>
        <v>13</v>
      </c>
      <c r="K51" s="3" t="n">
        <f aca="false">FIND("/",D51,J51+1)</f>
        <v>20</v>
      </c>
      <c r="L51" s="3" t="n">
        <f aca="false">LEN(D51)</f>
        <v>38</v>
      </c>
    </row>
    <row collapsed="false" customFormat="false" customHeight="false" hidden="false" ht="14.9" outlineLevel="0" r="52">
      <c r="A52" s="0" t="str">
        <f aca="false">MID(D52,5,FIND("/",D52,5)-5)</f>
        <v>aircraft</v>
      </c>
      <c r="B52" s="0" t="str">
        <f aca="false">MID(D52,J52+1,FIND("/",D52,J52+1)-J52-1)</f>
        <v>engine</v>
      </c>
      <c r="C52" s="0" t="str">
        <f aca="false">MID(D52,K52+1,L52-K52)</f>
        <v>acf_RSC_idlespeed_eng</v>
      </c>
      <c r="D52" s="0" t="s">
        <v>420</v>
      </c>
      <c r="E52" s="0" t="s">
        <v>334</v>
      </c>
      <c r="F52" s="0" t="s">
        <v>321</v>
      </c>
      <c r="G52" s="0" t="s">
        <v>418</v>
      </c>
      <c r="H52" s="0" t="s">
        <v>421</v>
      </c>
      <c r="J52" s="3" t="n">
        <f aca="false">FIND("/",D52,5)</f>
        <v>13</v>
      </c>
      <c r="K52" s="3" t="n">
        <f aca="false">FIND("/",D52,J52+1)</f>
        <v>20</v>
      </c>
      <c r="L52" s="3" t="n">
        <f aca="false">LEN(D52)</f>
        <v>41</v>
      </c>
    </row>
    <row collapsed="false" customFormat="false" customHeight="false" hidden="false" ht="14.9" outlineLevel="0" r="53">
      <c r="A53" s="0" t="str">
        <f aca="false">MID(D53,5,FIND("/",D53,5)-5)</f>
        <v>aircraft</v>
      </c>
      <c r="B53" s="0" t="str">
        <f aca="false">MID(D53,J53+1,FIND("/",D53,J53+1)-J53-1)</f>
        <v>engine</v>
      </c>
      <c r="C53" s="0" t="str">
        <f aca="false">MID(D53,K53+1,L53-K53)</f>
        <v>acf_RSC_redline_eng</v>
      </c>
      <c r="D53" s="0" t="s">
        <v>422</v>
      </c>
      <c r="E53" s="0" t="s">
        <v>334</v>
      </c>
      <c r="F53" s="0" t="s">
        <v>321</v>
      </c>
      <c r="G53" s="0" t="s">
        <v>418</v>
      </c>
      <c r="H53" s="0" t="s">
        <v>423</v>
      </c>
      <c r="J53" s="3" t="n">
        <f aca="false">FIND("/",D53,5)</f>
        <v>13</v>
      </c>
      <c r="K53" s="3" t="n">
        <f aca="false">FIND("/",D53,J53+1)</f>
        <v>20</v>
      </c>
      <c r="L53" s="3" t="n">
        <f aca="false">LEN(D53)</f>
        <v>39</v>
      </c>
    </row>
    <row collapsed="false" customFormat="false" customHeight="false" hidden="false" ht="14.9" outlineLevel="0" r="54">
      <c r="A54" s="0" t="str">
        <f aca="false">MID(D54,5,FIND("/",D54,5)-5)</f>
        <v>aircraft</v>
      </c>
      <c r="B54" s="0" t="str">
        <f aca="false">MID(D54,J54+1,FIND("/",D54,J54+1)-J54-1)</f>
        <v>engine</v>
      </c>
      <c r="C54" s="0" t="str">
        <f aca="false">MID(D54,K54+1,L54-K54)</f>
        <v>acf_RSC_mingreen_eng</v>
      </c>
      <c r="D54" s="0" t="s">
        <v>424</v>
      </c>
      <c r="E54" s="0" t="s">
        <v>334</v>
      </c>
      <c r="F54" s="0" t="s">
        <v>321</v>
      </c>
      <c r="J54" s="3" t="n">
        <f aca="false">FIND("/",D54,5)</f>
        <v>13</v>
      </c>
      <c r="K54" s="3" t="n">
        <f aca="false">FIND("/",D54,J54+1)</f>
        <v>20</v>
      </c>
      <c r="L54" s="3" t="n">
        <f aca="false">LEN(D54)</f>
        <v>40</v>
      </c>
    </row>
    <row collapsed="false" customFormat="false" customHeight="false" hidden="false" ht="14.9" outlineLevel="0" r="55">
      <c r="A55" s="0" t="str">
        <f aca="false">MID(D55,5,FIND("/",D55,5)-5)</f>
        <v>aircraft</v>
      </c>
      <c r="B55" s="0" t="str">
        <f aca="false">MID(D55,J55+1,FIND("/",D55,J55+1)-J55-1)</f>
        <v>engine</v>
      </c>
      <c r="C55" s="0" t="str">
        <f aca="false">MID(D55,K55+1,L55-K55)</f>
        <v>acf_RSC_maxgreen_eng</v>
      </c>
      <c r="D55" s="0" t="s">
        <v>425</v>
      </c>
      <c r="E55" s="0" t="s">
        <v>334</v>
      </c>
      <c r="F55" s="0" t="s">
        <v>321</v>
      </c>
      <c r="J55" s="3" t="n">
        <f aca="false">FIND("/",D55,5)</f>
        <v>13</v>
      </c>
      <c r="K55" s="3" t="n">
        <f aca="false">FIND("/",D55,J55+1)</f>
        <v>20</v>
      </c>
      <c r="L55" s="3" t="n">
        <f aca="false">LEN(D55)</f>
        <v>40</v>
      </c>
    </row>
    <row collapsed="false" customFormat="false" customHeight="false" hidden="false" ht="14.9" outlineLevel="0" r="56">
      <c r="A56" s="0" t="str">
        <f aca="false">MID(D56,5,FIND("/",D56,5)-5)</f>
        <v>aircraft</v>
      </c>
      <c r="B56" s="0" t="str">
        <f aca="false">MID(D56,J56+1,FIND("/",D56,J56+1)-J56-1)</f>
        <v>engine</v>
      </c>
      <c r="C56" s="0" t="str">
        <f aca="false">MID(D56,K56+1,L56-K56)</f>
        <v>acf_pmax</v>
      </c>
      <c r="D56" s="0" t="s">
        <v>426</v>
      </c>
      <c r="E56" s="0" t="s">
        <v>334</v>
      </c>
      <c r="F56" s="0" t="s">
        <v>321</v>
      </c>
      <c r="J56" s="3" t="n">
        <f aca="false">FIND("/",D56,5)</f>
        <v>13</v>
      </c>
      <c r="K56" s="3" t="n">
        <f aca="false">FIND("/",D56,J56+1)</f>
        <v>20</v>
      </c>
      <c r="L56" s="3" t="n">
        <f aca="false">LEN(D56)</f>
        <v>28</v>
      </c>
    </row>
    <row collapsed="false" customFormat="false" customHeight="false" hidden="false" ht="14.9" outlineLevel="0" r="57">
      <c r="A57" s="0" t="str">
        <f aca="false">MID(D57,5,FIND("/",D57,5)-5)</f>
        <v>aircraft</v>
      </c>
      <c r="B57" s="0" t="str">
        <f aca="false">MID(D57,J57+1,FIND("/",D57,J57+1)-J57-1)</f>
        <v>engine</v>
      </c>
      <c r="C57" s="0" t="str">
        <f aca="false">MID(D57,K57+1,L57-K57)</f>
        <v>acf_tmax</v>
      </c>
      <c r="D57" s="0" t="s">
        <v>427</v>
      </c>
      <c r="E57" s="0" t="s">
        <v>334</v>
      </c>
      <c r="F57" s="0" t="s">
        <v>321</v>
      </c>
      <c r="J57" s="3" t="n">
        <f aca="false">FIND("/",D57,5)</f>
        <v>13</v>
      </c>
      <c r="K57" s="3" t="n">
        <f aca="false">FIND("/",D57,J57+1)</f>
        <v>20</v>
      </c>
      <c r="L57" s="3" t="n">
        <f aca="false">LEN(D57)</f>
        <v>28</v>
      </c>
    </row>
    <row collapsed="false" customFormat="false" customHeight="false" hidden="false" ht="14.9" outlineLevel="0" r="58">
      <c r="A58" s="0" t="str">
        <f aca="false">MID(D58,5,FIND("/",D58,5)-5)</f>
        <v>aircraft</v>
      </c>
      <c r="B58" s="0" t="str">
        <f aca="false">MID(D58,J58+1,FIND("/",D58,J58+1)-J58-1)</f>
        <v>engine</v>
      </c>
      <c r="C58" s="0" t="str">
        <f aca="false">MID(D58,K58+1,L58-K58)</f>
        <v>acf_burnerinc</v>
      </c>
      <c r="D58" s="0" t="s">
        <v>428</v>
      </c>
      <c r="E58" s="0" t="s">
        <v>334</v>
      </c>
      <c r="F58" s="0" t="s">
        <v>321</v>
      </c>
      <c r="J58" s="3" t="n">
        <f aca="false">FIND("/",D58,5)</f>
        <v>13</v>
      </c>
      <c r="K58" s="3" t="n">
        <f aca="false">FIND("/",D58,J58+1)</f>
        <v>20</v>
      </c>
      <c r="L58" s="3" t="n">
        <f aca="false">LEN(D58)</f>
        <v>33</v>
      </c>
    </row>
    <row collapsed="false" customFormat="false" customHeight="false" hidden="false" ht="14.9" outlineLevel="0" r="59">
      <c r="A59" s="0" t="str">
        <f aca="false">MID(D59,5,FIND("/",D59,5)-5)</f>
        <v>aircraft</v>
      </c>
      <c r="B59" s="0" t="str">
        <f aca="false">MID(D59,J59+1,FIND("/",D59,J59+1)-J59-1)</f>
        <v>engine</v>
      </c>
      <c r="C59" s="0" t="str">
        <f aca="false">MID(D59,K59+1,L59-K59)</f>
        <v>acf_critalt</v>
      </c>
      <c r="D59" s="0" t="s">
        <v>429</v>
      </c>
      <c r="E59" s="0" t="s">
        <v>334</v>
      </c>
      <c r="F59" s="0" t="s">
        <v>321</v>
      </c>
      <c r="G59" s="0" t="s">
        <v>379</v>
      </c>
      <c r="H59" s="0" t="s">
        <v>430</v>
      </c>
      <c r="J59" s="3" t="n">
        <f aca="false">FIND("/",D59,5)</f>
        <v>13</v>
      </c>
      <c r="K59" s="3" t="n">
        <f aca="false">FIND("/",D59,J59+1)</f>
        <v>20</v>
      </c>
      <c r="L59" s="3" t="n">
        <f aca="false">LEN(D59)</f>
        <v>31</v>
      </c>
    </row>
    <row collapsed="false" customFormat="false" customHeight="false" hidden="false" ht="14.9" outlineLevel="0" r="60">
      <c r="A60" s="0" t="str">
        <f aca="false">MID(D60,5,FIND("/",D60,5)-5)</f>
        <v>aircraft</v>
      </c>
      <c r="B60" s="0" t="str">
        <f aca="false">MID(D60,J60+1,FIND("/",D60,J60+1)-J60-1)</f>
        <v>engine</v>
      </c>
      <c r="C60" s="0" t="str">
        <f aca="false">MID(D60,K60+1,L60-K60)</f>
        <v>acf_mpmax</v>
      </c>
      <c r="D60" s="0" t="s">
        <v>431</v>
      </c>
      <c r="E60" s="0" t="s">
        <v>334</v>
      </c>
      <c r="F60" s="0" t="s">
        <v>321</v>
      </c>
      <c r="J60" s="3" t="n">
        <f aca="false">FIND("/",D60,5)</f>
        <v>13</v>
      </c>
      <c r="K60" s="3" t="n">
        <f aca="false">FIND("/",D60,J60+1)</f>
        <v>20</v>
      </c>
      <c r="L60" s="3" t="n">
        <f aca="false">LEN(D60)</f>
        <v>29</v>
      </c>
    </row>
    <row collapsed="false" customFormat="false" customHeight="false" hidden="false" ht="14.9" outlineLevel="0" r="61">
      <c r="A61" s="0" t="str">
        <f aca="false">MID(D61,5,FIND("/",D61,5)-5)</f>
        <v>aircraft</v>
      </c>
      <c r="B61" s="0" t="str">
        <f aca="false">MID(D61,J61+1,FIND("/",D61,J61+1)-J61-1)</f>
        <v>engine</v>
      </c>
      <c r="C61" s="0" t="str">
        <f aca="false">MID(D61,K61+1,L61-K61)</f>
        <v>acf_gear_rat</v>
      </c>
      <c r="D61" s="0" t="s">
        <v>432</v>
      </c>
      <c r="E61" s="0" t="s">
        <v>334</v>
      </c>
      <c r="F61" s="0" t="s">
        <v>321</v>
      </c>
      <c r="G61" s="0" t="s">
        <v>336</v>
      </c>
      <c r="H61" s="0" t="s">
        <v>433</v>
      </c>
      <c r="J61" s="3" t="n">
        <f aca="false">FIND("/",D61,5)</f>
        <v>13</v>
      </c>
      <c r="K61" s="3" t="n">
        <f aca="false">FIND("/",D61,J61+1)</f>
        <v>20</v>
      </c>
      <c r="L61" s="3" t="n">
        <f aca="false">LEN(D61)</f>
        <v>32</v>
      </c>
    </row>
    <row collapsed="false" customFormat="false" customHeight="false" hidden="false" ht="14.9" outlineLevel="0" r="62">
      <c r="A62" s="0" t="str">
        <f aca="false">MID(D62,5,FIND("/",D62,5)-5)</f>
        <v>aircraft</v>
      </c>
      <c r="B62" s="0" t="str">
        <f aca="false">MID(D62,J62+1,FIND("/",D62,J62+1)-J62-1)</f>
        <v>engine</v>
      </c>
      <c r="C62" s="0" t="str">
        <f aca="false">MID(D62,K62+1,L62-K62)</f>
        <v>acf_face_jet</v>
      </c>
      <c r="D62" s="0" t="s">
        <v>434</v>
      </c>
      <c r="E62" s="0" t="s">
        <v>334</v>
      </c>
      <c r="F62" s="0" t="s">
        <v>321</v>
      </c>
      <c r="J62" s="3" t="n">
        <f aca="false">FIND("/",D62,5)</f>
        <v>13</v>
      </c>
      <c r="K62" s="3" t="n">
        <f aca="false">FIND("/",D62,J62+1)</f>
        <v>20</v>
      </c>
      <c r="L62" s="3" t="n">
        <f aca="false">LEN(D62)</f>
        <v>32</v>
      </c>
    </row>
    <row collapsed="false" customFormat="false" customHeight="false" hidden="false" ht="14.9" outlineLevel="0" r="63">
      <c r="A63" s="0" t="str">
        <f aca="false">MID(D63,5,FIND("/",D63,5)-5)</f>
        <v>aircraft</v>
      </c>
      <c r="B63" s="0" t="str">
        <f aca="false">MID(D63,J63+1,FIND("/",D63,J63+1)-J63-1)</f>
        <v>engine</v>
      </c>
      <c r="C63" s="0" t="str">
        <f aca="false">MID(D63,K63+1,L63-K63)</f>
        <v>acf_face_rocket</v>
      </c>
      <c r="D63" s="0" t="s">
        <v>435</v>
      </c>
      <c r="E63" s="0" t="s">
        <v>334</v>
      </c>
      <c r="F63" s="0" t="s">
        <v>321</v>
      </c>
      <c r="J63" s="3" t="n">
        <f aca="false">FIND("/",D63,5)</f>
        <v>13</v>
      </c>
      <c r="K63" s="3" t="n">
        <f aca="false">FIND("/",D63,J63+1)</f>
        <v>20</v>
      </c>
      <c r="L63" s="3" t="n">
        <f aca="false">LEN(D63)</f>
        <v>35</v>
      </c>
    </row>
    <row collapsed="false" customFormat="false" customHeight="false" hidden="false" ht="14.9" outlineLevel="0" r="64">
      <c r="A64" s="0" t="str">
        <f aca="false">MID(D64,5,FIND("/",D64,5)-5)</f>
        <v>aircraft</v>
      </c>
      <c r="B64" s="0" t="str">
        <f aca="false">MID(D64,J64+1,FIND("/",D64,J64+1)-J64-1)</f>
        <v>engine</v>
      </c>
      <c r="C64" s="0" t="str">
        <f aca="false">MID(D64,K64+1,L64-K64)</f>
        <v>acf_spooltime_jet</v>
      </c>
      <c r="D64" s="0" t="s">
        <v>436</v>
      </c>
      <c r="E64" s="0" t="s">
        <v>334</v>
      </c>
      <c r="F64" s="0" t="s">
        <v>321</v>
      </c>
      <c r="G64" s="0" t="s">
        <v>437</v>
      </c>
      <c r="H64" s="0" t="s">
        <v>438</v>
      </c>
      <c r="J64" s="3" t="n">
        <f aca="false">FIND("/",D64,5)</f>
        <v>13</v>
      </c>
      <c r="K64" s="3" t="n">
        <f aca="false">FIND("/",D64,J64+1)</f>
        <v>20</v>
      </c>
      <c r="L64" s="3" t="n">
        <f aca="false">LEN(D64)</f>
        <v>37</v>
      </c>
    </row>
    <row collapsed="false" customFormat="false" customHeight="false" hidden="false" ht="14.9" outlineLevel="0" r="65">
      <c r="A65" s="0" t="str">
        <f aca="false">MID(D65,5,FIND("/",D65,5)-5)</f>
        <v>aircraft</v>
      </c>
      <c r="B65" s="0" t="str">
        <f aca="false">MID(D65,J65+1,FIND("/",D65,J65+1)-J65-1)</f>
        <v>engine</v>
      </c>
      <c r="C65" s="0" t="str">
        <f aca="false">MID(D65,K65+1,L65-K65)</f>
        <v>acf_spooltime_prop</v>
      </c>
      <c r="D65" s="0" t="s">
        <v>439</v>
      </c>
      <c r="E65" s="0" t="s">
        <v>334</v>
      </c>
      <c r="F65" s="0" t="s">
        <v>321</v>
      </c>
      <c r="G65" s="0" t="s">
        <v>437</v>
      </c>
      <c r="H65" s="0" t="s">
        <v>440</v>
      </c>
      <c r="J65" s="3" t="n">
        <f aca="false">FIND("/",D65,5)</f>
        <v>13</v>
      </c>
      <c r="K65" s="3" t="n">
        <f aca="false">FIND("/",D65,J65+1)</f>
        <v>20</v>
      </c>
      <c r="L65" s="3" t="n">
        <f aca="false">LEN(D65)</f>
        <v>38</v>
      </c>
    </row>
    <row collapsed="false" customFormat="false" customHeight="false" hidden="false" ht="14.9" outlineLevel="0" r="66">
      <c r="A66" s="0" t="str">
        <f aca="false">MID(D66,5,FIND("/",D66,5)-5)</f>
        <v>aircraft</v>
      </c>
      <c r="B66" s="0" t="str">
        <f aca="false">MID(D66,J66+1,FIND("/",D66,J66+1)-J66-1)</f>
        <v>engine</v>
      </c>
      <c r="C66" s="0" t="str">
        <f aca="false">MID(D66,K66+1,L66-K66)</f>
        <v>acf_spooltime_turbine</v>
      </c>
      <c r="D66" s="0" t="s">
        <v>441</v>
      </c>
      <c r="E66" s="0" t="s">
        <v>334</v>
      </c>
      <c r="F66" s="0" t="s">
        <v>321</v>
      </c>
      <c r="G66" s="0" t="s">
        <v>437</v>
      </c>
      <c r="H66" s="0" t="s">
        <v>442</v>
      </c>
      <c r="J66" s="3" t="n">
        <f aca="false">FIND("/",D66,5)</f>
        <v>13</v>
      </c>
      <c r="K66" s="3" t="n">
        <f aca="false">FIND("/",D66,J66+1)</f>
        <v>20</v>
      </c>
      <c r="L66" s="3" t="n">
        <f aca="false">LEN(D66)</f>
        <v>41</v>
      </c>
    </row>
    <row collapsed="false" customFormat="false" customHeight="false" hidden="false" ht="14.9" outlineLevel="0" r="67">
      <c r="A67" s="0" t="str">
        <f aca="false">MID(D67,5,FIND("/",D67,5)-5)</f>
        <v>aircraft</v>
      </c>
      <c r="B67" s="0" t="str">
        <f aca="false">MID(D67,J67+1,FIND("/",D67,J67+1)-J67-1)</f>
        <v>engine</v>
      </c>
      <c r="C67" s="0" t="str">
        <f aca="false">MID(D67,K67+1,L67-K67)</f>
        <v>acf_max_mach_eff</v>
      </c>
      <c r="D67" s="0" t="s">
        <v>443</v>
      </c>
      <c r="E67" s="0" t="s">
        <v>334</v>
      </c>
      <c r="F67" s="0" t="s">
        <v>321</v>
      </c>
      <c r="J67" s="3" t="n">
        <f aca="false">FIND("/",D67,5)</f>
        <v>13</v>
      </c>
      <c r="K67" s="3" t="n">
        <f aca="false">FIND("/",D67,J67+1)</f>
        <v>20</v>
      </c>
      <c r="L67" s="3" t="n">
        <f aca="false">LEN(D67)</f>
        <v>36</v>
      </c>
    </row>
    <row collapsed="false" customFormat="false" customHeight="false" hidden="false" ht="14.9" outlineLevel="0" r="68">
      <c r="A68" s="0" t="str">
        <f aca="false">MID(D68,5,FIND("/",D68,5)-5)</f>
        <v>aircraft</v>
      </c>
      <c r="B68" s="0" t="str">
        <f aca="false">MID(D68,J68+1,FIND("/",D68,J68+1)-J68-1)</f>
        <v>engine</v>
      </c>
      <c r="C68" s="0" t="str">
        <f aca="false">MID(D68,K68+1,L68-K68)</f>
        <v>acf_fmax_sl</v>
      </c>
      <c r="D68" s="0" t="s">
        <v>444</v>
      </c>
      <c r="E68" s="0" t="s">
        <v>334</v>
      </c>
      <c r="F68" s="0" t="s">
        <v>321</v>
      </c>
      <c r="J68" s="3" t="n">
        <f aca="false">FIND("/",D68,5)</f>
        <v>13</v>
      </c>
      <c r="K68" s="3" t="n">
        <f aca="false">FIND("/",D68,J68+1)</f>
        <v>20</v>
      </c>
      <c r="L68" s="3" t="n">
        <f aca="false">LEN(D68)</f>
        <v>31</v>
      </c>
    </row>
    <row collapsed="false" customFormat="false" customHeight="false" hidden="false" ht="14.9" outlineLevel="0" r="69">
      <c r="A69" s="0" t="str">
        <f aca="false">MID(D69,5,FIND("/",D69,5)-5)</f>
        <v>aircraft</v>
      </c>
      <c r="B69" s="0" t="str">
        <f aca="false">MID(D69,J69+1,FIND("/",D69,J69+1)-J69-1)</f>
        <v>engine</v>
      </c>
      <c r="C69" s="0" t="str">
        <f aca="false">MID(D69,K69+1,L69-K69)</f>
        <v>acf_fmax_opt</v>
      </c>
      <c r="D69" s="0" t="s">
        <v>445</v>
      </c>
      <c r="E69" s="0" t="s">
        <v>334</v>
      </c>
      <c r="F69" s="0" t="s">
        <v>321</v>
      </c>
      <c r="J69" s="3" t="n">
        <f aca="false">FIND("/",D69,5)</f>
        <v>13</v>
      </c>
      <c r="K69" s="3" t="n">
        <f aca="false">FIND("/",D69,J69+1)</f>
        <v>20</v>
      </c>
      <c r="L69" s="3" t="n">
        <f aca="false">LEN(D69)</f>
        <v>32</v>
      </c>
    </row>
    <row collapsed="false" customFormat="false" customHeight="false" hidden="false" ht="14.9" outlineLevel="0" r="70">
      <c r="A70" s="0" t="str">
        <f aca="false">MID(D70,5,FIND("/",D70,5)-5)</f>
        <v>aircraft</v>
      </c>
      <c r="B70" s="0" t="str">
        <f aca="false">MID(D70,J70+1,FIND("/",D70,J70+1)-J70-1)</f>
        <v>engine</v>
      </c>
      <c r="C70" s="0" t="str">
        <f aca="false">MID(D70,K70+1,L70-K70)</f>
        <v>acf_fmax_vac</v>
      </c>
      <c r="D70" s="0" t="s">
        <v>446</v>
      </c>
      <c r="E70" s="0" t="s">
        <v>334</v>
      </c>
      <c r="F70" s="0" t="s">
        <v>321</v>
      </c>
      <c r="J70" s="3" t="n">
        <f aca="false">FIND("/",D70,5)</f>
        <v>13</v>
      </c>
      <c r="K70" s="3" t="n">
        <f aca="false">FIND("/",D70,J70+1)</f>
        <v>20</v>
      </c>
      <c r="L70" s="3" t="n">
        <f aca="false">LEN(D70)</f>
        <v>32</v>
      </c>
    </row>
    <row collapsed="false" customFormat="false" customHeight="false" hidden="false" ht="14.9" outlineLevel="0" r="71">
      <c r="A71" s="0" t="str">
        <f aca="false">MID(D71,5,FIND("/",D71,5)-5)</f>
        <v>aircraft</v>
      </c>
      <c r="B71" s="0" t="str">
        <f aca="false">MID(D71,J71+1,FIND("/",D71,J71+1)-J71-1)</f>
        <v>engine</v>
      </c>
      <c r="C71" s="0" t="str">
        <f aca="false">MID(D71,K71+1,L71-K71)</f>
        <v>acf_h_opt</v>
      </c>
      <c r="D71" s="0" t="s">
        <v>447</v>
      </c>
      <c r="E71" s="0" t="s">
        <v>334</v>
      </c>
      <c r="F71" s="0" t="s">
        <v>321</v>
      </c>
      <c r="J71" s="3" t="n">
        <f aca="false">FIND("/",D71,5)</f>
        <v>13</v>
      </c>
      <c r="K71" s="3" t="n">
        <f aca="false">FIND("/",D71,J71+1)</f>
        <v>20</v>
      </c>
      <c r="L71" s="3" t="n">
        <f aca="false">LEN(D71)</f>
        <v>29</v>
      </c>
    </row>
    <row collapsed="false" customFormat="false" customHeight="false" hidden="false" ht="14.9" outlineLevel="0" r="72">
      <c r="A72" s="0" t="str">
        <f aca="false">MID(D72,5,FIND("/",D72,5)-5)</f>
        <v>aircraft</v>
      </c>
      <c r="B72" s="0" t="str">
        <f aca="false">MID(D72,J72+1,FIND("/",D72,J72+1)-J72-1)</f>
        <v>engine</v>
      </c>
      <c r="C72" s="0" t="str">
        <f aca="false">MID(D72,K72+1,L72-K72)</f>
        <v>aacf_tip_mach_des_50</v>
      </c>
      <c r="D72" s="0" t="s">
        <v>448</v>
      </c>
      <c r="E72" s="0" t="s">
        <v>334</v>
      </c>
      <c r="F72" s="0" t="s">
        <v>321</v>
      </c>
      <c r="J72" s="3" t="n">
        <f aca="false">FIND("/",D72,5)</f>
        <v>13</v>
      </c>
      <c r="K72" s="3" t="n">
        <f aca="false">FIND("/",D72,J72+1)</f>
        <v>20</v>
      </c>
      <c r="L72" s="3" t="n">
        <f aca="false">LEN(D72)</f>
        <v>40</v>
      </c>
    </row>
    <row collapsed="false" customFormat="false" customHeight="false" hidden="false" ht="14.9" outlineLevel="0" r="73">
      <c r="A73" s="0" t="str">
        <f aca="false">MID(D73,5,FIND("/",D73,5)-5)</f>
        <v>aircraft</v>
      </c>
      <c r="B73" s="0" t="str">
        <f aca="false">MID(D73,J73+1,FIND("/",D73,J73+1)-J73-1)</f>
        <v>engine</v>
      </c>
      <c r="C73" s="0" t="str">
        <f aca="false">MID(D73,K73+1,L73-K73)</f>
        <v>aacf_tip_mach_des_100</v>
      </c>
      <c r="D73" s="0" t="s">
        <v>449</v>
      </c>
      <c r="E73" s="0" t="s">
        <v>334</v>
      </c>
      <c r="F73" s="0" t="s">
        <v>321</v>
      </c>
      <c r="J73" s="3" t="n">
        <f aca="false">FIND("/",D73,5)</f>
        <v>13</v>
      </c>
      <c r="K73" s="3" t="n">
        <f aca="false">FIND("/",D73,J73+1)</f>
        <v>20</v>
      </c>
      <c r="L73" s="3" t="n">
        <f aca="false">LEN(D73)</f>
        <v>41</v>
      </c>
    </row>
    <row collapsed="false" customFormat="false" customHeight="false" hidden="false" ht="14.9" outlineLevel="0" r="74">
      <c r="A74" s="0" t="str">
        <f aca="false">MID(D74,5,FIND("/",D74,5)-5)</f>
        <v>aircraft</v>
      </c>
      <c r="B74" s="0" t="str">
        <f aca="false">MID(D74,J74+1,FIND("/",D74,J74+1)-J74-1)</f>
        <v>engine</v>
      </c>
      <c r="C74" s="0" t="str">
        <f aca="false">MID(D74,K74+1,L74-K74)</f>
        <v>aacf_rotor_mi_rat</v>
      </c>
      <c r="D74" s="0" t="s">
        <v>450</v>
      </c>
      <c r="E74" s="0" t="s">
        <v>334</v>
      </c>
      <c r="F74" s="0" t="s">
        <v>321</v>
      </c>
      <c r="J74" s="3" t="n">
        <f aca="false">FIND("/",D74,5)</f>
        <v>13</v>
      </c>
      <c r="K74" s="3" t="n">
        <f aca="false">FIND("/",D74,J74+1)</f>
        <v>20</v>
      </c>
      <c r="L74" s="3" t="n">
        <f aca="false">LEN(D74)</f>
        <v>37</v>
      </c>
    </row>
    <row collapsed="false" customFormat="false" customHeight="false" hidden="false" ht="14.9" outlineLevel="0" r="75">
      <c r="A75" s="0" t="str">
        <f aca="false">MID(D75,5,FIND("/",D75,5)-5)</f>
        <v>aircraft</v>
      </c>
      <c r="B75" s="0" t="str">
        <f aca="false">MID(D75,J75+1,FIND("/",D75,J75+1)-J75-1)</f>
        <v>engine</v>
      </c>
      <c r="C75" s="0" t="str">
        <f aca="false">MID(D75,K75+1,L75-K75)</f>
        <v>aacf_tip_weight</v>
      </c>
      <c r="D75" s="0" t="s">
        <v>451</v>
      </c>
      <c r="E75" s="0" t="s">
        <v>334</v>
      </c>
      <c r="F75" s="0" t="s">
        <v>321</v>
      </c>
      <c r="J75" s="3" t="n">
        <f aca="false">FIND("/",D75,5)</f>
        <v>13</v>
      </c>
      <c r="K75" s="3" t="n">
        <f aca="false">FIND("/",D75,J75+1)</f>
        <v>20</v>
      </c>
      <c r="L75" s="3" t="n">
        <f aca="false">LEN(D75)</f>
        <v>35</v>
      </c>
    </row>
    <row collapsed="false" customFormat="false" customHeight="false" hidden="false" ht="14.9" outlineLevel="0" r="76">
      <c r="A76" s="0" t="str">
        <f aca="false">MID(D76,5,FIND("/",D76,5)-5)</f>
        <v>aircraft</v>
      </c>
      <c r="B76" s="0" t="str">
        <f aca="false">MID(D76,J76+1,FIND("/",D76,J76+1)-J76-1)</f>
        <v>engine</v>
      </c>
      <c r="C76" s="0" t="str">
        <f aca="false">MID(D76,K76+1,L76-K76)</f>
        <v>acf_max_ITT</v>
      </c>
      <c r="D76" s="0" t="s">
        <v>452</v>
      </c>
      <c r="E76" s="0" t="s">
        <v>334</v>
      </c>
      <c r="F76" s="0" t="s">
        <v>321</v>
      </c>
      <c r="G76" s="0" t="s">
        <v>336</v>
      </c>
      <c r="H76" s="0" t="s">
        <v>453</v>
      </c>
      <c r="J76" s="3" t="n">
        <f aca="false">FIND("/",D76,5)</f>
        <v>13</v>
      </c>
      <c r="K76" s="3" t="n">
        <f aca="false">FIND("/",D76,J76+1)</f>
        <v>20</v>
      </c>
      <c r="L76" s="3" t="n">
        <f aca="false">LEN(D76)</f>
        <v>31</v>
      </c>
    </row>
    <row collapsed="false" customFormat="false" customHeight="false" hidden="false" ht="14.9" outlineLevel="0" r="77">
      <c r="A77" s="0" t="str">
        <f aca="false">MID(D77,5,FIND("/",D77,5)-5)</f>
        <v>aircraft</v>
      </c>
      <c r="B77" s="0" t="str">
        <f aca="false">MID(D77,J77+1,FIND("/",D77,J77+1)-J77-1)</f>
        <v>engine</v>
      </c>
      <c r="C77" s="0" t="str">
        <f aca="false">MID(D77,K77+1,L77-K77)</f>
        <v>acf_max_EGT</v>
      </c>
      <c r="D77" s="0" t="s">
        <v>454</v>
      </c>
      <c r="E77" s="0" t="s">
        <v>334</v>
      </c>
      <c r="F77" s="0" t="s">
        <v>321</v>
      </c>
      <c r="G77" s="0" t="s">
        <v>336</v>
      </c>
      <c r="H77" s="0" t="s">
        <v>455</v>
      </c>
      <c r="J77" s="3" t="n">
        <f aca="false">FIND("/",D77,5)</f>
        <v>13</v>
      </c>
      <c r="K77" s="3" t="n">
        <f aca="false">FIND("/",D77,J77+1)</f>
        <v>20</v>
      </c>
      <c r="L77" s="3" t="n">
        <f aca="false">LEN(D77)</f>
        <v>31</v>
      </c>
    </row>
    <row collapsed="false" customFormat="false" customHeight="false" hidden="false" ht="14.9" outlineLevel="0" r="78">
      <c r="A78" s="0" t="str">
        <f aca="false">MID(D78,5,FIND("/",D78,5)-5)</f>
        <v>aircraft</v>
      </c>
      <c r="B78" s="0" t="str">
        <f aca="false">MID(D78,J78+1,FIND("/",D78,J78+1)-J78-1)</f>
        <v>engine</v>
      </c>
      <c r="C78" s="0" t="str">
        <f aca="false">MID(D78,K78+1,L78-K78)</f>
        <v>acf_max_CHT</v>
      </c>
      <c r="D78" s="0" t="s">
        <v>456</v>
      </c>
      <c r="E78" s="0" t="s">
        <v>334</v>
      </c>
      <c r="F78" s="0" t="s">
        <v>321</v>
      </c>
      <c r="G78" s="0" t="s">
        <v>336</v>
      </c>
      <c r="H78" s="0" t="s">
        <v>457</v>
      </c>
      <c r="J78" s="3" t="n">
        <f aca="false">FIND("/",D78,5)</f>
        <v>13</v>
      </c>
      <c r="K78" s="3" t="n">
        <f aca="false">FIND("/",D78,J78+1)</f>
        <v>20</v>
      </c>
      <c r="L78" s="3" t="n">
        <f aca="false">LEN(D78)</f>
        <v>31</v>
      </c>
    </row>
    <row collapsed="false" customFormat="false" customHeight="false" hidden="false" ht="14.9" outlineLevel="0" r="79">
      <c r="A79" s="0" t="str">
        <f aca="false">MID(D79,5,FIND("/",D79,5)-5)</f>
        <v>aircraft</v>
      </c>
      <c r="B79" s="0" t="str">
        <f aca="false">MID(D79,J79+1,FIND("/",D79,J79+1)-J79-1)</f>
        <v>engine</v>
      </c>
      <c r="C79" s="0" t="str">
        <f aca="false">MID(D79,K79+1,L79-K79)</f>
        <v>acf_max_OILP</v>
      </c>
      <c r="D79" s="0" t="s">
        <v>458</v>
      </c>
      <c r="E79" s="0" t="s">
        <v>334</v>
      </c>
      <c r="F79" s="0" t="s">
        <v>321</v>
      </c>
      <c r="G79" s="0" t="s">
        <v>336</v>
      </c>
      <c r="H79" s="0" t="s">
        <v>459</v>
      </c>
      <c r="J79" s="3" t="n">
        <f aca="false">FIND("/",D79,5)</f>
        <v>13</v>
      </c>
      <c r="K79" s="3" t="n">
        <f aca="false">FIND("/",D79,J79+1)</f>
        <v>20</v>
      </c>
      <c r="L79" s="3" t="n">
        <f aca="false">LEN(D79)</f>
        <v>32</v>
      </c>
    </row>
    <row collapsed="false" customFormat="false" customHeight="false" hidden="false" ht="14.9" outlineLevel="0" r="80">
      <c r="A80" s="0" t="str">
        <f aca="false">MID(D80,5,FIND("/",D80,5)-5)</f>
        <v>aircraft</v>
      </c>
      <c r="B80" s="0" t="str">
        <f aca="false">MID(D80,J80+1,FIND("/",D80,J80+1)-J80-1)</f>
        <v>engine</v>
      </c>
      <c r="C80" s="0" t="str">
        <f aca="false">MID(D80,K80+1,L80-K80)</f>
        <v>acf_max_OILT</v>
      </c>
      <c r="D80" s="0" t="s">
        <v>460</v>
      </c>
      <c r="E80" s="0" t="s">
        <v>334</v>
      </c>
      <c r="F80" s="0" t="s">
        <v>321</v>
      </c>
      <c r="G80" s="0" t="s">
        <v>336</v>
      </c>
      <c r="H80" s="0" t="s">
        <v>461</v>
      </c>
      <c r="J80" s="3" t="n">
        <f aca="false">FIND("/",D80,5)</f>
        <v>13</v>
      </c>
      <c r="K80" s="3" t="n">
        <f aca="false">FIND("/",D80,J80+1)</f>
        <v>20</v>
      </c>
      <c r="L80" s="3" t="n">
        <f aca="false">LEN(D80)</f>
        <v>32</v>
      </c>
    </row>
    <row collapsed="false" customFormat="false" customHeight="false" hidden="false" ht="14.9" outlineLevel="0" r="81">
      <c r="A81" s="0" t="str">
        <f aca="false">MID(D81,5,FIND("/",D81,5)-5)</f>
        <v>aircraft</v>
      </c>
      <c r="B81" s="0" t="str">
        <f aca="false">MID(D81,J81+1,FIND("/",D81,J81+1)-J81-1)</f>
        <v>engine</v>
      </c>
      <c r="C81" s="0" t="str">
        <f aca="false">MID(D81,K81+1,L81-K81)</f>
        <v>acf_max_FUELP</v>
      </c>
      <c r="D81" s="0" t="s">
        <v>462</v>
      </c>
      <c r="E81" s="0" t="s">
        <v>334</v>
      </c>
      <c r="F81" s="0" t="s">
        <v>321</v>
      </c>
      <c r="G81" s="0" t="s">
        <v>336</v>
      </c>
      <c r="H81" s="0" t="s">
        <v>463</v>
      </c>
      <c r="J81" s="3" t="n">
        <f aca="false">FIND("/",D81,5)</f>
        <v>13</v>
      </c>
      <c r="K81" s="3" t="n">
        <f aca="false">FIND("/",D81,J81+1)</f>
        <v>20</v>
      </c>
      <c r="L81" s="3" t="n">
        <f aca="false">LEN(D81)</f>
        <v>33</v>
      </c>
    </row>
    <row collapsed="false" customFormat="false" customHeight="false" hidden="false" ht="14.9" outlineLevel="0" r="82">
      <c r="A82" s="0" t="str">
        <f aca="false">MID(D82,5,FIND("/",D82,5)-5)</f>
        <v>aircraft</v>
      </c>
      <c r="B82" s="0" t="str">
        <f aca="false">MID(D82,J82+1,FIND("/",D82,J82+1)-J82-1)</f>
        <v>engine</v>
      </c>
      <c r="C82" s="0" t="str">
        <f aca="false">MID(D82,K82+1,L82-K82)</f>
        <v>acf_starter_torque_ratio</v>
      </c>
      <c r="D82" s="0" t="s">
        <v>464</v>
      </c>
      <c r="E82" s="0" t="s">
        <v>334</v>
      </c>
      <c r="F82" s="0" t="s">
        <v>321</v>
      </c>
      <c r="G82" s="0" t="s">
        <v>465</v>
      </c>
      <c r="H82" s="0" t="s">
        <v>466</v>
      </c>
      <c r="J82" s="3" t="n">
        <f aca="false">FIND("/",D82,5)</f>
        <v>13</v>
      </c>
      <c r="K82" s="3" t="n">
        <f aca="false">FIND("/",D82,J82+1)</f>
        <v>20</v>
      </c>
      <c r="L82" s="3" t="n">
        <f aca="false">LEN(D82)</f>
        <v>44</v>
      </c>
    </row>
    <row collapsed="false" customFormat="false" customHeight="false" hidden="false" ht="14.9" outlineLevel="0" r="83">
      <c r="A83" s="0" t="str">
        <f aca="false">MID(D83,5,FIND("/",D83,5)-5)</f>
        <v>aircraft</v>
      </c>
      <c r="B83" s="0" t="str">
        <f aca="false">MID(D83,J83+1,FIND("/",D83,J83+1)-J83-1)</f>
        <v>engine</v>
      </c>
      <c r="C83" s="0" t="str">
        <f aca="false">MID(D83,K83+1,L83-K83)</f>
        <v>acf_starter_max_rpm_ratio</v>
      </c>
      <c r="D83" s="0" t="s">
        <v>467</v>
      </c>
      <c r="E83" s="0" t="s">
        <v>334</v>
      </c>
      <c r="F83" s="0" t="s">
        <v>321</v>
      </c>
      <c r="G83" s="0" t="s">
        <v>465</v>
      </c>
      <c r="H83" s="0" t="s">
        <v>468</v>
      </c>
      <c r="J83" s="3" t="n">
        <f aca="false">FIND("/",D83,5)</f>
        <v>13</v>
      </c>
      <c r="K83" s="3" t="n">
        <f aca="false">FIND("/",D83,J83+1)</f>
        <v>20</v>
      </c>
      <c r="L83" s="3" t="n">
        <f aca="false">LEN(D83)</f>
        <v>45</v>
      </c>
    </row>
    <row collapsed="false" customFormat="false" customHeight="false" hidden="false" ht="14.9" outlineLevel="0" r="84">
      <c r="A84" s="0" t="str">
        <f aca="false">MID(D84,5,FIND("/",D84,5)-5)</f>
        <v>aircraft</v>
      </c>
      <c r="B84" s="0" t="str">
        <f aca="false">MID(D84,J84+1,FIND("/",D84,J84+1)-J84-1)</f>
        <v>limits</v>
      </c>
      <c r="C84" s="0" t="str">
        <f aca="false">MID(D84,K84+1,L84-K84)</f>
        <v>green_lo_MP</v>
      </c>
      <c r="D84" s="0" t="s">
        <v>469</v>
      </c>
      <c r="E84" s="0" t="s">
        <v>334</v>
      </c>
      <c r="F84" s="0" t="s">
        <v>378</v>
      </c>
      <c r="G84" s="0" t="s">
        <v>470</v>
      </c>
      <c r="H84" s="0" t="s">
        <v>471</v>
      </c>
      <c r="J84" s="3" t="n">
        <f aca="false">FIND("/",D84,5)</f>
        <v>13</v>
      </c>
      <c r="K84" s="3" t="n">
        <f aca="false">FIND("/",D84,J84+1)</f>
        <v>20</v>
      </c>
      <c r="L84" s="3" t="n">
        <f aca="false">LEN(D84)</f>
        <v>31</v>
      </c>
    </row>
    <row collapsed="false" customFormat="false" customHeight="false" hidden="false" ht="14.9" outlineLevel="0" r="85">
      <c r="A85" s="0" t="str">
        <f aca="false">MID(D85,5,FIND("/",D85,5)-5)</f>
        <v>aircraft</v>
      </c>
      <c r="B85" s="0" t="str">
        <f aca="false">MID(D85,J85+1,FIND("/",D85,J85+1)-J85-1)</f>
        <v>limits</v>
      </c>
      <c r="C85" s="0" t="str">
        <f aca="false">MID(D85,K85+1,L85-K85)</f>
        <v>green_hi_MP</v>
      </c>
      <c r="D85" s="0" t="s">
        <v>472</v>
      </c>
      <c r="E85" s="0" t="s">
        <v>334</v>
      </c>
      <c r="F85" s="0" t="s">
        <v>378</v>
      </c>
      <c r="G85" s="0" t="s">
        <v>470</v>
      </c>
      <c r="H85" s="0" t="s">
        <v>473</v>
      </c>
      <c r="J85" s="3" t="n">
        <f aca="false">FIND("/",D85,5)</f>
        <v>13</v>
      </c>
      <c r="K85" s="3" t="n">
        <f aca="false">FIND("/",D85,J85+1)</f>
        <v>20</v>
      </c>
      <c r="L85" s="3" t="n">
        <f aca="false">LEN(D85)</f>
        <v>31</v>
      </c>
    </row>
    <row collapsed="false" customFormat="false" customHeight="false" hidden="false" ht="14.9" outlineLevel="0" r="86">
      <c r="A86" s="0" t="str">
        <f aca="false">MID(D86,5,FIND("/",D86,5)-5)</f>
        <v>aircraft</v>
      </c>
      <c r="B86" s="0" t="str">
        <f aca="false">MID(D86,J86+1,FIND("/",D86,J86+1)-J86-1)</f>
        <v>limits</v>
      </c>
      <c r="C86" s="0" t="str">
        <f aca="false">MID(D86,K86+1,L86-K86)</f>
        <v>yellow_lo_MP</v>
      </c>
      <c r="D86" s="0" t="s">
        <v>474</v>
      </c>
      <c r="E86" s="0" t="s">
        <v>334</v>
      </c>
      <c r="F86" s="0" t="s">
        <v>378</v>
      </c>
      <c r="G86" s="0" t="s">
        <v>470</v>
      </c>
      <c r="H86" s="0" t="s">
        <v>475</v>
      </c>
      <c r="J86" s="3" t="n">
        <f aca="false">FIND("/",D86,5)</f>
        <v>13</v>
      </c>
      <c r="K86" s="3" t="n">
        <f aca="false">FIND("/",D86,J86+1)</f>
        <v>20</v>
      </c>
      <c r="L86" s="3" t="n">
        <f aca="false">LEN(D86)</f>
        <v>32</v>
      </c>
    </row>
    <row collapsed="false" customFormat="false" customHeight="false" hidden="false" ht="14.9" outlineLevel="0" r="87">
      <c r="A87" s="0" t="str">
        <f aca="false">MID(D87,5,FIND("/",D87,5)-5)</f>
        <v>aircraft</v>
      </c>
      <c r="B87" s="0" t="str">
        <f aca="false">MID(D87,J87+1,FIND("/",D87,J87+1)-J87-1)</f>
        <v>limits</v>
      </c>
      <c r="C87" s="0" t="str">
        <f aca="false">MID(D87,K87+1,L87-K87)</f>
        <v>yellow_hi_MP</v>
      </c>
      <c r="D87" s="0" t="s">
        <v>476</v>
      </c>
      <c r="E87" s="0" t="s">
        <v>334</v>
      </c>
      <c r="F87" s="0" t="s">
        <v>378</v>
      </c>
      <c r="G87" s="0" t="s">
        <v>470</v>
      </c>
      <c r="H87" s="0" t="s">
        <v>477</v>
      </c>
      <c r="J87" s="3" t="n">
        <f aca="false">FIND("/",D87,5)</f>
        <v>13</v>
      </c>
      <c r="K87" s="3" t="n">
        <f aca="false">FIND("/",D87,J87+1)</f>
        <v>20</v>
      </c>
      <c r="L87" s="3" t="n">
        <f aca="false">LEN(D87)</f>
        <v>32</v>
      </c>
    </row>
    <row collapsed="false" customFormat="false" customHeight="false" hidden="false" ht="14.9" outlineLevel="0" r="88">
      <c r="A88" s="0" t="str">
        <f aca="false">MID(D88,5,FIND("/",D88,5)-5)</f>
        <v>aircraft</v>
      </c>
      <c r="B88" s="0" t="str">
        <f aca="false">MID(D88,J88+1,FIND("/",D88,J88+1)-J88-1)</f>
        <v>limits</v>
      </c>
      <c r="C88" s="0" t="str">
        <f aca="false">MID(D88,K88+1,L88-K88)</f>
        <v>red_lo_MP</v>
      </c>
      <c r="D88" s="0" t="s">
        <v>478</v>
      </c>
      <c r="E88" s="0" t="s">
        <v>334</v>
      </c>
      <c r="F88" s="0" t="s">
        <v>378</v>
      </c>
      <c r="G88" s="0" t="s">
        <v>470</v>
      </c>
      <c r="H88" s="0" t="s">
        <v>479</v>
      </c>
      <c r="J88" s="3" t="n">
        <f aca="false">FIND("/",D88,5)</f>
        <v>13</v>
      </c>
      <c r="K88" s="3" t="n">
        <f aca="false">FIND("/",D88,J88+1)</f>
        <v>20</v>
      </c>
      <c r="L88" s="3" t="n">
        <f aca="false">LEN(D88)</f>
        <v>29</v>
      </c>
    </row>
    <row collapsed="false" customFormat="false" customHeight="false" hidden="false" ht="14.9" outlineLevel="0" r="89">
      <c r="A89" s="0" t="str">
        <f aca="false">MID(D89,5,FIND("/",D89,5)-5)</f>
        <v>aircraft</v>
      </c>
      <c r="B89" s="0" t="str">
        <f aca="false">MID(D89,J89+1,FIND("/",D89,J89+1)-J89-1)</f>
        <v>limits</v>
      </c>
      <c r="C89" s="0" t="str">
        <f aca="false">MID(D89,K89+1,L89-K89)</f>
        <v>red_hi_MP</v>
      </c>
      <c r="D89" s="0" t="s">
        <v>480</v>
      </c>
      <c r="E89" s="0" t="s">
        <v>334</v>
      </c>
      <c r="F89" s="0" t="s">
        <v>378</v>
      </c>
      <c r="G89" s="0" t="s">
        <v>470</v>
      </c>
      <c r="H89" s="0" t="s">
        <v>481</v>
      </c>
      <c r="J89" s="3" t="n">
        <f aca="false">FIND("/",D89,5)</f>
        <v>13</v>
      </c>
      <c r="K89" s="3" t="n">
        <f aca="false">FIND("/",D89,J89+1)</f>
        <v>20</v>
      </c>
      <c r="L89" s="3" t="n">
        <f aca="false">LEN(D89)</f>
        <v>29</v>
      </c>
    </row>
    <row collapsed="false" customFormat="false" customHeight="false" hidden="false" ht="14.9" outlineLevel="0" r="90">
      <c r="A90" s="0" t="str">
        <f aca="false">MID(D90,5,FIND("/",D90,5)-5)</f>
        <v>aircraft</v>
      </c>
      <c r="B90" s="0" t="str">
        <f aca="false">MID(D90,J90+1,FIND("/",D90,J90+1)-J90-1)</f>
        <v>limits</v>
      </c>
      <c r="C90" s="0" t="str">
        <f aca="false">MID(D90,K90+1,L90-K90)</f>
        <v>green_lo_EPR</v>
      </c>
      <c r="D90" s="0" t="s">
        <v>482</v>
      </c>
      <c r="E90" s="0" t="s">
        <v>334</v>
      </c>
      <c r="F90" s="0" t="s">
        <v>378</v>
      </c>
      <c r="G90" s="0" t="s">
        <v>483</v>
      </c>
      <c r="H90" s="0" t="s">
        <v>484</v>
      </c>
      <c r="J90" s="3" t="n">
        <f aca="false">FIND("/",D90,5)</f>
        <v>13</v>
      </c>
      <c r="K90" s="3" t="n">
        <f aca="false">FIND("/",D90,J90+1)</f>
        <v>20</v>
      </c>
      <c r="L90" s="3" t="n">
        <f aca="false">LEN(D90)</f>
        <v>32</v>
      </c>
    </row>
    <row collapsed="false" customFormat="false" customHeight="false" hidden="false" ht="14.9" outlineLevel="0" r="91">
      <c r="A91" s="0" t="str">
        <f aca="false">MID(D91,5,FIND("/",D91,5)-5)</f>
        <v>aircraft</v>
      </c>
      <c r="B91" s="0" t="str">
        <f aca="false">MID(D91,J91+1,FIND("/",D91,J91+1)-J91-1)</f>
        <v>limits</v>
      </c>
      <c r="C91" s="0" t="str">
        <f aca="false">MID(D91,K91+1,L91-K91)</f>
        <v>green_hi_EPR</v>
      </c>
      <c r="D91" s="0" t="s">
        <v>485</v>
      </c>
      <c r="E91" s="0" t="s">
        <v>334</v>
      </c>
      <c r="F91" s="0" t="s">
        <v>378</v>
      </c>
      <c r="G91" s="0" t="s">
        <v>483</v>
      </c>
      <c r="H91" s="0" t="s">
        <v>486</v>
      </c>
      <c r="J91" s="3" t="n">
        <f aca="false">FIND("/",D91,5)</f>
        <v>13</v>
      </c>
      <c r="K91" s="3" t="n">
        <f aca="false">FIND("/",D91,J91+1)</f>
        <v>20</v>
      </c>
      <c r="L91" s="3" t="n">
        <f aca="false">LEN(D91)</f>
        <v>32</v>
      </c>
    </row>
    <row collapsed="false" customFormat="false" customHeight="false" hidden="false" ht="14.9" outlineLevel="0" r="92">
      <c r="A92" s="0" t="str">
        <f aca="false">MID(D92,5,FIND("/",D92,5)-5)</f>
        <v>aircraft</v>
      </c>
      <c r="B92" s="0" t="str">
        <f aca="false">MID(D92,J92+1,FIND("/",D92,J92+1)-J92-1)</f>
        <v>limits</v>
      </c>
      <c r="C92" s="0" t="str">
        <f aca="false">MID(D92,K92+1,L92-K92)</f>
        <v>yellow_lo_EPR</v>
      </c>
      <c r="D92" s="0" t="s">
        <v>487</v>
      </c>
      <c r="E92" s="0" t="s">
        <v>334</v>
      </c>
      <c r="F92" s="0" t="s">
        <v>378</v>
      </c>
      <c r="G92" s="0" t="s">
        <v>483</v>
      </c>
      <c r="H92" s="0" t="s">
        <v>488</v>
      </c>
      <c r="J92" s="3" t="n">
        <f aca="false">FIND("/",D92,5)</f>
        <v>13</v>
      </c>
      <c r="K92" s="3" t="n">
        <f aca="false">FIND("/",D92,J92+1)</f>
        <v>20</v>
      </c>
      <c r="L92" s="3" t="n">
        <f aca="false">LEN(D92)</f>
        <v>33</v>
      </c>
    </row>
    <row collapsed="false" customFormat="false" customHeight="false" hidden="false" ht="14.9" outlineLevel="0" r="93">
      <c r="A93" s="0" t="str">
        <f aca="false">MID(D93,5,FIND("/",D93,5)-5)</f>
        <v>aircraft</v>
      </c>
      <c r="B93" s="0" t="str">
        <f aca="false">MID(D93,J93+1,FIND("/",D93,J93+1)-J93-1)</f>
        <v>limits</v>
      </c>
      <c r="C93" s="0" t="str">
        <f aca="false">MID(D93,K93+1,L93-K93)</f>
        <v>yellow_hi_EPR</v>
      </c>
      <c r="D93" s="0" t="s">
        <v>489</v>
      </c>
      <c r="E93" s="0" t="s">
        <v>334</v>
      </c>
      <c r="F93" s="0" t="s">
        <v>378</v>
      </c>
      <c r="G93" s="0" t="s">
        <v>483</v>
      </c>
      <c r="H93" s="0" t="s">
        <v>490</v>
      </c>
      <c r="J93" s="3" t="n">
        <f aca="false">FIND("/",D93,5)</f>
        <v>13</v>
      </c>
      <c r="K93" s="3" t="n">
        <f aca="false">FIND("/",D93,J93+1)</f>
        <v>20</v>
      </c>
      <c r="L93" s="3" t="n">
        <f aca="false">LEN(D93)</f>
        <v>33</v>
      </c>
    </row>
    <row collapsed="false" customFormat="false" customHeight="false" hidden="false" ht="14.9" outlineLevel="0" r="94">
      <c r="A94" s="0" t="str">
        <f aca="false">MID(D94,5,FIND("/",D94,5)-5)</f>
        <v>aircraft</v>
      </c>
      <c r="B94" s="0" t="str">
        <f aca="false">MID(D94,J94+1,FIND("/",D94,J94+1)-J94-1)</f>
        <v>limits</v>
      </c>
      <c r="C94" s="0" t="str">
        <f aca="false">MID(D94,K94+1,L94-K94)</f>
        <v>red_lo_EPR</v>
      </c>
      <c r="D94" s="0" t="s">
        <v>491</v>
      </c>
      <c r="E94" s="0" t="s">
        <v>334</v>
      </c>
      <c r="F94" s="0" t="s">
        <v>378</v>
      </c>
      <c r="G94" s="0" t="s">
        <v>483</v>
      </c>
      <c r="H94" s="0" t="s">
        <v>492</v>
      </c>
      <c r="J94" s="3" t="n">
        <f aca="false">FIND("/",D94,5)</f>
        <v>13</v>
      </c>
      <c r="K94" s="3" t="n">
        <f aca="false">FIND("/",D94,J94+1)</f>
        <v>20</v>
      </c>
      <c r="L94" s="3" t="n">
        <f aca="false">LEN(D94)</f>
        <v>30</v>
      </c>
    </row>
    <row collapsed="false" customFormat="false" customHeight="false" hidden="false" ht="14.9" outlineLevel="0" r="95">
      <c r="A95" s="0" t="str">
        <f aca="false">MID(D95,5,FIND("/",D95,5)-5)</f>
        <v>aircraft</v>
      </c>
      <c r="B95" s="0" t="str">
        <f aca="false">MID(D95,J95+1,FIND("/",D95,J95+1)-J95-1)</f>
        <v>limits</v>
      </c>
      <c r="C95" s="0" t="str">
        <f aca="false">MID(D95,K95+1,L95-K95)</f>
        <v>red_hi_EPR</v>
      </c>
      <c r="D95" s="0" t="s">
        <v>493</v>
      </c>
      <c r="E95" s="0" t="s">
        <v>334</v>
      </c>
      <c r="F95" s="0" t="s">
        <v>378</v>
      </c>
      <c r="G95" s="0" t="s">
        <v>483</v>
      </c>
      <c r="H95" s="0" t="s">
        <v>494</v>
      </c>
      <c r="J95" s="3" t="n">
        <f aca="false">FIND("/",D95,5)</f>
        <v>13</v>
      </c>
      <c r="K95" s="3" t="n">
        <f aca="false">FIND("/",D95,J95+1)</f>
        <v>20</v>
      </c>
      <c r="L95" s="3" t="n">
        <f aca="false">LEN(D95)</f>
        <v>30</v>
      </c>
    </row>
    <row collapsed="false" customFormat="false" customHeight="false" hidden="false" ht="14.9" outlineLevel="0" r="96">
      <c r="A96" s="0" t="str">
        <f aca="false">MID(D96,5,FIND("/",D96,5)-5)</f>
        <v>aircraft</v>
      </c>
      <c r="B96" s="0" t="str">
        <f aca="false">MID(D96,J96+1,FIND("/",D96,J96+1)-J96-1)</f>
        <v>limits</v>
      </c>
      <c r="C96" s="0" t="str">
        <f aca="false">MID(D96,K96+1,L96-K96)</f>
        <v>green_lo_TRQ</v>
      </c>
      <c r="D96" s="0" t="s">
        <v>495</v>
      </c>
      <c r="E96" s="0" t="s">
        <v>334</v>
      </c>
      <c r="F96" s="0" t="s">
        <v>378</v>
      </c>
      <c r="G96" s="0" t="s">
        <v>496</v>
      </c>
      <c r="H96" s="0" t="s">
        <v>497</v>
      </c>
      <c r="J96" s="3" t="n">
        <f aca="false">FIND("/",D96,5)</f>
        <v>13</v>
      </c>
      <c r="K96" s="3" t="n">
        <f aca="false">FIND("/",D96,J96+1)</f>
        <v>20</v>
      </c>
      <c r="L96" s="3" t="n">
        <f aca="false">LEN(D96)</f>
        <v>32</v>
      </c>
    </row>
    <row collapsed="false" customFormat="false" customHeight="false" hidden="false" ht="14.9" outlineLevel="0" r="97">
      <c r="A97" s="0" t="str">
        <f aca="false">MID(D97,5,FIND("/",D97,5)-5)</f>
        <v>aircraft</v>
      </c>
      <c r="B97" s="0" t="str">
        <f aca="false">MID(D97,J97+1,FIND("/",D97,J97+1)-J97-1)</f>
        <v>limits</v>
      </c>
      <c r="C97" s="0" t="str">
        <f aca="false">MID(D97,K97+1,L97-K97)</f>
        <v>green_hi_TRQ</v>
      </c>
      <c r="D97" s="0" t="s">
        <v>498</v>
      </c>
      <c r="E97" s="0" t="s">
        <v>334</v>
      </c>
      <c r="F97" s="0" t="s">
        <v>378</v>
      </c>
      <c r="G97" s="0" t="s">
        <v>496</v>
      </c>
      <c r="H97" s="0" t="s">
        <v>499</v>
      </c>
      <c r="J97" s="3" t="n">
        <f aca="false">FIND("/",D97,5)</f>
        <v>13</v>
      </c>
      <c r="K97" s="3" t="n">
        <f aca="false">FIND("/",D97,J97+1)</f>
        <v>20</v>
      </c>
      <c r="L97" s="3" t="n">
        <f aca="false">LEN(D97)</f>
        <v>32</v>
      </c>
    </row>
    <row collapsed="false" customFormat="false" customHeight="false" hidden="false" ht="14.9" outlineLevel="0" r="98">
      <c r="A98" s="0" t="str">
        <f aca="false">MID(D98,5,FIND("/",D98,5)-5)</f>
        <v>aircraft</v>
      </c>
      <c r="B98" s="0" t="str">
        <f aca="false">MID(D98,J98+1,FIND("/",D98,J98+1)-J98-1)</f>
        <v>limits</v>
      </c>
      <c r="C98" s="0" t="str">
        <f aca="false">MID(D98,K98+1,L98-K98)</f>
        <v>yellow_lo_TRQ</v>
      </c>
      <c r="D98" s="0" t="s">
        <v>500</v>
      </c>
      <c r="E98" s="0" t="s">
        <v>334</v>
      </c>
      <c r="F98" s="0" t="s">
        <v>378</v>
      </c>
      <c r="G98" s="0" t="s">
        <v>496</v>
      </c>
      <c r="H98" s="0" t="s">
        <v>501</v>
      </c>
      <c r="J98" s="3" t="n">
        <f aca="false">FIND("/",D98,5)</f>
        <v>13</v>
      </c>
      <c r="K98" s="3" t="n">
        <f aca="false">FIND("/",D98,J98+1)</f>
        <v>20</v>
      </c>
      <c r="L98" s="3" t="n">
        <f aca="false">LEN(D98)</f>
        <v>33</v>
      </c>
    </row>
    <row collapsed="false" customFormat="false" customHeight="false" hidden="false" ht="14.9" outlineLevel="0" r="99">
      <c r="A99" s="0" t="str">
        <f aca="false">MID(D99,5,FIND("/",D99,5)-5)</f>
        <v>aircraft</v>
      </c>
      <c r="B99" s="0" t="str">
        <f aca="false">MID(D99,J99+1,FIND("/",D99,J99+1)-J99-1)</f>
        <v>limits</v>
      </c>
      <c r="C99" s="0" t="str">
        <f aca="false">MID(D99,K99+1,L99-K99)</f>
        <v>yellow_hi_TRQ</v>
      </c>
      <c r="D99" s="0" t="s">
        <v>502</v>
      </c>
      <c r="E99" s="0" t="s">
        <v>334</v>
      </c>
      <c r="F99" s="0" t="s">
        <v>378</v>
      </c>
      <c r="G99" s="0" t="s">
        <v>496</v>
      </c>
      <c r="H99" s="0" t="s">
        <v>503</v>
      </c>
      <c r="J99" s="3" t="n">
        <f aca="false">FIND("/",D99,5)</f>
        <v>13</v>
      </c>
      <c r="K99" s="3" t="n">
        <f aca="false">FIND("/",D99,J99+1)</f>
        <v>20</v>
      </c>
      <c r="L99" s="3" t="n">
        <f aca="false">LEN(D99)</f>
        <v>33</v>
      </c>
    </row>
    <row collapsed="false" customFormat="false" customHeight="false" hidden="false" ht="14.9" outlineLevel="0" r="100">
      <c r="A100" s="0" t="str">
        <f aca="false">MID(D100,5,FIND("/",D100,5)-5)</f>
        <v>aircraft</v>
      </c>
      <c r="B100" s="0" t="str">
        <f aca="false">MID(D100,J100+1,FIND("/",D100,J100+1)-J100-1)</f>
        <v>limits</v>
      </c>
      <c r="C100" s="0" t="str">
        <f aca="false">MID(D100,K100+1,L100-K100)</f>
        <v>red_lo_TRQ</v>
      </c>
      <c r="D100" s="0" t="s">
        <v>504</v>
      </c>
      <c r="E100" s="0" t="s">
        <v>334</v>
      </c>
      <c r="F100" s="0" t="s">
        <v>378</v>
      </c>
      <c r="G100" s="0" t="s">
        <v>496</v>
      </c>
      <c r="H100" s="0" t="s">
        <v>505</v>
      </c>
      <c r="J100" s="3" t="n">
        <f aca="false">FIND("/",D100,5)</f>
        <v>13</v>
      </c>
      <c r="K100" s="3" t="n">
        <f aca="false">FIND("/",D100,J100+1)</f>
        <v>20</v>
      </c>
      <c r="L100" s="3" t="n">
        <f aca="false">LEN(D100)</f>
        <v>30</v>
      </c>
    </row>
    <row collapsed="false" customFormat="false" customHeight="false" hidden="false" ht="14.9" outlineLevel="0" r="101">
      <c r="A101" s="0" t="str">
        <f aca="false">MID(D101,5,FIND("/",D101,5)-5)</f>
        <v>aircraft</v>
      </c>
      <c r="B101" s="0" t="str">
        <f aca="false">MID(D101,J101+1,FIND("/",D101,J101+1)-J101-1)</f>
        <v>limits</v>
      </c>
      <c r="C101" s="0" t="str">
        <f aca="false">MID(D101,K101+1,L101-K101)</f>
        <v>red_hi_TRQ</v>
      </c>
      <c r="D101" s="0" t="s">
        <v>506</v>
      </c>
      <c r="E101" s="0" t="s">
        <v>334</v>
      </c>
      <c r="F101" s="0" t="s">
        <v>378</v>
      </c>
      <c r="G101" s="0" t="s">
        <v>496</v>
      </c>
      <c r="H101" s="0" t="s">
        <v>507</v>
      </c>
      <c r="J101" s="3" t="n">
        <f aca="false">FIND("/",D101,5)</f>
        <v>13</v>
      </c>
      <c r="K101" s="3" t="n">
        <f aca="false">FIND("/",D101,J101+1)</f>
        <v>20</v>
      </c>
      <c r="L101" s="3" t="n">
        <f aca="false">LEN(D101)</f>
        <v>30</v>
      </c>
    </row>
    <row collapsed="false" customFormat="false" customHeight="false" hidden="false" ht="14.9" outlineLevel="0" r="102">
      <c r="A102" s="0" t="str">
        <f aca="false">MID(D102,5,FIND("/",D102,5)-5)</f>
        <v>aircraft</v>
      </c>
      <c r="B102" s="0" t="str">
        <f aca="false">MID(D102,J102+1,FIND("/",D102,J102+1)-J102-1)</f>
        <v>limits</v>
      </c>
      <c r="C102" s="0" t="str">
        <f aca="false">MID(D102,K102+1,L102-K102)</f>
        <v>green_lo_FF</v>
      </c>
      <c r="D102" s="0" t="s">
        <v>508</v>
      </c>
      <c r="E102" s="0" t="s">
        <v>334</v>
      </c>
      <c r="F102" s="0" t="s">
        <v>378</v>
      </c>
      <c r="G102" s="0" t="s">
        <v>509</v>
      </c>
      <c r="H102" s="0" t="s">
        <v>510</v>
      </c>
      <c r="J102" s="3" t="n">
        <f aca="false">FIND("/",D102,5)</f>
        <v>13</v>
      </c>
      <c r="K102" s="3" t="n">
        <f aca="false">FIND("/",D102,J102+1)</f>
        <v>20</v>
      </c>
      <c r="L102" s="3" t="n">
        <f aca="false">LEN(D102)</f>
        <v>31</v>
      </c>
    </row>
    <row collapsed="false" customFormat="false" customHeight="false" hidden="false" ht="14.9" outlineLevel="0" r="103">
      <c r="A103" s="0" t="str">
        <f aca="false">MID(D103,5,FIND("/",D103,5)-5)</f>
        <v>aircraft</v>
      </c>
      <c r="B103" s="0" t="str">
        <f aca="false">MID(D103,J103+1,FIND("/",D103,J103+1)-J103-1)</f>
        <v>limits</v>
      </c>
      <c r="C103" s="0" t="str">
        <f aca="false">MID(D103,K103+1,L103-K103)</f>
        <v>green_hi_FF</v>
      </c>
      <c r="D103" s="0" t="s">
        <v>511</v>
      </c>
      <c r="E103" s="0" t="s">
        <v>334</v>
      </c>
      <c r="F103" s="0" t="s">
        <v>378</v>
      </c>
      <c r="G103" s="0" t="s">
        <v>509</v>
      </c>
      <c r="H103" s="0" t="s">
        <v>512</v>
      </c>
      <c r="J103" s="3" t="n">
        <f aca="false">FIND("/",D103,5)</f>
        <v>13</v>
      </c>
      <c r="K103" s="3" t="n">
        <f aca="false">FIND("/",D103,J103+1)</f>
        <v>20</v>
      </c>
      <c r="L103" s="3" t="n">
        <f aca="false">LEN(D103)</f>
        <v>31</v>
      </c>
    </row>
    <row collapsed="false" customFormat="false" customHeight="false" hidden="false" ht="14.9" outlineLevel="0" r="104">
      <c r="A104" s="0" t="str">
        <f aca="false">MID(D104,5,FIND("/",D104,5)-5)</f>
        <v>aircraft</v>
      </c>
      <c r="B104" s="0" t="str">
        <f aca="false">MID(D104,J104+1,FIND("/",D104,J104+1)-J104-1)</f>
        <v>limits</v>
      </c>
      <c r="C104" s="0" t="str">
        <f aca="false">MID(D104,K104+1,L104-K104)</f>
        <v>yellow_lo_FF</v>
      </c>
      <c r="D104" s="0" t="s">
        <v>513</v>
      </c>
      <c r="E104" s="0" t="s">
        <v>334</v>
      </c>
      <c r="F104" s="0" t="s">
        <v>378</v>
      </c>
      <c r="G104" s="0" t="s">
        <v>509</v>
      </c>
      <c r="H104" s="0" t="s">
        <v>514</v>
      </c>
      <c r="J104" s="3" t="n">
        <f aca="false">FIND("/",D104,5)</f>
        <v>13</v>
      </c>
      <c r="K104" s="3" t="n">
        <f aca="false">FIND("/",D104,J104+1)</f>
        <v>20</v>
      </c>
      <c r="L104" s="3" t="n">
        <f aca="false">LEN(D104)</f>
        <v>32</v>
      </c>
    </row>
    <row collapsed="false" customFormat="false" customHeight="false" hidden="false" ht="14.9" outlineLevel="0" r="105">
      <c r="A105" s="0" t="str">
        <f aca="false">MID(D105,5,FIND("/",D105,5)-5)</f>
        <v>aircraft</v>
      </c>
      <c r="B105" s="0" t="str">
        <f aca="false">MID(D105,J105+1,FIND("/",D105,J105+1)-J105-1)</f>
        <v>limits</v>
      </c>
      <c r="C105" s="0" t="str">
        <f aca="false">MID(D105,K105+1,L105-K105)</f>
        <v>yellow_hi_FF</v>
      </c>
      <c r="D105" s="0" t="s">
        <v>515</v>
      </c>
      <c r="E105" s="0" t="s">
        <v>334</v>
      </c>
      <c r="F105" s="0" t="s">
        <v>378</v>
      </c>
      <c r="G105" s="0" t="s">
        <v>509</v>
      </c>
      <c r="H105" s="0" t="s">
        <v>516</v>
      </c>
      <c r="J105" s="3" t="n">
        <f aca="false">FIND("/",D105,5)</f>
        <v>13</v>
      </c>
      <c r="K105" s="3" t="n">
        <f aca="false">FIND("/",D105,J105+1)</f>
        <v>20</v>
      </c>
      <c r="L105" s="3" t="n">
        <f aca="false">LEN(D105)</f>
        <v>32</v>
      </c>
    </row>
    <row collapsed="false" customFormat="false" customHeight="false" hidden="false" ht="14.9" outlineLevel="0" r="106">
      <c r="A106" s="0" t="str">
        <f aca="false">MID(D106,5,FIND("/",D106,5)-5)</f>
        <v>aircraft</v>
      </c>
      <c r="B106" s="0" t="str">
        <f aca="false">MID(D106,J106+1,FIND("/",D106,J106+1)-J106-1)</f>
        <v>limits</v>
      </c>
      <c r="C106" s="0" t="str">
        <f aca="false">MID(D106,K106+1,L106-K106)</f>
        <v>red_lo_FF</v>
      </c>
      <c r="D106" s="0" t="s">
        <v>517</v>
      </c>
      <c r="E106" s="0" t="s">
        <v>334</v>
      </c>
      <c r="F106" s="0" t="s">
        <v>378</v>
      </c>
      <c r="G106" s="0" t="s">
        <v>509</v>
      </c>
      <c r="H106" s="0" t="s">
        <v>518</v>
      </c>
      <c r="J106" s="3" t="n">
        <f aca="false">FIND("/",D106,5)</f>
        <v>13</v>
      </c>
      <c r="K106" s="3" t="n">
        <f aca="false">FIND("/",D106,J106+1)</f>
        <v>20</v>
      </c>
      <c r="L106" s="3" t="n">
        <f aca="false">LEN(D106)</f>
        <v>29</v>
      </c>
    </row>
    <row collapsed="false" customFormat="false" customHeight="false" hidden="false" ht="14.9" outlineLevel="0" r="107">
      <c r="A107" s="0" t="str">
        <f aca="false">MID(D107,5,FIND("/",D107,5)-5)</f>
        <v>aircraft</v>
      </c>
      <c r="B107" s="0" t="str">
        <f aca="false">MID(D107,J107+1,FIND("/",D107,J107+1)-J107-1)</f>
        <v>limits</v>
      </c>
      <c r="C107" s="0" t="str">
        <f aca="false">MID(D107,K107+1,L107-K107)</f>
        <v>red_hi_FF</v>
      </c>
      <c r="D107" s="0" t="s">
        <v>519</v>
      </c>
      <c r="E107" s="0" t="s">
        <v>334</v>
      </c>
      <c r="F107" s="0" t="s">
        <v>378</v>
      </c>
      <c r="G107" s="0" t="s">
        <v>509</v>
      </c>
      <c r="H107" s="0" t="s">
        <v>520</v>
      </c>
      <c r="J107" s="3" t="n">
        <f aca="false">FIND("/",D107,5)</f>
        <v>13</v>
      </c>
      <c r="K107" s="3" t="n">
        <f aca="false">FIND("/",D107,J107+1)</f>
        <v>20</v>
      </c>
      <c r="L107" s="3" t="n">
        <f aca="false">LEN(D107)</f>
        <v>29</v>
      </c>
    </row>
    <row collapsed="false" customFormat="false" customHeight="false" hidden="false" ht="14.9" outlineLevel="0" r="108">
      <c r="A108" s="0" t="str">
        <f aca="false">MID(D108,5,FIND("/",D108,5)-5)</f>
        <v>aircraft</v>
      </c>
      <c r="B108" s="0" t="str">
        <f aca="false">MID(D108,J108+1,FIND("/",D108,J108+1)-J108-1)</f>
        <v>limits</v>
      </c>
      <c r="C108" s="0" t="str">
        <f aca="false">MID(D108,K108+1,L108-K108)</f>
        <v>green_lo_ITT</v>
      </c>
      <c r="D108" s="0" t="s">
        <v>521</v>
      </c>
      <c r="E108" s="0" t="s">
        <v>334</v>
      </c>
      <c r="F108" s="0" t="s">
        <v>378</v>
      </c>
      <c r="G108" s="0" t="s">
        <v>522</v>
      </c>
      <c r="H108" s="0" t="s">
        <v>523</v>
      </c>
      <c r="J108" s="3" t="n">
        <f aca="false">FIND("/",D108,5)</f>
        <v>13</v>
      </c>
      <c r="K108" s="3" t="n">
        <f aca="false">FIND("/",D108,J108+1)</f>
        <v>20</v>
      </c>
      <c r="L108" s="3" t="n">
        <f aca="false">LEN(D108)</f>
        <v>32</v>
      </c>
    </row>
    <row collapsed="false" customFormat="false" customHeight="false" hidden="false" ht="14.9" outlineLevel="0" r="109">
      <c r="A109" s="0" t="str">
        <f aca="false">MID(D109,5,FIND("/",D109,5)-5)</f>
        <v>aircraft</v>
      </c>
      <c r="B109" s="0" t="str">
        <f aca="false">MID(D109,J109+1,FIND("/",D109,J109+1)-J109-1)</f>
        <v>limits</v>
      </c>
      <c r="C109" s="0" t="str">
        <f aca="false">MID(D109,K109+1,L109-K109)</f>
        <v>green_hi_ITT</v>
      </c>
      <c r="D109" s="0" t="s">
        <v>524</v>
      </c>
      <c r="E109" s="0" t="s">
        <v>334</v>
      </c>
      <c r="F109" s="0" t="s">
        <v>378</v>
      </c>
      <c r="G109" s="0" t="s">
        <v>522</v>
      </c>
      <c r="H109" s="0" t="s">
        <v>525</v>
      </c>
      <c r="J109" s="3" t="n">
        <f aca="false">FIND("/",D109,5)</f>
        <v>13</v>
      </c>
      <c r="K109" s="3" t="n">
        <f aca="false">FIND("/",D109,J109+1)</f>
        <v>20</v>
      </c>
      <c r="L109" s="3" t="n">
        <f aca="false">LEN(D109)</f>
        <v>32</v>
      </c>
    </row>
    <row collapsed="false" customFormat="false" customHeight="false" hidden="false" ht="14.9" outlineLevel="0" r="110">
      <c r="A110" s="0" t="str">
        <f aca="false">MID(D110,5,FIND("/",D110,5)-5)</f>
        <v>aircraft</v>
      </c>
      <c r="B110" s="0" t="str">
        <f aca="false">MID(D110,J110+1,FIND("/",D110,J110+1)-J110-1)</f>
        <v>limits</v>
      </c>
      <c r="C110" s="0" t="str">
        <f aca="false">MID(D110,K110+1,L110-K110)</f>
        <v>yellow_lo_ITT</v>
      </c>
      <c r="D110" s="0" t="s">
        <v>526</v>
      </c>
      <c r="E110" s="0" t="s">
        <v>334</v>
      </c>
      <c r="F110" s="0" t="s">
        <v>378</v>
      </c>
      <c r="G110" s="0" t="s">
        <v>522</v>
      </c>
      <c r="H110" s="0" t="s">
        <v>527</v>
      </c>
      <c r="J110" s="3" t="n">
        <f aca="false">FIND("/",D110,5)</f>
        <v>13</v>
      </c>
      <c r="K110" s="3" t="n">
        <f aca="false">FIND("/",D110,J110+1)</f>
        <v>20</v>
      </c>
      <c r="L110" s="3" t="n">
        <f aca="false">LEN(D110)</f>
        <v>33</v>
      </c>
    </row>
    <row collapsed="false" customFormat="false" customHeight="false" hidden="false" ht="14.9" outlineLevel="0" r="111">
      <c r="A111" s="0" t="str">
        <f aca="false">MID(D111,5,FIND("/",D111,5)-5)</f>
        <v>aircraft</v>
      </c>
      <c r="B111" s="0" t="str">
        <f aca="false">MID(D111,J111+1,FIND("/",D111,J111+1)-J111-1)</f>
        <v>limits</v>
      </c>
      <c r="C111" s="0" t="str">
        <f aca="false">MID(D111,K111+1,L111-K111)</f>
        <v>yellow_hi_ITT</v>
      </c>
      <c r="D111" s="0" t="s">
        <v>528</v>
      </c>
      <c r="E111" s="0" t="s">
        <v>334</v>
      </c>
      <c r="F111" s="0" t="s">
        <v>378</v>
      </c>
      <c r="G111" s="0" t="s">
        <v>522</v>
      </c>
      <c r="H111" s="0" t="s">
        <v>529</v>
      </c>
      <c r="J111" s="3" t="n">
        <f aca="false">FIND("/",D111,5)</f>
        <v>13</v>
      </c>
      <c r="K111" s="3" t="n">
        <f aca="false">FIND("/",D111,J111+1)</f>
        <v>20</v>
      </c>
      <c r="L111" s="3" t="n">
        <f aca="false">LEN(D111)</f>
        <v>33</v>
      </c>
    </row>
    <row collapsed="false" customFormat="false" customHeight="false" hidden="false" ht="14.9" outlineLevel="0" r="112">
      <c r="A112" s="0" t="str">
        <f aca="false">MID(D112,5,FIND("/",D112,5)-5)</f>
        <v>aircraft</v>
      </c>
      <c r="B112" s="0" t="str">
        <f aca="false">MID(D112,J112+1,FIND("/",D112,J112+1)-J112-1)</f>
        <v>limits</v>
      </c>
      <c r="C112" s="0" t="str">
        <f aca="false">MID(D112,K112+1,L112-K112)</f>
        <v>red_lo_ITT</v>
      </c>
      <c r="D112" s="0" t="s">
        <v>530</v>
      </c>
      <c r="E112" s="0" t="s">
        <v>334</v>
      </c>
      <c r="F112" s="0" t="s">
        <v>378</v>
      </c>
      <c r="G112" s="0" t="s">
        <v>522</v>
      </c>
      <c r="H112" s="0" t="s">
        <v>531</v>
      </c>
      <c r="J112" s="3" t="n">
        <f aca="false">FIND("/",D112,5)</f>
        <v>13</v>
      </c>
      <c r="K112" s="3" t="n">
        <f aca="false">FIND("/",D112,J112+1)</f>
        <v>20</v>
      </c>
      <c r="L112" s="3" t="n">
        <f aca="false">LEN(D112)</f>
        <v>30</v>
      </c>
    </row>
    <row collapsed="false" customFormat="false" customHeight="false" hidden="false" ht="14.9" outlineLevel="0" r="113">
      <c r="A113" s="0" t="str">
        <f aca="false">MID(D113,5,FIND("/",D113,5)-5)</f>
        <v>aircraft</v>
      </c>
      <c r="B113" s="0" t="str">
        <f aca="false">MID(D113,J113+1,FIND("/",D113,J113+1)-J113-1)</f>
        <v>limits</v>
      </c>
      <c r="C113" s="0" t="str">
        <f aca="false">MID(D113,K113+1,L113-K113)</f>
        <v>red_hi_ITT</v>
      </c>
      <c r="D113" s="0" t="s">
        <v>532</v>
      </c>
      <c r="E113" s="0" t="s">
        <v>334</v>
      </c>
      <c r="F113" s="0" t="s">
        <v>378</v>
      </c>
      <c r="G113" s="0" t="s">
        <v>522</v>
      </c>
      <c r="H113" s="0" t="s">
        <v>533</v>
      </c>
      <c r="J113" s="3" t="n">
        <f aca="false">FIND("/",D113,5)</f>
        <v>13</v>
      </c>
      <c r="K113" s="3" t="n">
        <f aca="false">FIND("/",D113,J113+1)</f>
        <v>20</v>
      </c>
      <c r="L113" s="3" t="n">
        <f aca="false">LEN(D113)</f>
        <v>30</v>
      </c>
    </row>
    <row collapsed="false" customFormat="false" customHeight="false" hidden="false" ht="14.9" outlineLevel="0" r="114">
      <c r="A114" s="0" t="str">
        <f aca="false">MID(D114,5,FIND("/",D114,5)-5)</f>
        <v>aircraft</v>
      </c>
      <c r="B114" s="0" t="str">
        <f aca="false">MID(D114,J114+1,FIND("/",D114,J114+1)-J114-1)</f>
        <v>limits</v>
      </c>
      <c r="C114" s="0" t="str">
        <f aca="false">MID(D114,K114+1,L114-K114)</f>
        <v>green_lo_EGT</v>
      </c>
      <c r="D114" s="0" t="s">
        <v>534</v>
      </c>
      <c r="E114" s="0" t="s">
        <v>334</v>
      </c>
      <c r="F114" s="0" t="s">
        <v>378</v>
      </c>
      <c r="G114" s="0" t="s">
        <v>522</v>
      </c>
      <c r="H114" s="0" t="s">
        <v>535</v>
      </c>
      <c r="J114" s="3" t="n">
        <f aca="false">FIND("/",D114,5)</f>
        <v>13</v>
      </c>
      <c r="K114" s="3" t="n">
        <f aca="false">FIND("/",D114,J114+1)</f>
        <v>20</v>
      </c>
      <c r="L114" s="3" t="n">
        <f aca="false">LEN(D114)</f>
        <v>32</v>
      </c>
    </row>
    <row collapsed="false" customFormat="false" customHeight="false" hidden="false" ht="14.9" outlineLevel="0" r="115">
      <c r="A115" s="0" t="str">
        <f aca="false">MID(D115,5,FIND("/",D115,5)-5)</f>
        <v>aircraft</v>
      </c>
      <c r="B115" s="0" t="str">
        <f aca="false">MID(D115,J115+1,FIND("/",D115,J115+1)-J115-1)</f>
        <v>limits</v>
      </c>
      <c r="C115" s="0" t="str">
        <f aca="false">MID(D115,K115+1,L115-K115)</f>
        <v>green_hi_EGT</v>
      </c>
      <c r="D115" s="0" t="s">
        <v>536</v>
      </c>
      <c r="E115" s="0" t="s">
        <v>334</v>
      </c>
      <c r="F115" s="0" t="s">
        <v>378</v>
      </c>
      <c r="G115" s="0" t="s">
        <v>522</v>
      </c>
      <c r="H115" s="0" t="s">
        <v>537</v>
      </c>
      <c r="J115" s="3" t="n">
        <f aca="false">FIND("/",D115,5)</f>
        <v>13</v>
      </c>
      <c r="K115" s="3" t="n">
        <f aca="false">FIND("/",D115,J115+1)</f>
        <v>20</v>
      </c>
      <c r="L115" s="3" t="n">
        <f aca="false">LEN(D115)</f>
        <v>32</v>
      </c>
    </row>
    <row collapsed="false" customFormat="false" customHeight="false" hidden="false" ht="14.9" outlineLevel="0" r="116">
      <c r="A116" s="0" t="str">
        <f aca="false">MID(D116,5,FIND("/",D116,5)-5)</f>
        <v>aircraft</v>
      </c>
      <c r="B116" s="0" t="str">
        <f aca="false">MID(D116,J116+1,FIND("/",D116,J116+1)-J116-1)</f>
        <v>limits</v>
      </c>
      <c r="C116" s="0" t="str">
        <f aca="false">MID(D116,K116+1,L116-K116)</f>
        <v>yellow_lo_EGT</v>
      </c>
      <c r="D116" s="0" t="s">
        <v>538</v>
      </c>
      <c r="E116" s="0" t="s">
        <v>334</v>
      </c>
      <c r="F116" s="0" t="s">
        <v>378</v>
      </c>
      <c r="G116" s="0" t="s">
        <v>522</v>
      </c>
      <c r="H116" s="0" t="s">
        <v>539</v>
      </c>
      <c r="J116" s="3" t="n">
        <f aca="false">FIND("/",D116,5)</f>
        <v>13</v>
      </c>
      <c r="K116" s="3" t="n">
        <f aca="false">FIND("/",D116,J116+1)</f>
        <v>20</v>
      </c>
      <c r="L116" s="3" t="n">
        <f aca="false">LEN(D116)</f>
        <v>33</v>
      </c>
    </row>
    <row collapsed="false" customFormat="false" customHeight="false" hidden="false" ht="14.9" outlineLevel="0" r="117">
      <c r="A117" s="0" t="str">
        <f aca="false">MID(D117,5,FIND("/",D117,5)-5)</f>
        <v>aircraft</v>
      </c>
      <c r="B117" s="0" t="str">
        <f aca="false">MID(D117,J117+1,FIND("/",D117,J117+1)-J117-1)</f>
        <v>limits</v>
      </c>
      <c r="C117" s="0" t="str">
        <f aca="false">MID(D117,K117+1,L117-K117)</f>
        <v>yellow_hi_EGT</v>
      </c>
      <c r="D117" s="0" t="s">
        <v>540</v>
      </c>
      <c r="E117" s="0" t="s">
        <v>334</v>
      </c>
      <c r="F117" s="0" t="s">
        <v>378</v>
      </c>
      <c r="G117" s="0" t="s">
        <v>522</v>
      </c>
      <c r="H117" s="0" t="s">
        <v>541</v>
      </c>
      <c r="J117" s="3" t="n">
        <f aca="false">FIND("/",D117,5)</f>
        <v>13</v>
      </c>
      <c r="K117" s="3" t="n">
        <f aca="false">FIND("/",D117,J117+1)</f>
        <v>20</v>
      </c>
      <c r="L117" s="3" t="n">
        <f aca="false">LEN(D117)</f>
        <v>33</v>
      </c>
    </row>
    <row collapsed="false" customFormat="false" customHeight="false" hidden="false" ht="14.9" outlineLevel="0" r="118">
      <c r="A118" s="0" t="str">
        <f aca="false">MID(D118,5,FIND("/",D118,5)-5)</f>
        <v>aircraft</v>
      </c>
      <c r="B118" s="0" t="str">
        <f aca="false">MID(D118,J118+1,FIND("/",D118,J118+1)-J118-1)</f>
        <v>limits</v>
      </c>
      <c r="C118" s="0" t="str">
        <f aca="false">MID(D118,K118+1,L118-K118)</f>
        <v>red_lo_EGT</v>
      </c>
      <c r="D118" s="0" t="s">
        <v>542</v>
      </c>
      <c r="E118" s="0" t="s">
        <v>334</v>
      </c>
      <c r="F118" s="0" t="s">
        <v>378</v>
      </c>
      <c r="G118" s="0" t="s">
        <v>522</v>
      </c>
      <c r="H118" s="0" t="s">
        <v>543</v>
      </c>
      <c r="J118" s="3" t="n">
        <f aca="false">FIND("/",D118,5)</f>
        <v>13</v>
      </c>
      <c r="K118" s="3" t="n">
        <f aca="false">FIND("/",D118,J118+1)</f>
        <v>20</v>
      </c>
      <c r="L118" s="3" t="n">
        <f aca="false">LEN(D118)</f>
        <v>30</v>
      </c>
    </row>
    <row collapsed="false" customFormat="false" customHeight="false" hidden="false" ht="14.9" outlineLevel="0" r="119">
      <c r="A119" s="0" t="str">
        <f aca="false">MID(D119,5,FIND("/",D119,5)-5)</f>
        <v>aircraft</v>
      </c>
      <c r="B119" s="0" t="str">
        <f aca="false">MID(D119,J119+1,FIND("/",D119,J119+1)-J119-1)</f>
        <v>limits</v>
      </c>
      <c r="C119" s="0" t="str">
        <f aca="false">MID(D119,K119+1,L119-K119)</f>
        <v>red_hi_EGT</v>
      </c>
      <c r="D119" s="0" t="s">
        <v>544</v>
      </c>
      <c r="E119" s="0" t="s">
        <v>334</v>
      </c>
      <c r="F119" s="0" t="s">
        <v>378</v>
      </c>
      <c r="G119" s="0" t="s">
        <v>522</v>
      </c>
      <c r="H119" s="0" t="s">
        <v>545</v>
      </c>
      <c r="J119" s="3" t="n">
        <f aca="false">FIND("/",D119,5)</f>
        <v>13</v>
      </c>
      <c r="K119" s="3" t="n">
        <f aca="false">FIND("/",D119,J119+1)</f>
        <v>20</v>
      </c>
      <c r="L119" s="3" t="n">
        <f aca="false">LEN(D119)</f>
        <v>30</v>
      </c>
    </row>
    <row collapsed="false" customFormat="false" customHeight="false" hidden="false" ht="14.9" outlineLevel="0" r="120">
      <c r="A120" s="0" t="str">
        <f aca="false">MID(D120,5,FIND("/",D120,5)-5)</f>
        <v>aircraft</v>
      </c>
      <c r="B120" s="0" t="str">
        <f aca="false">MID(D120,J120+1,FIND("/",D120,J120+1)-J120-1)</f>
        <v>limits</v>
      </c>
      <c r="C120" s="0" t="str">
        <f aca="false">MID(D120,K120+1,L120-K120)</f>
        <v>green_lo_CHT</v>
      </c>
      <c r="D120" s="0" t="s">
        <v>546</v>
      </c>
      <c r="E120" s="0" t="s">
        <v>334</v>
      </c>
      <c r="F120" s="0" t="s">
        <v>378</v>
      </c>
      <c r="G120" s="0" t="s">
        <v>522</v>
      </c>
      <c r="H120" s="0" t="s">
        <v>547</v>
      </c>
      <c r="J120" s="3" t="n">
        <f aca="false">FIND("/",D120,5)</f>
        <v>13</v>
      </c>
      <c r="K120" s="3" t="n">
        <f aca="false">FIND("/",D120,J120+1)</f>
        <v>20</v>
      </c>
      <c r="L120" s="3" t="n">
        <f aca="false">LEN(D120)</f>
        <v>32</v>
      </c>
    </row>
    <row collapsed="false" customFormat="false" customHeight="false" hidden="false" ht="14.9" outlineLevel="0" r="121">
      <c r="A121" s="0" t="str">
        <f aca="false">MID(D121,5,FIND("/",D121,5)-5)</f>
        <v>aircraft</v>
      </c>
      <c r="B121" s="0" t="str">
        <f aca="false">MID(D121,J121+1,FIND("/",D121,J121+1)-J121-1)</f>
        <v>limits</v>
      </c>
      <c r="C121" s="0" t="str">
        <f aca="false">MID(D121,K121+1,L121-K121)</f>
        <v>green_hi_CHT</v>
      </c>
      <c r="D121" s="0" t="s">
        <v>548</v>
      </c>
      <c r="E121" s="0" t="s">
        <v>334</v>
      </c>
      <c r="F121" s="0" t="s">
        <v>378</v>
      </c>
      <c r="G121" s="0" t="s">
        <v>522</v>
      </c>
      <c r="H121" s="0" t="s">
        <v>549</v>
      </c>
      <c r="J121" s="3" t="n">
        <f aca="false">FIND("/",D121,5)</f>
        <v>13</v>
      </c>
      <c r="K121" s="3" t="n">
        <f aca="false">FIND("/",D121,J121+1)</f>
        <v>20</v>
      </c>
      <c r="L121" s="3" t="n">
        <f aca="false">LEN(D121)</f>
        <v>32</v>
      </c>
    </row>
    <row collapsed="false" customFormat="false" customHeight="false" hidden="false" ht="14.9" outlineLevel="0" r="122">
      <c r="A122" s="0" t="str">
        <f aca="false">MID(D122,5,FIND("/",D122,5)-5)</f>
        <v>aircraft</v>
      </c>
      <c r="B122" s="0" t="str">
        <f aca="false">MID(D122,J122+1,FIND("/",D122,J122+1)-J122-1)</f>
        <v>limits</v>
      </c>
      <c r="C122" s="0" t="str">
        <f aca="false">MID(D122,K122+1,L122-K122)</f>
        <v>yellow_lo_CHT</v>
      </c>
      <c r="D122" s="0" t="s">
        <v>550</v>
      </c>
      <c r="E122" s="0" t="s">
        <v>334</v>
      </c>
      <c r="F122" s="0" t="s">
        <v>378</v>
      </c>
      <c r="G122" s="0" t="s">
        <v>522</v>
      </c>
      <c r="H122" s="0" t="s">
        <v>551</v>
      </c>
      <c r="J122" s="3" t="n">
        <f aca="false">FIND("/",D122,5)</f>
        <v>13</v>
      </c>
      <c r="K122" s="3" t="n">
        <f aca="false">FIND("/",D122,J122+1)</f>
        <v>20</v>
      </c>
      <c r="L122" s="3" t="n">
        <f aca="false">LEN(D122)</f>
        <v>33</v>
      </c>
    </row>
    <row collapsed="false" customFormat="false" customHeight="false" hidden="false" ht="14.9" outlineLevel="0" r="123">
      <c r="A123" s="0" t="str">
        <f aca="false">MID(D123,5,FIND("/",D123,5)-5)</f>
        <v>aircraft</v>
      </c>
      <c r="B123" s="0" t="str">
        <f aca="false">MID(D123,J123+1,FIND("/",D123,J123+1)-J123-1)</f>
        <v>limits</v>
      </c>
      <c r="C123" s="0" t="str">
        <f aca="false">MID(D123,K123+1,L123-K123)</f>
        <v>yellow_hi_CHT</v>
      </c>
      <c r="D123" s="0" t="s">
        <v>552</v>
      </c>
      <c r="E123" s="0" t="s">
        <v>334</v>
      </c>
      <c r="F123" s="0" t="s">
        <v>378</v>
      </c>
      <c r="G123" s="0" t="s">
        <v>522</v>
      </c>
      <c r="H123" s="0" t="s">
        <v>553</v>
      </c>
      <c r="J123" s="3" t="n">
        <f aca="false">FIND("/",D123,5)</f>
        <v>13</v>
      </c>
      <c r="K123" s="3" t="n">
        <f aca="false">FIND("/",D123,J123+1)</f>
        <v>20</v>
      </c>
      <c r="L123" s="3" t="n">
        <f aca="false">LEN(D123)</f>
        <v>33</v>
      </c>
    </row>
    <row collapsed="false" customFormat="false" customHeight="false" hidden="false" ht="14.9" outlineLevel="0" r="124">
      <c r="A124" s="0" t="str">
        <f aca="false">MID(D124,5,FIND("/",D124,5)-5)</f>
        <v>aircraft</v>
      </c>
      <c r="B124" s="0" t="str">
        <f aca="false">MID(D124,J124+1,FIND("/",D124,J124+1)-J124-1)</f>
        <v>limits</v>
      </c>
      <c r="C124" s="0" t="str">
        <f aca="false">MID(D124,K124+1,L124-K124)</f>
        <v>red_lo_CHT</v>
      </c>
      <c r="D124" s="0" t="s">
        <v>554</v>
      </c>
      <c r="E124" s="0" t="s">
        <v>334</v>
      </c>
      <c r="F124" s="0" t="s">
        <v>378</v>
      </c>
      <c r="G124" s="0" t="s">
        <v>522</v>
      </c>
      <c r="H124" s="0" t="s">
        <v>555</v>
      </c>
      <c r="J124" s="3" t="n">
        <f aca="false">FIND("/",D124,5)</f>
        <v>13</v>
      </c>
      <c r="K124" s="3" t="n">
        <f aca="false">FIND("/",D124,J124+1)</f>
        <v>20</v>
      </c>
      <c r="L124" s="3" t="n">
        <f aca="false">LEN(D124)</f>
        <v>30</v>
      </c>
    </row>
    <row collapsed="false" customFormat="false" customHeight="false" hidden="false" ht="14.9" outlineLevel="0" r="125">
      <c r="A125" s="0" t="str">
        <f aca="false">MID(D125,5,FIND("/",D125,5)-5)</f>
        <v>aircraft</v>
      </c>
      <c r="B125" s="0" t="str">
        <f aca="false">MID(D125,J125+1,FIND("/",D125,J125+1)-J125-1)</f>
        <v>limits</v>
      </c>
      <c r="C125" s="0" t="str">
        <f aca="false">MID(D125,K125+1,L125-K125)</f>
        <v>red_hi_CHT</v>
      </c>
      <c r="D125" s="0" t="s">
        <v>556</v>
      </c>
      <c r="E125" s="0" t="s">
        <v>334</v>
      </c>
      <c r="F125" s="0" t="s">
        <v>378</v>
      </c>
      <c r="G125" s="0" t="s">
        <v>522</v>
      </c>
      <c r="H125" s="0" t="s">
        <v>557</v>
      </c>
      <c r="J125" s="3" t="n">
        <f aca="false">FIND("/",D125,5)</f>
        <v>13</v>
      </c>
      <c r="K125" s="3" t="n">
        <f aca="false">FIND("/",D125,J125+1)</f>
        <v>20</v>
      </c>
      <c r="L125" s="3" t="n">
        <f aca="false">LEN(D125)</f>
        <v>30</v>
      </c>
    </row>
    <row collapsed="false" customFormat="false" customHeight="false" hidden="false" ht="14.9" outlineLevel="0" r="126">
      <c r="A126" s="0" t="str">
        <f aca="false">MID(D126,5,FIND("/",D126,5)-5)</f>
        <v>aircraft</v>
      </c>
      <c r="B126" s="0" t="str">
        <f aca="false">MID(D126,J126+1,FIND("/",D126,J126+1)-J126-1)</f>
        <v>limits</v>
      </c>
      <c r="C126" s="0" t="str">
        <f aca="false">MID(D126,K126+1,L126-K126)</f>
        <v>green_lo_oilT</v>
      </c>
      <c r="D126" s="0" t="s">
        <v>558</v>
      </c>
      <c r="E126" s="0" t="s">
        <v>334</v>
      </c>
      <c r="F126" s="0" t="s">
        <v>378</v>
      </c>
      <c r="G126" s="0" t="s">
        <v>522</v>
      </c>
      <c r="H126" s="0" t="s">
        <v>559</v>
      </c>
      <c r="J126" s="3" t="n">
        <f aca="false">FIND("/",D126,5)</f>
        <v>13</v>
      </c>
      <c r="K126" s="3" t="n">
        <f aca="false">FIND("/",D126,J126+1)</f>
        <v>20</v>
      </c>
      <c r="L126" s="3" t="n">
        <f aca="false">LEN(D126)</f>
        <v>33</v>
      </c>
    </row>
    <row collapsed="false" customFormat="false" customHeight="false" hidden="false" ht="14.9" outlineLevel="0" r="127">
      <c r="A127" s="0" t="str">
        <f aca="false">MID(D127,5,FIND("/",D127,5)-5)</f>
        <v>aircraft</v>
      </c>
      <c r="B127" s="0" t="str">
        <f aca="false">MID(D127,J127+1,FIND("/",D127,J127+1)-J127-1)</f>
        <v>limits</v>
      </c>
      <c r="C127" s="0" t="str">
        <f aca="false">MID(D127,K127+1,L127-K127)</f>
        <v>green_hi_oilT</v>
      </c>
      <c r="D127" s="0" t="s">
        <v>560</v>
      </c>
      <c r="E127" s="0" t="s">
        <v>334</v>
      </c>
      <c r="F127" s="0" t="s">
        <v>378</v>
      </c>
      <c r="G127" s="0" t="s">
        <v>522</v>
      </c>
      <c r="H127" s="0" t="s">
        <v>561</v>
      </c>
      <c r="J127" s="3" t="n">
        <f aca="false">FIND("/",D127,5)</f>
        <v>13</v>
      </c>
      <c r="K127" s="3" t="n">
        <f aca="false">FIND("/",D127,J127+1)</f>
        <v>20</v>
      </c>
      <c r="L127" s="3" t="n">
        <f aca="false">LEN(D127)</f>
        <v>33</v>
      </c>
    </row>
    <row collapsed="false" customFormat="false" customHeight="false" hidden="false" ht="14.9" outlineLevel="0" r="128">
      <c r="A128" s="0" t="str">
        <f aca="false">MID(D128,5,FIND("/",D128,5)-5)</f>
        <v>aircraft</v>
      </c>
      <c r="B128" s="0" t="str">
        <f aca="false">MID(D128,J128+1,FIND("/",D128,J128+1)-J128-1)</f>
        <v>limits</v>
      </c>
      <c r="C128" s="0" t="str">
        <f aca="false">MID(D128,K128+1,L128-K128)</f>
        <v>yellow_lo_oilT</v>
      </c>
      <c r="D128" s="0" t="s">
        <v>562</v>
      </c>
      <c r="E128" s="0" t="s">
        <v>334</v>
      </c>
      <c r="F128" s="0" t="s">
        <v>378</v>
      </c>
      <c r="G128" s="0" t="s">
        <v>522</v>
      </c>
      <c r="H128" s="0" t="s">
        <v>563</v>
      </c>
      <c r="J128" s="3" t="n">
        <f aca="false">FIND("/",D128,5)</f>
        <v>13</v>
      </c>
      <c r="K128" s="3" t="n">
        <f aca="false">FIND("/",D128,J128+1)</f>
        <v>20</v>
      </c>
      <c r="L128" s="3" t="n">
        <f aca="false">LEN(D128)</f>
        <v>34</v>
      </c>
    </row>
    <row collapsed="false" customFormat="false" customHeight="false" hidden="false" ht="14.9" outlineLevel="0" r="129">
      <c r="A129" s="0" t="str">
        <f aca="false">MID(D129,5,FIND("/",D129,5)-5)</f>
        <v>aircraft</v>
      </c>
      <c r="B129" s="0" t="str">
        <f aca="false">MID(D129,J129+1,FIND("/",D129,J129+1)-J129-1)</f>
        <v>limits</v>
      </c>
      <c r="C129" s="0" t="str">
        <f aca="false">MID(D129,K129+1,L129-K129)</f>
        <v>yellow_hi_oilT</v>
      </c>
      <c r="D129" s="0" t="s">
        <v>564</v>
      </c>
      <c r="E129" s="0" t="s">
        <v>334</v>
      </c>
      <c r="F129" s="0" t="s">
        <v>378</v>
      </c>
      <c r="G129" s="0" t="s">
        <v>522</v>
      </c>
      <c r="H129" s="0" t="s">
        <v>565</v>
      </c>
      <c r="J129" s="3" t="n">
        <f aca="false">FIND("/",D129,5)</f>
        <v>13</v>
      </c>
      <c r="K129" s="3" t="n">
        <f aca="false">FIND("/",D129,J129+1)</f>
        <v>20</v>
      </c>
      <c r="L129" s="3" t="n">
        <f aca="false">LEN(D129)</f>
        <v>34</v>
      </c>
    </row>
    <row collapsed="false" customFormat="false" customHeight="false" hidden="false" ht="14.9" outlineLevel="0" r="130">
      <c r="A130" s="0" t="str">
        <f aca="false">MID(D130,5,FIND("/",D130,5)-5)</f>
        <v>aircraft</v>
      </c>
      <c r="B130" s="0" t="str">
        <f aca="false">MID(D130,J130+1,FIND("/",D130,J130+1)-J130-1)</f>
        <v>limits</v>
      </c>
      <c r="C130" s="0" t="str">
        <f aca="false">MID(D130,K130+1,L130-K130)</f>
        <v>red_lo_oilT</v>
      </c>
      <c r="D130" s="0" t="s">
        <v>566</v>
      </c>
      <c r="E130" s="0" t="s">
        <v>334</v>
      </c>
      <c r="F130" s="0" t="s">
        <v>378</v>
      </c>
      <c r="G130" s="0" t="s">
        <v>522</v>
      </c>
      <c r="H130" s="0" t="s">
        <v>567</v>
      </c>
      <c r="J130" s="3" t="n">
        <f aca="false">FIND("/",D130,5)</f>
        <v>13</v>
      </c>
      <c r="K130" s="3" t="n">
        <f aca="false">FIND("/",D130,J130+1)</f>
        <v>20</v>
      </c>
      <c r="L130" s="3" t="n">
        <f aca="false">LEN(D130)</f>
        <v>31</v>
      </c>
    </row>
    <row collapsed="false" customFormat="false" customHeight="false" hidden="false" ht="14.9" outlineLevel="0" r="131">
      <c r="A131" s="0" t="str">
        <f aca="false">MID(D131,5,FIND("/",D131,5)-5)</f>
        <v>aircraft</v>
      </c>
      <c r="B131" s="0" t="str">
        <f aca="false">MID(D131,J131+1,FIND("/",D131,J131+1)-J131-1)</f>
        <v>limits</v>
      </c>
      <c r="C131" s="0" t="str">
        <f aca="false">MID(D131,K131+1,L131-K131)</f>
        <v>red_hi_oilT</v>
      </c>
      <c r="D131" s="0" t="s">
        <v>568</v>
      </c>
      <c r="E131" s="0" t="s">
        <v>334</v>
      </c>
      <c r="F131" s="0" t="s">
        <v>378</v>
      </c>
      <c r="G131" s="0" t="s">
        <v>522</v>
      </c>
      <c r="H131" s="0" t="s">
        <v>569</v>
      </c>
      <c r="J131" s="3" t="n">
        <f aca="false">FIND("/",D131,5)</f>
        <v>13</v>
      </c>
      <c r="K131" s="3" t="n">
        <f aca="false">FIND("/",D131,J131+1)</f>
        <v>20</v>
      </c>
      <c r="L131" s="3" t="n">
        <f aca="false">LEN(D131)</f>
        <v>31</v>
      </c>
    </row>
    <row collapsed="false" customFormat="false" customHeight="false" hidden="false" ht="14.9" outlineLevel="0" r="132">
      <c r="A132" s="0" t="str">
        <f aca="false">MID(D132,5,FIND("/",D132,5)-5)</f>
        <v>aircraft</v>
      </c>
      <c r="B132" s="0" t="str">
        <f aca="false">MID(D132,J132+1,FIND("/",D132,J132+1)-J132-1)</f>
        <v>limits</v>
      </c>
      <c r="C132" s="0" t="str">
        <f aca="false">MID(D132,K132+1,L132-K132)</f>
        <v>green_lo_oilP</v>
      </c>
      <c r="D132" s="0" t="s">
        <v>570</v>
      </c>
      <c r="E132" s="0" t="s">
        <v>334</v>
      </c>
      <c r="F132" s="0" t="s">
        <v>378</v>
      </c>
      <c r="G132" s="0" t="s">
        <v>571</v>
      </c>
      <c r="H132" s="0" t="s">
        <v>572</v>
      </c>
      <c r="J132" s="3" t="n">
        <f aca="false">FIND("/",D132,5)</f>
        <v>13</v>
      </c>
      <c r="K132" s="3" t="n">
        <f aca="false">FIND("/",D132,J132+1)</f>
        <v>20</v>
      </c>
      <c r="L132" s="3" t="n">
        <f aca="false">LEN(D132)</f>
        <v>33</v>
      </c>
    </row>
    <row collapsed="false" customFormat="false" customHeight="false" hidden="false" ht="14.9" outlineLevel="0" r="133">
      <c r="A133" s="0" t="str">
        <f aca="false">MID(D133,5,FIND("/",D133,5)-5)</f>
        <v>aircraft</v>
      </c>
      <c r="B133" s="0" t="str">
        <f aca="false">MID(D133,J133+1,FIND("/",D133,J133+1)-J133-1)</f>
        <v>limits</v>
      </c>
      <c r="C133" s="0" t="str">
        <f aca="false">MID(D133,K133+1,L133-K133)</f>
        <v>green_hi_oilP</v>
      </c>
      <c r="D133" s="0" t="s">
        <v>573</v>
      </c>
      <c r="E133" s="0" t="s">
        <v>334</v>
      </c>
      <c r="F133" s="0" t="s">
        <v>378</v>
      </c>
      <c r="G133" s="0" t="s">
        <v>571</v>
      </c>
      <c r="H133" s="0" t="s">
        <v>574</v>
      </c>
      <c r="J133" s="3" t="n">
        <f aca="false">FIND("/",D133,5)</f>
        <v>13</v>
      </c>
      <c r="K133" s="3" t="n">
        <f aca="false">FIND("/",D133,J133+1)</f>
        <v>20</v>
      </c>
      <c r="L133" s="3" t="n">
        <f aca="false">LEN(D133)</f>
        <v>33</v>
      </c>
    </row>
    <row collapsed="false" customFormat="false" customHeight="false" hidden="false" ht="14.9" outlineLevel="0" r="134">
      <c r="A134" s="0" t="str">
        <f aca="false">MID(D134,5,FIND("/",D134,5)-5)</f>
        <v>aircraft</v>
      </c>
      <c r="B134" s="0" t="str">
        <f aca="false">MID(D134,J134+1,FIND("/",D134,J134+1)-J134-1)</f>
        <v>limits</v>
      </c>
      <c r="C134" s="0" t="str">
        <f aca="false">MID(D134,K134+1,L134-K134)</f>
        <v>yellow_lo_oilP</v>
      </c>
      <c r="D134" s="0" t="s">
        <v>575</v>
      </c>
      <c r="E134" s="0" t="s">
        <v>334</v>
      </c>
      <c r="F134" s="0" t="s">
        <v>378</v>
      </c>
      <c r="G134" s="0" t="s">
        <v>571</v>
      </c>
      <c r="H134" s="0" t="s">
        <v>576</v>
      </c>
      <c r="J134" s="3" t="n">
        <f aca="false">FIND("/",D134,5)</f>
        <v>13</v>
      </c>
      <c r="K134" s="3" t="n">
        <f aca="false">FIND("/",D134,J134+1)</f>
        <v>20</v>
      </c>
      <c r="L134" s="3" t="n">
        <f aca="false">LEN(D134)</f>
        <v>34</v>
      </c>
    </row>
    <row collapsed="false" customFormat="false" customHeight="false" hidden="false" ht="14.9" outlineLevel="0" r="135">
      <c r="A135" s="0" t="str">
        <f aca="false">MID(D135,5,FIND("/",D135,5)-5)</f>
        <v>aircraft</v>
      </c>
      <c r="B135" s="0" t="str">
        <f aca="false">MID(D135,J135+1,FIND("/",D135,J135+1)-J135-1)</f>
        <v>limits</v>
      </c>
      <c r="C135" s="0" t="str">
        <f aca="false">MID(D135,K135+1,L135-K135)</f>
        <v>yellow_hi_oilP</v>
      </c>
      <c r="D135" s="0" t="s">
        <v>577</v>
      </c>
      <c r="E135" s="0" t="s">
        <v>334</v>
      </c>
      <c r="F135" s="0" t="s">
        <v>378</v>
      </c>
      <c r="G135" s="0" t="s">
        <v>571</v>
      </c>
      <c r="H135" s="0" t="s">
        <v>578</v>
      </c>
      <c r="J135" s="3" t="n">
        <f aca="false">FIND("/",D135,5)</f>
        <v>13</v>
      </c>
      <c r="K135" s="3" t="n">
        <f aca="false">FIND("/",D135,J135+1)</f>
        <v>20</v>
      </c>
      <c r="L135" s="3" t="n">
        <f aca="false">LEN(D135)</f>
        <v>34</v>
      </c>
    </row>
    <row collapsed="false" customFormat="false" customHeight="false" hidden="false" ht="14.9" outlineLevel="0" r="136">
      <c r="A136" s="0" t="str">
        <f aca="false">MID(D136,5,FIND("/",D136,5)-5)</f>
        <v>aircraft</v>
      </c>
      <c r="B136" s="0" t="str">
        <f aca="false">MID(D136,J136+1,FIND("/",D136,J136+1)-J136-1)</f>
        <v>limits</v>
      </c>
      <c r="C136" s="0" t="str">
        <f aca="false">MID(D136,K136+1,L136-K136)</f>
        <v>red_lo_oilP</v>
      </c>
      <c r="D136" s="0" t="s">
        <v>579</v>
      </c>
      <c r="E136" s="0" t="s">
        <v>334</v>
      </c>
      <c r="F136" s="0" t="s">
        <v>378</v>
      </c>
      <c r="G136" s="0" t="s">
        <v>571</v>
      </c>
      <c r="H136" s="0" t="s">
        <v>580</v>
      </c>
      <c r="J136" s="3" t="n">
        <f aca="false">FIND("/",D136,5)</f>
        <v>13</v>
      </c>
      <c r="K136" s="3" t="n">
        <f aca="false">FIND("/",D136,J136+1)</f>
        <v>20</v>
      </c>
      <c r="L136" s="3" t="n">
        <f aca="false">LEN(D136)</f>
        <v>31</v>
      </c>
    </row>
    <row collapsed="false" customFormat="false" customHeight="false" hidden="false" ht="14.9" outlineLevel="0" r="137">
      <c r="A137" s="0" t="str">
        <f aca="false">MID(D137,5,FIND("/",D137,5)-5)</f>
        <v>aircraft</v>
      </c>
      <c r="B137" s="0" t="str">
        <f aca="false">MID(D137,J137+1,FIND("/",D137,J137+1)-J137-1)</f>
        <v>limits</v>
      </c>
      <c r="C137" s="0" t="str">
        <f aca="false">MID(D137,K137+1,L137-K137)</f>
        <v>red_hi_oilP</v>
      </c>
      <c r="D137" s="0" t="s">
        <v>581</v>
      </c>
      <c r="E137" s="0" t="s">
        <v>334</v>
      </c>
      <c r="F137" s="0" t="s">
        <v>378</v>
      </c>
      <c r="G137" s="0" t="s">
        <v>571</v>
      </c>
      <c r="H137" s="0" t="s">
        <v>582</v>
      </c>
      <c r="J137" s="3" t="n">
        <f aca="false">FIND("/",D137,5)</f>
        <v>13</v>
      </c>
      <c r="K137" s="3" t="n">
        <f aca="false">FIND("/",D137,J137+1)</f>
        <v>20</v>
      </c>
      <c r="L137" s="3" t="n">
        <f aca="false">LEN(D137)</f>
        <v>31</v>
      </c>
    </row>
    <row collapsed="false" customFormat="false" customHeight="false" hidden="false" ht="14.9" outlineLevel="0" r="138">
      <c r="A138" s="0" t="str">
        <f aca="false">MID(D138,5,FIND("/",D138,5)-5)</f>
        <v>aircraft</v>
      </c>
      <c r="B138" s="0" t="str">
        <f aca="false">MID(D138,J138+1,FIND("/",D138,J138+1)-J138-1)</f>
        <v>limits</v>
      </c>
      <c r="C138" s="0" t="str">
        <f aca="false">MID(D138,K138+1,L138-K138)</f>
        <v>green_lo_fuelP</v>
      </c>
      <c r="D138" s="0" t="s">
        <v>583</v>
      </c>
      <c r="E138" s="0" t="s">
        <v>334</v>
      </c>
      <c r="F138" s="0" t="s">
        <v>378</v>
      </c>
      <c r="G138" s="0" t="s">
        <v>571</v>
      </c>
      <c r="H138" s="0" t="s">
        <v>584</v>
      </c>
      <c r="J138" s="3" t="n">
        <f aca="false">FIND("/",D138,5)</f>
        <v>13</v>
      </c>
      <c r="K138" s="3" t="n">
        <f aca="false">FIND("/",D138,J138+1)</f>
        <v>20</v>
      </c>
      <c r="L138" s="3" t="n">
        <f aca="false">LEN(D138)</f>
        <v>34</v>
      </c>
    </row>
    <row collapsed="false" customFormat="false" customHeight="false" hidden="false" ht="14.9" outlineLevel="0" r="139">
      <c r="A139" s="0" t="str">
        <f aca="false">MID(D139,5,FIND("/",D139,5)-5)</f>
        <v>aircraft</v>
      </c>
      <c r="B139" s="0" t="str">
        <f aca="false">MID(D139,J139+1,FIND("/",D139,J139+1)-J139-1)</f>
        <v>limits</v>
      </c>
      <c r="C139" s="0" t="str">
        <f aca="false">MID(D139,K139+1,L139-K139)</f>
        <v>green_hi_fuelP</v>
      </c>
      <c r="D139" s="0" t="s">
        <v>585</v>
      </c>
      <c r="E139" s="0" t="s">
        <v>334</v>
      </c>
      <c r="F139" s="0" t="s">
        <v>378</v>
      </c>
      <c r="G139" s="0" t="s">
        <v>571</v>
      </c>
      <c r="H139" s="0" t="s">
        <v>586</v>
      </c>
      <c r="J139" s="3" t="n">
        <f aca="false">FIND("/",D139,5)</f>
        <v>13</v>
      </c>
      <c r="K139" s="3" t="n">
        <f aca="false">FIND("/",D139,J139+1)</f>
        <v>20</v>
      </c>
      <c r="L139" s="3" t="n">
        <f aca="false">LEN(D139)</f>
        <v>34</v>
      </c>
    </row>
    <row collapsed="false" customFormat="false" customHeight="false" hidden="false" ht="14.9" outlineLevel="0" r="140">
      <c r="A140" s="0" t="str">
        <f aca="false">MID(D140,5,FIND("/",D140,5)-5)</f>
        <v>aircraft</v>
      </c>
      <c r="B140" s="0" t="str">
        <f aca="false">MID(D140,J140+1,FIND("/",D140,J140+1)-J140-1)</f>
        <v>limits</v>
      </c>
      <c r="C140" s="0" t="str">
        <f aca="false">MID(D140,K140+1,L140-K140)</f>
        <v>yellow_lo_fuelP</v>
      </c>
      <c r="D140" s="0" t="s">
        <v>587</v>
      </c>
      <c r="E140" s="0" t="s">
        <v>334</v>
      </c>
      <c r="F140" s="0" t="s">
        <v>378</v>
      </c>
      <c r="G140" s="0" t="s">
        <v>571</v>
      </c>
      <c r="H140" s="0" t="s">
        <v>588</v>
      </c>
      <c r="J140" s="3" t="n">
        <f aca="false">FIND("/",D140,5)</f>
        <v>13</v>
      </c>
      <c r="K140" s="3" t="n">
        <f aca="false">FIND("/",D140,J140+1)</f>
        <v>20</v>
      </c>
      <c r="L140" s="3" t="n">
        <f aca="false">LEN(D140)</f>
        <v>35</v>
      </c>
    </row>
    <row collapsed="false" customFormat="false" customHeight="false" hidden="false" ht="14.9" outlineLevel="0" r="141">
      <c r="A141" s="0" t="str">
        <f aca="false">MID(D141,5,FIND("/",D141,5)-5)</f>
        <v>aircraft</v>
      </c>
      <c r="B141" s="0" t="str">
        <f aca="false">MID(D141,J141+1,FIND("/",D141,J141+1)-J141-1)</f>
        <v>limits</v>
      </c>
      <c r="C141" s="0" t="str">
        <f aca="false">MID(D141,K141+1,L141-K141)</f>
        <v>yellow_hi_fuelP</v>
      </c>
      <c r="D141" s="0" t="s">
        <v>589</v>
      </c>
      <c r="E141" s="0" t="s">
        <v>334</v>
      </c>
      <c r="F141" s="0" t="s">
        <v>378</v>
      </c>
      <c r="G141" s="0" t="s">
        <v>571</v>
      </c>
      <c r="H141" s="0" t="s">
        <v>590</v>
      </c>
      <c r="J141" s="3" t="n">
        <f aca="false">FIND("/",D141,5)</f>
        <v>13</v>
      </c>
      <c r="K141" s="3" t="n">
        <f aca="false">FIND("/",D141,J141+1)</f>
        <v>20</v>
      </c>
      <c r="L141" s="3" t="n">
        <f aca="false">LEN(D141)</f>
        <v>35</v>
      </c>
    </row>
    <row collapsed="false" customFormat="false" customHeight="false" hidden="false" ht="14.9" outlineLevel="0" r="142">
      <c r="A142" s="0" t="str">
        <f aca="false">MID(D142,5,FIND("/",D142,5)-5)</f>
        <v>aircraft</v>
      </c>
      <c r="B142" s="0" t="str">
        <f aca="false">MID(D142,J142+1,FIND("/",D142,J142+1)-J142-1)</f>
        <v>limits</v>
      </c>
      <c r="C142" s="0" t="str">
        <f aca="false">MID(D142,K142+1,L142-K142)</f>
        <v>red_lo_fuelP</v>
      </c>
      <c r="D142" s="0" t="s">
        <v>591</v>
      </c>
      <c r="E142" s="0" t="s">
        <v>334</v>
      </c>
      <c r="F142" s="0" t="s">
        <v>378</v>
      </c>
      <c r="G142" s="0" t="s">
        <v>571</v>
      </c>
      <c r="H142" s="0" t="s">
        <v>592</v>
      </c>
      <c r="J142" s="3" t="n">
        <f aca="false">FIND("/",D142,5)</f>
        <v>13</v>
      </c>
      <c r="K142" s="3" t="n">
        <f aca="false">FIND("/",D142,J142+1)</f>
        <v>20</v>
      </c>
      <c r="L142" s="3" t="n">
        <f aca="false">LEN(D142)</f>
        <v>32</v>
      </c>
    </row>
    <row collapsed="false" customFormat="false" customHeight="false" hidden="false" ht="14.9" outlineLevel="0" r="143">
      <c r="A143" s="0" t="str">
        <f aca="false">MID(D143,5,FIND("/",D143,5)-5)</f>
        <v>aircraft</v>
      </c>
      <c r="B143" s="0" t="str">
        <f aca="false">MID(D143,J143+1,FIND("/",D143,J143+1)-J143-1)</f>
        <v>limits</v>
      </c>
      <c r="C143" s="0" t="str">
        <f aca="false">MID(D143,K143+1,L143-K143)</f>
        <v>red_hi_fuelP</v>
      </c>
      <c r="D143" s="0" t="s">
        <v>593</v>
      </c>
      <c r="E143" s="0" t="s">
        <v>334</v>
      </c>
      <c r="F143" s="0" t="s">
        <v>378</v>
      </c>
      <c r="G143" s="0" t="s">
        <v>571</v>
      </c>
      <c r="H143" s="0" t="s">
        <v>594</v>
      </c>
      <c r="J143" s="3" t="n">
        <f aca="false">FIND("/",D143,5)</f>
        <v>13</v>
      </c>
      <c r="K143" s="3" t="n">
        <f aca="false">FIND("/",D143,J143+1)</f>
        <v>20</v>
      </c>
      <c r="L143" s="3" t="n">
        <f aca="false">LEN(D143)</f>
        <v>32</v>
      </c>
    </row>
    <row collapsed="false" customFormat="false" customHeight="false" hidden="false" ht="14.9" outlineLevel="0" r="144">
      <c r="A144" s="0" t="str">
        <f aca="false">MID(D144,5,FIND("/",D144,5)-5)</f>
        <v>aircraft</v>
      </c>
      <c r="B144" s="0" t="str">
        <f aca="false">MID(D144,J144+1,FIND("/",D144,J144+1)-J144-1)</f>
        <v>limits</v>
      </c>
      <c r="C144" s="0" t="str">
        <f aca="false">MID(D144,K144+1,L144-K144)</f>
        <v>green_lo_gen_amp</v>
      </c>
      <c r="D144" s="0" t="s">
        <v>595</v>
      </c>
      <c r="E144" s="0" t="s">
        <v>334</v>
      </c>
      <c r="F144" s="0" t="s">
        <v>378</v>
      </c>
      <c r="G144" s="0" t="s">
        <v>596</v>
      </c>
      <c r="H144" s="0" t="s">
        <v>597</v>
      </c>
      <c r="J144" s="3" t="n">
        <f aca="false">FIND("/",D144,5)</f>
        <v>13</v>
      </c>
      <c r="K144" s="3" t="n">
        <f aca="false">FIND("/",D144,J144+1)</f>
        <v>20</v>
      </c>
      <c r="L144" s="3" t="n">
        <f aca="false">LEN(D144)</f>
        <v>36</v>
      </c>
    </row>
    <row collapsed="false" customFormat="false" customHeight="false" hidden="false" ht="14.9" outlineLevel="0" r="145">
      <c r="A145" s="0" t="str">
        <f aca="false">MID(D145,5,FIND("/",D145,5)-5)</f>
        <v>aircraft</v>
      </c>
      <c r="B145" s="0" t="str">
        <f aca="false">MID(D145,J145+1,FIND("/",D145,J145+1)-J145-1)</f>
        <v>limits</v>
      </c>
      <c r="C145" s="0" t="str">
        <f aca="false">MID(D145,K145+1,L145-K145)</f>
        <v>green_hi_gen_amp</v>
      </c>
      <c r="D145" s="0" t="s">
        <v>598</v>
      </c>
      <c r="E145" s="0" t="s">
        <v>334</v>
      </c>
      <c r="F145" s="0" t="s">
        <v>378</v>
      </c>
      <c r="G145" s="0" t="s">
        <v>596</v>
      </c>
      <c r="H145" s="0" t="s">
        <v>599</v>
      </c>
      <c r="J145" s="3" t="n">
        <f aca="false">FIND("/",D145,5)</f>
        <v>13</v>
      </c>
      <c r="K145" s="3" t="n">
        <f aca="false">FIND("/",D145,J145+1)</f>
        <v>20</v>
      </c>
      <c r="L145" s="3" t="n">
        <f aca="false">LEN(D145)</f>
        <v>36</v>
      </c>
    </row>
    <row collapsed="false" customFormat="false" customHeight="false" hidden="false" ht="14.9" outlineLevel="0" r="146">
      <c r="A146" s="0" t="str">
        <f aca="false">MID(D146,5,FIND("/",D146,5)-5)</f>
        <v>aircraft</v>
      </c>
      <c r="B146" s="0" t="str">
        <f aca="false">MID(D146,J146+1,FIND("/",D146,J146+1)-J146-1)</f>
        <v>limits</v>
      </c>
      <c r="C146" s="0" t="str">
        <f aca="false">MID(D146,K146+1,L146-K146)</f>
        <v>yellow_lo_gen_amp</v>
      </c>
      <c r="D146" s="0" t="s">
        <v>600</v>
      </c>
      <c r="E146" s="0" t="s">
        <v>334</v>
      </c>
      <c r="F146" s="0" t="s">
        <v>378</v>
      </c>
      <c r="G146" s="0" t="s">
        <v>596</v>
      </c>
      <c r="H146" s="0" t="s">
        <v>601</v>
      </c>
      <c r="J146" s="3" t="n">
        <f aca="false">FIND("/",D146,5)</f>
        <v>13</v>
      </c>
      <c r="K146" s="3" t="n">
        <f aca="false">FIND("/",D146,J146+1)</f>
        <v>20</v>
      </c>
      <c r="L146" s="3" t="n">
        <f aca="false">LEN(D146)</f>
        <v>37</v>
      </c>
    </row>
    <row collapsed="false" customFormat="false" customHeight="false" hidden="false" ht="14.9" outlineLevel="0" r="147">
      <c r="A147" s="0" t="str">
        <f aca="false">MID(D147,5,FIND("/",D147,5)-5)</f>
        <v>aircraft</v>
      </c>
      <c r="B147" s="0" t="str">
        <f aca="false">MID(D147,J147+1,FIND("/",D147,J147+1)-J147-1)</f>
        <v>limits</v>
      </c>
      <c r="C147" s="0" t="str">
        <f aca="false">MID(D147,K147+1,L147-K147)</f>
        <v>yellow_hi_gen_amp</v>
      </c>
      <c r="D147" s="0" t="s">
        <v>602</v>
      </c>
      <c r="E147" s="0" t="s">
        <v>334</v>
      </c>
      <c r="F147" s="0" t="s">
        <v>378</v>
      </c>
      <c r="G147" s="0" t="s">
        <v>596</v>
      </c>
      <c r="H147" s="0" t="s">
        <v>603</v>
      </c>
      <c r="J147" s="3" t="n">
        <f aca="false">FIND("/",D147,5)</f>
        <v>13</v>
      </c>
      <c r="K147" s="3" t="n">
        <f aca="false">FIND("/",D147,J147+1)</f>
        <v>20</v>
      </c>
      <c r="L147" s="3" t="n">
        <f aca="false">LEN(D147)</f>
        <v>37</v>
      </c>
    </row>
    <row collapsed="false" customFormat="false" customHeight="false" hidden="false" ht="14.9" outlineLevel="0" r="148">
      <c r="A148" s="0" t="str">
        <f aca="false">MID(D148,5,FIND("/",D148,5)-5)</f>
        <v>aircraft</v>
      </c>
      <c r="B148" s="0" t="str">
        <f aca="false">MID(D148,J148+1,FIND("/",D148,J148+1)-J148-1)</f>
        <v>limits</v>
      </c>
      <c r="C148" s="0" t="str">
        <f aca="false">MID(D148,K148+1,L148-K148)</f>
        <v>red_lo_gen_amp</v>
      </c>
      <c r="D148" s="0" t="s">
        <v>604</v>
      </c>
      <c r="E148" s="0" t="s">
        <v>334</v>
      </c>
      <c r="F148" s="0" t="s">
        <v>378</v>
      </c>
      <c r="G148" s="0" t="s">
        <v>596</v>
      </c>
      <c r="H148" s="0" t="s">
        <v>605</v>
      </c>
      <c r="J148" s="3" t="n">
        <f aca="false">FIND("/",D148,5)</f>
        <v>13</v>
      </c>
      <c r="K148" s="3" t="n">
        <f aca="false">FIND("/",D148,J148+1)</f>
        <v>20</v>
      </c>
      <c r="L148" s="3" t="n">
        <f aca="false">LEN(D148)</f>
        <v>34</v>
      </c>
    </row>
    <row collapsed="false" customFormat="false" customHeight="false" hidden="false" ht="14.9" outlineLevel="0" r="149">
      <c r="A149" s="0" t="str">
        <f aca="false">MID(D149,5,FIND("/",D149,5)-5)</f>
        <v>aircraft</v>
      </c>
      <c r="B149" s="0" t="str">
        <f aca="false">MID(D149,J149+1,FIND("/",D149,J149+1)-J149-1)</f>
        <v>limits</v>
      </c>
      <c r="C149" s="0" t="str">
        <f aca="false">MID(D149,K149+1,L149-K149)</f>
        <v>red_hi_gen_amp</v>
      </c>
      <c r="D149" s="0" t="s">
        <v>606</v>
      </c>
      <c r="E149" s="0" t="s">
        <v>334</v>
      </c>
      <c r="F149" s="0" t="s">
        <v>378</v>
      </c>
      <c r="G149" s="0" t="s">
        <v>596</v>
      </c>
      <c r="H149" s="0" t="s">
        <v>607</v>
      </c>
      <c r="J149" s="3" t="n">
        <f aca="false">FIND("/",D149,5)</f>
        <v>13</v>
      </c>
      <c r="K149" s="3" t="n">
        <f aca="false">FIND("/",D149,J149+1)</f>
        <v>20</v>
      </c>
      <c r="L149" s="3" t="n">
        <f aca="false">LEN(D149)</f>
        <v>34</v>
      </c>
    </row>
    <row collapsed="false" customFormat="false" customHeight="false" hidden="false" ht="14.9" outlineLevel="0" r="150">
      <c r="A150" s="0" t="str">
        <f aca="false">MID(D150,5,FIND("/",D150,5)-5)</f>
        <v>aircraft</v>
      </c>
      <c r="B150" s="0" t="str">
        <f aca="false">MID(D150,J150+1,FIND("/",D150,J150+1)-J150-1)</f>
        <v>limits</v>
      </c>
      <c r="C150" s="0" t="str">
        <f aca="false">MID(D150,K150+1,L150-K150)</f>
        <v>max_gen_amp</v>
      </c>
      <c r="D150" s="0" t="s">
        <v>608</v>
      </c>
      <c r="E150" s="0" t="s">
        <v>334</v>
      </c>
      <c r="F150" s="0" t="s">
        <v>378</v>
      </c>
      <c r="G150" s="0" t="s">
        <v>596</v>
      </c>
      <c r="H150" s="0" t="s">
        <v>609</v>
      </c>
      <c r="J150" s="3" t="n">
        <f aca="false">FIND("/",D150,5)</f>
        <v>13</v>
      </c>
      <c r="K150" s="3" t="n">
        <f aca="false">FIND("/",D150,J150+1)</f>
        <v>20</v>
      </c>
      <c r="L150" s="3" t="n">
        <f aca="false">LEN(D150)</f>
        <v>31</v>
      </c>
    </row>
    <row collapsed="false" customFormat="false" customHeight="false" hidden="false" ht="14.9" outlineLevel="0" r="151">
      <c r="A151" s="0" t="str">
        <f aca="false">MID(D151,5,FIND("/",D151,5)-5)</f>
        <v>aircraft</v>
      </c>
      <c r="B151" s="0" t="str">
        <f aca="false">MID(D151,J151+1,FIND("/",D151,J151+1)-J151-1)</f>
        <v>limits</v>
      </c>
      <c r="C151" s="0" t="str">
        <f aca="false">MID(D151,K151+1,L151-K151)</f>
        <v>green_lo_bat_amp</v>
      </c>
      <c r="D151" s="0" t="s">
        <v>610</v>
      </c>
      <c r="E151" s="0" t="s">
        <v>334</v>
      </c>
      <c r="F151" s="0" t="s">
        <v>378</v>
      </c>
      <c r="G151" s="0" t="s">
        <v>596</v>
      </c>
      <c r="H151" s="0" t="s">
        <v>611</v>
      </c>
      <c r="J151" s="3" t="n">
        <f aca="false">FIND("/",D151,5)</f>
        <v>13</v>
      </c>
      <c r="K151" s="3" t="n">
        <f aca="false">FIND("/",D151,J151+1)</f>
        <v>20</v>
      </c>
      <c r="L151" s="3" t="n">
        <f aca="false">LEN(D151)</f>
        <v>36</v>
      </c>
    </row>
    <row collapsed="false" customFormat="false" customHeight="false" hidden="false" ht="14.9" outlineLevel="0" r="152">
      <c r="A152" s="0" t="str">
        <f aca="false">MID(D152,5,FIND("/",D152,5)-5)</f>
        <v>aircraft</v>
      </c>
      <c r="B152" s="0" t="str">
        <f aca="false">MID(D152,J152+1,FIND("/",D152,J152+1)-J152-1)</f>
        <v>limits</v>
      </c>
      <c r="C152" s="0" t="str">
        <f aca="false">MID(D152,K152+1,L152-K152)</f>
        <v>green_hi_bat_amp</v>
      </c>
      <c r="D152" s="0" t="s">
        <v>612</v>
      </c>
      <c r="E152" s="0" t="s">
        <v>334</v>
      </c>
      <c r="F152" s="0" t="s">
        <v>378</v>
      </c>
      <c r="G152" s="0" t="s">
        <v>596</v>
      </c>
      <c r="H152" s="0" t="s">
        <v>613</v>
      </c>
      <c r="J152" s="3" t="n">
        <f aca="false">FIND("/",D152,5)</f>
        <v>13</v>
      </c>
      <c r="K152" s="3" t="n">
        <f aca="false">FIND("/",D152,J152+1)</f>
        <v>20</v>
      </c>
      <c r="L152" s="3" t="n">
        <f aca="false">LEN(D152)</f>
        <v>36</v>
      </c>
    </row>
    <row collapsed="false" customFormat="false" customHeight="false" hidden="false" ht="14.9" outlineLevel="0" r="153">
      <c r="A153" s="0" t="str">
        <f aca="false">MID(D153,5,FIND("/",D153,5)-5)</f>
        <v>aircraft</v>
      </c>
      <c r="B153" s="0" t="str">
        <f aca="false">MID(D153,J153+1,FIND("/",D153,J153+1)-J153-1)</f>
        <v>limits</v>
      </c>
      <c r="C153" s="0" t="str">
        <f aca="false">MID(D153,K153+1,L153-K153)</f>
        <v>yellow_lo_bat_amp</v>
      </c>
      <c r="D153" s="0" t="s">
        <v>614</v>
      </c>
      <c r="E153" s="0" t="s">
        <v>334</v>
      </c>
      <c r="F153" s="0" t="s">
        <v>378</v>
      </c>
      <c r="G153" s="0" t="s">
        <v>596</v>
      </c>
      <c r="H153" s="0" t="s">
        <v>615</v>
      </c>
      <c r="J153" s="3" t="n">
        <f aca="false">FIND("/",D153,5)</f>
        <v>13</v>
      </c>
      <c r="K153" s="3" t="n">
        <f aca="false">FIND("/",D153,J153+1)</f>
        <v>20</v>
      </c>
      <c r="L153" s="3" t="n">
        <f aca="false">LEN(D153)</f>
        <v>37</v>
      </c>
    </row>
    <row collapsed="false" customFormat="false" customHeight="false" hidden="false" ht="14.9" outlineLevel="0" r="154">
      <c r="A154" s="0" t="str">
        <f aca="false">MID(D154,5,FIND("/",D154,5)-5)</f>
        <v>aircraft</v>
      </c>
      <c r="B154" s="0" t="str">
        <f aca="false">MID(D154,J154+1,FIND("/",D154,J154+1)-J154-1)</f>
        <v>limits</v>
      </c>
      <c r="C154" s="0" t="str">
        <f aca="false">MID(D154,K154+1,L154-K154)</f>
        <v>yellow_hi_bat_amp</v>
      </c>
      <c r="D154" s="0" t="s">
        <v>616</v>
      </c>
      <c r="E154" s="0" t="s">
        <v>334</v>
      </c>
      <c r="F154" s="0" t="s">
        <v>378</v>
      </c>
      <c r="G154" s="0" t="s">
        <v>596</v>
      </c>
      <c r="H154" s="0" t="s">
        <v>617</v>
      </c>
      <c r="J154" s="3" t="n">
        <f aca="false">FIND("/",D154,5)</f>
        <v>13</v>
      </c>
      <c r="K154" s="3" t="n">
        <f aca="false">FIND("/",D154,J154+1)</f>
        <v>20</v>
      </c>
      <c r="L154" s="3" t="n">
        <f aca="false">LEN(D154)</f>
        <v>37</v>
      </c>
    </row>
    <row collapsed="false" customFormat="false" customHeight="false" hidden="false" ht="14.9" outlineLevel="0" r="155">
      <c r="A155" s="0" t="str">
        <f aca="false">MID(D155,5,FIND("/",D155,5)-5)</f>
        <v>aircraft</v>
      </c>
      <c r="B155" s="0" t="str">
        <f aca="false">MID(D155,J155+1,FIND("/",D155,J155+1)-J155-1)</f>
        <v>limits</v>
      </c>
      <c r="C155" s="0" t="str">
        <f aca="false">MID(D155,K155+1,L155-K155)</f>
        <v>red_lo_bat_amp</v>
      </c>
      <c r="D155" s="0" t="s">
        <v>618</v>
      </c>
      <c r="E155" s="0" t="s">
        <v>334</v>
      </c>
      <c r="F155" s="0" t="s">
        <v>378</v>
      </c>
      <c r="G155" s="0" t="s">
        <v>596</v>
      </c>
      <c r="H155" s="0" t="s">
        <v>619</v>
      </c>
      <c r="J155" s="3" t="n">
        <f aca="false">FIND("/",D155,5)</f>
        <v>13</v>
      </c>
      <c r="K155" s="3" t="n">
        <f aca="false">FIND("/",D155,J155+1)</f>
        <v>20</v>
      </c>
      <c r="L155" s="3" t="n">
        <f aca="false">LEN(D155)</f>
        <v>34</v>
      </c>
    </row>
    <row collapsed="false" customFormat="false" customHeight="false" hidden="false" ht="14.9" outlineLevel="0" r="156">
      <c r="A156" s="0" t="str">
        <f aca="false">MID(D156,5,FIND("/",D156,5)-5)</f>
        <v>aircraft</v>
      </c>
      <c r="B156" s="0" t="str">
        <f aca="false">MID(D156,J156+1,FIND("/",D156,J156+1)-J156-1)</f>
        <v>limits</v>
      </c>
      <c r="C156" s="0" t="str">
        <f aca="false">MID(D156,K156+1,L156-K156)</f>
        <v>red_hi_bat_amp</v>
      </c>
      <c r="D156" s="0" t="s">
        <v>620</v>
      </c>
      <c r="E156" s="0" t="s">
        <v>334</v>
      </c>
      <c r="F156" s="0" t="s">
        <v>378</v>
      </c>
      <c r="G156" s="0" t="s">
        <v>596</v>
      </c>
      <c r="H156" s="0" t="s">
        <v>621</v>
      </c>
      <c r="J156" s="3" t="n">
        <f aca="false">FIND("/",D156,5)</f>
        <v>13</v>
      </c>
      <c r="K156" s="3" t="n">
        <f aca="false">FIND("/",D156,J156+1)</f>
        <v>20</v>
      </c>
      <c r="L156" s="3" t="n">
        <f aca="false">LEN(D156)</f>
        <v>34</v>
      </c>
    </row>
    <row collapsed="false" customFormat="false" customHeight="false" hidden="false" ht="14.9" outlineLevel="0" r="157">
      <c r="A157" s="0" t="str">
        <f aca="false">MID(D157,5,FIND("/",D157,5)-5)</f>
        <v>aircraft</v>
      </c>
      <c r="B157" s="0" t="str">
        <f aca="false">MID(D157,J157+1,FIND("/",D157,J157+1)-J157-1)</f>
        <v>limits</v>
      </c>
      <c r="C157" s="0" t="str">
        <f aca="false">MID(D157,K157+1,L157-K157)</f>
        <v>max_bat_amp</v>
      </c>
      <c r="D157" s="0" t="s">
        <v>622</v>
      </c>
      <c r="E157" s="0" t="s">
        <v>334</v>
      </c>
      <c r="F157" s="0" t="s">
        <v>378</v>
      </c>
      <c r="G157" s="0" t="s">
        <v>596</v>
      </c>
      <c r="H157" s="0" t="s">
        <v>623</v>
      </c>
      <c r="J157" s="3" t="n">
        <f aca="false">FIND("/",D157,5)</f>
        <v>13</v>
      </c>
      <c r="K157" s="3" t="n">
        <f aca="false">FIND("/",D157,J157+1)</f>
        <v>20</v>
      </c>
      <c r="L157" s="3" t="n">
        <f aca="false">LEN(D157)</f>
        <v>31</v>
      </c>
    </row>
    <row collapsed="false" customFormat="false" customHeight="false" hidden="false" ht="14.9" outlineLevel="0" r="158">
      <c r="A158" s="0" t="str">
        <f aca="false">MID(D158,5,FIND("/",D158,5)-5)</f>
        <v>aircraft</v>
      </c>
      <c r="B158" s="0" t="str">
        <f aca="false">MID(D158,J158+1,FIND("/",D158,J158+1)-J158-1)</f>
        <v>limits</v>
      </c>
      <c r="C158" s="0" t="str">
        <f aca="false">MID(D158,K158+1,L158-K158)</f>
        <v>green_lo_bat_volt</v>
      </c>
      <c r="D158" s="0" t="s">
        <v>624</v>
      </c>
      <c r="E158" s="0" t="s">
        <v>334</v>
      </c>
      <c r="F158" s="0" t="s">
        <v>378</v>
      </c>
      <c r="G158" s="0" t="s">
        <v>625</v>
      </c>
      <c r="H158" s="0" t="s">
        <v>626</v>
      </c>
      <c r="J158" s="3" t="n">
        <f aca="false">FIND("/",D158,5)</f>
        <v>13</v>
      </c>
      <c r="K158" s="3" t="n">
        <f aca="false">FIND("/",D158,J158+1)</f>
        <v>20</v>
      </c>
      <c r="L158" s="3" t="n">
        <f aca="false">LEN(D158)</f>
        <v>37</v>
      </c>
    </row>
    <row collapsed="false" customFormat="false" customHeight="false" hidden="false" ht="14.9" outlineLevel="0" r="159">
      <c r="A159" s="0" t="str">
        <f aca="false">MID(D159,5,FIND("/",D159,5)-5)</f>
        <v>aircraft</v>
      </c>
      <c r="B159" s="0" t="str">
        <f aca="false">MID(D159,J159+1,FIND("/",D159,J159+1)-J159-1)</f>
        <v>limits</v>
      </c>
      <c r="C159" s="0" t="str">
        <f aca="false">MID(D159,K159+1,L159-K159)</f>
        <v>green_hi_bat_volt</v>
      </c>
      <c r="D159" s="0" t="s">
        <v>627</v>
      </c>
      <c r="E159" s="0" t="s">
        <v>334</v>
      </c>
      <c r="F159" s="0" t="s">
        <v>378</v>
      </c>
      <c r="G159" s="0" t="s">
        <v>625</v>
      </c>
      <c r="H159" s="0" t="s">
        <v>628</v>
      </c>
      <c r="J159" s="3" t="n">
        <f aca="false">FIND("/",D159,5)</f>
        <v>13</v>
      </c>
      <c r="K159" s="3" t="n">
        <f aca="false">FIND("/",D159,J159+1)</f>
        <v>20</v>
      </c>
      <c r="L159" s="3" t="n">
        <f aca="false">LEN(D159)</f>
        <v>37</v>
      </c>
    </row>
    <row collapsed="false" customFormat="false" customHeight="false" hidden="false" ht="14.9" outlineLevel="0" r="160">
      <c r="A160" s="0" t="str">
        <f aca="false">MID(D160,5,FIND("/",D160,5)-5)</f>
        <v>aircraft</v>
      </c>
      <c r="B160" s="0" t="str">
        <f aca="false">MID(D160,J160+1,FIND("/",D160,J160+1)-J160-1)</f>
        <v>limits</v>
      </c>
      <c r="C160" s="0" t="str">
        <f aca="false">MID(D160,K160+1,L160-K160)</f>
        <v>yellow_lo_bat_volt</v>
      </c>
      <c r="D160" s="0" t="s">
        <v>629</v>
      </c>
      <c r="E160" s="0" t="s">
        <v>334</v>
      </c>
      <c r="F160" s="0" t="s">
        <v>378</v>
      </c>
      <c r="G160" s="0" t="s">
        <v>625</v>
      </c>
      <c r="H160" s="0" t="s">
        <v>630</v>
      </c>
      <c r="J160" s="3" t="n">
        <f aca="false">FIND("/",D160,5)</f>
        <v>13</v>
      </c>
      <c r="K160" s="3" t="n">
        <f aca="false">FIND("/",D160,J160+1)</f>
        <v>20</v>
      </c>
      <c r="L160" s="3" t="n">
        <f aca="false">LEN(D160)</f>
        <v>38</v>
      </c>
    </row>
    <row collapsed="false" customFormat="false" customHeight="false" hidden="false" ht="14.9" outlineLevel="0" r="161">
      <c r="A161" s="0" t="str">
        <f aca="false">MID(D161,5,FIND("/",D161,5)-5)</f>
        <v>aircraft</v>
      </c>
      <c r="B161" s="0" t="str">
        <f aca="false">MID(D161,J161+1,FIND("/",D161,J161+1)-J161-1)</f>
        <v>limits</v>
      </c>
      <c r="C161" s="0" t="str">
        <f aca="false">MID(D161,K161+1,L161-K161)</f>
        <v>yellow_hi_bat_volt</v>
      </c>
      <c r="D161" s="0" t="s">
        <v>631</v>
      </c>
      <c r="E161" s="0" t="s">
        <v>334</v>
      </c>
      <c r="F161" s="0" t="s">
        <v>378</v>
      </c>
      <c r="G161" s="0" t="s">
        <v>625</v>
      </c>
      <c r="H161" s="0" t="s">
        <v>632</v>
      </c>
      <c r="J161" s="3" t="n">
        <f aca="false">FIND("/",D161,5)</f>
        <v>13</v>
      </c>
      <c r="K161" s="3" t="n">
        <f aca="false">FIND("/",D161,J161+1)</f>
        <v>20</v>
      </c>
      <c r="L161" s="3" t="n">
        <f aca="false">LEN(D161)</f>
        <v>38</v>
      </c>
    </row>
    <row collapsed="false" customFormat="false" customHeight="false" hidden="false" ht="14.9" outlineLevel="0" r="162">
      <c r="A162" s="0" t="str">
        <f aca="false">MID(D162,5,FIND("/",D162,5)-5)</f>
        <v>aircraft</v>
      </c>
      <c r="B162" s="0" t="str">
        <f aca="false">MID(D162,J162+1,FIND("/",D162,J162+1)-J162-1)</f>
        <v>limits</v>
      </c>
      <c r="C162" s="0" t="str">
        <f aca="false">MID(D162,K162+1,L162-K162)</f>
        <v>red_lo_bat_volt</v>
      </c>
      <c r="D162" s="0" t="s">
        <v>633</v>
      </c>
      <c r="E162" s="0" t="s">
        <v>334</v>
      </c>
      <c r="F162" s="0" t="s">
        <v>378</v>
      </c>
      <c r="G162" s="0" t="s">
        <v>625</v>
      </c>
      <c r="H162" s="0" t="s">
        <v>634</v>
      </c>
      <c r="J162" s="3" t="n">
        <f aca="false">FIND("/",D162,5)</f>
        <v>13</v>
      </c>
      <c r="K162" s="3" t="n">
        <f aca="false">FIND("/",D162,J162+1)</f>
        <v>20</v>
      </c>
      <c r="L162" s="3" t="n">
        <f aca="false">LEN(D162)</f>
        <v>35</v>
      </c>
    </row>
    <row collapsed="false" customFormat="false" customHeight="false" hidden="false" ht="14.9" outlineLevel="0" r="163">
      <c r="A163" s="0" t="str">
        <f aca="false">MID(D163,5,FIND("/",D163,5)-5)</f>
        <v>aircraft</v>
      </c>
      <c r="B163" s="0" t="str">
        <f aca="false">MID(D163,J163+1,FIND("/",D163,J163+1)-J163-1)</f>
        <v>limits</v>
      </c>
      <c r="C163" s="0" t="str">
        <f aca="false">MID(D163,K163+1,L163-K163)</f>
        <v>red_hi_bat_volt</v>
      </c>
      <c r="D163" s="0" t="s">
        <v>635</v>
      </c>
      <c r="E163" s="0" t="s">
        <v>334</v>
      </c>
      <c r="F163" s="0" t="s">
        <v>378</v>
      </c>
      <c r="G163" s="0" t="s">
        <v>625</v>
      </c>
      <c r="H163" s="0" t="s">
        <v>636</v>
      </c>
      <c r="J163" s="3" t="n">
        <f aca="false">FIND("/",D163,5)</f>
        <v>13</v>
      </c>
      <c r="K163" s="3" t="n">
        <f aca="false">FIND("/",D163,J163+1)</f>
        <v>20</v>
      </c>
      <c r="L163" s="3" t="n">
        <f aca="false">LEN(D163)</f>
        <v>35</v>
      </c>
    </row>
    <row collapsed="false" customFormat="false" customHeight="false" hidden="false" ht="14.9" outlineLevel="0" r="164">
      <c r="A164" s="0" t="str">
        <f aca="false">MID(D164,5,FIND("/",D164,5)-5)</f>
        <v>aircraft</v>
      </c>
      <c r="B164" s="0" t="str">
        <f aca="false">MID(D164,J164+1,FIND("/",D164,J164+1)-J164-1)</f>
        <v>limits</v>
      </c>
      <c r="C164" s="0" t="str">
        <f aca="false">MID(D164,K164+1,L164-K164)</f>
        <v>max_bat_volt_standard</v>
      </c>
      <c r="D164" s="0" t="s">
        <v>637</v>
      </c>
      <c r="E164" s="0" t="s">
        <v>334</v>
      </c>
      <c r="F164" s="0" t="s">
        <v>378</v>
      </c>
      <c r="G164" s="0" t="s">
        <v>625</v>
      </c>
      <c r="H164" s="0" t="s">
        <v>638</v>
      </c>
      <c r="J164" s="3" t="n">
        <f aca="false">FIND("/",D164,5)</f>
        <v>13</v>
      </c>
      <c r="K164" s="3" t="n">
        <f aca="false">FIND("/",D164,J164+1)</f>
        <v>20</v>
      </c>
      <c r="L164" s="3" t="n">
        <f aca="false">LEN(D164)</f>
        <v>41</v>
      </c>
    </row>
    <row collapsed="false" customFormat="false" customHeight="false" hidden="false" ht="14.9" outlineLevel="0" r="165">
      <c r="A165" s="0" t="str">
        <f aca="false">MID(D165,5,FIND("/",D165,5)-5)</f>
        <v>aircraft</v>
      </c>
      <c r="B165" s="0" t="str">
        <f aca="false">MID(D165,J165+1,FIND("/",D165,J165+1)-J165-1)</f>
        <v>limits</v>
      </c>
      <c r="C165" s="0" t="str">
        <f aca="false">MID(D165,K165+1,L165-K165)</f>
        <v>green_lo_vac</v>
      </c>
      <c r="D165" s="0" t="s">
        <v>639</v>
      </c>
      <c r="E165" s="0" t="s">
        <v>334</v>
      </c>
      <c r="F165" s="0" t="s">
        <v>378</v>
      </c>
      <c r="G165" s="0" t="s">
        <v>640</v>
      </c>
      <c r="H165" s="0" t="s">
        <v>641</v>
      </c>
      <c r="J165" s="3" t="n">
        <f aca="false">FIND("/",D165,5)</f>
        <v>13</v>
      </c>
      <c r="K165" s="3" t="n">
        <f aca="false">FIND("/",D165,J165+1)</f>
        <v>20</v>
      </c>
      <c r="L165" s="3" t="n">
        <f aca="false">LEN(D165)</f>
        <v>32</v>
      </c>
    </row>
    <row collapsed="false" customFormat="false" customHeight="false" hidden="false" ht="14.9" outlineLevel="0" r="166">
      <c r="A166" s="0" t="str">
        <f aca="false">MID(D166,5,FIND("/",D166,5)-5)</f>
        <v>aircraft</v>
      </c>
      <c r="B166" s="0" t="str">
        <f aca="false">MID(D166,J166+1,FIND("/",D166,J166+1)-J166-1)</f>
        <v>limits</v>
      </c>
      <c r="C166" s="0" t="str">
        <f aca="false">MID(D166,K166+1,L166-K166)</f>
        <v>green_hi_vac</v>
      </c>
      <c r="D166" s="0" t="s">
        <v>642</v>
      </c>
      <c r="E166" s="0" t="s">
        <v>334</v>
      </c>
      <c r="F166" s="0" t="s">
        <v>378</v>
      </c>
      <c r="G166" s="0" t="s">
        <v>640</v>
      </c>
      <c r="H166" s="0" t="s">
        <v>643</v>
      </c>
      <c r="J166" s="3" t="n">
        <f aca="false">FIND("/",D166,5)</f>
        <v>13</v>
      </c>
      <c r="K166" s="3" t="n">
        <f aca="false">FIND("/",D166,J166+1)</f>
        <v>20</v>
      </c>
      <c r="L166" s="3" t="n">
        <f aca="false">LEN(D166)</f>
        <v>32</v>
      </c>
    </row>
    <row collapsed="false" customFormat="false" customHeight="false" hidden="false" ht="14.9" outlineLevel="0" r="167">
      <c r="A167" s="0" t="str">
        <f aca="false">MID(D167,5,FIND("/",D167,5)-5)</f>
        <v>aircraft</v>
      </c>
      <c r="B167" s="0" t="str">
        <f aca="false">MID(D167,J167+1,FIND("/",D167,J167+1)-J167-1)</f>
        <v>limits</v>
      </c>
      <c r="C167" s="0" t="str">
        <f aca="false">MID(D167,K167+1,L167-K167)</f>
        <v>yellow_lo_vac</v>
      </c>
      <c r="D167" s="0" t="s">
        <v>644</v>
      </c>
      <c r="E167" s="0" t="s">
        <v>334</v>
      </c>
      <c r="F167" s="0" t="s">
        <v>378</v>
      </c>
      <c r="G167" s="0" t="s">
        <v>640</v>
      </c>
      <c r="H167" s="0" t="s">
        <v>645</v>
      </c>
      <c r="J167" s="3" t="n">
        <f aca="false">FIND("/",D167,5)</f>
        <v>13</v>
      </c>
      <c r="K167" s="3" t="n">
        <f aca="false">FIND("/",D167,J167+1)</f>
        <v>20</v>
      </c>
      <c r="L167" s="3" t="n">
        <f aca="false">LEN(D167)</f>
        <v>33</v>
      </c>
    </row>
    <row collapsed="false" customFormat="false" customHeight="false" hidden="false" ht="14.9" outlineLevel="0" r="168">
      <c r="A168" s="0" t="str">
        <f aca="false">MID(D168,5,FIND("/",D168,5)-5)</f>
        <v>aircraft</v>
      </c>
      <c r="B168" s="0" t="str">
        <f aca="false">MID(D168,J168+1,FIND("/",D168,J168+1)-J168-1)</f>
        <v>limits</v>
      </c>
      <c r="C168" s="0" t="str">
        <f aca="false">MID(D168,K168+1,L168-K168)</f>
        <v>yellow_hi_vac</v>
      </c>
      <c r="D168" s="0" t="s">
        <v>646</v>
      </c>
      <c r="E168" s="0" t="s">
        <v>334</v>
      </c>
      <c r="F168" s="0" t="s">
        <v>378</v>
      </c>
      <c r="G168" s="0" t="s">
        <v>640</v>
      </c>
      <c r="H168" s="0" t="s">
        <v>647</v>
      </c>
      <c r="J168" s="3" t="n">
        <f aca="false">FIND("/",D168,5)</f>
        <v>13</v>
      </c>
      <c r="K168" s="3" t="n">
        <f aca="false">FIND("/",D168,J168+1)</f>
        <v>20</v>
      </c>
      <c r="L168" s="3" t="n">
        <f aca="false">LEN(D168)</f>
        <v>33</v>
      </c>
    </row>
    <row collapsed="false" customFormat="false" customHeight="false" hidden="false" ht="14.9" outlineLevel="0" r="169">
      <c r="A169" s="0" t="str">
        <f aca="false">MID(D169,5,FIND("/",D169,5)-5)</f>
        <v>aircraft</v>
      </c>
      <c r="B169" s="0" t="str">
        <f aca="false">MID(D169,J169+1,FIND("/",D169,J169+1)-J169-1)</f>
        <v>limits</v>
      </c>
      <c r="C169" s="0" t="str">
        <f aca="false">MID(D169,K169+1,L169-K169)</f>
        <v>red_lo_vac</v>
      </c>
      <c r="D169" s="0" t="s">
        <v>648</v>
      </c>
      <c r="E169" s="0" t="s">
        <v>334</v>
      </c>
      <c r="F169" s="0" t="s">
        <v>378</v>
      </c>
      <c r="G169" s="0" t="s">
        <v>640</v>
      </c>
      <c r="H169" s="0" t="s">
        <v>649</v>
      </c>
      <c r="J169" s="3" t="n">
        <f aca="false">FIND("/",D169,5)</f>
        <v>13</v>
      </c>
      <c r="K169" s="3" t="n">
        <f aca="false">FIND("/",D169,J169+1)</f>
        <v>20</v>
      </c>
      <c r="L169" s="3" t="n">
        <f aca="false">LEN(D169)</f>
        <v>30</v>
      </c>
    </row>
    <row collapsed="false" customFormat="false" customHeight="false" hidden="false" ht="14.9" outlineLevel="0" r="170">
      <c r="A170" s="0" t="str">
        <f aca="false">MID(D170,5,FIND("/",D170,5)-5)</f>
        <v>aircraft</v>
      </c>
      <c r="B170" s="0" t="str">
        <f aca="false">MID(D170,J170+1,FIND("/",D170,J170+1)-J170-1)</f>
        <v>limits</v>
      </c>
      <c r="C170" s="0" t="str">
        <f aca="false">MID(D170,K170+1,L170-K170)</f>
        <v>red_hi_vac</v>
      </c>
      <c r="D170" s="0" t="s">
        <v>650</v>
      </c>
      <c r="E170" s="0" t="s">
        <v>334</v>
      </c>
      <c r="F170" s="0" t="s">
        <v>378</v>
      </c>
      <c r="G170" s="0" t="s">
        <v>640</v>
      </c>
      <c r="H170" s="0" t="s">
        <v>651</v>
      </c>
      <c r="J170" s="3" t="n">
        <f aca="false">FIND("/",D170,5)</f>
        <v>13</v>
      </c>
      <c r="K170" s="3" t="n">
        <f aca="false">FIND("/",D170,J170+1)</f>
        <v>20</v>
      </c>
      <c r="L170" s="3" t="n">
        <f aca="false">LEN(D170)</f>
        <v>30</v>
      </c>
    </row>
    <row collapsed="false" customFormat="false" customHeight="false" hidden="false" ht="14.9" outlineLevel="0" r="171">
      <c r="A171" s="0" t="str">
        <f aca="false">MID(D171,5,FIND("/",D171,5)-5)</f>
        <v>aircraft</v>
      </c>
      <c r="B171" s="0" t="str">
        <f aca="false">MID(D171,J171+1,FIND("/",D171,J171+1)-J171-1)</f>
        <v>limits</v>
      </c>
      <c r="C171" s="0" t="str">
        <f aca="false">MID(D171,K171+1,L171-K171)</f>
        <v>max_vac</v>
      </c>
      <c r="D171" s="0" t="s">
        <v>652</v>
      </c>
      <c r="E171" s="0" t="s">
        <v>334</v>
      </c>
      <c r="F171" s="0" t="s">
        <v>378</v>
      </c>
      <c r="G171" s="0" t="s">
        <v>640</v>
      </c>
      <c r="H171" s="0" t="s">
        <v>653</v>
      </c>
      <c r="J171" s="3" t="n">
        <f aca="false">FIND("/",D171,5)</f>
        <v>13</v>
      </c>
      <c r="K171" s="3" t="n">
        <f aca="false">FIND("/",D171,J171+1)</f>
        <v>20</v>
      </c>
      <c r="L171" s="3" t="n">
        <f aca="false">LEN(D171)</f>
        <v>27</v>
      </c>
    </row>
    <row collapsed="false" customFormat="false" customHeight="false" hidden="false" ht="14.9" outlineLevel="0" r="172">
      <c r="A172" s="0" t="str">
        <f aca="false">MID(D172,5,FIND("/",D172,5)-5)</f>
        <v>aircraft</v>
      </c>
      <c r="B172" s="0" t="str">
        <f aca="false">MID(D172,J172+1,FIND("/",D172,J172+1)-J172-1)</f>
        <v>limits</v>
      </c>
      <c r="C172" s="0" t="str">
        <f aca="false">MID(D172,K172+1,L172-K172)</f>
        <v>green_lo_N1</v>
      </c>
      <c r="D172" s="0" t="s">
        <v>654</v>
      </c>
      <c r="E172" s="0" t="s">
        <v>334</v>
      </c>
      <c r="F172" s="0" t="s">
        <v>378</v>
      </c>
      <c r="G172" s="0" t="s">
        <v>655</v>
      </c>
      <c r="H172" s="0" t="s">
        <v>656</v>
      </c>
      <c r="J172" s="3" t="n">
        <f aca="false">FIND("/",D172,5)</f>
        <v>13</v>
      </c>
      <c r="K172" s="3" t="n">
        <f aca="false">FIND("/",D172,J172+1)</f>
        <v>20</v>
      </c>
      <c r="L172" s="3" t="n">
        <f aca="false">LEN(D172)</f>
        <v>31</v>
      </c>
    </row>
    <row collapsed="false" customFormat="false" customHeight="false" hidden="false" ht="14.9" outlineLevel="0" r="173">
      <c r="A173" s="0" t="str">
        <f aca="false">MID(D173,5,FIND("/",D173,5)-5)</f>
        <v>aircraft</v>
      </c>
      <c r="B173" s="0" t="str">
        <f aca="false">MID(D173,J173+1,FIND("/",D173,J173+1)-J173-1)</f>
        <v>limits</v>
      </c>
      <c r="C173" s="0" t="str">
        <f aca="false">MID(D173,K173+1,L173-K173)</f>
        <v>green_hi_N1</v>
      </c>
      <c r="D173" s="0" t="s">
        <v>657</v>
      </c>
      <c r="E173" s="0" t="s">
        <v>334</v>
      </c>
      <c r="F173" s="0" t="s">
        <v>378</v>
      </c>
      <c r="G173" s="0" t="s">
        <v>655</v>
      </c>
      <c r="H173" s="0" t="s">
        <v>658</v>
      </c>
      <c r="J173" s="3" t="n">
        <f aca="false">FIND("/",D173,5)</f>
        <v>13</v>
      </c>
      <c r="K173" s="3" t="n">
        <f aca="false">FIND("/",D173,J173+1)</f>
        <v>20</v>
      </c>
      <c r="L173" s="3" t="n">
        <f aca="false">LEN(D173)</f>
        <v>31</v>
      </c>
    </row>
    <row collapsed="false" customFormat="false" customHeight="false" hidden="false" ht="14.9" outlineLevel="0" r="174">
      <c r="A174" s="0" t="str">
        <f aca="false">MID(D174,5,FIND("/",D174,5)-5)</f>
        <v>aircraft</v>
      </c>
      <c r="B174" s="0" t="str">
        <f aca="false">MID(D174,J174+1,FIND("/",D174,J174+1)-J174-1)</f>
        <v>limits</v>
      </c>
      <c r="C174" s="0" t="str">
        <f aca="false">MID(D174,K174+1,L174-K174)</f>
        <v>yellow_lo_N1</v>
      </c>
      <c r="D174" s="0" t="s">
        <v>659</v>
      </c>
      <c r="E174" s="0" t="s">
        <v>334</v>
      </c>
      <c r="F174" s="0" t="s">
        <v>378</v>
      </c>
      <c r="G174" s="0" t="s">
        <v>655</v>
      </c>
      <c r="H174" s="0" t="s">
        <v>660</v>
      </c>
      <c r="J174" s="3" t="n">
        <f aca="false">FIND("/",D174,5)</f>
        <v>13</v>
      </c>
      <c r="K174" s="3" t="n">
        <f aca="false">FIND("/",D174,J174+1)</f>
        <v>20</v>
      </c>
      <c r="L174" s="3" t="n">
        <f aca="false">LEN(D174)</f>
        <v>32</v>
      </c>
    </row>
    <row collapsed="false" customFormat="false" customHeight="false" hidden="false" ht="14.9" outlineLevel="0" r="175">
      <c r="A175" s="0" t="str">
        <f aca="false">MID(D175,5,FIND("/",D175,5)-5)</f>
        <v>aircraft</v>
      </c>
      <c r="B175" s="0" t="str">
        <f aca="false">MID(D175,J175+1,FIND("/",D175,J175+1)-J175-1)</f>
        <v>limits</v>
      </c>
      <c r="C175" s="0" t="str">
        <f aca="false">MID(D175,K175+1,L175-K175)</f>
        <v>yellow_hi_N1</v>
      </c>
      <c r="D175" s="0" t="s">
        <v>661</v>
      </c>
      <c r="E175" s="0" t="s">
        <v>334</v>
      </c>
      <c r="F175" s="0" t="s">
        <v>378</v>
      </c>
      <c r="G175" s="0" t="s">
        <v>655</v>
      </c>
      <c r="H175" s="0" t="s">
        <v>662</v>
      </c>
      <c r="J175" s="3" t="n">
        <f aca="false">FIND("/",D175,5)</f>
        <v>13</v>
      </c>
      <c r="K175" s="3" t="n">
        <f aca="false">FIND("/",D175,J175+1)</f>
        <v>20</v>
      </c>
      <c r="L175" s="3" t="n">
        <f aca="false">LEN(D175)</f>
        <v>32</v>
      </c>
    </row>
    <row collapsed="false" customFormat="false" customHeight="false" hidden="false" ht="14.9" outlineLevel="0" r="176">
      <c r="A176" s="0" t="str">
        <f aca="false">MID(D176,5,FIND("/",D176,5)-5)</f>
        <v>aircraft</v>
      </c>
      <c r="B176" s="0" t="str">
        <f aca="false">MID(D176,J176+1,FIND("/",D176,J176+1)-J176-1)</f>
        <v>limits</v>
      </c>
      <c r="C176" s="0" t="str">
        <f aca="false">MID(D176,K176+1,L176-K176)</f>
        <v>red_lo_N1</v>
      </c>
      <c r="D176" s="0" t="s">
        <v>663</v>
      </c>
      <c r="E176" s="0" t="s">
        <v>334</v>
      </c>
      <c r="F176" s="0" t="s">
        <v>378</v>
      </c>
      <c r="G176" s="0" t="s">
        <v>655</v>
      </c>
      <c r="H176" s="0" t="s">
        <v>664</v>
      </c>
      <c r="J176" s="3" t="n">
        <f aca="false">FIND("/",D176,5)</f>
        <v>13</v>
      </c>
      <c r="K176" s="3" t="n">
        <f aca="false">FIND("/",D176,J176+1)</f>
        <v>20</v>
      </c>
      <c r="L176" s="3" t="n">
        <f aca="false">LEN(D176)</f>
        <v>29</v>
      </c>
    </row>
    <row collapsed="false" customFormat="false" customHeight="false" hidden="false" ht="14.9" outlineLevel="0" r="177">
      <c r="A177" s="0" t="str">
        <f aca="false">MID(D177,5,FIND("/",D177,5)-5)</f>
        <v>aircraft</v>
      </c>
      <c r="B177" s="0" t="str">
        <f aca="false">MID(D177,J177+1,FIND("/",D177,J177+1)-J177-1)</f>
        <v>limits</v>
      </c>
      <c r="C177" s="0" t="str">
        <f aca="false">MID(D177,K177+1,L177-K177)</f>
        <v>red_hi_N1</v>
      </c>
      <c r="D177" s="0" t="s">
        <v>665</v>
      </c>
      <c r="E177" s="0" t="s">
        <v>334</v>
      </c>
      <c r="F177" s="0" t="s">
        <v>378</v>
      </c>
      <c r="G177" s="0" t="s">
        <v>655</v>
      </c>
      <c r="H177" s="0" t="s">
        <v>666</v>
      </c>
      <c r="J177" s="3" t="n">
        <f aca="false">FIND("/",D177,5)</f>
        <v>13</v>
      </c>
      <c r="K177" s="3" t="n">
        <f aca="false">FIND("/",D177,J177+1)</f>
        <v>20</v>
      </c>
      <c r="L177" s="3" t="n">
        <f aca="false">LEN(D177)</f>
        <v>29</v>
      </c>
    </row>
    <row collapsed="false" customFormat="false" customHeight="false" hidden="false" ht="14.9" outlineLevel="0" r="178">
      <c r="A178" s="0" t="str">
        <f aca="false">MID(D178,5,FIND("/",D178,5)-5)</f>
        <v>aircraft</v>
      </c>
      <c r="B178" s="0" t="str">
        <f aca="false">MID(D178,J178+1,FIND("/",D178,J178+1)-J178-1)</f>
        <v>limits</v>
      </c>
      <c r="C178" s="0" t="str">
        <f aca="false">MID(D178,K178+1,L178-K178)</f>
        <v>green_lo_N2</v>
      </c>
      <c r="D178" s="0" t="s">
        <v>667</v>
      </c>
      <c r="E178" s="0" t="s">
        <v>334</v>
      </c>
      <c r="F178" s="0" t="s">
        <v>378</v>
      </c>
      <c r="G178" s="0" t="s">
        <v>655</v>
      </c>
      <c r="H178" s="0" t="s">
        <v>668</v>
      </c>
      <c r="J178" s="3" t="n">
        <f aca="false">FIND("/",D178,5)</f>
        <v>13</v>
      </c>
      <c r="K178" s="3" t="n">
        <f aca="false">FIND("/",D178,J178+1)</f>
        <v>20</v>
      </c>
      <c r="L178" s="3" t="n">
        <f aca="false">LEN(D178)</f>
        <v>31</v>
      </c>
    </row>
    <row collapsed="false" customFormat="false" customHeight="false" hidden="false" ht="14.9" outlineLevel="0" r="179">
      <c r="A179" s="0" t="str">
        <f aca="false">MID(D179,5,FIND("/",D179,5)-5)</f>
        <v>aircraft</v>
      </c>
      <c r="B179" s="0" t="str">
        <f aca="false">MID(D179,J179+1,FIND("/",D179,J179+1)-J179-1)</f>
        <v>limits</v>
      </c>
      <c r="C179" s="0" t="str">
        <f aca="false">MID(D179,K179+1,L179-K179)</f>
        <v>green_hi_N2</v>
      </c>
      <c r="D179" s="0" t="s">
        <v>669</v>
      </c>
      <c r="E179" s="0" t="s">
        <v>334</v>
      </c>
      <c r="F179" s="0" t="s">
        <v>378</v>
      </c>
      <c r="G179" s="0" t="s">
        <v>655</v>
      </c>
      <c r="H179" s="0" t="s">
        <v>670</v>
      </c>
      <c r="J179" s="3" t="n">
        <f aca="false">FIND("/",D179,5)</f>
        <v>13</v>
      </c>
      <c r="K179" s="3" t="n">
        <f aca="false">FIND("/",D179,J179+1)</f>
        <v>20</v>
      </c>
      <c r="L179" s="3" t="n">
        <f aca="false">LEN(D179)</f>
        <v>31</v>
      </c>
    </row>
    <row collapsed="false" customFormat="false" customHeight="false" hidden="false" ht="14.9" outlineLevel="0" r="180">
      <c r="A180" s="0" t="str">
        <f aca="false">MID(D180,5,FIND("/",D180,5)-5)</f>
        <v>aircraft</v>
      </c>
      <c r="B180" s="0" t="str">
        <f aca="false">MID(D180,J180+1,FIND("/",D180,J180+1)-J180-1)</f>
        <v>limits</v>
      </c>
      <c r="C180" s="0" t="str">
        <f aca="false">MID(D180,K180+1,L180-K180)</f>
        <v>yellow_lo_N2</v>
      </c>
      <c r="D180" s="0" t="s">
        <v>671</v>
      </c>
      <c r="E180" s="0" t="s">
        <v>334</v>
      </c>
      <c r="F180" s="0" t="s">
        <v>378</v>
      </c>
      <c r="G180" s="0" t="s">
        <v>655</v>
      </c>
      <c r="H180" s="0" t="s">
        <v>672</v>
      </c>
      <c r="J180" s="3" t="n">
        <f aca="false">FIND("/",D180,5)</f>
        <v>13</v>
      </c>
      <c r="K180" s="3" t="n">
        <f aca="false">FIND("/",D180,J180+1)</f>
        <v>20</v>
      </c>
      <c r="L180" s="3" t="n">
        <f aca="false">LEN(D180)</f>
        <v>32</v>
      </c>
    </row>
    <row collapsed="false" customFormat="false" customHeight="false" hidden="false" ht="14.9" outlineLevel="0" r="181">
      <c r="A181" s="0" t="str">
        <f aca="false">MID(D181,5,FIND("/",D181,5)-5)</f>
        <v>aircraft</v>
      </c>
      <c r="B181" s="0" t="str">
        <f aca="false">MID(D181,J181+1,FIND("/",D181,J181+1)-J181-1)</f>
        <v>limits</v>
      </c>
      <c r="C181" s="0" t="str">
        <f aca="false">MID(D181,K181+1,L181-K181)</f>
        <v>yellow_hi_N2</v>
      </c>
      <c r="D181" s="0" t="s">
        <v>673</v>
      </c>
      <c r="E181" s="0" t="s">
        <v>334</v>
      </c>
      <c r="F181" s="0" t="s">
        <v>378</v>
      </c>
      <c r="G181" s="0" t="s">
        <v>655</v>
      </c>
      <c r="H181" s="0" t="s">
        <v>674</v>
      </c>
      <c r="J181" s="3" t="n">
        <f aca="false">FIND("/",D181,5)</f>
        <v>13</v>
      </c>
      <c r="K181" s="3" t="n">
        <f aca="false">FIND("/",D181,J181+1)</f>
        <v>20</v>
      </c>
      <c r="L181" s="3" t="n">
        <f aca="false">LEN(D181)</f>
        <v>32</v>
      </c>
    </row>
    <row collapsed="false" customFormat="false" customHeight="false" hidden="false" ht="14.9" outlineLevel="0" r="182">
      <c r="A182" s="0" t="str">
        <f aca="false">MID(D182,5,FIND("/",D182,5)-5)</f>
        <v>aircraft</v>
      </c>
      <c r="B182" s="0" t="str">
        <f aca="false">MID(D182,J182+1,FIND("/",D182,J182+1)-J182-1)</f>
        <v>limits</v>
      </c>
      <c r="C182" s="0" t="str">
        <f aca="false">MID(D182,K182+1,L182-K182)</f>
        <v>red_lo_N2</v>
      </c>
      <c r="D182" s="0" t="s">
        <v>675</v>
      </c>
      <c r="E182" s="0" t="s">
        <v>334</v>
      </c>
      <c r="F182" s="0" t="s">
        <v>378</v>
      </c>
      <c r="G182" s="0" t="s">
        <v>655</v>
      </c>
      <c r="H182" s="0" t="s">
        <v>676</v>
      </c>
      <c r="J182" s="3" t="n">
        <f aca="false">FIND("/",D182,5)</f>
        <v>13</v>
      </c>
      <c r="K182" s="3" t="n">
        <f aca="false">FIND("/",D182,J182+1)</f>
        <v>20</v>
      </c>
      <c r="L182" s="3" t="n">
        <f aca="false">LEN(D182)</f>
        <v>29</v>
      </c>
    </row>
    <row collapsed="false" customFormat="false" customHeight="false" hidden="false" ht="14.9" outlineLevel="0" r="183">
      <c r="A183" s="0" t="str">
        <f aca="false">MID(D183,5,FIND("/",D183,5)-5)</f>
        <v>aircraft</v>
      </c>
      <c r="B183" s="0" t="str">
        <f aca="false">MID(D183,J183+1,FIND("/",D183,J183+1)-J183-1)</f>
        <v>limits</v>
      </c>
      <c r="C183" s="0" t="str">
        <f aca="false">MID(D183,K183+1,L183-K183)</f>
        <v>red_hi_N2</v>
      </c>
      <c r="D183" s="0" t="s">
        <v>677</v>
      </c>
      <c r="E183" s="0" t="s">
        <v>334</v>
      </c>
      <c r="F183" s="0" t="s">
        <v>378</v>
      </c>
      <c r="G183" s="0" t="s">
        <v>655</v>
      </c>
      <c r="H183" s="0" t="s">
        <v>678</v>
      </c>
      <c r="J183" s="3" t="n">
        <f aca="false">FIND("/",D183,5)</f>
        <v>13</v>
      </c>
      <c r="K183" s="3" t="n">
        <f aca="false">FIND("/",D183,J183+1)</f>
        <v>20</v>
      </c>
      <c r="L183" s="3" t="n">
        <f aca="false">LEN(D183)</f>
        <v>29</v>
      </c>
    </row>
    <row collapsed="false" customFormat="false" customHeight="false" hidden="false" ht="14.9" outlineLevel="0" r="184">
      <c r="A184" s="0" t="str">
        <f aca="false">MID(D184,5,FIND("/",D184,5)-5)</f>
        <v>aircraft</v>
      </c>
      <c r="B184" s="0" t="str">
        <f aca="false">MID(D184,J184+1,FIND("/",D184,J184+1)-J184-1)</f>
        <v>prop</v>
      </c>
      <c r="C184" s="0" t="str">
        <f aca="false">MID(D184,K184+1,L184-K184)</f>
        <v>acf_en_type</v>
      </c>
      <c r="D184" s="0" t="s">
        <v>679</v>
      </c>
      <c r="E184" s="0" t="s">
        <v>680</v>
      </c>
      <c r="F184" s="0" t="s">
        <v>321</v>
      </c>
      <c r="G184" s="0" t="s">
        <v>336</v>
      </c>
      <c r="H184" s="0" t="s">
        <v>681</v>
      </c>
      <c r="J184" s="3" t="n">
        <f aca="false">FIND("/",D184,5)</f>
        <v>13</v>
      </c>
      <c r="K184" s="3" t="n">
        <f aca="false">FIND("/",D184,J184+1)</f>
        <v>18</v>
      </c>
      <c r="L184" s="3" t="n">
        <f aca="false">LEN(D184)</f>
        <v>29</v>
      </c>
    </row>
    <row collapsed="false" customFormat="false" customHeight="false" hidden="false" ht="14.9" outlineLevel="0" r="185">
      <c r="A185" s="0" t="str">
        <f aca="false">MID(D185,5,FIND("/",D185,5)-5)</f>
        <v>aircraft</v>
      </c>
      <c r="B185" s="0" t="str">
        <f aca="false">MID(D185,J185+1,FIND("/",D185,J185+1)-J185-1)</f>
        <v>prop</v>
      </c>
      <c r="C185" s="0" t="str">
        <f aca="false">MID(D185,K185+1,L185-K185)</f>
        <v>acf_revthrust_eq</v>
      </c>
      <c r="D185" s="0" t="s">
        <v>682</v>
      </c>
      <c r="E185" s="0" t="s">
        <v>339</v>
      </c>
      <c r="F185" s="0" t="s">
        <v>321</v>
      </c>
      <c r="G185" s="0" t="s">
        <v>336</v>
      </c>
      <c r="H185" s="0" t="s">
        <v>683</v>
      </c>
      <c r="J185" s="3" t="n">
        <f aca="false">FIND("/",D185,5)</f>
        <v>13</v>
      </c>
      <c r="K185" s="3" t="n">
        <f aca="false">FIND("/",D185,J185+1)</f>
        <v>18</v>
      </c>
      <c r="L185" s="3" t="n">
        <f aca="false">LEN(D185)</f>
        <v>34</v>
      </c>
    </row>
    <row collapsed="false" customFormat="false" customHeight="false" hidden="false" ht="14.9" outlineLevel="0" r="186">
      <c r="A186" s="0" t="str">
        <f aca="false">MID(D186,5,FIND("/",D186,5)-5)</f>
        <v>aircraft</v>
      </c>
      <c r="B186" s="0" t="str">
        <f aca="false">MID(D186,J186+1,FIND("/",D186,J186+1)-J186-1)</f>
        <v>prop</v>
      </c>
      <c r="C186" s="0" t="str">
        <f aca="false">MID(D186,K186+1,L186-K186)</f>
        <v>acf_prop_type</v>
      </c>
      <c r="D186" s="0" t="s">
        <v>684</v>
      </c>
      <c r="E186" s="0" t="s">
        <v>680</v>
      </c>
      <c r="F186" s="0" t="s">
        <v>321</v>
      </c>
      <c r="G186" s="0" t="s">
        <v>336</v>
      </c>
      <c r="H186" s="0" t="s">
        <v>685</v>
      </c>
      <c r="J186" s="3" t="n">
        <f aca="false">FIND("/",D186,5)</f>
        <v>13</v>
      </c>
      <c r="K186" s="3" t="n">
        <f aca="false">FIND("/",D186,J186+1)</f>
        <v>18</v>
      </c>
      <c r="L186" s="3" t="n">
        <f aca="false">LEN(D186)</f>
        <v>31</v>
      </c>
    </row>
    <row collapsed="false" customFormat="false" customHeight="false" hidden="false" ht="14.9" outlineLevel="0" r="187">
      <c r="A187" s="0" t="str">
        <f aca="false">MID(D187,5,FIND("/",D187,5)-5)</f>
        <v>aircraft</v>
      </c>
      <c r="B187" s="0" t="str">
        <f aca="false">MID(D187,J187+1,FIND("/",D187,J187+1)-J187-1)</f>
        <v>prop</v>
      </c>
      <c r="C187" s="0" t="str">
        <f aca="false">MID(D187,K187+1,L187-K187)</f>
        <v>acf_prop_gear_rat</v>
      </c>
      <c r="D187" s="0" t="s">
        <v>686</v>
      </c>
      <c r="E187" s="0" t="s">
        <v>687</v>
      </c>
      <c r="F187" s="0" t="s">
        <v>321</v>
      </c>
      <c r="G187" s="0" t="s">
        <v>336</v>
      </c>
      <c r="H187" s="0" t="s">
        <v>688</v>
      </c>
      <c r="J187" s="3" t="n">
        <f aca="false">FIND("/",D187,5)</f>
        <v>13</v>
      </c>
      <c r="K187" s="3" t="n">
        <f aca="false">FIND("/",D187,J187+1)</f>
        <v>18</v>
      </c>
      <c r="L187" s="3" t="n">
        <f aca="false">LEN(D187)</f>
        <v>35</v>
      </c>
    </row>
    <row collapsed="false" customFormat="false" customHeight="false" hidden="false" ht="14.9" outlineLevel="0" r="188">
      <c r="A188" s="0" t="str">
        <f aca="false">MID(D188,5,FIND("/",D188,5)-5)</f>
        <v>aircraft</v>
      </c>
      <c r="B188" s="0" t="str">
        <f aca="false">MID(D188,J188+1,FIND("/",D188,J188+1)-J188-1)</f>
        <v>prop</v>
      </c>
      <c r="C188" s="0" t="str">
        <f aca="false">MID(D188,K188+1,L188-K188)</f>
        <v>acf_prop_dir</v>
      </c>
      <c r="D188" s="0" t="s">
        <v>689</v>
      </c>
      <c r="E188" s="0" t="s">
        <v>687</v>
      </c>
      <c r="F188" s="0" t="s">
        <v>321</v>
      </c>
      <c r="G188" s="0" t="s">
        <v>336</v>
      </c>
      <c r="H188" s="0" t="s">
        <v>690</v>
      </c>
      <c r="J188" s="3" t="n">
        <f aca="false">FIND("/",D188,5)</f>
        <v>13</v>
      </c>
      <c r="K188" s="3" t="n">
        <f aca="false">FIND("/",D188,J188+1)</f>
        <v>18</v>
      </c>
      <c r="L188" s="3" t="n">
        <f aca="false">LEN(D188)</f>
        <v>30</v>
      </c>
    </row>
    <row collapsed="false" customFormat="false" customHeight="false" hidden="false" ht="14.9" outlineLevel="0" r="189">
      <c r="A189" s="0" t="str">
        <f aca="false">MID(D189,5,FIND("/",D189,5)-5)</f>
        <v>aircraft</v>
      </c>
      <c r="B189" s="0" t="str">
        <f aca="false">MID(D189,J189+1,FIND("/",D189,J189+1)-J189-1)</f>
        <v>prop</v>
      </c>
      <c r="C189" s="0" t="str">
        <f aca="false">MID(D189,K189+1,L189-K189)</f>
        <v>acf_num_blades</v>
      </c>
      <c r="D189" s="0" t="s">
        <v>691</v>
      </c>
      <c r="E189" s="0" t="s">
        <v>687</v>
      </c>
      <c r="F189" s="0" t="s">
        <v>321</v>
      </c>
      <c r="G189" s="0" t="s">
        <v>336</v>
      </c>
      <c r="H189" s="0" t="s">
        <v>692</v>
      </c>
      <c r="J189" s="3" t="n">
        <f aca="false">FIND("/",D189,5)</f>
        <v>13</v>
      </c>
      <c r="K189" s="3" t="n">
        <f aca="false">FIND("/",D189,J189+1)</f>
        <v>18</v>
      </c>
      <c r="L189" s="3" t="n">
        <f aca="false">LEN(D189)</f>
        <v>32</v>
      </c>
    </row>
    <row collapsed="false" customFormat="false" customHeight="false" hidden="false" ht="14.9" outlineLevel="0" r="190">
      <c r="A190" s="0" t="str">
        <f aca="false">MID(D190,5,FIND("/",D190,5)-5)</f>
        <v>aircraft</v>
      </c>
      <c r="B190" s="0" t="str">
        <f aca="false">MID(D190,J190+1,FIND("/",D190,J190+1)-J190-1)</f>
        <v>prop</v>
      </c>
      <c r="C190" s="0" t="str">
        <f aca="false">MID(D190,K190+1,L190-K190)</f>
        <v>acf_min_pitch</v>
      </c>
      <c r="D190" s="0" t="s">
        <v>693</v>
      </c>
      <c r="E190" s="0" t="s">
        <v>687</v>
      </c>
      <c r="F190" s="0" t="s">
        <v>321</v>
      </c>
      <c r="G190" s="0" t="s">
        <v>336</v>
      </c>
      <c r="H190" s="0" t="s">
        <v>694</v>
      </c>
      <c r="J190" s="3" t="n">
        <f aca="false">FIND("/",D190,5)</f>
        <v>13</v>
      </c>
      <c r="K190" s="3" t="n">
        <f aca="false">FIND("/",D190,J190+1)</f>
        <v>18</v>
      </c>
      <c r="L190" s="3" t="n">
        <f aca="false">LEN(D190)</f>
        <v>31</v>
      </c>
    </row>
    <row collapsed="false" customFormat="false" customHeight="false" hidden="false" ht="14.9" outlineLevel="0" r="191">
      <c r="A191" s="0" t="str">
        <f aca="false">MID(D191,5,FIND("/",D191,5)-5)</f>
        <v>aircraft</v>
      </c>
      <c r="B191" s="0" t="str">
        <f aca="false">MID(D191,J191+1,FIND("/",D191,J191+1)-J191-1)</f>
        <v>prop</v>
      </c>
      <c r="C191" s="0" t="str">
        <f aca="false">MID(D191,K191+1,L191-K191)</f>
        <v>acf_max_pitch</v>
      </c>
      <c r="D191" s="0" t="s">
        <v>695</v>
      </c>
      <c r="E191" s="0" t="s">
        <v>687</v>
      </c>
      <c r="F191" s="0" t="s">
        <v>321</v>
      </c>
      <c r="G191" s="0" t="s">
        <v>336</v>
      </c>
      <c r="H191" s="0" t="s">
        <v>694</v>
      </c>
      <c r="J191" s="3" t="n">
        <f aca="false">FIND("/",D191,5)</f>
        <v>13</v>
      </c>
      <c r="K191" s="3" t="n">
        <f aca="false">FIND("/",D191,J191+1)</f>
        <v>18</v>
      </c>
      <c r="L191" s="3" t="n">
        <f aca="false">LEN(D191)</f>
        <v>31</v>
      </c>
    </row>
    <row collapsed="false" customFormat="false" customHeight="false" hidden="false" ht="14.9" outlineLevel="0" r="192">
      <c r="A192" s="0" t="str">
        <f aca="false">MID(D192,5,FIND("/",D192,5)-5)</f>
        <v>aircraft</v>
      </c>
      <c r="B192" s="0" t="str">
        <f aca="false">MID(D192,J192+1,FIND("/",D192,J192+1)-J192-1)</f>
        <v>prop</v>
      </c>
      <c r="C192" s="0" t="str">
        <f aca="false">MID(D192,K192+1,L192-K192)</f>
        <v>acf_reversed_pitch</v>
      </c>
      <c r="D192" s="0" t="s">
        <v>696</v>
      </c>
      <c r="E192" s="0" t="s">
        <v>334</v>
      </c>
      <c r="F192" s="0" t="s">
        <v>321</v>
      </c>
      <c r="G192" s="0" t="s">
        <v>336</v>
      </c>
      <c r="H192" s="0" t="s">
        <v>697</v>
      </c>
      <c r="J192" s="3" t="n">
        <f aca="false">FIND("/",D192,5)</f>
        <v>13</v>
      </c>
      <c r="K192" s="3" t="n">
        <f aca="false">FIND("/",D192,J192+1)</f>
        <v>18</v>
      </c>
      <c r="L192" s="3" t="n">
        <f aca="false">LEN(D192)</f>
        <v>36</v>
      </c>
    </row>
    <row collapsed="false" customFormat="false" customHeight="false" hidden="false" ht="14.9" outlineLevel="0" r="193">
      <c r="A193" s="0" t="str">
        <f aca="false">MID(D193,5,FIND("/",D193,5)-5)</f>
        <v>aircraft</v>
      </c>
      <c r="B193" s="0" t="str">
        <f aca="false">MID(D193,J193+1,FIND("/",D193,J193+1)-J193-1)</f>
        <v>prop</v>
      </c>
      <c r="C193" s="0" t="str">
        <f aca="false">MID(D193,K193+1,L193-K193)</f>
        <v>acf_sidecant</v>
      </c>
      <c r="D193" s="0" t="s">
        <v>698</v>
      </c>
      <c r="E193" s="0" t="s">
        <v>687</v>
      </c>
      <c r="F193" s="0" t="s">
        <v>321</v>
      </c>
      <c r="G193" s="0" t="s">
        <v>336</v>
      </c>
      <c r="H193" s="0" t="s">
        <v>699</v>
      </c>
      <c r="J193" s="3" t="n">
        <f aca="false">FIND("/",D193,5)</f>
        <v>13</v>
      </c>
      <c r="K193" s="3" t="n">
        <f aca="false">FIND("/",D193,J193+1)</f>
        <v>18</v>
      </c>
      <c r="L193" s="3" t="n">
        <f aca="false">LEN(D193)</f>
        <v>30</v>
      </c>
    </row>
    <row collapsed="false" customFormat="false" customHeight="false" hidden="false" ht="14.9" outlineLevel="0" r="194">
      <c r="A194" s="0" t="str">
        <f aca="false">MID(D194,5,FIND("/",D194,5)-5)</f>
        <v>aircraft</v>
      </c>
      <c r="B194" s="0" t="str">
        <f aca="false">MID(D194,J194+1,FIND("/",D194,J194+1)-J194-1)</f>
        <v>prop</v>
      </c>
      <c r="C194" s="0" t="str">
        <f aca="false">MID(D194,K194+1,L194-K194)</f>
        <v>acf_vertcant</v>
      </c>
      <c r="D194" s="0" t="s">
        <v>700</v>
      </c>
      <c r="E194" s="0" t="s">
        <v>687</v>
      </c>
      <c r="F194" s="0" t="s">
        <v>321</v>
      </c>
      <c r="G194" s="0" t="s">
        <v>336</v>
      </c>
      <c r="H194" s="0" t="s">
        <v>701</v>
      </c>
      <c r="J194" s="3" t="n">
        <f aca="false">FIND("/",D194,5)</f>
        <v>13</v>
      </c>
      <c r="K194" s="3" t="n">
        <f aca="false">FIND("/",D194,J194+1)</f>
        <v>18</v>
      </c>
      <c r="L194" s="3" t="n">
        <f aca="false">LEN(D194)</f>
        <v>30</v>
      </c>
    </row>
    <row collapsed="false" customFormat="false" customHeight="false" hidden="false" ht="14.9" outlineLevel="0" r="195">
      <c r="A195" s="0" t="str">
        <f aca="false">MID(D195,5,FIND("/",D195,5)-5)</f>
        <v>aircraft</v>
      </c>
      <c r="B195" s="0" t="str">
        <f aca="false">MID(D195,J195+1,FIND("/",D195,J195+1)-J195-1)</f>
        <v>prop</v>
      </c>
      <c r="C195" s="0" t="str">
        <f aca="false">MID(D195,K195+1,L195-K195)</f>
        <v>acf_prop_mass</v>
      </c>
      <c r="D195" s="0" t="s">
        <v>702</v>
      </c>
      <c r="E195" s="0" t="s">
        <v>687</v>
      </c>
      <c r="F195" s="0" t="s">
        <v>321</v>
      </c>
      <c r="G195" s="0" t="s">
        <v>336</v>
      </c>
      <c r="H195" s="0" t="s">
        <v>703</v>
      </c>
      <c r="J195" s="3" t="n">
        <f aca="false">FIND("/",D195,5)</f>
        <v>13</v>
      </c>
      <c r="K195" s="3" t="n">
        <f aca="false">FIND("/",D195,J195+1)</f>
        <v>18</v>
      </c>
      <c r="L195" s="3" t="n">
        <f aca="false">LEN(D195)</f>
        <v>31</v>
      </c>
    </row>
    <row collapsed="false" customFormat="false" customHeight="false" hidden="false" ht="14.9" outlineLevel="0" r="196">
      <c r="A196" s="0" t="str">
        <f aca="false">MID(D196,5,FIND("/",D196,5)-5)</f>
        <v>aircraft</v>
      </c>
      <c r="B196" s="0" t="str">
        <f aca="false">MID(D196,J196+1,FIND("/",D196,J196+1)-J196-1)</f>
        <v>prop</v>
      </c>
      <c r="C196" s="0" t="str">
        <f aca="false">MID(D196,K196+1,L196-K196)</f>
        <v>acf_miprop_rpm</v>
      </c>
      <c r="D196" s="0" t="s">
        <v>704</v>
      </c>
      <c r="E196" s="0" t="s">
        <v>687</v>
      </c>
      <c r="F196" s="0" t="s">
        <v>321</v>
      </c>
      <c r="G196" s="0" t="s">
        <v>336</v>
      </c>
      <c r="H196" s="0" t="s">
        <v>705</v>
      </c>
      <c r="J196" s="3" t="n">
        <f aca="false">FIND("/",D196,5)</f>
        <v>13</v>
      </c>
      <c r="K196" s="3" t="n">
        <f aca="false">FIND("/",D196,J196+1)</f>
        <v>18</v>
      </c>
      <c r="L196" s="3" t="n">
        <f aca="false">LEN(D196)</f>
        <v>32</v>
      </c>
    </row>
    <row collapsed="false" customFormat="false" customHeight="false" hidden="false" ht="14.9" outlineLevel="0" r="197">
      <c r="A197" s="0" t="str">
        <f aca="false">MID(D197,5,FIND("/",D197,5)-5)</f>
        <v>aircraft</v>
      </c>
      <c r="B197" s="0" t="str">
        <f aca="false">MID(D197,J197+1,FIND("/",D197,J197+1)-J197-1)</f>
        <v>prop</v>
      </c>
      <c r="C197" s="0" t="str">
        <f aca="false">MID(D197,K197+1,L197-K197)</f>
        <v>acf_discarea</v>
      </c>
      <c r="D197" s="0" t="s">
        <v>706</v>
      </c>
      <c r="E197" s="0" t="s">
        <v>687</v>
      </c>
      <c r="F197" s="0" t="s">
        <v>321</v>
      </c>
      <c r="G197" s="0" t="s">
        <v>336</v>
      </c>
      <c r="H197" s="0" t="s">
        <v>707</v>
      </c>
      <c r="J197" s="3" t="n">
        <f aca="false">FIND("/",D197,5)</f>
        <v>13</v>
      </c>
      <c r="K197" s="3" t="n">
        <f aca="false">FIND("/",D197,J197+1)</f>
        <v>18</v>
      </c>
      <c r="L197" s="3" t="n">
        <f aca="false">LEN(D197)</f>
        <v>30</v>
      </c>
    </row>
    <row collapsed="false" customFormat="false" customHeight="false" hidden="false" ht="14.9" outlineLevel="0" r="198">
      <c r="A198" s="0" t="str">
        <f aca="false">MID(D198,5,FIND("/",D198,5)-5)</f>
        <v>aircraft</v>
      </c>
      <c r="B198" s="0" t="str">
        <f aca="false">MID(D198,J198+1,FIND("/",D198,J198+1)-J198-1)</f>
        <v>prop</v>
      </c>
      <c r="C198" s="0" t="str">
        <f aca="false">MID(D198,K198+1,L198-K198)</f>
        <v>acf_ringarea</v>
      </c>
      <c r="D198" s="0" t="s">
        <v>708</v>
      </c>
      <c r="E198" s="0" t="s">
        <v>709</v>
      </c>
      <c r="F198" s="0" t="s">
        <v>321</v>
      </c>
      <c r="G198" s="0" t="s">
        <v>336</v>
      </c>
      <c r="H198" s="0" t="s">
        <v>710</v>
      </c>
      <c r="J198" s="3" t="n">
        <f aca="false">FIND("/",D198,5)</f>
        <v>13</v>
      </c>
      <c r="K198" s="3" t="n">
        <f aca="false">FIND("/",D198,J198+1)</f>
        <v>18</v>
      </c>
      <c r="L198" s="3" t="n">
        <f aca="false">LEN(D198)</f>
        <v>30</v>
      </c>
    </row>
    <row collapsed="false" customFormat="false" customHeight="false" hidden="false" ht="14.9" outlineLevel="0" r="199">
      <c r="A199" s="0" t="str">
        <f aca="false">MID(D199,5,FIND("/",D199,5)-5)</f>
        <v>aircraft</v>
      </c>
      <c r="B199" s="0" t="str">
        <f aca="false">MID(D199,J199+1,FIND("/",D199,J199+1)-J199-1)</f>
        <v>prop</v>
      </c>
      <c r="C199" s="0" t="str">
        <f aca="false">MID(D199,K199+1,L199-K199)</f>
        <v>acf_des_rpm_prp</v>
      </c>
      <c r="D199" s="0" t="s">
        <v>711</v>
      </c>
      <c r="E199" s="0" t="s">
        <v>687</v>
      </c>
      <c r="F199" s="0" t="s">
        <v>321</v>
      </c>
      <c r="G199" s="0" t="s">
        <v>336</v>
      </c>
      <c r="H199" s="0" t="s">
        <v>712</v>
      </c>
      <c r="J199" s="3" t="n">
        <f aca="false">FIND("/",D199,5)</f>
        <v>13</v>
      </c>
      <c r="K199" s="3" t="n">
        <f aca="false">FIND("/",D199,J199+1)</f>
        <v>18</v>
      </c>
      <c r="L199" s="3" t="n">
        <f aca="false">LEN(D199)</f>
        <v>33</v>
      </c>
    </row>
    <row collapsed="false" customFormat="false" customHeight="false" hidden="false" ht="14.9" outlineLevel="0" r="200">
      <c r="A200" s="0" t="str">
        <f aca="false">MID(D200,5,FIND("/",D200,5)-5)</f>
        <v>aircraft</v>
      </c>
      <c r="B200" s="0" t="str">
        <f aca="false">MID(D200,J200+1,FIND("/",D200,J200+1)-J200-1)</f>
        <v>prop</v>
      </c>
      <c r="C200" s="0" t="str">
        <f aca="false">MID(D200,K200+1,L200-K200)</f>
        <v>acf_des_kts_acf</v>
      </c>
      <c r="D200" s="0" t="s">
        <v>713</v>
      </c>
      <c r="E200" s="0" t="s">
        <v>687</v>
      </c>
      <c r="F200" s="0" t="s">
        <v>321</v>
      </c>
      <c r="G200" s="0" t="s">
        <v>336</v>
      </c>
      <c r="H200" s="0" t="s">
        <v>712</v>
      </c>
      <c r="J200" s="3" t="n">
        <f aca="false">FIND("/",D200,5)</f>
        <v>13</v>
      </c>
      <c r="K200" s="3" t="n">
        <f aca="false">FIND("/",D200,J200+1)</f>
        <v>18</v>
      </c>
      <c r="L200" s="3" t="n">
        <f aca="false">LEN(D200)</f>
        <v>33</v>
      </c>
    </row>
    <row collapsed="false" customFormat="false" customHeight="false" hidden="false" ht="14.9" outlineLevel="0" r="201">
      <c r="A201" s="0" t="str">
        <f aca="false">MID(D201,5,FIND("/",D201,5)-5)</f>
        <v>aircraft</v>
      </c>
      <c r="B201" s="0" t="str">
        <f aca="false">MID(D201,J201+1,FIND("/",D201,J201+1)-J201-1)</f>
        <v>prop</v>
      </c>
      <c r="C201" s="0" t="str">
        <f aca="false">MID(D201,K201+1,L201-K201)</f>
        <v>acf_part_eq</v>
      </c>
      <c r="D201" s="0" t="s">
        <v>714</v>
      </c>
      <c r="E201" s="0" t="s">
        <v>715</v>
      </c>
      <c r="F201" s="0" t="s">
        <v>378</v>
      </c>
      <c r="G201" s="0" t="s">
        <v>336</v>
      </c>
      <c r="H201" s="0" t="s">
        <v>716</v>
      </c>
      <c r="J201" s="3" t="n">
        <f aca="false">FIND("/",D201,5)</f>
        <v>13</v>
      </c>
      <c r="K201" s="3" t="n">
        <f aca="false">FIND("/",D201,J201+1)</f>
        <v>18</v>
      </c>
      <c r="L201" s="3" t="n">
        <f aca="false">LEN(D201)</f>
        <v>29</v>
      </c>
    </row>
    <row collapsed="false" customFormat="false" customHeight="false" hidden="false" ht="14.9" outlineLevel="0" r="202">
      <c r="A202" s="0" t="str">
        <f aca="false">MID(D202,5,FIND("/",D202,5)-5)</f>
        <v>aircraft</v>
      </c>
      <c r="B202" s="0" t="str">
        <f aca="false">MID(D202,J202+1,FIND("/",D202,J202+1)-J202-1)</f>
        <v>parts</v>
      </c>
      <c r="C202" s="0" t="str">
        <f aca="false">MID(D202,K202+1,L202-K202)</f>
        <v>acf_Rafl0</v>
      </c>
      <c r="D202" s="0" t="s">
        <v>717</v>
      </c>
      <c r="E202" s="0" t="s">
        <v>718</v>
      </c>
      <c r="F202" s="0" t="s">
        <v>321</v>
      </c>
      <c r="G202" s="0" t="s">
        <v>719</v>
      </c>
      <c r="H202" s="0" t="s">
        <v>720</v>
      </c>
      <c r="J202" s="3" t="n">
        <f aca="false">FIND("/",D202,5)</f>
        <v>13</v>
      </c>
      <c r="K202" s="3" t="n">
        <f aca="false">FIND("/",D202,J202+1)</f>
        <v>19</v>
      </c>
      <c r="L202" s="3" t="n">
        <f aca="false">LEN(D202)</f>
        <v>28</v>
      </c>
    </row>
    <row collapsed="false" customFormat="false" customHeight="false" hidden="false" ht="14.9" outlineLevel="0" r="203">
      <c r="A203" s="0" t="str">
        <f aca="false">MID(D203,5,FIND("/",D203,5)-5)</f>
        <v>aircraft</v>
      </c>
      <c r="B203" s="0" t="str">
        <f aca="false">MID(D203,J203+1,FIND("/",D203,J203+1)-J203-1)</f>
        <v>parts</v>
      </c>
      <c r="C203" s="0" t="str">
        <f aca="false">MID(D203,K203+1,L203-K203)</f>
        <v>acf_Rafl1</v>
      </c>
      <c r="D203" s="0" t="s">
        <v>721</v>
      </c>
      <c r="E203" s="0" t="s">
        <v>718</v>
      </c>
      <c r="F203" s="0" t="s">
        <v>321</v>
      </c>
      <c r="G203" s="0" t="s">
        <v>719</v>
      </c>
      <c r="H203" s="0" t="s">
        <v>722</v>
      </c>
      <c r="J203" s="3" t="n">
        <f aca="false">FIND("/",D203,5)</f>
        <v>13</v>
      </c>
      <c r="K203" s="3" t="n">
        <f aca="false">FIND("/",D203,J203+1)</f>
        <v>19</v>
      </c>
      <c r="L203" s="3" t="n">
        <f aca="false">LEN(D203)</f>
        <v>28</v>
      </c>
    </row>
    <row collapsed="false" customFormat="false" customHeight="false" hidden="false" ht="14.9" outlineLevel="0" r="204">
      <c r="A204" s="0" t="str">
        <f aca="false">MID(D204,5,FIND("/",D204,5)-5)</f>
        <v>aircraft</v>
      </c>
      <c r="B204" s="0" t="str">
        <f aca="false">MID(D204,J204+1,FIND("/",D204,J204+1)-J204-1)</f>
        <v>parts</v>
      </c>
      <c r="C204" s="0" t="str">
        <f aca="false">MID(D204,K204+1,L204-K204)</f>
        <v>acf_Tafl0</v>
      </c>
      <c r="D204" s="0" t="s">
        <v>723</v>
      </c>
      <c r="E204" s="0" t="s">
        <v>718</v>
      </c>
      <c r="F204" s="0" t="s">
        <v>321</v>
      </c>
      <c r="G204" s="0" t="s">
        <v>719</v>
      </c>
      <c r="H204" s="0" t="s">
        <v>722</v>
      </c>
      <c r="J204" s="3" t="n">
        <f aca="false">FIND("/",D204,5)</f>
        <v>13</v>
      </c>
      <c r="K204" s="3" t="n">
        <f aca="false">FIND("/",D204,J204+1)</f>
        <v>19</v>
      </c>
      <c r="L204" s="3" t="n">
        <f aca="false">LEN(D204)</f>
        <v>28</v>
      </c>
    </row>
    <row collapsed="false" customFormat="false" customHeight="false" hidden="false" ht="14.9" outlineLevel="0" r="205">
      <c r="A205" s="0" t="str">
        <f aca="false">MID(D205,5,FIND("/",D205,5)-5)</f>
        <v>aircraft</v>
      </c>
      <c r="B205" s="0" t="str">
        <f aca="false">MID(D205,J205+1,FIND("/",D205,J205+1)-J205-1)</f>
        <v>parts</v>
      </c>
      <c r="C205" s="0" t="str">
        <f aca="false">MID(D205,K205+1,L205-K205)</f>
        <v>acf_Tafl1</v>
      </c>
      <c r="D205" s="0" t="s">
        <v>724</v>
      </c>
      <c r="E205" s="0" t="s">
        <v>718</v>
      </c>
      <c r="F205" s="0" t="s">
        <v>321</v>
      </c>
      <c r="G205" s="0" t="s">
        <v>719</v>
      </c>
      <c r="H205" s="0" t="s">
        <v>722</v>
      </c>
      <c r="J205" s="3" t="n">
        <f aca="false">FIND("/",D205,5)</f>
        <v>13</v>
      </c>
      <c r="K205" s="3" t="n">
        <f aca="false">FIND("/",D205,J205+1)</f>
        <v>19</v>
      </c>
      <c r="L205" s="3" t="n">
        <f aca="false">LEN(D205)</f>
        <v>28</v>
      </c>
    </row>
    <row collapsed="false" customFormat="false" customHeight="false" hidden="false" ht="14.9" outlineLevel="0" r="206">
      <c r="A206" s="0" t="str">
        <f aca="false">MID(D206,5,FIND("/",D206,5)-5)</f>
        <v>aircraft</v>
      </c>
      <c r="B206" s="0" t="str">
        <f aca="false">MID(D206,J206+1,FIND("/",D206,J206+1)-J206-1)</f>
        <v>parts</v>
      </c>
      <c r="C206" s="0" t="str">
        <f aca="false">MID(D206,K206+1,L206-K206)</f>
        <v>acf_els</v>
      </c>
      <c r="D206" s="0" t="s">
        <v>725</v>
      </c>
      <c r="E206" s="0" t="s">
        <v>726</v>
      </c>
      <c r="F206" s="0" t="s">
        <v>321</v>
      </c>
      <c r="G206" s="0" t="s">
        <v>336</v>
      </c>
      <c r="H206" s="0" t="s">
        <v>727</v>
      </c>
      <c r="J206" s="3" t="n">
        <f aca="false">FIND("/",D206,5)</f>
        <v>13</v>
      </c>
      <c r="K206" s="3" t="n">
        <f aca="false">FIND("/",D206,J206+1)</f>
        <v>19</v>
      </c>
      <c r="L206" s="3" t="n">
        <f aca="false">LEN(D206)</f>
        <v>26</v>
      </c>
    </row>
    <row collapsed="false" customFormat="false" customHeight="false" hidden="false" ht="14.9" outlineLevel="0" r="207">
      <c r="A207" s="0" t="str">
        <f aca="false">MID(D207,5,FIND("/",D207,5)-5)</f>
        <v>aircraft</v>
      </c>
      <c r="B207" s="0" t="str">
        <f aca="false">MID(D207,J207+1,FIND("/",D207,J207+1)-J207-1)</f>
        <v>parts</v>
      </c>
      <c r="C207" s="0" t="str">
        <f aca="false">MID(D207,K207+1,L207-K207)</f>
        <v>acf_Xarm</v>
      </c>
      <c r="D207" s="0" t="s">
        <v>728</v>
      </c>
      <c r="E207" s="0" t="s">
        <v>729</v>
      </c>
      <c r="F207" s="0" t="s">
        <v>321</v>
      </c>
      <c r="G207" s="0" t="s">
        <v>336</v>
      </c>
      <c r="H207" s="0" t="s">
        <v>730</v>
      </c>
      <c r="J207" s="3" t="n">
        <f aca="false">FIND("/",D207,5)</f>
        <v>13</v>
      </c>
      <c r="K207" s="3" t="n">
        <f aca="false">FIND("/",D207,J207+1)</f>
        <v>19</v>
      </c>
      <c r="L207" s="3" t="n">
        <f aca="false">LEN(D207)</f>
        <v>27</v>
      </c>
    </row>
    <row collapsed="false" customFormat="false" customHeight="false" hidden="false" ht="14.9" outlineLevel="0" r="208">
      <c r="A208" s="0" t="str">
        <f aca="false">MID(D208,5,FIND("/",D208,5)-5)</f>
        <v>aircraft</v>
      </c>
      <c r="B208" s="0" t="str">
        <f aca="false">MID(D208,J208+1,FIND("/",D208,J208+1)-J208-1)</f>
        <v>parts</v>
      </c>
      <c r="C208" s="0" t="str">
        <f aca="false">MID(D208,K208+1,L208-K208)</f>
        <v>acf_Yarm</v>
      </c>
      <c r="D208" s="0" t="s">
        <v>731</v>
      </c>
      <c r="E208" s="0" t="s">
        <v>729</v>
      </c>
      <c r="F208" s="0" t="s">
        <v>321</v>
      </c>
      <c r="G208" s="0" t="s">
        <v>336</v>
      </c>
      <c r="H208" s="0" t="s">
        <v>730</v>
      </c>
      <c r="J208" s="3" t="n">
        <f aca="false">FIND("/",D208,5)</f>
        <v>13</v>
      </c>
      <c r="K208" s="3" t="n">
        <f aca="false">FIND("/",D208,J208+1)</f>
        <v>19</v>
      </c>
      <c r="L208" s="3" t="n">
        <f aca="false">LEN(D208)</f>
        <v>27</v>
      </c>
    </row>
    <row collapsed="false" customFormat="false" customHeight="false" hidden="false" ht="14.9" outlineLevel="0" r="209">
      <c r="A209" s="0" t="str">
        <f aca="false">MID(D209,5,FIND("/",D209,5)-5)</f>
        <v>aircraft</v>
      </c>
      <c r="B209" s="0" t="str">
        <f aca="false">MID(D209,J209+1,FIND("/",D209,J209+1)-J209-1)</f>
        <v>parts</v>
      </c>
      <c r="C209" s="0" t="str">
        <f aca="false">MID(D209,K209+1,L209-K209)</f>
        <v>acf_Zarm</v>
      </c>
      <c r="D209" s="0" t="s">
        <v>732</v>
      </c>
      <c r="E209" s="0" t="s">
        <v>729</v>
      </c>
      <c r="F209" s="0" t="s">
        <v>321</v>
      </c>
      <c r="G209" s="0" t="s">
        <v>336</v>
      </c>
      <c r="H209" s="0" t="s">
        <v>730</v>
      </c>
      <c r="J209" s="3" t="n">
        <f aca="false">FIND("/",D209,5)</f>
        <v>13</v>
      </c>
      <c r="K209" s="3" t="n">
        <f aca="false">FIND("/",D209,J209+1)</f>
        <v>19</v>
      </c>
      <c r="L209" s="3" t="n">
        <f aca="false">LEN(D209)</f>
        <v>27</v>
      </c>
    </row>
    <row collapsed="false" customFormat="false" customHeight="false" hidden="false" ht="14.9" outlineLevel="0" r="210">
      <c r="A210" s="0" t="str">
        <f aca="false">MID(D210,5,FIND("/",D210,5)-5)</f>
        <v>aircraft</v>
      </c>
      <c r="B210" s="0" t="str">
        <f aca="false">MID(D210,J210+1,FIND("/",D210,J210+1)-J210-1)</f>
        <v>parts</v>
      </c>
      <c r="C210" s="0" t="str">
        <f aca="false">MID(D210,K210+1,L210-K210)</f>
        <v>acf_X_body_aero</v>
      </c>
      <c r="D210" s="0" t="s">
        <v>733</v>
      </c>
      <c r="E210" s="0" t="s">
        <v>734</v>
      </c>
      <c r="F210" s="0" t="s">
        <v>321</v>
      </c>
      <c r="G210" s="0" t="s">
        <v>336</v>
      </c>
      <c r="H210" s="0" t="s">
        <v>735</v>
      </c>
      <c r="J210" s="3" t="n">
        <f aca="false">FIND("/",D210,5)</f>
        <v>13</v>
      </c>
      <c r="K210" s="3" t="n">
        <f aca="false">FIND("/",D210,J210+1)</f>
        <v>19</v>
      </c>
      <c r="L210" s="3" t="n">
        <f aca="false">LEN(D210)</f>
        <v>34</v>
      </c>
    </row>
    <row collapsed="false" customFormat="false" customHeight="false" hidden="false" ht="14.9" outlineLevel="0" r="211">
      <c r="A211" s="0" t="str">
        <f aca="false">MID(D211,5,FIND("/",D211,5)-5)</f>
        <v>aircraft</v>
      </c>
      <c r="B211" s="0" t="str">
        <f aca="false">MID(D211,J211+1,FIND("/",D211,J211+1)-J211-1)</f>
        <v>parts</v>
      </c>
      <c r="C211" s="0" t="str">
        <f aca="false">MID(D211,K211+1,L211-K211)</f>
        <v>acf_Y_body_aero</v>
      </c>
      <c r="D211" s="0" t="s">
        <v>736</v>
      </c>
      <c r="E211" s="0" t="s">
        <v>734</v>
      </c>
      <c r="F211" s="0" t="s">
        <v>321</v>
      </c>
      <c r="G211" s="0" t="s">
        <v>336</v>
      </c>
      <c r="H211" s="0" t="s">
        <v>737</v>
      </c>
      <c r="J211" s="3" t="n">
        <f aca="false">FIND("/",D211,5)</f>
        <v>13</v>
      </c>
      <c r="K211" s="3" t="n">
        <f aca="false">FIND("/",D211,J211+1)</f>
        <v>19</v>
      </c>
      <c r="L211" s="3" t="n">
        <f aca="false">LEN(D211)</f>
        <v>34</v>
      </c>
    </row>
    <row collapsed="false" customFormat="false" customHeight="false" hidden="false" ht="14.9" outlineLevel="0" r="212">
      <c r="A212" s="0" t="str">
        <f aca="false">MID(D212,5,FIND("/",D212,5)-5)</f>
        <v>aircraft</v>
      </c>
      <c r="B212" s="0" t="str">
        <f aca="false">MID(D212,J212+1,FIND("/",D212,J212+1)-J212-1)</f>
        <v>parts</v>
      </c>
      <c r="C212" s="0" t="str">
        <f aca="false">MID(D212,K212+1,L212-K212)</f>
        <v>acf_Z_body_aero</v>
      </c>
      <c r="D212" s="0" t="s">
        <v>738</v>
      </c>
      <c r="E212" s="0" t="s">
        <v>734</v>
      </c>
      <c r="F212" s="0" t="s">
        <v>321</v>
      </c>
      <c r="G212" s="0" t="s">
        <v>336</v>
      </c>
      <c r="H212" s="0" t="s">
        <v>716</v>
      </c>
      <c r="J212" s="3" t="n">
        <f aca="false">FIND("/",D212,5)</f>
        <v>13</v>
      </c>
      <c r="K212" s="3" t="n">
        <f aca="false">FIND("/",D212,J212+1)</f>
        <v>19</v>
      </c>
      <c r="L212" s="3" t="n">
        <f aca="false">LEN(D212)</f>
        <v>34</v>
      </c>
    </row>
    <row collapsed="false" customFormat="false" customHeight="false" hidden="false" ht="14.9" outlineLevel="0" r="213">
      <c r="A213" s="0" t="str">
        <f aca="false">MID(D213,5,FIND("/",D213,5)-5)</f>
        <v>aircraft</v>
      </c>
      <c r="B213" s="0" t="str">
        <f aca="false">MID(D213,J213+1,FIND("/",D213,J213+1)-J213-1)</f>
        <v>parts</v>
      </c>
      <c r="C213" s="0" t="str">
        <f aca="false">MID(D213,K213+1,L213-K213)</f>
        <v>acf_Croot</v>
      </c>
      <c r="D213" s="0" t="s">
        <v>739</v>
      </c>
      <c r="E213" s="0" t="s">
        <v>740</v>
      </c>
      <c r="F213" s="0" t="s">
        <v>321</v>
      </c>
      <c r="G213" s="0" t="s">
        <v>336</v>
      </c>
      <c r="H213" s="0" t="s">
        <v>727</v>
      </c>
      <c r="J213" s="3" t="n">
        <f aca="false">FIND("/",D213,5)</f>
        <v>13</v>
      </c>
      <c r="K213" s="3" t="n">
        <f aca="false">FIND("/",D213,J213+1)</f>
        <v>19</v>
      </c>
      <c r="L213" s="3" t="n">
        <f aca="false">LEN(D213)</f>
        <v>28</v>
      </c>
    </row>
    <row collapsed="false" customFormat="false" customHeight="false" hidden="false" ht="14.9" outlineLevel="0" r="214">
      <c r="A214" s="0" t="str">
        <f aca="false">MID(D214,5,FIND("/",D214,5)-5)</f>
        <v>aircraft</v>
      </c>
      <c r="B214" s="0" t="str">
        <f aca="false">MID(D214,J214+1,FIND("/",D214,J214+1)-J214-1)</f>
        <v>parts</v>
      </c>
      <c r="C214" s="0" t="str">
        <f aca="false">MID(D214,K214+1,L214-K214)</f>
        <v>acf_Ctip</v>
      </c>
      <c r="D214" s="0" t="s">
        <v>741</v>
      </c>
      <c r="E214" s="0" t="s">
        <v>740</v>
      </c>
      <c r="F214" s="0" t="s">
        <v>321</v>
      </c>
      <c r="G214" s="0" t="s">
        <v>336</v>
      </c>
      <c r="H214" s="0" t="s">
        <v>727</v>
      </c>
      <c r="J214" s="3" t="n">
        <f aca="false">FIND("/",D214,5)</f>
        <v>13</v>
      </c>
      <c r="K214" s="3" t="n">
        <f aca="false">FIND("/",D214,J214+1)</f>
        <v>19</v>
      </c>
      <c r="L214" s="3" t="n">
        <f aca="false">LEN(D214)</f>
        <v>27</v>
      </c>
    </row>
    <row collapsed="false" customFormat="false" customHeight="false" hidden="false" ht="14.9" outlineLevel="0" r="215">
      <c r="A215" s="0" t="str">
        <f aca="false">MID(D215,5,FIND("/",D215,5)-5)</f>
        <v>aircraft</v>
      </c>
      <c r="B215" s="0" t="str">
        <f aca="false">MID(D215,J215+1,FIND("/",D215,J215+1)-J215-1)</f>
        <v>parts</v>
      </c>
      <c r="C215" s="0" t="str">
        <f aca="false">MID(D215,K215+1,L215-K215)</f>
        <v>acf_dihed1</v>
      </c>
      <c r="D215" s="0" t="s">
        <v>742</v>
      </c>
      <c r="E215" s="0" t="s">
        <v>740</v>
      </c>
      <c r="F215" s="0" t="s">
        <v>321</v>
      </c>
      <c r="G215" s="0" t="s">
        <v>336</v>
      </c>
      <c r="H215" s="0" t="s">
        <v>727</v>
      </c>
      <c r="J215" s="3" t="n">
        <f aca="false">FIND("/",D215,5)</f>
        <v>13</v>
      </c>
      <c r="K215" s="3" t="n">
        <f aca="false">FIND("/",D215,J215+1)</f>
        <v>19</v>
      </c>
      <c r="L215" s="3" t="n">
        <f aca="false">LEN(D215)</f>
        <v>29</v>
      </c>
    </row>
    <row collapsed="false" customFormat="false" customHeight="false" hidden="false" ht="14.9" outlineLevel="0" r="216">
      <c r="A216" s="0" t="str">
        <f aca="false">MID(D216,5,FIND("/",D216,5)-5)</f>
        <v>aircraft</v>
      </c>
      <c r="B216" s="0" t="str">
        <f aca="false">MID(D216,J216+1,FIND("/",D216,J216+1)-J216-1)</f>
        <v>parts</v>
      </c>
      <c r="C216" s="0" t="str">
        <f aca="false">MID(D216,K216+1,L216-K216)</f>
        <v>acf_sweep1</v>
      </c>
      <c r="D216" s="0" t="s">
        <v>743</v>
      </c>
      <c r="E216" s="0" t="s">
        <v>740</v>
      </c>
      <c r="F216" s="0" t="s">
        <v>321</v>
      </c>
      <c r="G216" s="0" t="s">
        <v>336</v>
      </c>
      <c r="H216" s="0" t="s">
        <v>727</v>
      </c>
      <c r="J216" s="3" t="n">
        <f aca="false">FIND("/",D216,5)</f>
        <v>13</v>
      </c>
      <c r="K216" s="3" t="n">
        <f aca="false">FIND("/",D216,J216+1)</f>
        <v>19</v>
      </c>
      <c r="L216" s="3" t="n">
        <f aca="false">LEN(D216)</f>
        <v>29</v>
      </c>
    </row>
    <row collapsed="false" customFormat="false" customHeight="false" hidden="false" ht="14.9" outlineLevel="0" r="217">
      <c r="A217" s="0" t="str">
        <f aca="false">MID(D217,5,FIND("/",D217,5)-5)</f>
        <v>aircraft</v>
      </c>
      <c r="B217" s="0" t="str">
        <f aca="false">MID(D217,J217+1,FIND("/",D217,J217+1)-J217-1)</f>
        <v>parts</v>
      </c>
      <c r="C217" s="0" t="str">
        <f aca="false">MID(D217,K217+1,L217-K217)</f>
        <v>acf_sweep2</v>
      </c>
      <c r="D217" s="0" t="s">
        <v>744</v>
      </c>
      <c r="E217" s="0" t="s">
        <v>740</v>
      </c>
      <c r="F217" s="0" t="s">
        <v>321</v>
      </c>
      <c r="G217" s="0" t="s">
        <v>336</v>
      </c>
      <c r="H217" s="0" t="s">
        <v>727</v>
      </c>
      <c r="J217" s="3" t="n">
        <f aca="false">FIND("/",D217,5)</f>
        <v>13</v>
      </c>
      <c r="K217" s="3" t="n">
        <f aca="false">FIND("/",D217,J217+1)</f>
        <v>19</v>
      </c>
      <c r="L217" s="3" t="n">
        <f aca="false">LEN(D217)</f>
        <v>29</v>
      </c>
    </row>
    <row collapsed="false" customFormat="false" customHeight="false" hidden="false" ht="14.9" outlineLevel="0" r="218">
      <c r="A218" s="0" t="str">
        <f aca="false">MID(D218,5,FIND("/",D218,5)-5)</f>
        <v>aircraft</v>
      </c>
      <c r="B218" s="0" t="str">
        <f aca="false">MID(D218,J218+1,FIND("/",D218,J218+1)-J218-1)</f>
        <v>parts</v>
      </c>
      <c r="C218" s="0" t="str">
        <f aca="false">MID(D218,K218+1,L218-K218)</f>
        <v>acf_semilen_SEG</v>
      </c>
      <c r="D218" s="0" t="s">
        <v>745</v>
      </c>
      <c r="E218" s="0" t="s">
        <v>740</v>
      </c>
      <c r="F218" s="0" t="s">
        <v>321</v>
      </c>
      <c r="G218" s="0" t="s">
        <v>336</v>
      </c>
      <c r="H218" s="0" t="s">
        <v>746</v>
      </c>
      <c r="J218" s="3" t="n">
        <f aca="false">FIND("/",D218,5)</f>
        <v>13</v>
      </c>
      <c r="K218" s="3" t="n">
        <f aca="false">FIND("/",D218,J218+1)</f>
        <v>19</v>
      </c>
      <c r="L218" s="3" t="n">
        <f aca="false">LEN(D218)</f>
        <v>34</v>
      </c>
    </row>
    <row collapsed="false" customFormat="false" customHeight="false" hidden="false" ht="14.9" outlineLevel="0" r="219">
      <c r="A219" s="0" t="str">
        <f aca="false">MID(D219,5,FIND("/",D219,5)-5)</f>
        <v>aircraft</v>
      </c>
      <c r="B219" s="0" t="str">
        <f aca="false">MID(D219,J219+1,FIND("/",D219,J219+1)-J219-1)</f>
        <v>parts</v>
      </c>
      <c r="C219" s="0" t="str">
        <f aca="false">MID(D219,K219+1,L219-K219)</f>
        <v>acf_semilen_JND</v>
      </c>
      <c r="D219" s="0" t="s">
        <v>747</v>
      </c>
      <c r="E219" s="0" t="s">
        <v>740</v>
      </c>
      <c r="F219" s="0" t="s">
        <v>321</v>
      </c>
      <c r="G219" s="0" t="s">
        <v>336</v>
      </c>
      <c r="H219" s="0" t="s">
        <v>748</v>
      </c>
      <c r="J219" s="3" t="n">
        <f aca="false">FIND("/",D219,5)</f>
        <v>13</v>
      </c>
      <c r="K219" s="3" t="n">
        <f aca="false">FIND("/",D219,J219+1)</f>
        <v>19</v>
      </c>
      <c r="L219" s="3" t="n">
        <f aca="false">LEN(D219)</f>
        <v>34</v>
      </c>
    </row>
    <row collapsed="false" customFormat="false" customHeight="false" hidden="false" ht="14.9" outlineLevel="0" r="220">
      <c r="A220" s="0" t="str">
        <f aca="false">MID(D220,5,FIND("/",D220,5)-5)</f>
        <v>aircraft</v>
      </c>
      <c r="B220" s="0" t="str">
        <f aca="false">MID(D220,J220+1,FIND("/",D220,J220+1)-J220-1)</f>
        <v>parts</v>
      </c>
      <c r="C220" s="0" t="str">
        <f aca="false">MID(D220,K220+1,L220-K220)</f>
        <v>acf_e</v>
      </c>
      <c r="D220" s="0" t="s">
        <v>749</v>
      </c>
      <c r="E220" s="0" t="s">
        <v>740</v>
      </c>
      <c r="F220" s="0" t="s">
        <v>321</v>
      </c>
      <c r="G220" s="0" t="s">
        <v>336</v>
      </c>
      <c r="H220" s="0" t="s">
        <v>750</v>
      </c>
      <c r="J220" s="3" t="n">
        <f aca="false">FIND("/",D220,5)</f>
        <v>13</v>
      </c>
      <c r="K220" s="3" t="n">
        <f aca="false">FIND("/",D220,J220+1)</f>
        <v>19</v>
      </c>
      <c r="L220" s="3" t="n">
        <f aca="false">LEN(D220)</f>
        <v>24</v>
      </c>
    </row>
    <row collapsed="false" customFormat="false" customHeight="false" hidden="false" ht="14.9" outlineLevel="0" r="221">
      <c r="A221" s="0" t="str">
        <f aca="false">MID(D221,5,FIND("/",D221,5)-5)</f>
        <v>aircraft</v>
      </c>
      <c r="B221" s="0" t="str">
        <f aca="false">MID(D221,J221+1,FIND("/",D221,J221+1)-J221-1)</f>
        <v>parts</v>
      </c>
      <c r="C221" s="0" t="str">
        <f aca="false">MID(D221,K221+1,L221-K221)</f>
        <v>acf_AR</v>
      </c>
      <c r="D221" s="0" t="s">
        <v>751</v>
      </c>
      <c r="E221" s="0" t="s">
        <v>740</v>
      </c>
      <c r="F221" s="0" t="s">
        <v>321</v>
      </c>
      <c r="G221" s="0" t="s">
        <v>336</v>
      </c>
      <c r="H221" s="0" t="s">
        <v>727</v>
      </c>
      <c r="J221" s="3" t="n">
        <f aca="false">FIND("/",D221,5)</f>
        <v>13</v>
      </c>
      <c r="K221" s="3" t="n">
        <f aca="false">FIND("/",D221,J221+1)</f>
        <v>19</v>
      </c>
      <c r="L221" s="3" t="n">
        <f aca="false">LEN(D221)</f>
        <v>25</v>
      </c>
    </row>
    <row collapsed="false" customFormat="false" customHeight="false" hidden="false" ht="14.9" outlineLevel="0" r="222">
      <c r="A222" s="0" t="str">
        <f aca="false">MID(D222,5,FIND("/",D222,5)-5)</f>
        <v>aircraft</v>
      </c>
      <c r="B222" s="0" t="str">
        <f aca="false">MID(D222,J222+1,FIND("/",D222,J222+1)-J222-1)</f>
        <v>parts</v>
      </c>
      <c r="C222" s="0" t="str">
        <f aca="false">MID(D222,K222+1,L222-K222)</f>
        <v>acf_delta_fac</v>
      </c>
      <c r="D222" s="0" t="s">
        <v>752</v>
      </c>
      <c r="E222" s="0" t="s">
        <v>740</v>
      </c>
      <c r="F222" s="0" t="s">
        <v>321</v>
      </c>
      <c r="G222" s="0" t="s">
        <v>336</v>
      </c>
      <c r="H222" s="0" t="s">
        <v>727</v>
      </c>
      <c r="J222" s="3" t="n">
        <f aca="false">FIND("/",D222,5)</f>
        <v>13</v>
      </c>
      <c r="K222" s="3" t="n">
        <f aca="false">FIND("/",D222,J222+1)</f>
        <v>19</v>
      </c>
      <c r="L222" s="3" t="n">
        <f aca="false">LEN(D222)</f>
        <v>32</v>
      </c>
    </row>
    <row collapsed="false" customFormat="false" customHeight="false" hidden="false" ht="14.9" outlineLevel="0" r="223">
      <c r="A223" s="0" t="str">
        <f aca="false">MID(D223,5,FIND("/",D223,5)-5)</f>
        <v>aircraft</v>
      </c>
      <c r="B223" s="0" t="str">
        <f aca="false">MID(D223,J223+1,FIND("/",D223,J223+1)-J223-1)</f>
        <v>parts</v>
      </c>
      <c r="C223" s="0" t="str">
        <f aca="false">MID(D223,K223+1,L223-K223)</f>
        <v>acf_slat_effect</v>
      </c>
      <c r="D223" s="0" t="s">
        <v>753</v>
      </c>
      <c r="E223" s="0" t="s">
        <v>740</v>
      </c>
      <c r="F223" s="0" t="s">
        <v>321</v>
      </c>
      <c r="G223" s="0" t="s">
        <v>336</v>
      </c>
      <c r="H223" s="0" t="s">
        <v>727</v>
      </c>
      <c r="J223" s="3" t="n">
        <f aca="false">FIND("/",D223,5)</f>
        <v>13</v>
      </c>
      <c r="K223" s="3" t="n">
        <f aca="false">FIND("/",D223,J223+1)</f>
        <v>19</v>
      </c>
      <c r="L223" s="3" t="n">
        <f aca="false">LEN(D223)</f>
        <v>34</v>
      </c>
    </row>
    <row collapsed="false" customFormat="false" customHeight="false" hidden="false" ht="14.9" outlineLevel="0" r="224">
      <c r="A224" s="0" t="str">
        <f aca="false">MID(D224,5,FIND("/",D224,5)-5)</f>
        <v>aircraft</v>
      </c>
      <c r="B224" s="0" t="str">
        <f aca="false">MID(D224,J224+1,FIND("/",D224,J224+1)-J224-1)</f>
        <v>parts</v>
      </c>
      <c r="C224" s="0" t="str">
        <f aca="false">MID(D224,K224+1,L224-K224)</f>
        <v>acf_s</v>
      </c>
      <c r="D224" s="0" t="s">
        <v>754</v>
      </c>
      <c r="E224" s="0" t="s">
        <v>755</v>
      </c>
      <c r="F224" s="0" t="s">
        <v>321</v>
      </c>
      <c r="G224" s="0" t="s">
        <v>336</v>
      </c>
      <c r="H224" s="0" t="s">
        <v>756</v>
      </c>
      <c r="J224" s="3" t="n">
        <f aca="false">FIND("/",D224,5)</f>
        <v>13</v>
      </c>
      <c r="K224" s="3" t="n">
        <f aca="false">FIND("/",D224,J224+1)</f>
        <v>19</v>
      </c>
      <c r="L224" s="3" t="n">
        <f aca="false">LEN(D224)</f>
        <v>24</v>
      </c>
    </row>
    <row collapsed="false" customFormat="false" customHeight="false" hidden="false" ht="14.9" outlineLevel="0" r="225">
      <c r="A225" s="0" t="str">
        <f aca="false">MID(D225,5,FIND("/",D225,5)-5)</f>
        <v>aircraft</v>
      </c>
      <c r="B225" s="0" t="str">
        <f aca="false">MID(D225,J225+1,FIND("/",D225,J225+1)-J225-1)</f>
        <v>parts</v>
      </c>
      <c r="C225" s="0" t="str">
        <f aca="false">MID(D225,K225+1,L225-K225)</f>
        <v>acf_mac</v>
      </c>
      <c r="D225" s="0" t="s">
        <v>757</v>
      </c>
      <c r="E225" s="0" t="s">
        <v>755</v>
      </c>
      <c r="F225" s="0" t="s">
        <v>321</v>
      </c>
      <c r="J225" s="3" t="n">
        <f aca="false">FIND("/",D225,5)</f>
        <v>13</v>
      </c>
      <c r="K225" s="3" t="n">
        <f aca="false">FIND("/",D225,J225+1)</f>
        <v>19</v>
      </c>
      <c r="L225" s="3" t="n">
        <f aca="false">LEN(D225)</f>
        <v>26</v>
      </c>
    </row>
    <row collapsed="false" customFormat="false" customHeight="false" hidden="false" ht="14.9" outlineLevel="0" r="226">
      <c r="A226" s="0" t="str">
        <f aca="false">MID(D226,5,FIND("/",D226,5)-5)</f>
        <v>aircraft</v>
      </c>
      <c r="B226" s="0" t="str">
        <f aca="false">MID(D226,J226+1,FIND("/",D226,J226+1)-J226-1)</f>
        <v>parts</v>
      </c>
      <c r="C226" s="0" t="str">
        <f aca="false">MID(D226,K226+1,L226-K226)</f>
        <v>acf_anginc</v>
      </c>
      <c r="D226" s="0" t="s">
        <v>758</v>
      </c>
      <c r="E226" s="0" t="s">
        <v>759</v>
      </c>
      <c r="F226" s="0" t="s">
        <v>321</v>
      </c>
      <c r="G226" s="0" t="s">
        <v>336</v>
      </c>
      <c r="H226" s="0" t="s">
        <v>336</v>
      </c>
      <c r="J226" s="3" t="n">
        <f aca="false">FIND("/",D226,5)</f>
        <v>13</v>
      </c>
      <c r="K226" s="3" t="n">
        <f aca="false">FIND("/",D226,J226+1)</f>
        <v>19</v>
      </c>
      <c r="L226" s="3" t="n">
        <f aca="false">LEN(D226)</f>
        <v>29</v>
      </c>
    </row>
    <row collapsed="false" customFormat="false" customHeight="false" hidden="false" ht="14.9" outlineLevel="0" r="227">
      <c r="A227" s="0" t="str">
        <f aca="false">MID(D227,5,FIND("/",D227,5)-5)</f>
        <v>aircraft</v>
      </c>
      <c r="B227" s="0" t="str">
        <f aca="false">MID(D227,J227+1,FIND("/",D227,J227+1)-J227-1)</f>
        <v>parts</v>
      </c>
      <c r="C227" s="0" t="str">
        <f aca="false">MID(D227,K227+1,L227-K227)</f>
        <v>acf_flapEQ</v>
      </c>
      <c r="D227" s="0" t="s">
        <v>760</v>
      </c>
      <c r="E227" s="0" t="s">
        <v>339</v>
      </c>
      <c r="F227" s="0" t="s">
        <v>321</v>
      </c>
      <c r="J227" s="3" t="n">
        <f aca="false">FIND("/",D227,5)</f>
        <v>13</v>
      </c>
      <c r="K227" s="3" t="n">
        <f aca="false">FIND("/",D227,J227+1)</f>
        <v>19</v>
      </c>
      <c r="L227" s="3" t="n">
        <f aca="false">LEN(D227)</f>
        <v>29</v>
      </c>
    </row>
    <row collapsed="false" customFormat="false" customHeight="false" hidden="false" ht="14.9" outlineLevel="0" r="228">
      <c r="A228" s="0" t="str">
        <f aca="false">MID(D228,5,FIND("/",D228,5)-5)</f>
        <v>aircraft</v>
      </c>
      <c r="B228" s="0" t="str">
        <f aca="false">MID(D228,J228+1,FIND("/",D228,J228+1)-J228-1)</f>
        <v>parts</v>
      </c>
      <c r="C228" s="0" t="str">
        <f aca="false">MID(D228,K228+1,L228-K228)</f>
        <v>acf_slatEQ</v>
      </c>
      <c r="D228" s="0" t="s">
        <v>761</v>
      </c>
      <c r="E228" s="0" t="s">
        <v>339</v>
      </c>
      <c r="F228" s="0" t="s">
        <v>321</v>
      </c>
      <c r="J228" s="3" t="n">
        <f aca="false">FIND("/",D228,5)</f>
        <v>13</v>
      </c>
      <c r="K228" s="3" t="n">
        <f aca="false">FIND("/",D228,J228+1)</f>
        <v>19</v>
      </c>
      <c r="L228" s="3" t="n">
        <f aca="false">LEN(D228)</f>
        <v>29</v>
      </c>
    </row>
    <row collapsed="false" customFormat="false" customHeight="false" hidden="false" ht="14.9" outlineLevel="0" r="229">
      <c r="A229" s="0" t="str">
        <f aca="false">MID(D229,5,FIND("/",D229,5)-5)</f>
        <v>aircraft</v>
      </c>
      <c r="B229" s="0" t="str">
        <f aca="false">MID(D229,J229+1,FIND("/",D229,J229+1)-J229-1)</f>
        <v>parts</v>
      </c>
      <c r="C229" s="0" t="str">
        <f aca="false">MID(D229,K229+1,L229-K229)</f>
        <v>acf_sbrkEQ</v>
      </c>
      <c r="D229" s="0" t="s">
        <v>762</v>
      </c>
      <c r="E229" s="0" t="s">
        <v>339</v>
      </c>
      <c r="F229" s="0" t="s">
        <v>321</v>
      </c>
      <c r="J229" s="3" t="n">
        <f aca="false">FIND("/",D229,5)</f>
        <v>13</v>
      </c>
      <c r="K229" s="3" t="n">
        <f aca="false">FIND("/",D229,J229+1)</f>
        <v>19</v>
      </c>
      <c r="L229" s="3" t="n">
        <f aca="false">LEN(D229)</f>
        <v>29</v>
      </c>
    </row>
    <row collapsed="false" customFormat="false" customHeight="false" hidden="false" ht="14.9" outlineLevel="0" r="230">
      <c r="A230" s="0" t="str">
        <f aca="false">MID(D230,5,FIND("/",D230,5)-5)</f>
        <v>aircraft</v>
      </c>
      <c r="B230" s="0" t="str">
        <f aca="false">MID(D230,J230+1,FIND("/",D230,J230+1)-J230-1)</f>
        <v>parts</v>
      </c>
      <c r="C230" s="0" t="str">
        <f aca="false">MID(D230,K230+1,L230-K230)</f>
        <v>acf_ail1</v>
      </c>
      <c r="D230" s="0" t="s">
        <v>763</v>
      </c>
      <c r="E230" s="0" t="s">
        <v>764</v>
      </c>
      <c r="F230" s="0" t="s">
        <v>321</v>
      </c>
      <c r="G230" s="0" t="s">
        <v>336</v>
      </c>
      <c r="H230" s="0" t="s">
        <v>336</v>
      </c>
      <c r="J230" s="3" t="n">
        <f aca="false">FIND("/",D230,5)</f>
        <v>13</v>
      </c>
      <c r="K230" s="3" t="n">
        <f aca="false">FIND("/",D230,J230+1)</f>
        <v>19</v>
      </c>
      <c r="L230" s="3" t="n">
        <f aca="false">LEN(D230)</f>
        <v>27</v>
      </c>
    </row>
    <row collapsed="false" customFormat="false" customHeight="false" hidden="false" ht="14.9" outlineLevel="0" r="231">
      <c r="A231" s="0" t="str">
        <f aca="false">MID(D231,5,FIND("/",D231,5)-5)</f>
        <v>aircraft</v>
      </c>
      <c r="B231" s="0" t="str">
        <f aca="false">MID(D231,J231+1,FIND("/",D231,J231+1)-J231-1)</f>
        <v>parts</v>
      </c>
      <c r="C231" s="0" t="str">
        <f aca="false">MID(D231,K231+1,L231-K231)</f>
        <v>acf_ail2</v>
      </c>
      <c r="D231" s="0" t="s">
        <v>765</v>
      </c>
      <c r="E231" s="0" t="s">
        <v>764</v>
      </c>
      <c r="F231" s="0" t="s">
        <v>321</v>
      </c>
      <c r="G231" s="0" t="s">
        <v>336</v>
      </c>
      <c r="H231" s="0" t="s">
        <v>336</v>
      </c>
      <c r="J231" s="3" t="n">
        <f aca="false">FIND("/",D231,5)</f>
        <v>13</v>
      </c>
      <c r="K231" s="3" t="n">
        <f aca="false">FIND("/",D231,J231+1)</f>
        <v>19</v>
      </c>
      <c r="L231" s="3" t="n">
        <f aca="false">LEN(D231)</f>
        <v>27</v>
      </c>
    </row>
    <row collapsed="false" customFormat="false" customHeight="false" hidden="false" ht="14.9" outlineLevel="0" r="232">
      <c r="A232" s="0" t="str">
        <f aca="false">MID(D232,5,FIND("/",D232,5)-5)</f>
        <v>aircraft</v>
      </c>
      <c r="B232" s="0" t="str">
        <f aca="false">MID(D232,J232+1,FIND("/",D232,J232+1)-J232-1)</f>
        <v>parts</v>
      </c>
      <c r="C232" s="0" t="str">
        <f aca="false">MID(D232,K232+1,L232-K232)</f>
        <v>acf_splr</v>
      </c>
      <c r="D232" s="0" t="s">
        <v>766</v>
      </c>
      <c r="E232" s="0" t="s">
        <v>764</v>
      </c>
      <c r="F232" s="0" t="s">
        <v>321</v>
      </c>
      <c r="G232" s="0" t="s">
        <v>336</v>
      </c>
      <c r="H232" s="0" t="s">
        <v>336</v>
      </c>
      <c r="J232" s="3" t="n">
        <f aca="false">FIND("/",D232,5)</f>
        <v>13</v>
      </c>
      <c r="K232" s="3" t="n">
        <f aca="false">FIND("/",D232,J232+1)</f>
        <v>19</v>
      </c>
      <c r="L232" s="3" t="n">
        <f aca="false">LEN(D232)</f>
        <v>27</v>
      </c>
    </row>
    <row collapsed="false" customFormat="false" customHeight="false" hidden="false" ht="14.9" outlineLevel="0" r="233">
      <c r="A233" s="0" t="str">
        <f aca="false">MID(D233,5,FIND("/",D233,5)-5)</f>
        <v>aircraft</v>
      </c>
      <c r="B233" s="0" t="str">
        <f aca="false">MID(D233,J233+1,FIND("/",D233,J233+1)-J233-1)</f>
        <v>parts</v>
      </c>
      <c r="C233" s="0" t="str">
        <f aca="false">MID(D233,K233+1,L233-K233)</f>
        <v>acf_flap</v>
      </c>
      <c r="D233" s="0" t="s">
        <v>767</v>
      </c>
      <c r="E233" s="0" t="s">
        <v>764</v>
      </c>
      <c r="F233" s="0" t="s">
        <v>321</v>
      </c>
      <c r="G233" s="0" t="s">
        <v>336</v>
      </c>
      <c r="H233" s="0" t="s">
        <v>336</v>
      </c>
      <c r="J233" s="3" t="n">
        <f aca="false">FIND("/",D233,5)</f>
        <v>13</v>
      </c>
      <c r="K233" s="3" t="n">
        <f aca="false">FIND("/",D233,J233+1)</f>
        <v>19</v>
      </c>
      <c r="L233" s="3" t="n">
        <f aca="false">LEN(D233)</f>
        <v>27</v>
      </c>
    </row>
    <row collapsed="false" customFormat="false" customHeight="false" hidden="false" ht="14.9" outlineLevel="0" r="234">
      <c r="A234" s="0" t="str">
        <f aca="false">MID(D234,5,FIND("/",D234,5)-5)</f>
        <v>aircraft</v>
      </c>
      <c r="B234" s="0" t="str">
        <f aca="false">MID(D234,J234+1,FIND("/",D234,J234+1)-J234-1)</f>
        <v>parts</v>
      </c>
      <c r="C234" s="0" t="str">
        <f aca="false">MID(D234,K234+1,L234-K234)</f>
        <v>acf_flap2</v>
      </c>
      <c r="D234" s="0" t="s">
        <v>768</v>
      </c>
      <c r="E234" s="0" t="s">
        <v>764</v>
      </c>
      <c r="F234" s="0" t="s">
        <v>321</v>
      </c>
      <c r="G234" s="0" t="s">
        <v>336</v>
      </c>
      <c r="H234" s="0" t="s">
        <v>336</v>
      </c>
      <c r="J234" s="3" t="n">
        <f aca="false">FIND("/",D234,5)</f>
        <v>13</v>
      </c>
      <c r="K234" s="3" t="n">
        <f aca="false">FIND("/",D234,J234+1)</f>
        <v>19</v>
      </c>
      <c r="L234" s="3" t="n">
        <f aca="false">LEN(D234)</f>
        <v>28</v>
      </c>
    </row>
    <row collapsed="false" customFormat="false" customHeight="false" hidden="false" ht="14.9" outlineLevel="0" r="235">
      <c r="A235" s="0" t="str">
        <f aca="false">MID(D235,5,FIND("/",D235,5)-5)</f>
        <v>aircraft</v>
      </c>
      <c r="B235" s="0" t="str">
        <f aca="false">MID(D235,J235+1,FIND("/",D235,J235+1)-J235-1)</f>
        <v>parts</v>
      </c>
      <c r="C235" s="0" t="str">
        <f aca="false">MID(D235,K235+1,L235-K235)</f>
        <v>acf_slat</v>
      </c>
      <c r="D235" s="0" t="s">
        <v>769</v>
      </c>
      <c r="E235" s="0" t="s">
        <v>764</v>
      </c>
      <c r="F235" s="0" t="s">
        <v>321</v>
      </c>
      <c r="G235" s="0" t="s">
        <v>336</v>
      </c>
      <c r="H235" s="0" t="s">
        <v>336</v>
      </c>
      <c r="J235" s="3" t="n">
        <f aca="false">FIND("/",D235,5)</f>
        <v>13</v>
      </c>
      <c r="K235" s="3" t="n">
        <f aca="false">FIND("/",D235,J235+1)</f>
        <v>19</v>
      </c>
      <c r="L235" s="3" t="n">
        <f aca="false">LEN(D235)</f>
        <v>27</v>
      </c>
    </row>
    <row collapsed="false" customFormat="false" customHeight="false" hidden="false" ht="14.9" outlineLevel="0" r="236">
      <c r="A236" s="0" t="str">
        <f aca="false">MID(D236,5,FIND("/",D236,5)-5)</f>
        <v>aircraft</v>
      </c>
      <c r="B236" s="0" t="str">
        <f aca="false">MID(D236,J236+1,FIND("/",D236,J236+1)-J236-1)</f>
        <v>parts</v>
      </c>
      <c r="C236" s="0" t="str">
        <f aca="false">MID(D236,K236+1,L236-K236)</f>
        <v>acf_sbrk</v>
      </c>
      <c r="D236" s="0" t="s">
        <v>770</v>
      </c>
      <c r="E236" s="0" t="s">
        <v>764</v>
      </c>
      <c r="F236" s="0" t="s">
        <v>321</v>
      </c>
      <c r="G236" s="0" t="s">
        <v>336</v>
      </c>
      <c r="H236" s="0" t="s">
        <v>336</v>
      </c>
      <c r="J236" s="3" t="n">
        <f aca="false">FIND("/",D236,5)</f>
        <v>13</v>
      </c>
      <c r="K236" s="3" t="n">
        <f aca="false">FIND("/",D236,J236+1)</f>
        <v>19</v>
      </c>
      <c r="L236" s="3" t="n">
        <f aca="false">LEN(D236)</f>
        <v>27</v>
      </c>
    </row>
    <row collapsed="false" customFormat="false" customHeight="false" hidden="false" ht="14.9" outlineLevel="0" r="237">
      <c r="A237" s="0" t="str">
        <f aca="false">MID(D237,5,FIND("/",D237,5)-5)</f>
        <v>aircraft</v>
      </c>
      <c r="B237" s="0" t="str">
        <f aca="false">MID(D237,J237+1,FIND("/",D237,J237+1)-J237-1)</f>
        <v>parts</v>
      </c>
      <c r="C237" s="0" t="str">
        <f aca="false">MID(D237,K237+1,L237-K237)</f>
        <v>acf_drud</v>
      </c>
      <c r="D237" s="0" t="s">
        <v>771</v>
      </c>
      <c r="E237" s="0" t="s">
        <v>764</v>
      </c>
      <c r="F237" s="0" t="s">
        <v>321</v>
      </c>
      <c r="G237" s="0" t="s">
        <v>336</v>
      </c>
      <c r="H237" s="0" t="s">
        <v>336</v>
      </c>
      <c r="J237" s="3" t="n">
        <f aca="false">FIND("/",D237,5)</f>
        <v>13</v>
      </c>
      <c r="K237" s="3" t="n">
        <f aca="false">FIND("/",D237,J237+1)</f>
        <v>19</v>
      </c>
      <c r="L237" s="3" t="n">
        <f aca="false">LEN(D237)</f>
        <v>27</v>
      </c>
    </row>
    <row collapsed="false" customFormat="false" customHeight="false" hidden="false" ht="14.9" outlineLevel="0" r="238">
      <c r="A238" s="0" t="str">
        <f aca="false">MID(D238,5,FIND("/",D238,5)-5)</f>
        <v>aircraft</v>
      </c>
      <c r="B238" s="0" t="str">
        <f aca="false">MID(D238,J238+1,FIND("/",D238,J238+1)-J238-1)</f>
        <v>parts</v>
      </c>
      <c r="C238" s="0" t="str">
        <f aca="false">MID(D238,K238+1,L238-K238)</f>
        <v>acf_elev</v>
      </c>
      <c r="D238" s="0" t="s">
        <v>772</v>
      </c>
      <c r="E238" s="0" t="s">
        <v>764</v>
      </c>
      <c r="F238" s="0" t="s">
        <v>321</v>
      </c>
      <c r="G238" s="0" t="s">
        <v>336</v>
      </c>
      <c r="H238" s="0" t="s">
        <v>336</v>
      </c>
      <c r="J238" s="3" t="n">
        <f aca="false">FIND("/",D238,5)</f>
        <v>13</v>
      </c>
      <c r="K238" s="3" t="n">
        <f aca="false">FIND("/",D238,J238+1)</f>
        <v>19</v>
      </c>
      <c r="L238" s="3" t="n">
        <f aca="false">LEN(D238)</f>
        <v>27</v>
      </c>
    </row>
    <row collapsed="false" customFormat="false" customHeight="false" hidden="false" ht="14.9" outlineLevel="0" r="239">
      <c r="A239" s="0" t="str">
        <f aca="false">MID(D239,5,FIND("/",D239,5)-5)</f>
        <v>aircraft</v>
      </c>
      <c r="B239" s="0" t="str">
        <f aca="false">MID(D239,J239+1,FIND("/",D239,J239+1)-J239-1)</f>
        <v>parts</v>
      </c>
      <c r="C239" s="0" t="str">
        <f aca="false">MID(D239,K239+1,L239-K239)</f>
        <v>acf_rudd</v>
      </c>
      <c r="D239" s="0" t="s">
        <v>773</v>
      </c>
      <c r="E239" s="0" t="s">
        <v>764</v>
      </c>
      <c r="F239" s="0" t="s">
        <v>321</v>
      </c>
      <c r="G239" s="0" t="s">
        <v>336</v>
      </c>
      <c r="H239" s="0" t="s">
        <v>336</v>
      </c>
      <c r="J239" s="3" t="n">
        <f aca="false">FIND("/",D239,5)</f>
        <v>13</v>
      </c>
      <c r="K239" s="3" t="n">
        <f aca="false">FIND("/",D239,J239+1)</f>
        <v>19</v>
      </c>
      <c r="L239" s="3" t="n">
        <f aca="false">LEN(D239)</f>
        <v>27</v>
      </c>
    </row>
    <row collapsed="false" customFormat="false" customHeight="false" hidden="false" ht="14.9" outlineLevel="0" r="240">
      <c r="A240" s="0" t="str">
        <f aca="false">MID(D240,5,FIND("/",D240,5)-5)</f>
        <v>aircraft</v>
      </c>
      <c r="B240" s="0" t="str">
        <f aca="false">MID(D240,J240+1,FIND("/",D240,J240+1)-J240-1)</f>
        <v>parts</v>
      </c>
      <c r="C240" s="0" t="str">
        <f aca="false">MID(D240,K240+1,L240-K240)</f>
        <v>acf_rudd2</v>
      </c>
      <c r="D240" s="0" t="s">
        <v>774</v>
      </c>
      <c r="E240" s="0" t="s">
        <v>764</v>
      </c>
      <c r="F240" s="0" t="s">
        <v>321</v>
      </c>
      <c r="G240" s="0" t="s">
        <v>336</v>
      </c>
      <c r="H240" s="0" t="s">
        <v>336</v>
      </c>
      <c r="J240" s="3" t="n">
        <f aca="false">FIND("/",D240,5)</f>
        <v>13</v>
      </c>
      <c r="K240" s="3" t="n">
        <f aca="false">FIND("/",D240,J240+1)</f>
        <v>19</v>
      </c>
      <c r="L240" s="3" t="n">
        <f aca="false">LEN(D240)</f>
        <v>28</v>
      </c>
    </row>
    <row collapsed="false" customFormat="false" customHeight="false" hidden="false" ht="14.9" outlineLevel="0" r="241">
      <c r="A241" s="0" t="str">
        <f aca="false">MID(D241,5,FIND("/",D241,5)-5)</f>
        <v>aircraft</v>
      </c>
      <c r="B241" s="0" t="str">
        <f aca="false">MID(D241,J241+1,FIND("/",D241,J241+1)-J241-1)</f>
        <v>parts</v>
      </c>
      <c r="C241" s="0" t="str">
        <f aca="false">MID(D241,K241+1,L241-K241)</f>
        <v>acf_body_r</v>
      </c>
      <c r="D241" s="0" t="s">
        <v>775</v>
      </c>
      <c r="E241" s="0" t="s">
        <v>734</v>
      </c>
      <c r="F241" s="0" t="s">
        <v>321</v>
      </c>
      <c r="G241" s="0" t="s">
        <v>379</v>
      </c>
      <c r="H241" s="0" t="s">
        <v>776</v>
      </c>
      <c r="J241" s="3" t="n">
        <f aca="false">FIND("/",D241,5)</f>
        <v>13</v>
      </c>
      <c r="K241" s="3" t="n">
        <f aca="false">FIND("/",D241,J241+1)</f>
        <v>19</v>
      </c>
      <c r="L241" s="3" t="n">
        <f aca="false">LEN(D241)</f>
        <v>29</v>
      </c>
    </row>
    <row collapsed="false" customFormat="false" customHeight="false" hidden="false" ht="14.9" outlineLevel="0" r="242">
      <c r="A242" s="0" t="str">
        <f aca="false">MID(D242,5,FIND("/",D242,5)-5)</f>
        <v>aircraft</v>
      </c>
      <c r="B242" s="0" t="str">
        <f aca="false">MID(D242,J242+1,FIND("/",D242,J242+1)-J242-1)</f>
        <v>parts</v>
      </c>
      <c r="C242" s="0" t="str">
        <f aca="false">MID(D242,K242+1,L242-K242)</f>
        <v>acf_gear_type</v>
      </c>
      <c r="D242" s="0" t="s">
        <v>777</v>
      </c>
      <c r="E242" s="0" t="s">
        <v>778</v>
      </c>
      <c r="F242" s="0" t="s">
        <v>321</v>
      </c>
      <c r="J242" s="3" t="n">
        <f aca="false">FIND("/",D242,5)</f>
        <v>13</v>
      </c>
      <c r="K242" s="3" t="n">
        <f aca="false">FIND("/",D242,J242+1)</f>
        <v>19</v>
      </c>
      <c r="L242" s="3" t="n">
        <f aca="false">LEN(D242)</f>
        <v>32</v>
      </c>
    </row>
    <row collapsed="false" customFormat="false" customHeight="false" hidden="false" ht="14.9" outlineLevel="0" r="243">
      <c r="A243" s="0" t="str">
        <f aca="false">MID(D243,5,FIND("/",D243,5)-5)</f>
        <v>aircraft</v>
      </c>
      <c r="B243" s="0" t="str">
        <f aca="false">MID(D243,J243+1,FIND("/",D243,J243+1)-J243-1)</f>
        <v>parts</v>
      </c>
      <c r="C243" s="0" t="str">
        <f aca="false">MID(D243,K243+1,L243-K243)</f>
        <v>acf_gear_latE</v>
      </c>
      <c r="D243" s="0" t="s">
        <v>779</v>
      </c>
      <c r="E243" s="0" t="s">
        <v>729</v>
      </c>
      <c r="F243" s="0" t="s">
        <v>321</v>
      </c>
      <c r="J243" s="3" t="n">
        <f aca="false">FIND("/",D243,5)</f>
        <v>13</v>
      </c>
      <c r="K243" s="3" t="n">
        <f aca="false">FIND("/",D243,J243+1)</f>
        <v>19</v>
      </c>
      <c r="L243" s="3" t="n">
        <f aca="false">LEN(D243)</f>
        <v>32</v>
      </c>
    </row>
    <row collapsed="false" customFormat="false" customHeight="false" hidden="false" ht="14.9" outlineLevel="0" r="244">
      <c r="A244" s="0" t="str">
        <f aca="false">MID(D244,5,FIND("/",D244,5)-5)</f>
        <v>aircraft</v>
      </c>
      <c r="B244" s="0" t="str">
        <f aca="false">MID(D244,J244+1,FIND("/",D244,J244+1)-J244-1)</f>
        <v>parts</v>
      </c>
      <c r="C244" s="0" t="str">
        <f aca="false">MID(D244,K244+1,L244-K244)</f>
        <v>acf_gear_lonE</v>
      </c>
      <c r="D244" s="0" t="s">
        <v>780</v>
      </c>
      <c r="E244" s="0" t="s">
        <v>729</v>
      </c>
      <c r="F244" s="0" t="s">
        <v>321</v>
      </c>
      <c r="J244" s="3" t="n">
        <f aca="false">FIND("/",D244,5)</f>
        <v>13</v>
      </c>
      <c r="K244" s="3" t="n">
        <f aca="false">FIND("/",D244,J244+1)</f>
        <v>19</v>
      </c>
      <c r="L244" s="3" t="n">
        <f aca="false">LEN(D244)</f>
        <v>32</v>
      </c>
    </row>
    <row collapsed="false" customFormat="false" customHeight="false" hidden="false" ht="14.9" outlineLevel="0" r="245">
      <c r="A245" s="0" t="str">
        <f aca="false">MID(D245,5,FIND("/",D245,5)-5)</f>
        <v>aircraft</v>
      </c>
      <c r="B245" s="0" t="str">
        <f aca="false">MID(D245,J245+1,FIND("/",D245,J245+1)-J245-1)</f>
        <v>parts</v>
      </c>
      <c r="C245" s="0" t="str">
        <f aca="false">MID(D245,K245+1,L245-K245)</f>
        <v>acf_gear_axiE</v>
      </c>
      <c r="D245" s="0" t="s">
        <v>781</v>
      </c>
      <c r="E245" s="0" t="s">
        <v>729</v>
      </c>
      <c r="F245" s="0" t="s">
        <v>321</v>
      </c>
      <c r="G245" s="0" t="s">
        <v>336</v>
      </c>
      <c r="H245" s="0" t="s">
        <v>782</v>
      </c>
      <c r="J245" s="3" t="n">
        <f aca="false">FIND("/",D245,5)</f>
        <v>13</v>
      </c>
      <c r="K245" s="3" t="n">
        <f aca="false">FIND("/",D245,J245+1)</f>
        <v>19</v>
      </c>
      <c r="L245" s="3" t="n">
        <f aca="false">LEN(D245)</f>
        <v>32</v>
      </c>
    </row>
    <row collapsed="false" customFormat="false" customHeight="false" hidden="false" ht="14.9" outlineLevel="0" r="246">
      <c r="A246" s="0" t="str">
        <f aca="false">MID(D246,5,FIND("/",D246,5)-5)</f>
        <v>aircraft</v>
      </c>
      <c r="B246" s="0" t="str">
        <f aca="false">MID(D246,J246+1,FIND("/",D246,J246+1)-J246-1)</f>
        <v>parts</v>
      </c>
      <c r="C246" s="0" t="str">
        <f aca="false">MID(D246,K246+1,L246-K246)</f>
        <v>acf_gear_latR</v>
      </c>
      <c r="D246" s="0" t="s">
        <v>783</v>
      </c>
      <c r="E246" s="0" t="s">
        <v>729</v>
      </c>
      <c r="F246" s="0" t="s">
        <v>321</v>
      </c>
      <c r="J246" s="3" t="n">
        <f aca="false">FIND("/",D246,5)</f>
        <v>13</v>
      </c>
      <c r="K246" s="3" t="n">
        <f aca="false">FIND("/",D246,J246+1)</f>
        <v>19</v>
      </c>
      <c r="L246" s="3" t="n">
        <f aca="false">LEN(D246)</f>
        <v>32</v>
      </c>
    </row>
    <row collapsed="false" customFormat="false" customHeight="false" hidden="false" ht="14.9" outlineLevel="0" r="247">
      <c r="A247" s="0" t="str">
        <f aca="false">MID(D247,5,FIND("/",D247,5)-5)</f>
        <v>aircraft</v>
      </c>
      <c r="B247" s="0" t="str">
        <f aca="false">MID(D247,J247+1,FIND("/",D247,J247+1)-J247-1)</f>
        <v>parts</v>
      </c>
      <c r="C247" s="0" t="str">
        <f aca="false">MID(D247,K247+1,L247-K247)</f>
        <v>acf_gear_lonR</v>
      </c>
      <c r="D247" s="0" t="s">
        <v>784</v>
      </c>
      <c r="E247" s="0" t="s">
        <v>729</v>
      </c>
      <c r="F247" s="0" t="s">
        <v>321</v>
      </c>
      <c r="J247" s="3" t="n">
        <f aca="false">FIND("/",D247,5)</f>
        <v>13</v>
      </c>
      <c r="K247" s="3" t="n">
        <f aca="false">FIND("/",D247,J247+1)</f>
        <v>19</v>
      </c>
      <c r="L247" s="3" t="n">
        <f aca="false">LEN(D247)</f>
        <v>32</v>
      </c>
    </row>
    <row collapsed="false" customFormat="false" customHeight="false" hidden="false" ht="14.9" outlineLevel="0" r="248">
      <c r="A248" s="0" t="str">
        <f aca="false">MID(D248,5,FIND("/",D248,5)-5)</f>
        <v>aircraft</v>
      </c>
      <c r="B248" s="0" t="str">
        <f aca="false">MID(D248,J248+1,FIND("/",D248,J248+1)-J248-1)</f>
        <v>parts</v>
      </c>
      <c r="C248" s="0" t="str">
        <f aca="false">MID(D248,K248+1,L248-K248)</f>
        <v>acf_gear_axiR</v>
      </c>
      <c r="D248" s="0" t="s">
        <v>785</v>
      </c>
      <c r="E248" s="0" t="s">
        <v>729</v>
      </c>
      <c r="F248" s="0" t="s">
        <v>321</v>
      </c>
      <c r="G248" s="0" t="s">
        <v>336</v>
      </c>
      <c r="H248" s="0" t="s">
        <v>786</v>
      </c>
      <c r="J248" s="3" t="n">
        <f aca="false">FIND("/",D248,5)</f>
        <v>13</v>
      </c>
      <c r="K248" s="3" t="n">
        <f aca="false">FIND("/",D248,J248+1)</f>
        <v>19</v>
      </c>
      <c r="L248" s="3" t="n">
        <f aca="false">LEN(D248)</f>
        <v>32</v>
      </c>
    </row>
    <row collapsed="false" customFormat="false" customHeight="false" hidden="false" ht="14.9" outlineLevel="0" r="249">
      <c r="A249" s="0" t="str">
        <f aca="false">MID(D249,5,FIND("/",D249,5)-5)</f>
        <v>aircraft</v>
      </c>
      <c r="B249" s="0" t="str">
        <f aca="false">MID(D249,J249+1,FIND("/",D249,J249+1)-J249-1)</f>
        <v>parts</v>
      </c>
      <c r="C249" s="0" t="str">
        <f aca="false">MID(D249,K249+1,L249-K249)</f>
        <v>acf_gear_latN</v>
      </c>
      <c r="D249" s="0" t="s">
        <v>787</v>
      </c>
      <c r="E249" s="0" t="s">
        <v>729</v>
      </c>
      <c r="F249" s="0" t="s">
        <v>321</v>
      </c>
      <c r="J249" s="3" t="n">
        <f aca="false">FIND("/",D249,5)</f>
        <v>13</v>
      </c>
      <c r="K249" s="3" t="n">
        <f aca="false">FIND("/",D249,J249+1)</f>
        <v>19</v>
      </c>
      <c r="L249" s="3" t="n">
        <f aca="false">LEN(D249)</f>
        <v>32</v>
      </c>
    </row>
    <row collapsed="false" customFormat="false" customHeight="false" hidden="false" ht="14.9" outlineLevel="0" r="250">
      <c r="A250" s="0" t="str">
        <f aca="false">MID(D250,5,FIND("/",D250,5)-5)</f>
        <v>aircraft</v>
      </c>
      <c r="B250" s="0" t="str">
        <f aca="false">MID(D250,J250+1,FIND("/",D250,J250+1)-J250-1)</f>
        <v>parts</v>
      </c>
      <c r="C250" s="0" t="str">
        <f aca="false">MID(D250,K250+1,L250-K250)</f>
        <v>acf_gear_lonN</v>
      </c>
      <c r="D250" s="0" t="s">
        <v>788</v>
      </c>
      <c r="E250" s="0" t="s">
        <v>729</v>
      </c>
      <c r="F250" s="0" t="s">
        <v>321</v>
      </c>
      <c r="J250" s="3" t="n">
        <f aca="false">FIND("/",D250,5)</f>
        <v>13</v>
      </c>
      <c r="K250" s="3" t="n">
        <f aca="false">FIND("/",D250,J250+1)</f>
        <v>19</v>
      </c>
      <c r="L250" s="3" t="n">
        <f aca="false">LEN(D250)</f>
        <v>32</v>
      </c>
    </row>
    <row collapsed="false" customFormat="false" customHeight="false" hidden="false" ht="14.9" outlineLevel="0" r="251">
      <c r="A251" s="0" t="str">
        <f aca="false">MID(D251,5,FIND("/",D251,5)-5)</f>
        <v>aircraft</v>
      </c>
      <c r="B251" s="0" t="str">
        <f aca="false">MID(D251,J251+1,FIND("/",D251,J251+1)-J251-1)</f>
        <v>parts</v>
      </c>
      <c r="C251" s="0" t="str">
        <f aca="false">MID(D251,K251+1,L251-K251)</f>
        <v>acf_gear_axiN</v>
      </c>
      <c r="D251" s="0" t="s">
        <v>789</v>
      </c>
      <c r="E251" s="0" t="s">
        <v>729</v>
      </c>
      <c r="F251" s="0" t="s">
        <v>321</v>
      </c>
      <c r="G251" s="0" t="s">
        <v>336</v>
      </c>
      <c r="H251" s="0" t="s">
        <v>790</v>
      </c>
      <c r="J251" s="3" t="n">
        <f aca="false">FIND("/",D251,5)</f>
        <v>13</v>
      </c>
      <c r="K251" s="3" t="n">
        <f aca="false">FIND("/",D251,J251+1)</f>
        <v>19</v>
      </c>
      <c r="L251" s="3" t="n">
        <f aca="false">LEN(D251)</f>
        <v>32</v>
      </c>
    </row>
    <row collapsed="false" customFormat="false" customHeight="false" hidden="false" ht="14.9" outlineLevel="0" r="252">
      <c r="A252" s="0" t="str">
        <f aca="false">MID(D252,5,FIND("/",D252,5)-5)</f>
        <v>aircraft</v>
      </c>
      <c r="B252" s="0" t="str">
        <f aca="false">MID(D252,J252+1,FIND("/",D252,J252+1)-J252-1)</f>
        <v>parts</v>
      </c>
      <c r="C252" s="0" t="str">
        <f aca="false">MID(D252,K252+1,L252-K252)</f>
        <v>acf_gear_leglen</v>
      </c>
      <c r="D252" s="0" t="s">
        <v>791</v>
      </c>
      <c r="E252" s="0" t="s">
        <v>729</v>
      </c>
      <c r="F252" s="0" t="s">
        <v>321</v>
      </c>
      <c r="G252" s="0" t="s">
        <v>336</v>
      </c>
      <c r="H252" s="0" t="s">
        <v>792</v>
      </c>
      <c r="J252" s="3" t="n">
        <f aca="false">FIND("/",D252,5)</f>
        <v>13</v>
      </c>
      <c r="K252" s="3" t="n">
        <f aca="false">FIND("/",D252,J252+1)</f>
        <v>19</v>
      </c>
      <c r="L252" s="3" t="n">
        <f aca="false">LEN(D252)</f>
        <v>34</v>
      </c>
    </row>
    <row collapsed="false" customFormat="false" customHeight="false" hidden="false" ht="14.9" outlineLevel="0" r="253">
      <c r="A253" s="0" t="str">
        <f aca="false">MID(D253,5,FIND("/",D253,5)-5)</f>
        <v>aircraft</v>
      </c>
      <c r="B253" s="0" t="str">
        <f aca="false">MID(D253,J253+1,FIND("/",D253,J253+1)-J253-1)</f>
        <v>parts</v>
      </c>
      <c r="C253" s="0" t="str">
        <f aca="false">MID(D253,K253+1,L253-K253)</f>
        <v>acf_gear_tirrad</v>
      </c>
      <c r="D253" s="0" t="s">
        <v>793</v>
      </c>
      <c r="E253" s="0" t="s">
        <v>729</v>
      </c>
      <c r="F253" s="0" t="s">
        <v>321</v>
      </c>
      <c r="G253" s="0" t="s">
        <v>336</v>
      </c>
      <c r="H253" s="0" t="s">
        <v>792</v>
      </c>
      <c r="J253" s="3" t="n">
        <f aca="false">FIND("/",D253,5)</f>
        <v>13</v>
      </c>
      <c r="K253" s="3" t="n">
        <f aca="false">FIND("/",D253,J253+1)</f>
        <v>19</v>
      </c>
      <c r="L253" s="3" t="n">
        <f aca="false">LEN(D253)</f>
        <v>34</v>
      </c>
    </row>
    <row collapsed="false" customFormat="false" customHeight="false" hidden="false" ht="14.9" outlineLevel="0" r="254">
      <c r="A254" s="0" t="str">
        <f aca="false">MID(D254,5,FIND("/",D254,5)-5)</f>
        <v>aircraft</v>
      </c>
      <c r="B254" s="0" t="str">
        <f aca="false">MID(D254,J254+1,FIND("/",D254,J254+1)-J254-1)</f>
        <v>parts</v>
      </c>
      <c r="C254" s="0" t="str">
        <f aca="false">MID(D254,K254+1,L254-K254)</f>
        <v>acf_gearcon</v>
      </c>
      <c r="D254" s="0" t="s">
        <v>794</v>
      </c>
      <c r="E254" s="0" t="s">
        <v>729</v>
      </c>
      <c r="F254" s="0" t="s">
        <v>321</v>
      </c>
      <c r="G254" s="0" t="s">
        <v>336</v>
      </c>
      <c r="H254" s="0" t="s">
        <v>792</v>
      </c>
      <c r="J254" s="3" t="n">
        <f aca="false">FIND("/",D254,5)</f>
        <v>13</v>
      </c>
      <c r="K254" s="3" t="n">
        <f aca="false">FIND("/",D254,J254+1)</f>
        <v>19</v>
      </c>
      <c r="L254" s="3" t="n">
        <f aca="false">LEN(D254)</f>
        <v>30</v>
      </c>
    </row>
    <row collapsed="false" customFormat="false" customHeight="false" hidden="false" ht="14.9" outlineLevel="0" r="255">
      <c r="A255" s="0" t="str">
        <f aca="false">MID(D255,5,FIND("/",D255,5)-5)</f>
        <v>aircraft</v>
      </c>
      <c r="B255" s="0" t="str">
        <f aca="false">MID(D255,J255+1,FIND("/",D255,J255+1)-J255-1)</f>
        <v>parts</v>
      </c>
      <c r="C255" s="0" t="str">
        <f aca="false">MID(D255,K255+1,L255-K255)</f>
        <v>acf_geardmp</v>
      </c>
      <c r="D255" s="0" t="s">
        <v>795</v>
      </c>
      <c r="E255" s="0" t="s">
        <v>729</v>
      </c>
      <c r="F255" s="0" t="s">
        <v>321</v>
      </c>
      <c r="G255" s="0" t="s">
        <v>336</v>
      </c>
      <c r="H255" s="0" t="s">
        <v>792</v>
      </c>
      <c r="J255" s="3" t="n">
        <f aca="false">FIND("/",D255,5)</f>
        <v>13</v>
      </c>
      <c r="K255" s="3" t="n">
        <f aca="false">FIND("/",D255,J255+1)</f>
        <v>19</v>
      </c>
      <c r="L255" s="3" t="n">
        <f aca="false">LEN(D255)</f>
        <v>30</v>
      </c>
    </row>
    <row collapsed="false" customFormat="false" customHeight="false" hidden="false" ht="14.9" outlineLevel="0" r="256">
      <c r="A256" s="0" t="str">
        <f aca="false">MID(D256,5,FIND("/",D256,5)-5)</f>
        <v>aircraft</v>
      </c>
      <c r="B256" s="0" t="str">
        <f aca="false">MID(D256,J256+1,FIND("/",D256,J256+1)-J256-1)</f>
        <v>parts</v>
      </c>
      <c r="C256" s="0" t="str">
        <f aca="false">MID(D256,K256+1,L256-K256)</f>
        <v>acf_gearstatdef</v>
      </c>
      <c r="D256" s="0" t="s">
        <v>796</v>
      </c>
      <c r="E256" s="0" t="s">
        <v>729</v>
      </c>
      <c r="F256" s="0" t="s">
        <v>321</v>
      </c>
      <c r="G256" s="0" t="s">
        <v>336</v>
      </c>
      <c r="H256" s="0" t="s">
        <v>797</v>
      </c>
      <c r="J256" s="3" t="n">
        <f aca="false">FIND("/",D256,5)</f>
        <v>13</v>
      </c>
      <c r="K256" s="3" t="n">
        <f aca="false">FIND("/",D256,J256+1)</f>
        <v>19</v>
      </c>
      <c r="L256" s="3" t="n">
        <f aca="false">LEN(D256)</f>
        <v>34</v>
      </c>
    </row>
    <row collapsed="false" customFormat="false" customHeight="false" hidden="false" ht="14.9" outlineLevel="0" r="257">
      <c r="A257" s="0" t="str">
        <f aca="false">MID(D257,5,FIND("/",D257,5)-5)</f>
        <v>aircraft</v>
      </c>
      <c r="B257" s="0" t="str">
        <f aca="false">MID(D257,J257+1,FIND("/",D257,J257+1)-J257-1)</f>
        <v>parts</v>
      </c>
      <c r="C257" s="0" t="str">
        <f aca="false">MID(D257,K257+1,L257-K257)</f>
        <v>acf_gear_deploy</v>
      </c>
      <c r="D257" s="0" t="s">
        <v>798</v>
      </c>
      <c r="E257" s="0" t="s">
        <v>729</v>
      </c>
      <c r="F257" s="0" t="s">
        <v>321</v>
      </c>
      <c r="G257" s="0" t="s">
        <v>336</v>
      </c>
      <c r="H257" s="0" t="s">
        <v>799</v>
      </c>
      <c r="J257" s="3" t="n">
        <f aca="false">FIND("/",D257,5)</f>
        <v>13</v>
      </c>
      <c r="K257" s="3" t="n">
        <f aca="false">FIND("/",D257,J257+1)</f>
        <v>19</v>
      </c>
      <c r="L257" s="3" t="n">
        <f aca="false">LEN(D257)</f>
        <v>34</v>
      </c>
    </row>
    <row collapsed="false" customFormat="false" customHeight="false" hidden="false" ht="14.9" outlineLevel="0" r="258">
      <c r="A258" s="0" t="str">
        <f aca="false">MID(D258,5,FIND("/",D258,5)-5)</f>
        <v>aircraft</v>
      </c>
      <c r="B258" s="0" t="str">
        <f aca="false">MID(D258,J258+1,FIND("/",D258,J258+1)-J258-1)</f>
        <v>parts</v>
      </c>
      <c r="C258" s="0" t="str">
        <f aca="false">MID(D258,K258+1,L258-K258)</f>
        <v>acf_gear_xnodef</v>
      </c>
      <c r="D258" s="0" t="s">
        <v>800</v>
      </c>
      <c r="E258" s="0" t="s">
        <v>729</v>
      </c>
      <c r="F258" s="0" t="s">
        <v>321</v>
      </c>
      <c r="G258" s="0" t="s">
        <v>379</v>
      </c>
      <c r="H258" s="0" t="s">
        <v>801</v>
      </c>
      <c r="J258" s="3" t="n">
        <f aca="false">FIND("/",D258,5)</f>
        <v>13</v>
      </c>
      <c r="K258" s="3" t="n">
        <f aca="false">FIND("/",D258,J258+1)</f>
        <v>19</v>
      </c>
      <c r="L258" s="3" t="n">
        <f aca="false">LEN(D258)</f>
        <v>34</v>
      </c>
    </row>
    <row collapsed="false" customFormat="false" customHeight="false" hidden="false" ht="14.9" outlineLevel="0" r="259">
      <c r="A259" s="0" t="str">
        <f aca="false">MID(D259,5,FIND("/",D259,5)-5)</f>
        <v>aircraft</v>
      </c>
      <c r="B259" s="0" t="str">
        <f aca="false">MID(D259,J259+1,FIND("/",D259,J259+1)-J259-1)</f>
        <v>parts</v>
      </c>
      <c r="C259" s="0" t="str">
        <f aca="false">MID(D259,K259+1,L259-K259)</f>
        <v>acf_gear_ynodef</v>
      </c>
      <c r="D259" s="0" t="s">
        <v>802</v>
      </c>
      <c r="E259" s="0" t="s">
        <v>729</v>
      </c>
      <c r="F259" s="0" t="s">
        <v>321</v>
      </c>
      <c r="G259" s="0" t="s">
        <v>379</v>
      </c>
      <c r="H259" s="0" t="s">
        <v>803</v>
      </c>
      <c r="J259" s="3" t="n">
        <f aca="false">FIND("/",D259,5)</f>
        <v>13</v>
      </c>
      <c r="K259" s="3" t="n">
        <f aca="false">FIND("/",D259,J259+1)</f>
        <v>19</v>
      </c>
      <c r="L259" s="3" t="n">
        <f aca="false">LEN(D259)</f>
        <v>34</v>
      </c>
    </row>
    <row collapsed="false" customFormat="false" customHeight="false" hidden="false" ht="14.9" outlineLevel="0" r="260">
      <c r="A260" s="0" t="str">
        <f aca="false">MID(D260,5,FIND("/",D260,5)-5)</f>
        <v>aircraft</v>
      </c>
      <c r="B260" s="0" t="str">
        <f aca="false">MID(D260,J260+1,FIND("/",D260,J260+1)-J260-1)</f>
        <v>parts</v>
      </c>
      <c r="C260" s="0" t="str">
        <f aca="false">MID(D260,K260+1,L260-K260)</f>
        <v>acf_gear_znodef</v>
      </c>
      <c r="D260" s="0" t="s">
        <v>804</v>
      </c>
      <c r="E260" s="0" t="s">
        <v>729</v>
      </c>
      <c r="F260" s="0" t="s">
        <v>321</v>
      </c>
      <c r="G260" s="0" t="s">
        <v>379</v>
      </c>
      <c r="H260" s="0" t="s">
        <v>805</v>
      </c>
      <c r="J260" s="3" t="n">
        <f aca="false">FIND("/",D260,5)</f>
        <v>13</v>
      </c>
      <c r="K260" s="3" t="n">
        <f aca="false">FIND("/",D260,J260+1)</f>
        <v>19</v>
      </c>
      <c r="L260" s="3" t="n">
        <f aca="false">LEN(D260)</f>
        <v>34</v>
      </c>
    </row>
    <row collapsed="false" customFormat="false" customHeight="false" hidden="false" ht="14.9" outlineLevel="0" r="261">
      <c r="A261" s="0" t="str">
        <f aca="false">MID(D261,5,FIND("/",D261,5)-5)</f>
        <v>aircraft</v>
      </c>
      <c r="B261" s="0" t="str">
        <f aca="false">MID(D261,J261+1,FIND("/",D261,J261+1)-J261-1)</f>
        <v>bodies</v>
      </c>
      <c r="C261" s="0" t="str">
        <f aca="false">MID(D261,K261+1,L261-K261)</f>
        <v>acf_fuse_cd</v>
      </c>
      <c r="D261" s="0" t="s">
        <v>806</v>
      </c>
      <c r="E261" s="0" t="s">
        <v>334</v>
      </c>
      <c r="F261" s="0" t="s">
        <v>321</v>
      </c>
      <c r="G261" s="0" t="s">
        <v>807</v>
      </c>
      <c r="H261" s="0" t="s">
        <v>808</v>
      </c>
      <c r="J261" s="3" t="n">
        <f aca="false">FIND("/",D261,5)</f>
        <v>13</v>
      </c>
      <c r="K261" s="3" t="n">
        <f aca="false">FIND("/",D261,J261+1)</f>
        <v>20</v>
      </c>
      <c r="L261" s="3" t="n">
        <f aca="false">LEN(D261)</f>
        <v>31</v>
      </c>
    </row>
    <row collapsed="false" customFormat="false" customHeight="false" hidden="false" ht="14.9" outlineLevel="0" r="262">
      <c r="A262" s="0" t="str">
        <f aca="false">MID(D262,5,FIND("/",D262,5)-5)</f>
        <v>aircraft</v>
      </c>
      <c r="B262" s="0" t="str">
        <f aca="false">MID(D262,J262+1,FIND("/",D262,J262+1)-J262-1)</f>
        <v>bodies</v>
      </c>
      <c r="C262" s="0" t="str">
        <f aca="false">MID(D262,K262+1,L262-K262)</f>
        <v>acf_fuse_cd_array</v>
      </c>
      <c r="D262" s="0" t="s">
        <v>809</v>
      </c>
      <c r="E262" s="0" t="s">
        <v>734</v>
      </c>
      <c r="F262" s="0" t="s">
        <v>321</v>
      </c>
      <c r="G262" s="0" t="s">
        <v>336</v>
      </c>
      <c r="H262" s="0" t="s">
        <v>810</v>
      </c>
      <c r="J262" s="3" t="n">
        <f aca="false">FIND("/",D262,5)</f>
        <v>13</v>
      </c>
      <c r="K262" s="3" t="n">
        <f aca="false">FIND("/",D262,J262+1)</f>
        <v>20</v>
      </c>
      <c r="L262" s="3" t="n">
        <f aca="false">LEN(D262)</f>
        <v>37</v>
      </c>
    </row>
    <row collapsed="false" customFormat="false" customHeight="false" hidden="false" ht="14.9" outlineLevel="0" r="263">
      <c r="A263" s="0" t="str">
        <f aca="false">MID(D263,5,FIND("/",D263,5)-5)</f>
        <v>aircraft</v>
      </c>
      <c r="B263" s="0" t="str">
        <f aca="false">MID(D263,J263+1,FIND("/",D263,J263+1)-J263-1)</f>
        <v>controls</v>
      </c>
      <c r="C263" s="0" t="str">
        <f aca="false">MID(D263,K263+1,L263-K263)</f>
        <v>acf_ail1_crat</v>
      </c>
      <c r="D263" s="0" t="s">
        <v>811</v>
      </c>
      <c r="E263" s="0" t="s">
        <v>334</v>
      </c>
      <c r="F263" s="0" t="s">
        <v>321</v>
      </c>
      <c r="J263" s="3" t="n">
        <f aca="false">FIND("/",D263,5)</f>
        <v>13</v>
      </c>
      <c r="K263" s="3" t="n">
        <f aca="false">FIND("/",D263,J263+1)</f>
        <v>22</v>
      </c>
      <c r="L263" s="3" t="n">
        <f aca="false">LEN(D263)</f>
        <v>35</v>
      </c>
    </row>
    <row collapsed="false" customFormat="false" customHeight="false" hidden="false" ht="14.9" outlineLevel="0" r="264">
      <c r="A264" s="0" t="str">
        <f aca="false">MID(D264,5,FIND("/",D264,5)-5)</f>
        <v>aircraft</v>
      </c>
      <c r="B264" s="0" t="str">
        <f aca="false">MID(D264,J264+1,FIND("/",D264,J264+1)-J264-1)</f>
        <v>controls</v>
      </c>
      <c r="C264" s="0" t="str">
        <f aca="false">MID(D264,K264+1,L264-K264)</f>
        <v>acf_ail1_up</v>
      </c>
      <c r="D264" s="0" t="s">
        <v>812</v>
      </c>
      <c r="E264" s="0" t="s">
        <v>334</v>
      </c>
      <c r="F264" s="0" t="s">
        <v>321</v>
      </c>
      <c r="J264" s="3" t="n">
        <f aca="false">FIND("/",D264,5)</f>
        <v>13</v>
      </c>
      <c r="K264" s="3" t="n">
        <f aca="false">FIND("/",D264,J264+1)</f>
        <v>22</v>
      </c>
      <c r="L264" s="3" t="n">
        <f aca="false">LEN(D264)</f>
        <v>33</v>
      </c>
    </row>
    <row collapsed="false" customFormat="false" customHeight="false" hidden="false" ht="14.9" outlineLevel="0" r="265">
      <c r="A265" s="0" t="str">
        <f aca="false">MID(D265,5,FIND("/",D265,5)-5)</f>
        <v>aircraft</v>
      </c>
      <c r="B265" s="0" t="str">
        <f aca="false">MID(D265,J265+1,FIND("/",D265,J265+1)-J265-1)</f>
        <v>controls</v>
      </c>
      <c r="C265" s="0" t="str">
        <f aca="false">MID(D265,K265+1,L265-K265)</f>
        <v>acf_ail1_dn</v>
      </c>
      <c r="D265" s="0" t="s">
        <v>813</v>
      </c>
      <c r="E265" s="0" t="s">
        <v>334</v>
      </c>
      <c r="F265" s="0" t="s">
        <v>321</v>
      </c>
      <c r="J265" s="3" t="n">
        <f aca="false">FIND("/",D265,5)</f>
        <v>13</v>
      </c>
      <c r="K265" s="3" t="n">
        <f aca="false">FIND("/",D265,J265+1)</f>
        <v>22</v>
      </c>
      <c r="L265" s="3" t="n">
        <f aca="false">LEN(D265)</f>
        <v>33</v>
      </c>
    </row>
    <row collapsed="false" customFormat="false" customHeight="false" hidden="false" ht="14.9" outlineLevel="0" r="266">
      <c r="A266" s="0" t="str">
        <f aca="false">MID(D266,5,FIND("/",D266,5)-5)</f>
        <v>aircraft</v>
      </c>
      <c r="B266" s="0" t="str">
        <f aca="false">MID(D266,J266+1,FIND("/",D266,J266+1)-J266-1)</f>
        <v>controls</v>
      </c>
      <c r="C266" s="0" t="str">
        <f aca="false">MID(D266,K266+1,L266-K266)</f>
        <v>acf_RSC_mingov_prp</v>
      </c>
      <c r="D266" s="0" t="s">
        <v>814</v>
      </c>
      <c r="E266" s="0" t="s">
        <v>334</v>
      </c>
      <c r="F266" s="0" t="s">
        <v>321</v>
      </c>
      <c r="G266" s="0" t="s">
        <v>418</v>
      </c>
      <c r="H266" s="0" t="s">
        <v>815</v>
      </c>
      <c r="J266" s="3" t="n">
        <f aca="false">FIND("/",D266,5)</f>
        <v>13</v>
      </c>
      <c r="K266" s="3" t="n">
        <f aca="false">FIND("/",D266,J266+1)</f>
        <v>22</v>
      </c>
      <c r="L266" s="3" t="n">
        <f aca="false">LEN(D266)</f>
        <v>40</v>
      </c>
    </row>
    <row collapsed="false" customFormat="false" customHeight="false" hidden="false" ht="14.9" outlineLevel="0" r="267">
      <c r="A267" s="0" t="str">
        <f aca="false">MID(D267,5,FIND("/",D267,5)-5)</f>
        <v>aircraft</v>
      </c>
      <c r="B267" s="0" t="str">
        <f aca="false">MID(D267,J267+1,FIND("/",D267,J267+1)-J267-1)</f>
        <v>controls</v>
      </c>
      <c r="C267" s="0" t="str">
        <f aca="false">MID(D267,K267+1,L267-K267)</f>
        <v>acf_RSC_idlespeed_prp</v>
      </c>
      <c r="D267" s="0" t="s">
        <v>816</v>
      </c>
      <c r="E267" s="0" t="s">
        <v>334</v>
      </c>
      <c r="F267" s="0" t="s">
        <v>321</v>
      </c>
      <c r="G267" s="0" t="s">
        <v>418</v>
      </c>
      <c r="H267" s="0" t="s">
        <v>817</v>
      </c>
      <c r="J267" s="3" t="n">
        <f aca="false">FIND("/",D267,5)</f>
        <v>13</v>
      </c>
      <c r="K267" s="3" t="n">
        <f aca="false">FIND("/",D267,J267+1)</f>
        <v>22</v>
      </c>
      <c r="L267" s="3" t="n">
        <f aca="false">LEN(D267)</f>
        <v>43</v>
      </c>
    </row>
    <row collapsed="false" customFormat="false" customHeight="false" hidden="false" ht="14.9" outlineLevel="0" r="268">
      <c r="A268" s="0" t="str">
        <f aca="false">MID(D268,5,FIND("/",D268,5)-5)</f>
        <v>aircraft</v>
      </c>
      <c r="B268" s="0" t="str">
        <f aca="false">MID(D268,J268+1,FIND("/",D268,J268+1)-J268-1)</f>
        <v>controls</v>
      </c>
      <c r="C268" s="0" t="str">
        <f aca="false">MID(D268,K268+1,L268-K268)</f>
        <v>acf_RSC_redline_prp</v>
      </c>
      <c r="D268" s="0" t="s">
        <v>818</v>
      </c>
      <c r="E268" s="0" t="s">
        <v>334</v>
      </c>
      <c r="F268" s="0" t="s">
        <v>321</v>
      </c>
      <c r="G268" s="0" t="s">
        <v>418</v>
      </c>
      <c r="H268" s="0" t="s">
        <v>819</v>
      </c>
      <c r="J268" s="3" t="n">
        <f aca="false">FIND("/",D268,5)</f>
        <v>13</v>
      </c>
      <c r="K268" s="3" t="n">
        <f aca="false">FIND("/",D268,J268+1)</f>
        <v>22</v>
      </c>
      <c r="L268" s="3" t="n">
        <f aca="false">LEN(D268)</f>
        <v>41</v>
      </c>
    </row>
    <row collapsed="false" customFormat="false" customHeight="false" hidden="false" ht="14.9" outlineLevel="0" r="269">
      <c r="A269" s="0" t="str">
        <f aca="false">MID(D269,5,FIND("/",D269,5)-5)</f>
        <v>aircraft</v>
      </c>
      <c r="B269" s="0" t="str">
        <f aca="false">MID(D269,J269+1,FIND("/",D269,J269+1)-J269-1)</f>
        <v>controls</v>
      </c>
      <c r="C269" s="0" t="str">
        <f aca="false">MID(D269,K269+1,L269-K269)</f>
        <v>acf_ail2_crat</v>
      </c>
      <c r="D269" s="0" t="s">
        <v>820</v>
      </c>
      <c r="E269" s="0" t="s">
        <v>334</v>
      </c>
      <c r="F269" s="0" t="s">
        <v>321</v>
      </c>
      <c r="J269" s="3" t="n">
        <f aca="false">FIND("/",D269,5)</f>
        <v>13</v>
      </c>
      <c r="K269" s="3" t="n">
        <f aca="false">FIND("/",D269,J269+1)</f>
        <v>22</v>
      </c>
      <c r="L269" s="3" t="n">
        <f aca="false">LEN(D269)</f>
        <v>35</v>
      </c>
    </row>
    <row collapsed="false" customFormat="false" customHeight="false" hidden="false" ht="14.9" outlineLevel="0" r="270">
      <c r="A270" s="0" t="str">
        <f aca="false">MID(D270,5,FIND("/",D270,5)-5)</f>
        <v>aircraft</v>
      </c>
      <c r="B270" s="0" t="str">
        <f aca="false">MID(D270,J270+1,FIND("/",D270,J270+1)-J270-1)</f>
        <v>controls</v>
      </c>
      <c r="C270" s="0" t="str">
        <f aca="false">MID(D270,K270+1,L270-K270)</f>
        <v>acf_ail2_up</v>
      </c>
      <c r="D270" s="0" t="s">
        <v>821</v>
      </c>
      <c r="E270" s="0" t="s">
        <v>334</v>
      </c>
      <c r="F270" s="0" t="s">
        <v>321</v>
      </c>
      <c r="J270" s="3" t="n">
        <f aca="false">FIND("/",D270,5)</f>
        <v>13</v>
      </c>
      <c r="K270" s="3" t="n">
        <f aca="false">FIND("/",D270,J270+1)</f>
        <v>22</v>
      </c>
      <c r="L270" s="3" t="n">
        <f aca="false">LEN(D270)</f>
        <v>33</v>
      </c>
    </row>
    <row collapsed="false" customFormat="false" customHeight="false" hidden="false" ht="14.9" outlineLevel="0" r="271">
      <c r="A271" s="0" t="str">
        <f aca="false">MID(D271,5,FIND("/",D271,5)-5)</f>
        <v>aircraft</v>
      </c>
      <c r="B271" s="0" t="str">
        <f aca="false">MID(D271,J271+1,FIND("/",D271,J271+1)-J271-1)</f>
        <v>controls</v>
      </c>
      <c r="C271" s="0" t="str">
        <f aca="false">MID(D271,K271+1,L271-K271)</f>
        <v>acf_ail2_dn</v>
      </c>
      <c r="D271" s="0" t="s">
        <v>822</v>
      </c>
      <c r="E271" s="0" t="s">
        <v>334</v>
      </c>
      <c r="F271" s="0" t="s">
        <v>321</v>
      </c>
      <c r="J271" s="3" t="n">
        <f aca="false">FIND("/",D271,5)</f>
        <v>13</v>
      </c>
      <c r="K271" s="3" t="n">
        <f aca="false">FIND("/",D271,J271+1)</f>
        <v>22</v>
      </c>
      <c r="L271" s="3" t="n">
        <f aca="false">LEN(D271)</f>
        <v>33</v>
      </c>
    </row>
    <row collapsed="false" customFormat="false" customHeight="false" hidden="false" ht="14.9" outlineLevel="0" r="272">
      <c r="A272" s="0" t="str">
        <f aca="false">MID(D272,5,FIND("/",D272,5)-5)</f>
        <v>aircraft</v>
      </c>
      <c r="B272" s="0" t="str">
        <f aca="false">MID(D272,J272+1,FIND("/",D272,J272+1)-J272-1)</f>
        <v>controls</v>
      </c>
      <c r="C272" s="0" t="str">
        <f aca="false">MID(D272,K272+1,L272-K272)</f>
        <v>acf_RSC_mingreen_prp</v>
      </c>
      <c r="D272" s="0" t="s">
        <v>823</v>
      </c>
      <c r="E272" s="0" t="s">
        <v>334</v>
      </c>
      <c r="F272" s="0" t="s">
        <v>321</v>
      </c>
      <c r="J272" s="3" t="n">
        <f aca="false">FIND("/",D272,5)</f>
        <v>13</v>
      </c>
      <c r="K272" s="3" t="n">
        <f aca="false">FIND("/",D272,J272+1)</f>
        <v>22</v>
      </c>
      <c r="L272" s="3" t="n">
        <f aca="false">LEN(D272)</f>
        <v>42</v>
      </c>
    </row>
    <row collapsed="false" customFormat="false" customHeight="false" hidden="false" ht="14.9" outlineLevel="0" r="273">
      <c r="A273" s="0" t="str">
        <f aca="false">MID(D273,5,FIND("/",D273,5)-5)</f>
        <v>aircraft</v>
      </c>
      <c r="B273" s="0" t="str">
        <f aca="false">MID(D273,J273+1,FIND("/",D273,J273+1)-J273-1)</f>
        <v>controls</v>
      </c>
      <c r="C273" s="0" t="str">
        <f aca="false">MID(D273,K273+1,L273-K273)</f>
        <v>acf_RSC_maxgreen_prp</v>
      </c>
      <c r="D273" s="0" t="s">
        <v>824</v>
      </c>
      <c r="E273" s="0" t="s">
        <v>334</v>
      </c>
      <c r="F273" s="0" t="s">
        <v>321</v>
      </c>
      <c r="J273" s="3" t="n">
        <f aca="false">FIND("/",D273,5)</f>
        <v>13</v>
      </c>
      <c r="K273" s="3" t="n">
        <f aca="false">FIND("/",D273,J273+1)</f>
        <v>22</v>
      </c>
      <c r="L273" s="3" t="n">
        <f aca="false">LEN(D273)</f>
        <v>42</v>
      </c>
    </row>
    <row collapsed="false" customFormat="false" customHeight="false" hidden="false" ht="14.9" outlineLevel="0" r="274">
      <c r="A274" s="0" t="str">
        <f aca="false">MID(D274,5,FIND("/",D274,5)-5)</f>
        <v>aircraft</v>
      </c>
      <c r="B274" s="0" t="str">
        <f aca="false">MID(D274,J274+1,FIND("/",D274,J274+1)-J274-1)</f>
        <v>controls</v>
      </c>
      <c r="C274" s="0" t="str">
        <f aca="false">MID(D274,K274+1,L274-K274)</f>
        <v>acf_elev_crat</v>
      </c>
      <c r="D274" s="0" t="s">
        <v>825</v>
      </c>
      <c r="E274" s="0" t="s">
        <v>334</v>
      </c>
      <c r="F274" s="0" t="s">
        <v>321</v>
      </c>
      <c r="J274" s="3" t="n">
        <f aca="false">FIND("/",D274,5)</f>
        <v>13</v>
      </c>
      <c r="K274" s="3" t="n">
        <f aca="false">FIND("/",D274,J274+1)</f>
        <v>22</v>
      </c>
      <c r="L274" s="3" t="n">
        <f aca="false">LEN(D274)</f>
        <v>35</v>
      </c>
    </row>
    <row collapsed="false" customFormat="false" customHeight="false" hidden="false" ht="14.9" outlineLevel="0" r="275">
      <c r="A275" s="0" t="str">
        <f aca="false">MID(D275,5,FIND("/",D275,5)-5)</f>
        <v>aircraft</v>
      </c>
      <c r="B275" s="0" t="str">
        <f aca="false">MID(D275,J275+1,FIND("/",D275,J275+1)-J275-1)</f>
        <v>controls</v>
      </c>
      <c r="C275" s="0" t="str">
        <f aca="false">MID(D275,K275+1,L275-K275)</f>
        <v>acf_elev_up</v>
      </c>
      <c r="D275" s="0" t="s">
        <v>826</v>
      </c>
      <c r="E275" s="0" t="s">
        <v>334</v>
      </c>
      <c r="F275" s="0" t="s">
        <v>321</v>
      </c>
      <c r="J275" s="3" t="n">
        <f aca="false">FIND("/",D275,5)</f>
        <v>13</v>
      </c>
      <c r="K275" s="3" t="n">
        <f aca="false">FIND("/",D275,J275+1)</f>
        <v>22</v>
      </c>
      <c r="L275" s="3" t="n">
        <f aca="false">LEN(D275)</f>
        <v>33</v>
      </c>
    </row>
    <row collapsed="false" customFormat="false" customHeight="false" hidden="false" ht="14.9" outlineLevel="0" r="276">
      <c r="A276" s="0" t="str">
        <f aca="false">MID(D276,5,FIND("/",D276,5)-5)</f>
        <v>aircraft</v>
      </c>
      <c r="B276" s="0" t="str">
        <f aca="false">MID(D276,J276+1,FIND("/",D276,J276+1)-J276-1)</f>
        <v>controls</v>
      </c>
      <c r="C276" s="0" t="str">
        <f aca="false">MID(D276,K276+1,L276-K276)</f>
        <v>acf_elev_dn</v>
      </c>
      <c r="D276" s="0" t="s">
        <v>827</v>
      </c>
      <c r="E276" s="0" t="s">
        <v>334</v>
      </c>
      <c r="F276" s="0" t="s">
        <v>321</v>
      </c>
      <c r="J276" s="3" t="n">
        <f aca="false">FIND("/",D276,5)</f>
        <v>13</v>
      </c>
      <c r="K276" s="3" t="n">
        <f aca="false">FIND("/",D276,J276+1)</f>
        <v>22</v>
      </c>
      <c r="L276" s="3" t="n">
        <f aca="false">LEN(D276)</f>
        <v>33</v>
      </c>
    </row>
    <row collapsed="false" customFormat="false" customHeight="false" hidden="false" ht="14.9" outlineLevel="0" r="277">
      <c r="A277" s="0" t="str">
        <f aca="false">MID(D277,5,FIND("/",D277,5)-5)</f>
        <v>aircraft</v>
      </c>
      <c r="B277" s="0" t="str">
        <f aca="false">MID(D277,J277+1,FIND("/",D277,J277+1)-J277-1)</f>
        <v>controls</v>
      </c>
      <c r="C277" s="0" t="str">
        <f aca="false">MID(D277,K277+1,L277-K277)</f>
        <v>acf_trq_max_eng</v>
      </c>
      <c r="D277" s="0" t="s">
        <v>828</v>
      </c>
      <c r="E277" s="0" t="s">
        <v>334</v>
      </c>
      <c r="F277" s="0" t="s">
        <v>321</v>
      </c>
      <c r="G277" s="0" t="s">
        <v>829</v>
      </c>
      <c r="H277" s="0" t="s">
        <v>830</v>
      </c>
      <c r="J277" s="3" t="n">
        <f aca="false">FIND("/",D277,5)</f>
        <v>13</v>
      </c>
      <c r="K277" s="3" t="n">
        <f aca="false">FIND("/",D277,J277+1)</f>
        <v>22</v>
      </c>
      <c r="L277" s="3" t="n">
        <f aca="false">LEN(D277)</f>
        <v>37</v>
      </c>
    </row>
    <row collapsed="false" customFormat="false" customHeight="false" hidden="false" ht="14.9" outlineLevel="0" r="278">
      <c r="A278" s="0" t="str">
        <f aca="false">MID(D278,5,FIND("/",D278,5)-5)</f>
        <v>aircraft</v>
      </c>
      <c r="B278" s="0" t="str">
        <f aca="false">MID(D278,J278+1,FIND("/",D278,J278+1)-J278-1)</f>
        <v>controls</v>
      </c>
      <c r="C278" s="0" t="str">
        <f aca="false">MID(D278,K278+1,L278-K278)</f>
        <v>acf_trq_max_prp</v>
      </c>
      <c r="D278" s="0" t="s">
        <v>831</v>
      </c>
      <c r="E278" s="0" t="s">
        <v>334</v>
      </c>
      <c r="F278" s="0" t="s">
        <v>321</v>
      </c>
      <c r="G278" s="0" t="s">
        <v>832</v>
      </c>
      <c r="H278" s="0" t="s">
        <v>833</v>
      </c>
      <c r="J278" s="3" t="n">
        <f aca="false">FIND("/",D278,5)</f>
        <v>13</v>
      </c>
      <c r="K278" s="3" t="n">
        <f aca="false">FIND("/",D278,J278+1)</f>
        <v>22</v>
      </c>
      <c r="L278" s="3" t="n">
        <f aca="false">LEN(D278)</f>
        <v>37</v>
      </c>
    </row>
    <row collapsed="false" customFormat="false" customHeight="false" hidden="false" ht="14.9" outlineLevel="0" r="279">
      <c r="A279" s="0" t="str">
        <f aca="false">MID(D279,5,FIND("/",D279,5)-5)</f>
        <v>aircraft</v>
      </c>
      <c r="B279" s="0" t="str">
        <f aca="false">MID(D279,J279+1,FIND("/",D279,J279+1)-J279-1)</f>
        <v>controls</v>
      </c>
      <c r="C279" s="0" t="str">
        <f aca="false">MID(D279,K279+1,L279-K279)</f>
        <v>acf_rudd_crat</v>
      </c>
      <c r="D279" s="0" t="s">
        <v>834</v>
      </c>
      <c r="E279" s="0" t="s">
        <v>334</v>
      </c>
      <c r="F279" s="0" t="s">
        <v>321</v>
      </c>
      <c r="J279" s="3" t="n">
        <f aca="false">FIND("/",D279,5)</f>
        <v>13</v>
      </c>
      <c r="K279" s="3" t="n">
        <f aca="false">FIND("/",D279,J279+1)</f>
        <v>22</v>
      </c>
      <c r="L279" s="3" t="n">
        <f aca="false">LEN(D279)</f>
        <v>35</v>
      </c>
    </row>
    <row collapsed="false" customFormat="false" customHeight="false" hidden="false" ht="14.9" outlineLevel="0" r="280">
      <c r="A280" s="0" t="str">
        <f aca="false">MID(D280,5,FIND("/",D280,5)-5)</f>
        <v>aircraft</v>
      </c>
      <c r="B280" s="0" t="str">
        <f aca="false">MID(D280,J280+1,FIND("/",D280,J280+1)-J280-1)</f>
        <v>controls</v>
      </c>
      <c r="C280" s="0" t="str">
        <f aca="false">MID(D280,K280+1,L280-K280)</f>
        <v>acf_rudd_lr</v>
      </c>
      <c r="D280" s="0" t="s">
        <v>835</v>
      </c>
      <c r="E280" s="0" t="s">
        <v>334</v>
      </c>
      <c r="F280" s="0" t="s">
        <v>321</v>
      </c>
      <c r="J280" s="3" t="n">
        <f aca="false">FIND("/",D280,5)</f>
        <v>13</v>
      </c>
      <c r="K280" s="3" t="n">
        <f aca="false">FIND("/",D280,J280+1)</f>
        <v>22</v>
      </c>
      <c r="L280" s="3" t="n">
        <f aca="false">LEN(D280)</f>
        <v>33</v>
      </c>
    </row>
    <row collapsed="false" customFormat="false" customHeight="false" hidden="false" ht="14.9" outlineLevel="0" r="281">
      <c r="A281" s="0" t="str">
        <f aca="false">MID(D281,5,FIND("/",D281,5)-5)</f>
        <v>aircraft</v>
      </c>
      <c r="B281" s="0" t="str">
        <f aca="false">MID(D281,J281+1,FIND("/",D281,J281+1)-J281-1)</f>
        <v>controls</v>
      </c>
      <c r="C281" s="0" t="str">
        <f aca="false">MID(D281,K281+1,L281-K281)</f>
        <v>acf_rudd_rr</v>
      </c>
      <c r="D281" s="0" t="s">
        <v>836</v>
      </c>
      <c r="E281" s="0" t="s">
        <v>334</v>
      </c>
      <c r="F281" s="0" t="s">
        <v>321</v>
      </c>
      <c r="J281" s="3" t="n">
        <f aca="false">FIND("/",D281,5)</f>
        <v>13</v>
      </c>
      <c r="K281" s="3" t="n">
        <f aca="false">FIND("/",D281,J281+1)</f>
        <v>22</v>
      </c>
      <c r="L281" s="3" t="n">
        <f aca="false">LEN(D281)</f>
        <v>33</v>
      </c>
    </row>
    <row collapsed="false" customFormat="false" customHeight="false" hidden="false" ht="14.9" outlineLevel="0" r="282">
      <c r="A282" s="0" t="str">
        <f aca="false">MID(D282,5,FIND("/",D282,5)-5)</f>
        <v>aircraft</v>
      </c>
      <c r="B282" s="0" t="str">
        <f aca="false">MID(D282,J282+1,FIND("/",D282,J282+1)-J282-1)</f>
        <v>controls</v>
      </c>
      <c r="C282" s="0" t="str">
        <f aca="false">MID(D282,K282+1,L282-K282)</f>
        <v>acf_rud2_crat</v>
      </c>
      <c r="D282" s="0" t="s">
        <v>837</v>
      </c>
      <c r="E282" s="0" t="s">
        <v>334</v>
      </c>
      <c r="F282" s="0" t="s">
        <v>321</v>
      </c>
      <c r="J282" s="3" t="n">
        <f aca="false">FIND("/",D282,5)</f>
        <v>13</v>
      </c>
      <c r="K282" s="3" t="n">
        <f aca="false">FIND("/",D282,J282+1)</f>
        <v>22</v>
      </c>
      <c r="L282" s="3" t="n">
        <f aca="false">LEN(D282)</f>
        <v>35</v>
      </c>
    </row>
    <row collapsed="false" customFormat="false" customHeight="false" hidden="false" ht="14.9" outlineLevel="0" r="283">
      <c r="A283" s="0" t="str">
        <f aca="false">MID(D283,5,FIND("/",D283,5)-5)</f>
        <v>aircraft</v>
      </c>
      <c r="B283" s="0" t="str">
        <f aca="false">MID(D283,J283+1,FIND("/",D283,J283+1)-J283-1)</f>
        <v>controls</v>
      </c>
      <c r="C283" s="0" t="str">
        <f aca="false">MID(D283,K283+1,L283-K283)</f>
        <v>acf_rud2_lr</v>
      </c>
      <c r="D283" s="0" t="s">
        <v>838</v>
      </c>
      <c r="E283" s="0" t="s">
        <v>334</v>
      </c>
      <c r="F283" s="0" t="s">
        <v>321</v>
      </c>
      <c r="J283" s="3" t="n">
        <f aca="false">FIND("/",D283,5)</f>
        <v>13</v>
      </c>
      <c r="K283" s="3" t="n">
        <f aca="false">FIND("/",D283,J283+1)</f>
        <v>22</v>
      </c>
      <c r="L283" s="3" t="n">
        <f aca="false">LEN(D283)</f>
        <v>33</v>
      </c>
    </row>
    <row collapsed="false" customFormat="false" customHeight="false" hidden="false" ht="14.9" outlineLevel="0" r="284">
      <c r="A284" s="0" t="str">
        <f aca="false">MID(D284,5,FIND("/",D284,5)-5)</f>
        <v>aircraft</v>
      </c>
      <c r="B284" s="0" t="str">
        <f aca="false">MID(D284,J284+1,FIND("/",D284,J284+1)-J284-1)</f>
        <v>controls</v>
      </c>
      <c r="C284" s="0" t="str">
        <f aca="false">MID(D284,K284+1,L284-K284)</f>
        <v>acf_rud2_rr</v>
      </c>
      <c r="D284" s="0" t="s">
        <v>839</v>
      </c>
      <c r="E284" s="0" t="s">
        <v>334</v>
      </c>
      <c r="F284" s="0" t="s">
        <v>321</v>
      </c>
      <c r="J284" s="3" t="n">
        <f aca="false">FIND("/",D284,5)</f>
        <v>13</v>
      </c>
      <c r="K284" s="3" t="n">
        <f aca="false">FIND("/",D284,J284+1)</f>
        <v>22</v>
      </c>
      <c r="L284" s="3" t="n">
        <f aca="false">LEN(D284)</f>
        <v>33</v>
      </c>
    </row>
    <row collapsed="false" customFormat="false" customHeight="false" hidden="false" ht="14.9" outlineLevel="0" r="285">
      <c r="A285" s="0" t="str">
        <f aca="false">MID(D285,5,FIND("/",D285,5)-5)</f>
        <v>aircraft</v>
      </c>
      <c r="B285" s="0" t="str">
        <f aca="false">MID(D285,J285+1,FIND("/",D285,J285+1)-J285-1)</f>
        <v>controls</v>
      </c>
      <c r="C285" s="0" t="str">
        <f aca="false">MID(D285,K285+1,L285-K285)</f>
        <v>acf_splr_crat</v>
      </c>
      <c r="D285" s="0" t="s">
        <v>840</v>
      </c>
      <c r="E285" s="0" t="s">
        <v>334</v>
      </c>
      <c r="F285" s="0" t="s">
        <v>321</v>
      </c>
      <c r="J285" s="3" t="n">
        <f aca="false">FIND("/",D285,5)</f>
        <v>13</v>
      </c>
      <c r="K285" s="3" t="n">
        <f aca="false">FIND("/",D285,J285+1)</f>
        <v>22</v>
      </c>
      <c r="L285" s="3" t="n">
        <f aca="false">LEN(D285)</f>
        <v>35</v>
      </c>
    </row>
    <row collapsed="false" customFormat="false" customHeight="false" hidden="false" ht="14.9" outlineLevel="0" r="286">
      <c r="A286" s="0" t="str">
        <f aca="false">MID(D286,5,FIND("/",D286,5)-5)</f>
        <v>aircraft</v>
      </c>
      <c r="B286" s="0" t="str">
        <f aca="false">MID(D286,J286+1,FIND("/",D286,J286+1)-J286-1)</f>
        <v>controls</v>
      </c>
      <c r="C286" s="0" t="str">
        <f aca="false">MID(D286,K286+1,L286-K286)</f>
        <v>acf_splr_up</v>
      </c>
      <c r="D286" s="0" t="s">
        <v>841</v>
      </c>
      <c r="E286" s="0" t="s">
        <v>334</v>
      </c>
      <c r="F286" s="0" t="s">
        <v>321</v>
      </c>
      <c r="J286" s="3" t="n">
        <f aca="false">FIND("/",D286,5)</f>
        <v>13</v>
      </c>
      <c r="K286" s="3" t="n">
        <f aca="false">FIND("/",D286,J286+1)</f>
        <v>22</v>
      </c>
      <c r="L286" s="3" t="n">
        <f aca="false">LEN(D286)</f>
        <v>33</v>
      </c>
    </row>
    <row collapsed="false" customFormat="false" customHeight="false" hidden="false" ht="14.9" outlineLevel="0" r="287">
      <c r="A287" s="0" t="str">
        <f aca="false">MID(D287,5,FIND("/",D287,5)-5)</f>
        <v>aircraft</v>
      </c>
      <c r="B287" s="0" t="str">
        <f aca="false">MID(D287,J287+1,FIND("/",D287,J287+1)-J287-1)</f>
        <v>controls</v>
      </c>
      <c r="C287" s="0" t="str">
        <f aca="false">MID(D287,K287+1,L287-K287)</f>
        <v>acf_sbrk_crat</v>
      </c>
      <c r="D287" s="0" t="s">
        <v>842</v>
      </c>
      <c r="E287" s="0" t="s">
        <v>334</v>
      </c>
      <c r="F287" s="0" t="s">
        <v>321</v>
      </c>
      <c r="J287" s="3" t="n">
        <f aca="false">FIND("/",D287,5)</f>
        <v>13</v>
      </c>
      <c r="K287" s="3" t="n">
        <f aca="false">FIND("/",D287,J287+1)</f>
        <v>22</v>
      </c>
      <c r="L287" s="3" t="n">
        <f aca="false">LEN(D287)</f>
        <v>35</v>
      </c>
    </row>
    <row collapsed="false" customFormat="false" customHeight="false" hidden="false" ht="14.9" outlineLevel="0" r="288">
      <c r="A288" s="0" t="str">
        <f aca="false">MID(D288,5,FIND("/",D288,5)-5)</f>
        <v>aircraft</v>
      </c>
      <c r="B288" s="0" t="str">
        <f aca="false">MID(D288,J288+1,FIND("/",D288,J288+1)-J288-1)</f>
        <v>controls</v>
      </c>
      <c r="C288" s="0" t="str">
        <f aca="false">MID(D288,K288+1,L288-K288)</f>
        <v>acf_sbrk2_crat</v>
      </c>
      <c r="D288" s="0" t="s">
        <v>843</v>
      </c>
      <c r="E288" s="0" t="s">
        <v>334</v>
      </c>
      <c r="F288" s="0" t="s">
        <v>321</v>
      </c>
      <c r="J288" s="3" t="n">
        <f aca="false">FIND("/",D288,5)</f>
        <v>13</v>
      </c>
      <c r="K288" s="3" t="n">
        <f aca="false">FIND("/",D288,J288+1)</f>
        <v>22</v>
      </c>
      <c r="L288" s="3" t="n">
        <f aca="false">LEN(D288)</f>
        <v>36</v>
      </c>
    </row>
    <row collapsed="false" customFormat="false" customHeight="false" hidden="false" ht="14.9" outlineLevel="0" r="289">
      <c r="A289" s="0" t="str">
        <f aca="false">MID(D289,5,FIND("/",D289,5)-5)</f>
        <v>aircraft</v>
      </c>
      <c r="B289" s="0" t="str">
        <f aca="false">MID(D289,J289+1,FIND("/",D289,J289+1)-J289-1)</f>
        <v>controls</v>
      </c>
      <c r="C289" s="0" t="str">
        <f aca="false">MID(D289,K289+1,L289-K289)</f>
        <v>acf_sbrk_up</v>
      </c>
      <c r="D289" s="0" t="s">
        <v>844</v>
      </c>
      <c r="E289" s="0" t="s">
        <v>334</v>
      </c>
      <c r="F289" s="0" t="s">
        <v>321</v>
      </c>
      <c r="J289" s="3" t="n">
        <f aca="false">FIND("/",D289,5)</f>
        <v>13</v>
      </c>
      <c r="K289" s="3" t="n">
        <f aca="false">FIND("/",D289,J289+1)</f>
        <v>22</v>
      </c>
      <c r="L289" s="3" t="n">
        <f aca="false">LEN(D289)</f>
        <v>33</v>
      </c>
    </row>
    <row collapsed="false" customFormat="false" customHeight="false" hidden="false" ht="14.9" outlineLevel="0" r="290">
      <c r="A290" s="0" t="str">
        <f aca="false">MID(D290,5,FIND("/",D290,5)-5)</f>
        <v>aircraft</v>
      </c>
      <c r="B290" s="0" t="str">
        <f aca="false">MID(D290,J290+1,FIND("/",D290,J290+1)-J290-1)</f>
        <v>controls</v>
      </c>
      <c r="C290" s="0" t="str">
        <f aca="false">MID(D290,K290+1,L290-K290)</f>
        <v>acf_sbrk2_up</v>
      </c>
      <c r="D290" s="0" t="s">
        <v>845</v>
      </c>
      <c r="E290" s="0" t="s">
        <v>334</v>
      </c>
      <c r="F290" s="0" t="s">
        <v>321</v>
      </c>
      <c r="J290" s="3" t="n">
        <f aca="false">FIND("/",D290,5)</f>
        <v>13</v>
      </c>
      <c r="K290" s="3" t="n">
        <f aca="false">FIND("/",D290,J290+1)</f>
        <v>22</v>
      </c>
      <c r="L290" s="3" t="n">
        <f aca="false">LEN(D290)</f>
        <v>34</v>
      </c>
    </row>
    <row collapsed="false" customFormat="false" customHeight="false" hidden="false" ht="14.9" outlineLevel="0" r="291">
      <c r="A291" s="0" t="str">
        <f aca="false">MID(D291,5,FIND("/",D291,5)-5)</f>
        <v>aircraft</v>
      </c>
      <c r="B291" s="0" t="str">
        <f aca="false">MID(D291,J291+1,FIND("/",D291,J291+1)-J291-1)</f>
        <v>controls</v>
      </c>
      <c r="C291" s="0" t="str">
        <f aca="false">MID(D291,K291+1,L291-K291)</f>
        <v>acf_flap_crat</v>
      </c>
      <c r="D291" s="0" t="s">
        <v>846</v>
      </c>
      <c r="E291" s="0" t="s">
        <v>334</v>
      </c>
      <c r="F291" s="0" t="s">
        <v>321</v>
      </c>
      <c r="J291" s="3" t="n">
        <f aca="false">FIND("/",D291,5)</f>
        <v>13</v>
      </c>
      <c r="K291" s="3" t="n">
        <f aca="false">FIND("/",D291,J291+1)</f>
        <v>22</v>
      </c>
      <c r="L291" s="3" t="n">
        <f aca="false">LEN(D291)</f>
        <v>35</v>
      </c>
    </row>
    <row collapsed="false" customFormat="false" customHeight="false" hidden="false" ht="14.9" outlineLevel="0" r="292">
      <c r="A292" s="0" t="str">
        <f aca="false">MID(D292,5,FIND("/",D292,5)-5)</f>
        <v>aircraft</v>
      </c>
      <c r="B292" s="0" t="str">
        <f aca="false">MID(D292,J292+1,FIND("/",D292,J292+1)-J292-1)</f>
        <v>controls</v>
      </c>
      <c r="C292" s="0" t="str">
        <f aca="false">MID(D292,K292+1,L292-K292)</f>
        <v>acf_flap2_crat</v>
      </c>
      <c r="D292" s="0" t="s">
        <v>847</v>
      </c>
      <c r="E292" s="0" t="s">
        <v>334</v>
      </c>
      <c r="F292" s="0" t="s">
        <v>321</v>
      </c>
      <c r="J292" s="3" t="n">
        <f aca="false">FIND("/",D292,5)</f>
        <v>13</v>
      </c>
      <c r="K292" s="3" t="n">
        <f aca="false">FIND("/",D292,J292+1)</f>
        <v>22</v>
      </c>
      <c r="L292" s="3" t="n">
        <f aca="false">LEN(D292)</f>
        <v>36</v>
      </c>
    </row>
    <row collapsed="false" customFormat="false" customHeight="false" hidden="false" ht="14.9" outlineLevel="0" r="293">
      <c r="A293" s="0" t="str">
        <f aca="false">MID(D293,5,FIND("/",D293,5)-5)</f>
        <v>aircraft</v>
      </c>
      <c r="B293" s="0" t="str">
        <f aca="false">MID(D293,J293+1,FIND("/",D293,J293+1)-J293-1)</f>
        <v>controls</v>
      </c>
      <c r="C293" s="0" t="str">
        <f aca="false">MID(D293,K293+1,L293-K293)</f>
        <v>acf_flap_dn</v>
      </c>
      <c r="D293" s="0" t="s">
        <v>848</v>
      </c>
      <c r="E293" s="0" t="s">
        <v>729</v>
      </c>
      <c r="F293" s="0" t="s">
        <v>321</v>
      </c>
      <c r="J293" s="3" t="n">
        <f aca="false">FIND("/",D293,5)</f>
        <v>13</v>
      </c>
      <c r="K293" s="3" t="n">
        <f aca="false">FIND("/",D293,J293+1)</f>
        <v>22</v>
      </c>
      <c r="L293" s="3" t="n">
        <f aca="false">LEN(D293)</f>
        <v>33</v>
      </c>
    </row>
    <row collapsed="false" customFormat="false" customHeight="false" hidden="false" ht="14.9" outlineLevel="0" r="294">
      <c r="A294" s="0" t="str">
        <f aca="false">MID(D294,5,FIND("/",D294,5)-5)</f>
        <v>aircraft</v>
      </c>
      <c r="B294" s="0" t="str">
        <f aca="false">MID(D294,J294+1,FIND("/",D294,J294+1)-J294-1)</f>
        <v>controls</v>
      </c>
      <c r="C294" s="0" t="str">
        <f aca="false">MID(D294,K294+1,L294-K294)</f>
        <v>acf_flap2_dn</v>
      </c>
      <c r="D294" s="0" t="s">
        <v>849</v>
      </c>
      <c r="E294" s="0" t="s">
        <v>729</v>
      </c>
      <c r="F294" s="0" t="s">
        <v>321</v>
      </c>
      <c r="J294" s="3" t="n">
        <f aca="false">FIND("/",D294,5)</f>
        <v>13</v>
      </c>
      <c r="K294" s="3" t="n">
        <f aca="false">FIND("/",D294,J294+1)</f>
        <v>22</v>
      </c>
      <c r="L294" s="3" t="n">
        <f aca="false">LEN(D294)</f>
        <v>34</v>
      </c>
    </row>
    <row collapsed="false" customFormat="false" customHeight="false" hidden="false" ht="14.9" outlineLevel="0" r="295">
      <c r="A295" s="0" t="str">
        <f aca="false">MID(D295,5,FIND("/",D295,5)-5)</f>
        <v>aircraft</v>
      </c>
      <c r="B295" s="0" t="str">
        <f aca="false">MID(D295,J295+1,FIND("/",D295,J295+1)-J295-1)</f>
        <v>controls</v>
      </c>
      <c r="C295" s="0" t="str">
        <f aca="false">MID(D295,K295+1,L295-K295)</f>
        <v>acf_hstb_trim_up</v>
      </c>
      <c r="D295" s="0" t="s">
        <v>850</v>
      </c>
      <c r="E295" s="0" t="s">
        <v>334</v>
      </c>
      <c r="F295" s="0" t="s">
        <v>321</v>
      </c>
      <c r="G295" s="0" t="s">
        <v>851</v>
      </c>
      <c r="H295" s="0" t="s">
        <v>852</v>
      </c>
      <c r="J295" s="3" t="n">
        <f aca="false">FIND("/",D295,5)</f>
        <v>13</v>
      </c>
      <c r="K295" s="3" t="n">
        <f aca="false">FIND("/",D295,J295+1)</f>
        <v>22</v>
      </c>
      <c r="L295" s="3" t="n">
        <f aca="false">LEN(D295)</f>
        <v>38</v>
      </c>
    </row>
    <row collapsed="false" customFormat="false" customHeight="false" hidden="false" ht="14.9" outlineLevel="0" r="296">
      <c r="A296" s="0" t="str">
        <f aca="false">MID(D296,5,FIND("/",D296,5)-5)</f>
        <v>aircraft</v>
      </c>
      <c r="B296" s="0" t="str">
        <f aca="false">MID(D296,J296+1,FIND("/",D296,J296+1)-J296-1)</f>
        <v>controls</v>
      </c>
      <c r="C296" s="0" t="str">
        <f aca="false">MID(D296,K296+1,L296-K296)</f>
        <v>acf_hstb_trim_dn</v>
      </c>
      <c r="D296" s="0" t="s">
        <v>853</v>
      </c>
      <c r="E296" s="0" t="s">
        <v>334</v>
      </c>
      <c r="F296" s="0" t="s">
        <v>321</v>
      </c>
      <c r="G296" s="0" t="s">
        <v>851</v>
      </c>
      <c r="H296" s="0" t="s">
        <v>854</v>
      </c>
      <c r="J296" s="3" t="n">
        <f aca="false">FIND("/",D296,5)</f>
        <v>13</v>
      </c>
      <c r="K296" s="3" t="n">
        <f aca="false">FIND("/",D296,J296+1)</f>
        <v>22</v>
      </c>
      <c r="L296" s="3" t="n">
        <f aca="false">LEN(D296)</f>
        <v>38</v>
      </c>
    </row>
    <row collapsed="false" customFormat="false" customHeight="false" hidden="false" ht="14.9" outlineLevel="0" r="297">
      <c r="A297" s="0" t="str">
        <f aca="false">MID(D297,5,FIND("/",D297,5)-5)</f>
        <v>aircraft</v>
      </c>
      <c r="B297" s="0" t="str">
        <f aca="false">MID(D297,J297+1,FIND("/",D297,J297+1)-J297-1)</f>
        <v>controls</v>
      </c>
      <c r="C297" s="0" t="str">
        <f aca="false">MID(D297,K297+1,L297-K297)</f>
        <v>acf_flap_type</v>
      </c>
      <c r="D297" s="0" t="s">
        <v>855</v>
      </c>
      <c r="E297" s="0" t="s">
        <v>334</v>
      </c>
      <c r="F297" s="0" t="s">
        <v>321</v>
      </c>
      <c r="J297" s="3" t="n">
        <f aca="false">FIND("/",D297,5)</f>
        <v>13</v>
      </c>
      <c r="K297" s="3" t="n">
        <f aca="false">FIND("/",D297,J297+1)</f>
        <v>22</v>
      </c>
      <c r="L297" s="3" t="n">
        <f aca="false">LEN(D297)</f>
        <v>35</v>
      </c>
    </row>
    <row collapsed="false" customFormat="false" customHeight="false" hidden="false" ht="14.9" outlineLevel="0" r="298">
      <c r="A298" s="0" t="str">
        <f aca="false">MID(D298,5,FIND("/",D298,5)-5)</f>
        <v>aircraft</v>
      </c>
      <c r="B298" s="0" t="str">
        <f aca="false">MID(D298,J298+1,FIND("/",D298,J298+1)-J298-1)</f>
        <v>controls</v>
      </c>
      <c r="C298" s="0" t="str">
        <f aca="false">MID(D298,K298+1,L298-K298)</f>
        <v>acf_flap2_type</v>
      </c>
      <c r="D298" s="0" t="s">
        <v>856</v>
      </c>
      <c r="E298" s="0" t="s">
        <v>334</v>
      </c>
      <c r="F298" s="0" t="s">
        <v>321</v>
      </c>
      <c r="J298" s="3" t="n">
        <f aca="false">FIND("/",D298,5)</f>
        <v>13</v>
      </c>
      <c r="K298" s="3" t="n">
        <f aca="false">FIND("/",D298,J298+1)</f>
        <v>22</v>
      </c>
      <c r="L298" s="3" t="n">
        <f aca="false">LEN(D298)</f>
        <v>36</v>
      </c>
    </row>
    <row collapsed="false" customFormat="false" customHeight="false" hidden="false" ht="14.9" outlineLevel="0" r="299">
      <c r="A299" s="0" t="str">
        <f aca="false">MID(D299,5,FIND("/",D299,5)-5)</f>
        <v>aircraft</v>
      </c>
      <c r="B299" s="0" t="str">
        <f aca="false">MID(D299,J299+1,FIND("/",D299,J299+1)-J299-1)</f>
        <v>controls</v>
      </c>
      <c r="C299" s="0" t="str">
        <f aca="false">MID(D299,K299+1,L299-K299)</f>
        <v>acf_con_smooth</v>
      </c>
      <c r="D299" s="0" t="s">
        <v>857</v>
      </c>
      <c r="E299" s="0" t="s">
        <v>334</v>
      </c>
      <c r="F299" s="0" t="s">
        <v>321</v>
      </c>
      <c r="J299" s="3" t="n">
        <f aca="false">FIND("/",D299,5)</f>
        <v>13</v>
      </c>
      <c r="K299" s="3" t="n">
        <f aca="false">FIND("/",D299,J299+1)</f>
        <v>22</v>
      </c>
      <c r="L299" s="3" t="n">
        <f aca="false">LEN(D299)</f>
        <v>36</v>
      </c>
    </row>
    <row collapsed="false" customFormat="false" customHeight="false" hidden="false" ht="14.9" outlineLevel="0" r="300">
      <c r="A300" s="0" t="str">
        <f aca="false">MID(D300,5,FIND("/",D300,5)-5)</f>
        <v>aircraft</v>
      </c>
      <c r="B300" s="0" t="str">
        <f aca="false">MID(D300,J300+1,FIND("/",D300,J300+1)-J300-1)</f>
        <v>controls</v>
      </c>
      <c r="C300" s="0" t="str">
        <f aca="false">MID(D300,K300+1,L300-K300)</f>
        <v>acf_flap_cl</v>
      </c>
      <c r="D300" s="0" t="s">
        <v>858</v>
      </c>
      <c r="E300" s="0" t="s">
        <v>334</v>
      </c>
      <c r="F300" s="0" t="s">
        <v>321</v>
      </c>
      <c r="J300" s="3" t="n">
        <f aca="false">FIND("/",D300,5)</f>
        <v>13</v>
      </c>
      <c r="K300" s="3" t="n">
        <f aca="false">FIND("/",D300,J300+1)</f>
        <v>22</v>
      </c>
      <c r="L300" s="3" t="n">
        <f aca="false">LEN(D300)</f>
        <v>33</v>
      </c>
    </row>
    <row collapsed="false" customFormat="false" customHeight="false" hidden="false" ht="14.9" outlineLevel="0" r="301">
      <c r="A301" s="0" t="str">
        <f aca="false">MID(D301,5,FIND("/",D301,5)-5)</f>
        <v>aircraft</v>
      </c>
      <c r="B301" s="0" t="str">
        <f aca="false">MID(D301,J301+1,FIND("/",D301,J301+1)-J301-1)</f>
        <v>controls</v>
      </c>
      <c r="C301" s="0" t="str">
        <f aca="false">MID(D301,K301+1,L301-K301)</f>
        <v>acf_flap_cd</v>
      </c>
      <c r="D301" s="0" t="s">
        <v>859</v>
      </c>
      <c r="E301" s="0" t="s">
        <v>334</v>
      </c>
      <c r="F301" s="0" t="s">
        <v>321</v>
      </c>
      <c r="J301" s="3" t="n">
        <f aca="false">FIND("/",D301,5)</f>
        <v>13</v>
      </c>
      <c r="K301" s="3" t="n">
        <f aca="false">FIND("/",D301,J301+1)</f>
        <v>22</v>
      </c>
      <c r="L301" s="3" t="n">
        <f aca="false">LEN(D301)</f>
        <v>33</v>
      </c>
    </row>
    <row collapsed="false" customFormat="false" customHeight="false" hidden="false" ht="14.9" outlineLevel="0" r="302">
      <c r="A302" s="0" t="str">
        <f aca="false">MID(D302,5,FIND("/",D302,5)-5)</f>
        <v>aircraft</v>
      </c>
      <c r="B302" s="0" t="str">
        <f aca="false">MID(D302,J302+1,FIND("/",D302,J302+1)-J302-1)</f>
        <v>controls</v>
      </c>
      <c r="C302" s="0" t="str">
        <f aca="false">MID(D302,K302+1,L302-K302)</f>
        <v>acf_flap_cm</v>
      </c>
      <c r="D302" s="0" t="s">
        <v>860</v>
      </c>
      <c r="E302" s="0" t="s">
        <v>334</v>
      </c>
      <c r="F302" s="0" t="s">
        <v>321</v>
      </c>
      <c r="J302" s="3" t="n">
        <f aca="false">FIND("/",D302,5)</f>
        <v>13</v>
      </c>
      <c r="K302" s="3" t="n">
        <f aca="false">FIND("/",D302,J302+1)</f>
        <v>22</v>
      </c>
      <c r="L302" s="3" t="n">
        <f aca="false">LEN(D302)</f>
        <v>33</v>
      </c>
    </row>
    <row collapsed="false" customFormat="false" customHeight="false" hidden="false" ht="14.9" outlineLevel="0" r="303">
      <c r="A303" s="0" t="str">
        <f aca="false">MID(D303,5,FIND("/",D303,5)-5)</f>
        <v>aircraft</v>
      </c>
      <c r="B303" s="0" t="str">
        <f aca="false">MID(D303,J303+1,FIND("/",D303,J303+1)-J303-1)</f>
        <v>controls</v>
      </c>
      <c r="C303" s="0" t="str">
        <f aca="false">MID(D303,K303+1,L303-K303)</f>
        <v>acf_flap2_cl</v>
      </c>
      <c r="D303" s="0" t="s">
        <v>861</v>
      </c>
      <c r="E303" s="0" t="s">
        <v>334</v>
      </c>
      <c r="F303" s="0" t="s">
        <v>321</v>
      </c>
      <c r="J303" s="3" t="n">
        <f aca="false">FIND("/",D303,5)</f>
        <v>13</v>
      </c>
      <c r="K303" s="3" t="n">
        <f aca="false">FIND("/",D303,J303+1)</f>
        <v>22</v>
      </c>
      <c r="L303" s="3" t="n">
        <f aca="false">LEN(D303)</f>
        <v>34</v>
      </c>
    </row>
    <row collapsed="false" customFormat="false" customHeight="false" hidden="false" ht="14.9" outlineLevel="0" r="304">
      <c r="A304" s="0" t="str">
        <f aca="false">MID(D304,5,FIND("/",D304,5)-5)</f>
        <v>aircraft</v>
      </c>
      <c r="B304" s="0" t="str">
        <f aca="false">MID(D304,J304+1,FIND("/",D304,J304+1)-J304-1)</f>
        <v>controls</v>
      </c>
      <c r="C304" s="0" t="str">
        <f aca="false">MID(D304,K304+1,L304-K304)</f>
        <v>acf_flap2_cd</v>
      </c>
      <c r="D304" s="0" t="s">
        <v>862</v>
      </c>
      <c r="E304" s="0" t="s">
        <v>334</v>
      </c>
      <c r="F304" s="0" t="s">
        <v>321</v>
      </c>
      <c r="J304" s="3" t="n">
        <f aca="false">FIND("/",D304,5)</f>
        <v>13</v>
      </c>
      <c r="K304" s="3" t="n">
        <f aca="false">FIND("/",D304,J304+1)</f>
        <v>22</v>
      </c>
      <c r="L304" s="3" t="n">
        <f aca="false">LEN(D304)</f>
        <v>34</v>
      </c>
    </row>
    <row collapsed="false" customFormat="false" customHeight="false" hidden="false" ht="14.9" outlineLevel="0" r="305">
      <c r="A305" s="0" t="str">
        <f aca="false">MID(D305,5,FIND("/",D305,5)-5)</f>
        <v>aircraft</v>
      </c>
      <c r="B305" s="0" t="str">
        <f aca="false">MID(D305,J305+1,FIND("/",D305,J305+1)-J305-1)</f>
        <v>controls</v>
      </c>
      <c r="C305" s="0" t="str">
        <f aca="false">MID(D305,K305+1,L305-K305)</f>
        <v>acf_flap2_cm</v>
      </c>
      <c r="D305" s="0" t="s">
        <v>863</v>
      </c>
      <c r="E305" s="0" t="s">
        <v>334</v>
      </c>
      <c r="F305" s="0" t="s">
        <v>321</v>
      </c>
      <c r="J305" s="3" t="n">
        <f aca="false">FIND("/",D305,5)</f>
        <v>13</v>
      </c>
      <c r="K305" s="3" t="n">
        <f aca="false">FIND("/",D305,J305+1)</f>
        <v>22</v>
      </c>
      <c r="L305" s="3" t="n">
        <f aca="false">LEN(D305)</f>
        <v>34</v>
      </c>
    </row>
    <row collapsed="false" customFormat="false" customHeight="false" hidden="false" ht="14.9" outlineLevel="0" r="306">
      <c r="A306" s="0" t="str">
        <f aca="false">MID(D306,5,FIND("/",D306,5)-5)</f>
        <v>aircraft</v>
      </c>
      <c r="B306" s="0" t="str">
        <f aca="false">MID(D306,J306+1,FIND("/",D306,J306+1)-J306-1)</f>
        <v>controls</v>
      </c>
      <c r="C306" s="0" t="str">
        <f aca="false">MID(D306,K306+1,L306-K306)</f>
        <v>acf_flap_detents</v>
      </c>
      <c r="D306" s="0" t="s">
        <v>864</v>
      </c>
      <c r="E306" s="0" t="s">
        <v>339</v>
      </c>
      <c r="F306" s="0" t="s">
        <v>321</v>
      </c>
      <c r="J306" s="3" t="n">
        <f aca="false">FIND("/",D306,5)</f>
        <v>13</v>
      </c>
      <c r="K306" s="3" t="n">
        <f aca="false">FIND("/",D306,J306+1)</f>
        <v>22</v>
      </c>
      <c r="L306" s="3" t="n">
        <f aca="false">LEN(D306)</f>
        <v>38</v>
      </c>
    </row>
    <row collapsed="false" customFormat="false" customHeight="false" hidden="false" ht="14.9" outlineLevel="0" r="307">
      <c r="A307" s="0" t="str">
        <f aca="false">MID(D307,5,FIND("/",D307,5)-5)</f>
        <v>aircraft</v>
      </c>
      <c r="B307" s="0" t="str">
        <f aca="false">MID(D307,J307+1,FIND("/",D307,J307+1)-J307-1)</f>
        <v>controls</v>
      </c>
      <c r="C307" s="0" t="str">
        <f aca="false">MID(D307,K307+1,L307-K307)</f>
        <v>acf_flap_deftime</v>
      </c>
      <c r="D307" s="0" t="s">
        <v>865</v>
      </c>
      <c r="E307" s="0" t="s">
        <v>334</v>
      </c>
      <c r="F307" s="0" t="s">
        <v>321</v>
      </c>
      <c r="J307" s="3" t="n">
        <f aca="false">FIND("/",D307,5)</f>
        <v>13</v>
      </c>
      <c r="K307" s="3" t="n">
        <f aca="false">FIND("/",D307,J307+1)</f>
        <v>22</v>
      </c>
      <c r="L307" s="3" t="n">
        <f aca="false">LEN(D307)</f>
        <v>38</v>
      </c>
    </row>
    <row collapsed="false" customFormat="false" customHeight="false" hidden="false" ht="14.9" outlineLevel="0" r="308">
      <c r="A308" s="0" t="str">
        <f aca="false">MID(D308,5,FIND("/",D308,5)-5)</f>
        <v>aircraft</v>
      </c>
      <c r="B308" s="0" t="str">
        <f aca="false">MID(D308,J308+1,FIND("/",D308,J308+1)-J308-1)</f>
        <v>controls</v>
      </c>
      <c r="C308" s="0" t="str">
        <f aca="false">MID(D308,K308+1,L308-K308)</f>
        <v>acf_slat_inc</v>
      </c>
      <c r="D308" s="0" t="s">
        <v>866</v>
      </c>
      <c r="E308" s="0" t="s">
        <v>334</v>
      </c>
      <c r="F308" s="0" t="s">
        <v>321</v>
      </c>
      <c r="J308" s="3" t="n">
        <f aca="false">FIND("/",D308,5)</f>
        <v>13</v>
      </c>
      <c r="K308" s="3" t="n">
        <f aca="false">FIND("/",D308,J308+1)</f>
        <v>22</v>
      </c>
      <c r="L308" s="3" t="n">
        <f aca="false">LEN(D308)</f>
        <v>34</v>
      </c>
    </row>
    <row collapsed="false" customFormat="false" customHeight="false" hidden="false" ht="14.9" outlineLevel="0" r="309">
      <c r="A309" s="0" t="str">
        <f aca="false">MID(D309,5,FIND("/",D309,5)-5)</f>
        <v>aircraft</v>
      </c>
      <c r="B309" s="0" t="str">
        <f aca="false">MID(D309,J309+1,FIND("/",D309,J309+1)-J309-1)</f>
        <v>controls</v>
      </c>
      <c r="C309" s="0" t="str">
        <f aca="false">MID(D309,K309+1,L309-K309)</f>
        <v>acf_blown_flap_throt_red</v>
      </c>
      <c r="D309" s="0" t="s">
        <v>867</v>
      </c>
      <c r="E309" s="0" t="s">
        <v>334</v>
      </c>
      <c r="F309" s="0" t="s">
        <v>321</v>
      </c>
      <c r="J309" s="3" t="n">
        <f aca="false">FIND("/",D309,5)</f>
        <v>13</v>
      </c>
      <c r="K309" s="3" t="n">
        <f aca="false">FIND("/",D309,J309+1)</f>
        <v>22</v>
      </c>
      <c r="L309" s="3" t="n">
        <f aca="false">LEN(D309)</f>
        <v>46</v>
      </c>
    </row>
    <row collapsed="false" customFormat="false" customHeight="false" hidden="false" ht="14.9" outlineLevel="0" r="310">
      <c r="A310" s="0" t="str">
        <f aca="false">MID(D310,5,FIND("/",D310,5)-5)</f>
        <v>aircraft</v>
      </c>
      <c r="B310" s="0" t="str">
        <f aca="false">MID(D310,J310+1,FIND("/",D310,J310+1)-J310-1)</f>
        <v>controls</v>
      </c>
      <c r="C310" s="0" t="str">
        <f aca="false">MID(D310,K310+1,L310-K310)</f>
        <v>acf_blown_flap_min_engag</v>
      </c>
      <c r="D310" s="0" t="s">
        <v>868</v>
      </c>
      <c r="E310" s="0" t="s">
        <v>334</v>
      </c>
      <c r="F310" s="0" t="s">
        <v>321</v>
      </c>
      <c r="J310" s="3" t="n">
        <f aca="false">FIND("/",D310,5)</f>
        <v>13</v>
      </c>
      <c r="K310" s="3" t="n">
        <f aca="false">FIND("/",D310,J310+1)</f>
        <v>22</v>
      </c>
      <c r="L310" s="3" t="n">
        <f aca="false">LEN(D310)</f>
        <v>46</v>
      </c>
    </row>
    <row collapsed="false" customFormat="false" customHeight="false" hidden="false" ht="14.9" outlineLevel="0" r="311">
      <c r="A311" s="0" t="str">
        <f aca="false">MID(D311,5,FIND("/",D311,5)-5)</f>
        <v>aircraft</v>
      </c>
      <c r="B311" s="0" t="str">
        <f aca="false">MID(D311,J311+1,FIND("/",D311,J311+1)-J311-1)</f>
        <v>controls</v>
      </c>
      <c r="C311" s="0" t="str">
        <f aca="false">MID(D311,K311+1,L311-K311)</f>
        <v>acf_takeoff_trim</v>
      </c>
      <c r="D311" s="0" t="s">
        <v>869</v>
      </c>
      <c r="E311" s="0" t="s">
        <v>334</v>
      </c>
      <c r="F311" s="0" t="s">
        <v>321</v>
      </c>
      <c r="G311" s="0" t="s">
        <v>870</v>
      </c>
      <c r="H311" s="0" t="s">
        <v>871</v>
      </c>
      <c r="J311" s="3" t="n">
        <f aca="false">FIND("/",D311,5)</f>
        <v>13</v>
      </c>
      <c r="K311" s="3" t="n">
        <f aca="false">FIND("/",D311,J311+1)</f>
        <v>22</v>
      </c>
      <c r="L311" s="3" t="n">
        <f aca="false">LEN(D311)</f>
        <v>38</v>
      </c>
    </row>
    <row collapsed="false" customFormat="false" customHeight="false" hidden="false" ht="14.9" outlineLevel="0" r="312">
      <c r="A312" s="0" t="str">
        <f aca="false">MID(D312,5,FIND("/",D312,5)-5)</f>
        <v>aircraft</v>
      </c>
      <c r="B312" s="0" t="str">
        <f aca="false">MID(D312,J312+1,FIND("/",D312,J312+1)-J312-1)</f>
        <v>controls</v>
      </c>
      <c r="C312" s="0" t="str">
        <f aca="false">MID(D312,K312+1,L312-K312)</f>
        <v>acf_min_trim_elev</v>
      </c>
      <c r="D312" s="0" t="s">
        <v>872</v>
      </c>
      <c r="E312" s="0" t="s">
        <v>334</v>
      </c>
      <c r="F312" s="0" t="s">
        <v>321</v>
      </c>
      <c r="G312" s="0" t="s">
        <v>873</v>
      </c>
      <c r="H312" s="0" t="s">
        <v>874</v>
      </c>
      <c r="J312" s="3" t="n">
        <f aca="false">FIND("/",D312,5)</f>
        <v>13</v>
      </c>
      <c r="K312" s="3" t="n">
        <f aca="false">FIND("/",D312,J312+1)</f>
        <v>22</v>
      </c>
      <c r="L312" s="3" t="n">
        <f aca="false">LEN(D312)</f>
        <v>39</v>
      </c>
    </row>
    <row collapsed="false" customFormat="false" customHeight="false" hidden="false" ht="14.9" outlineLevel="0" r="313">
      <c r="A313" s="0" t="str">
        <f aca="false">MID(D313,5,FIND("/",D313,5)-5)</f>
        <v>aircraft</v>
      </c>
      <c r="B313" s="0" t="str">
        <f aca="false">MID(D313,J313+1,FIND("/",D313,J313+1)-J313-1)</f>
        <v>controls</v>
      </c>
      <c r="C313" s="0" t="str">
        <f aca="false">MID(D313,K313+1,L313-K313)</f>
        <v>acf_max_trim_elev</v>
      </c>
      <c r="D313" s="0" t="s">
        <v>875</v>
      </c>
      <c r="E313" s="0" t="s">
        <v>334</v>
      </c>
      <c r="F313" s="0" t="s">
        <v>321</v>
      </c>
      <c r="G313" s="0" t="s">
        <v>873</v>
      </c>
      <c r="H313" s="0" t="s">
        <v>876</v>
      </c>
      <c r="J313" s="3" t="n">
        <f aca="false">FIND("/",D313,5)</f>
        <v>13</v>
      </c>
      <c r="K313" s="3" t="n">
        <f aca="false">FIND("/",D313,J313+1)</f>
        <v>22</v>
      </c>
      <c r="L313" s="3" t="n">
        <f aca="false">LEN(D313)</f>
        <v>39</v>
      </c>
    </row>
    <row collapsed="false" customFormat="false" customHeight="false" hidden="false" ht="14.9" outlineLevel="0" r="314">
      <c r="A314" s="0" t="str">
        <f aca="false">MID(D314,5,FIND("/",D314,5)-5)</f>
        <v>aircraft</v>
      </c>
      <c r="B314" s="0" t="str">
        <f aca="false">MID(D314,J314+1,FIND("/",D314,J314+1)-J314-1)</f>
        <v>controls</v>
      </c>
      <c r="C314" s="0" t="str">
        <f aca="false">MID(D314,K314+1,L314-K314)</f>
        <v>acf_elev_trim_speedrat</v>
      </c>
      <c r="D314" s="0" t="s">
        <v>877</v>
      </c>
      <c r="E314" s="0" t="s">
        <v>334</v>
      </c>
      <c r="F314" s="0" t="s">
        <v>321</v>
      </c>
      <c r="G314" s="0" t="s">
        <v>483</v>
      </c>
      <c r="H314" s="0" t="s">
        <v>878</v>
      </c>
      <c r="J314" s="3" t="n">
        <f aca="false">FIND("/",D314,5)</f>
        <v>13</v>
      </c>
      <c r="K314" s="3" t="n">
        <f aca="false">FIND("/",D314,J314+1)</f>
        <v>22</v>
      </c>
      <c r="L314" s="3" t="n">
        <f aca="false">LEN(D314)</f>
        <v>44</v>
      </c>
    </row>
    <row collapsed="false" customFormat="false" customHeight="false" hidden="false" ht="14.9" outlineLevel="0" r="315">
      <c r="A315" s="0" t="str">
        <f aca="false">MID(D315,5,FIND("/",D315,5)-5)</f>
        <v>aircraft</v>
      </c>
      <c r="B315" s="0" t="str">
        <f aca="false">MID(D315,J315+1,FIND("/",D315,J315+1)-J315-1)</f>
        <v>controls</v>
      </c>
      <c r="C315" s="0" t="str">
        <f aca="false">MID(D315,K315+1,L315-K315)</f>
        <v>acf_elev_tab</v>
      </c>
      <c r="D315" s="0" t="s">
        <v>879</v>
      </c>
      <c r="E315" s="0" t="s">
        <v>334</v>
      </c>
      <c r="F315" s="0" t="s">
        <v>321</v>
      </c>
      <c r="G315" s="0" t="s">
        <v>870</v>
      </c>
      <c r="H315" s="0" t="s">
        <v>880</v>
      </c>
      <c r="J315" s="3" t="n">
        <f aca="false">FIND("/",D315,5)</f>
        <v>13</v>
      </c>
      <c r="K315" s="3" t="n">
        <f aca="false">FIND("/",D315,J315+1)</f>
        <v>22</v>
      </c>
      <c r="L315" s="3" t="n">
        <f aca="false">LEN(D315)</f>
        <v>34</v>
      </c>
    </row>
    <row collapsed="false" customFormat="false" customHeight="false" hidden="false" ht="14.9" outlineLevel="0" r="316">
      <c r="A316" s="0" t="str">
        <f aca="false">MID(D316,5,FIND("/",D316,5)-5)</f>
        <v>aircraft</v>
      </c>
      <c r="B316" s="0" t="str">
        <f aca="false">MID(D316,J316+1,FIND("/",D316,J316+1)-J316-1)</f>
        <v>controls</v>
      </c>
      <c r="C316" s="0" t="str">
        <f aca="false">MID(D316,K316+1,L316-K316)</f>
        <v>acf_min_trim_ailn</v>
      </c>
      <c r="D316" s="0" t="s">
        <v>881</v>
      </c>
      <c r="E316" s="0" t="s">
        <v>334</v>
      </c>
      <c r="F316" s="0" t="s">
        <v>321</v>
      </c>
      <c r="G316" s="0" t="s">
        <v>873</v>
      </c>
      <c r="H316" s="0" t="s">
        <v>882</v>
      </c>
      <c r="J316" s="3" t="n">
        <f aca="false">FIND("/",D316,5)</f>
        <v>13</v>
      </c>
      <c r="K316" s="3" t="n">
        <f aca="false">FIND("/",D316,J316+1)</f>
        <v>22</v>
      </c>
      <c r="L316" s="3" t="n">
        <f aca="false">LEN(D316)</f>
        <v>39</v>
      </c>
    </row>
    <row collapsed="false" customFormat="false" customHeight="false" hidden="false" ht="14.9" outlineLevel="0" r="317">
      <c r="A317" s="0" t="str">
        <f aca="false">MID(D317,5,FIND("/",D317,5)-5)</f>
        <v>aircraft</v>
      </c>
      <c r="B317" s="0" t="str">
        <f aca="false">MID(D317,J317+1,FIND("/",D317,J317+1)-J317-1)</f>
        <v>controls</v>
      </c>
      <c r="C317" s="0" t="str">
        <f aca="false">MID(D317,K317+1,L317-K317)</f>
        <v>acf_max_trim_ailn</v>
      </c>
      <c r="D317" s="0" t="s">
        <v>883</v>
      </c>
      <c r="E317" s="0" t="s">
        <v>334</v>
      </c>
      <c r="F317" s="0" t="s">
        <v>321</v>
      </c>
      <c r="G317" s="0" t="s">
        <v>873</v>
      </c>
      <c r="H317" s="0" t="s">
        <v>884</v>
      </c>
      <c r="J317" s="3" t="n">
        <f aca="false">FIND("/",D317,5)</f>
        <v>13</v>
      </c>
      <c r="K317" s="3" t="n">
        <f aca="false">FIND("/",D317,J317+1)</f>
        <v>22</v>
      </c>
      <c r="L317" s="3" t="n">
        <f aca="false">LEN(D317)</f>
        <v>39</v>
      </c>
    </row>
    <row collapsed="false" customFormat="false" customHeight="false" hidden="false" ht="14.9" outlineLevel="0" r="318">
      <c r="A318" s="0" t="str">
        <f aca="false">MID(D318,5,FIND("/",D318,5)-5)</f>
        <v>aircraft</v>
      </c>
      <c r="B318" s="0" t="str">
        <f aca="false">MID(D318,J318+1,FIND("/",D318,J318+1)-J318-1)</f>
        <v>controls</v>
      </c>
      <c r="C318" s="0" t="str">
        <f aca="false">MID(D318,K318+1,L318-K318)</f>
        <v>acf_ailn_trim_speedrat</v>
      </c>
      <c r="D318" s="0" t="s">
        <v>885</v>
      </c>
      <c r="E318" s="0" t="s">
        <v>334</v>
      </c>
      <c r="F318" s="0" t="s">
        <v>321</v>
      </c>
      <c r="G318" s="0" t="s">
        <v>483</v>
      </c>
      <c r="H318" s="0" t="s">
        <v>878</v>
      </c>
      <c r="J318" s="3" t="n">
        <f aca="false">FIND("/",D318,5)</f>
        <v>13</v>
      </c>
      <c r="K318" s="3" t="n">
        <f aca="false">FIND("/",D318,J318+1)</f>
        <v>22</v>
      </c>
      <c r="L318" s="3" t="n">
        <f aca="false">LEN(D318)</f>
        <v>44</v>
      </c>
    </row>
    <row collapsed="false" customFormat="false" customHeight="false" hidden="false" ht="14.9" outlineLevel="0" r="319">
      <c r="A319" s="0" t="str">
        <f aca="false">MID(D319,5,FIND("/",D319,5)-5)</f>
        <v>aircraft</v>
      </c>
      <c r="B319" s="0" t="str">
        <f aca="false">MID(D319,J319+1,FIND("/",D319,J319+1)-J319-1)</f>
        <v>controls</v>
      </c>
      <c r="C319" s="0" t="str">
        <f aca="false">MID(D319,K319+1,L319-K319)</f>
        <v>acf_ailn_tab</v>
      </c>
      <c r="D319" s="0" t="s">
        <v>886</v>
      </c>
      <c r="E319" s="0" t="s">
        <v>334</v>
      </c>
      <c r="F319" s="0" t="s">
        <v>321</v>
      </c>
      <c r="G319" s="0" t="s">
        <v>870</v>
      </c>
      <c r="H319" s="0" t="s">
        <v>887</v>
      </c>
      <c r="J319" s="3" t="n">
        <f aca="false">FIND("/",D319,5)</f>
        <v>13</v>
      </c>
      <c r="K319" s="3" t="n">
        <f aca="false">FIND("/",D319,J319+1)</f>
        <v>22</v>
      </c>
      <c r="L319" s="3" t="n">
        <f aca="false">LEN(D319)</f>
        <v>34</v>
      </c>
    </row>
    <row collapsed="false" customFormat="false" customHeight="false" hidden="false" ht="14.9" outlineLevel="0" r="320">
      <c r="A320" s="0" t="str">
        <f aca="false">MID(D320,5,FIND("/",D320,5)-5)</f>
        <v>aircraft</v>
      </c>
      <c r="B320" s="0" t="str">
        <f aca="false">MID(D320,J320+1,FIND("/",D320,J320+1)-J320-1)</f>
        <v>controls</v>
      </c>
      <c r="C320" s="0" t="str">
        <f aca="false">MID(D320,K320+1,L320-K320)</f>
        <v>acf_min_trim_rudd</v>
      </c>
      <c r="D320" s="0" t="s">
        <v>888</v>
      </c>
      <c r="E320" s="0" t="s">
        <v>334</v>
      </c>
      <c r="F320" s="0" t="s">
        <v>321</v>
      </c>
      <c r="G320" s="0" t="s">
        <v>873</v>
      </c>
      <c r="H320" s="0" t="s">
        <v>889</v>
      </c>
      <c r="J320" s="3" t="n">
        <f aca="false">FIND("/",D320,5)</f>
        <v>13</v>
      </c>
      <c r="K320" s="3" t="n">
        <f aca="false">FIND("/",D320,J320+1)</f>
        <v>22</v>
      </c>
      <c r="L320" s="3" t="n">
        <f aca="false">LEN(D320)</f>
        <v>39</v>
      </c>
    </row>
    <row collapsed="false" customFormat="false" customHeight="false" hidden="false" ht="14.9" outlineLevel="0" r="321">
      <c r="A321" s="0" t="str">
        <f aca="false">MID(D321,5,FIND("/",D321,5)-5)</f>
        <v>aircraft</v>
      </c>
      <c r="B321" s="0" t="str">
        <f aca="false">MID(D321,J321+1,FIND("/",D321,J321+1)-J321-1)</f>
        <v>controls</v>
      </c>
      <c r="C321" s="0" t="str">
        <f aca="false">MID(D321,K321+1,L321-K321)</f>
        <v>acf_max_trim_rudd</v>
      </c>
      <c r="D321" s="0" t="s">
        <v>890</v>
      </c>
      <c r="E321" s="0" t="s">
        <v>334</v>
      </c>
      <c r="F321" s="0" t="s">
        <v>321</v>
      </c>
      <c r="G321" s="0" t="s">
        <v>873</v>
      </c>
      <c r="H321" s="0" t="s">
        <v>891</v>
      </c>
      <c r="J321" s="3" t="n">
        <f aca="false">FIND("/",D321,5)</f>
        <v>13</v>
      </c>
      <c r="K321" s="3" t="n">
        <f aca="false">FIND("/",D321,J321+1)</f>
        <v>22</v>
      </c>
      <c r="L321" s="3" t="n">
        <f aca="false">LEN(D321)</f>
        <v>39</v>
      </c>
    </row>
    <row collapsed="false" customFormat="false" customHeight="false" hidden="false" ht="14.9" outlineLevel="0" r="322">
      <c r="A322" s="0" t="str">
        <f aca="false">MID(D322,5,FIND("/",D322,5)-5)</f>
        <v>aircraft</v>
      </c>
      <c r="B322" s="0" t="str">
        <f aca="false">MID(D322,J322+1,FIND("/",D322,J322+1)-J322-1)</f>
        <v>controls</v>
      </c>
      <c r="C322" s="0" t="str">
        <f aca="false">MID(D322,K322+1,L322-K322)</f>
        <v>acf_rudd_trim_speedrat</v>
      </c>
      <c r="D322" s="0" t="s">
        <v>892</v>
      </c>
      <c r="E322" s="0" t="s">
        <v>334</v>
      </c>
      <c r="F322" s="0" t="s">
        <v>321</v>
      </c>
      <c r="G322" s="0" t="s">
        <v>483</v>
      </c>
      <c r="H322" s="0" t="s">
        <v>878</v>
      </c>
      <c r="J322" s="3" t="n">
        <f aca="false">FIND("/",D322,5)</f>
        <v>13</v>
      </c>
      <c r="K322" s="3" t="n">
        <f aca="false">FIND("/",D322,J322+1)</f>
        <v>22</v>
      </c>
      <c r="L322" s="3" t="n">
        <f aca="false">LEN(D322)</f>
        <v>44</v>
      </c>
    </row>
    <row collapsed="false" customFormat="false" customHeight="false" hidden="false" ht="14.9" outlineLevel="0" r="323">
      <c r="A323" s="0" t="str">
        <f aca="false">MID(D323,5,FIND("/",D323,5)-5)</f>
        <v>aircraft</v>
      </c>
      <c r="B323" s="0" t="str">
        <f aca="false">MID(D323,J323+1,FIND("/",D323,J323+1)-J323-1)</f>
        <v>controls</v>
      </c>
      <c r="C323" s="0" t="str">
        <f aca="false">MID(D323,K323+1,L323-K323)</f>
        <v>acf_rudd_tab</v>
      </c>
      <c r="D323" s="0" t="s">
        <v>893</v>
      </c>
      <c r="E323" s="0" t="s">
        <v>334</v>
      </c>
      <c r="F323" s="0" t="s">
        <v>321</v>
      </c>
      <c r="G323" s="0" t="s">
        <v>873</v>
      </c>
      <c r="H323" s="0" t="s">
        <v>894</v>
      </c>
      <c r="J323" s="3" t="n">
        <f aca="false">FIND("/",D323,5)</f>
        <v>13</v>
      </c>
      <c r="K323" s="3" t="n">
        <f aca="false">FIND("/",D323,J323+1)</f>
        <v>22</v>
      </c>
      <c r="L323" s="3" t="n">
        <f aca="false">LEN(D323)</f>
        <v>34</v>
      </c>
    </row>
    <row collapsed="false" customFormat="false" customHeight="false" hidden="false" ht="14.9" outlineLevel="0" r="324">
      <c r="A324" s="0" t="str">
        <f aca="false">MID(D324,5,FIND("/",D324,5)-5)</f>
        <v>aircraft</v>
      </c>
      <c r="B324" s="0" t="str">
        <f aca="false">MID(D324,J324+1,FIND("/",D324,J324+1)-J324-1)</f>
        <v>controls</v>
      </c>
      <c r="C324" s="0" t="str">
        <f aca="false">MID(D324,K324+1,L324-K324)</f>
        <v>acf_elev_def_time</v>
      </c>
      <c r="D324" s="0" t="s">
        <v>895</v>
      </c>
      <c r="E324" s="0" t="s">
        <v>334</v>
      </c>
      <c r="F324" s="0" t="s">
        <v>321</v>
      </c>
      <c r="G324" s="0" t="s">
        <v>896</v>
      </c>
      <c r="H324" s="0" t="s">
        <v>897</v>
      </c>
      <c r="J324" s="3" t="n">
        <f aca="false">FIND("/",D324,5)</f>
        <v>13</v>
      </c>
      <c r="K324" s="3" t="n">
        <f aca="false">FIND("/",D324,J324+1)</f>
        <v>22</v>
      </c>
      <c r="L324" s="3" t="n">
        <f aca="false">LEN(D324)</f>
        <v>39</v>
      </c>
    </row>
    <row collapsed="false" customFormat="false" customHeight="false" hidden="false" ht="14.9" outlineLevel="0" r="325">
      <c r="A325" s="0" t="str">
        <f aca="false">MID(D325,5,FIND("/",D325,5)-5)</f>
        <v>aircraft</v>
      </c>
      <c r="B325" s="0" t="str">
        <f aca="false">MID(D325,J325+1,FIND("/",D325,J325+1)-J325-1)</f>
        <v>controls</v>
      </c>
      <c r="C325" s="0" t="str">
        <f aca="false">MID(D325,K325+1,L325-K325)</f>
        <v>acf_ailn_def_time</v>
      </c>
      <c r="D325" s="0" t="s">
        <v>898</v>
      </c>
      <c r="E325" s="0" t="s">
        <v>334</v>
      </c>
      <c r="F325" s="0" t="s">
        <v>321</v>
      </c>
      <c r="G325" s="0" t="s">
        <v>896</v>
      </c>
      <c r="H325" s="0" t="s">
        <v>897</v>
      </c>
      <c r="J325" s="3" t="n">
        <f aca="false">FIND("/",D325,5)</f>
        <v>13</v>
      </c>
      <c r="K325" s="3" t="n">
        <f aca="false">FIND("/",D325,J325+1)</f>
        <v>22</v>
      </c>
      <c r="L325" s="3" t="n">
        <f aca="false">LEN(D325)</f>
        <v>39</v>
      </c>
    </row>
    <row collapsed="false" customFormat="false" customHeight="false" hidden="false" ht="14.9" outlineLevel="0" r="326">
      <c r="A326" s="0" t="str">
        <f aca="false">MID(D326,5,FIND("/",D326,5)-5)</f>
        <v>aircraft</v>
      </c>
      <c r="B326" s="0" t="str">
        <f aca="false">MID(D326,J326+1,FIND("/",D326,J326+1)-J326-1)</f>
        <v>controls</v>
      </c>
      <c r="C326" s="0" t="str">
        <f aca="false">MID(D326,K326+1,L326-K326)</f>
        <v>acf_rudd_def_time</v>
      </c>
      <c r="D326" s="0" t="s">
        <v>899</v>
      </c>
      <c r="E326" s="0" t="s">
        <v>334</v>
      </c>
      <c r="F326" s="0" t="s">
        <v>321</v>
      </c>
      <c r="G326" s="0" t="s">
        <v>896</v>
      </c>
      <c r="H326" s="0" t="s">
        <v>897</v>
      </c>
      <c r="J326" s="3" t="n">
        <f aca="false">FIND("/",D326,5)</f>
        <v>13</v>
      </c>
      <c r="K326" s="3" t="n">
        <f aca="false">FIND("/",D326,J326+1)</f>
        <v>22</v>
      </c>
      <c r="L326" s="3" t="n">
        <f aca="false">LEN(D326)</f>
        <v>39</v>
      </c>
    </row>
    <row collapsed="false" customFormat="false" customHeight="false" hidden="false" ht="14.9" outlineLevel="0" r="327">
      <c r="A327" s="0" t="str">
        <f aca="false">MID(D327,5,FIND("/",D327,5)-5)</f>
        <v>aircraft</v>
      </c>
      <c r="B327" s="0" t="str">
        <f aca="false">MID(D327,J327+1,FIND("/",D327,J327+1)-J327-1)</f>
        <v>controls</v>
      </c>
      <c r="C327" s="0" t="str">
        <f aca="false">MID(D327,K327+1,L327-K327)</f>
        <v>acf_elev_trim_time</v>
      </c>
      <c r="D327" s="0" t="s">
        <v>900</v>
      </c>
      <c r="E327" s="0" t="s">
        <v>334</v>
      </c>
      <c r="F327" s="0" t="s">
        <v>321</v>
      </c>
      <c r="G327" s="0" t="s">
        <v>901</v>
      </c>
      <c r="H327" s="0" t="s">
        <v>902</v>
      </c>
      <c r="J327" s="3" t="n">
        <f aca="false">FIND("/",D327,5)</f>
        <v>13</v>
      </c>
      <c r="K327" s="3" t="n">
        <f aca="false">FIND("/",D327,J327+1)</f>
        <v>22</v>
      </c>
      <c r="L327" s="3" t="n">
        <f aca="false">LEN(D327)</f>
        <v>40</v>
      </c>
    </row>
    <row collapsed="false" customFormat="false" customHeight="false" hidden="false" ht="14.9" outlineLevel="0" r="328">
      <c r="A328" s="0" t="str">
        <f aca="false">MID(D328,5,FIND("/",D328,5)-5)</f>
        <v>aircraft</v>
      </c>
      <c r="B328" s="0" t="str">
        <f aca="false">MID(D328,J328+1,FIND("/",D328,J328+1)-J328-1)</f>
        <v>controls</v>
      </c>
      <c r="C328" s="0" t="str">
        <f aca="false">MID(D328,K328+1,L328-K328)</f>
        <v>acf_ailn_trim_time</v>
      </c>
      <c r="D328" s="0" t="s">
        <v>903</v>
      </c>
      <c r="E328" s="0" t="s">
        <v>334</v>
      </c>
      <c r="F328" s="0" t="s">
        <v>321</v>
      </c>
      <c r="G328" s="0" t="s">
        <v>904</v>
      </c>
      <c r="H328" s="0" t="s">
        <v>902</v>
      </c>
      <c r="J328" s="3" t="n">
        <f aca="false">FIND("/",D328,5)</f>
        <v>13</v>
      </c>
      <c r="K328" s="3" t="n">
        <f aca="false">FIND("/",D328,J328+1)</f>
        <v>22</v>
      </c>
      <c r="L328" s="3" t="n">
        <f aca="false">LEN(D328)</f>
        <v>40</v>
      </c>
    </row>
    <row collapsed="false" customFormat="false" customHeight="false" hidden="false" ht="14.9" outlineLevel="0" r="329">
      <c r="A329" s="0" t="str">
        <f aca="false">MID(D329,5,FIND("/",D329,5)-5)</f>
        <v>aircraft</v>
      </c>
      <c r="B329" s="0" t="str">
        <f aca="false">MID(D329,J329+1,FIND("/",D329,J329+1)-J329-1)</f>
        <v>controls</v>
      </c>
      <c r="C329" s="0" t="str">
        <f aca="false">MID(D329,K329+1,L329-K329)</f>
        <v>acf_rudd_trim_time</v>
      </c>
      <c r="D329" s="0" t="s">
        <v>905</v>
      </c>
      <c r="E329" s="0" t="s">
        <v>334</v>
      </c>
      <c r="F329" s="0" t="s">
        <v>321</v>
      </c>
      <c r="G329" s="0" t="s">
        <v>906</v>
      </c>
      <c r="H329" s="0" t="s">
        <v>902</v>
      </c>
      <c r="J329" s="3" t="n">
        <f aca="false">FIND("/",D329,5)</f>
        <v>13</v>
      </c>
      <c r="K329" s="3" t="n">
        <f aca="false">FIND("/",D329,J329+1)</f>
        <v>22</v>
      </c>
      <c r="L329" s="3" t="n">
        <f aca="false">LEN(D329)</f>
        <v>40</v>
      </c>
    </row>
    <row collapsed="false" customFormat="false" customHeight="false" hidden="false" ht="14.9" outlineLevel="0" r="330">
      <c r="A330" s="0" t="str">
        <f aca="false">MID(D330,5,FIND("/",D330,5)-5)</f>
        <v>aircraft</v>
      </c>
      <c r="B330" s="0" t="str">
        <f aca="false">MID(D330,J330+1,FIND("/",D330,J330+1)-J330-1)</f>
        <v>controls</v>
      </c>
      <c r="C330" s="0" t="str">
        <f aca="false">MID(D330,K330+1,L330-K330)</f>
        <v>acf_speedbrake_ext_time</v>
      </c>
      <c r="D330" s="0" t="s">
        <v>907</v>
      </c>
      <c r="E330" s="0" t="s">
        <v>334</v>
      </c>
      <c r="F330" s="0" t="s">
        <v>321</v>
      </c>
      <c r="G330" s="0" t="s">
        <v>908</v>
      </c>
      <c r="H330" s="0" t="s">
        <v>909</v>
      </c>
      <c r="J330" s="3" t="n">
        <f aca="false">FIND("/",D330,5)</f>
        <v>13</v>
      </c>
      <c r="K330" s="3" t="n">
        <f aca="false">FIND("/",D330,J330+1)</f>
        <v>22</v>
      </c>
      <c r="L330" s="3" t="n">
        <f aca="false">LEN(D330)</f>
        <v>45</v>
      </c>
    </row>
    <row collapsed="false" customFormat="false" customHeight="false" hidden="false" ht="14.9" outlineLevel="0" r="331">
      <c r="A331" s="0" t="str">
        <f aca="false">MID(D331,5,FIND("/",D331,5)-5)</f>
        <v>aircraft</v>
      </c>
      <c r="B331" s="0" t="str">
        <f aca="false">MID(D331,J331+1,FIND("/",D331,J331+1)-J331-1)</f>
        <v>controls</v>
      </c>
      <c r="C331" s="0" t="str">
        <f aca="false">MID(D331,K331+1,L331-K331)</f>
        <v>acf_speedbrake_ret_time</v>
      </c>
      <c r="D331" s="0" t="s">
        <v>910</v>
      </c>
      <c r="E331" s="0" t="s">
        <v>334</v>
      </c>
      <c r="F331" s="0" t="s">
        <v>321</v>
      </c>
      <c r="G331" s="0" t="s">
        <v>908</v>
      </c>
      <c r="H331" s="0" t="s">
        <v>911</v>
      </c>
      <c r="J331" s="3" t="n">
        <f aca="false">FIND("/",D331,5)</f>
        <v>13</v>
      </c>
      <c r="K331" s="3" t="n">
        <f aca="false">FIND("/",D331,J331+1)</f>
        <v>22</v>
      </c>
      <c r="L331" s="3" t="n">
        <f aca="false">LEN(D331)</f>
        <v>45</v>
      </c>
    </row>
    <row collapsed="false" customFormat="false" customHeight="false" hidden="false" ht="14.9" outlineLevel="0" r="332">
      <c r="A332" s="0" t="str">
        <f aca="false">MID(D332,5,FIND("/",D332,5)-5)</f>
        <v>aircraft</v>
      </c>
      <c r="B332" s="0" t="str">
        <f aca="false">MID(D332,J332+1,FIND("/",D332,J332+1)-J332-1)</f>
        <v>gear</v>
      </c>
      <c r="C332" s="0" t="str">
        <f aca="false">MID(D332,K332+1,L332-K332)</f>
        <v>acf_gear_retract</v>
      </c>
      <c r="D332" s="0" t="s">
        <v>912</v>
      </c>
      <c r="E332" s="0" t="s">
        <v>339</v>
      </c>
      <c r="F332" s="0" t="s">
        <v>321</v>
      </c>
      <c r="J332" s="3" t="n">
        <f aca="false">FIND("/",D332,5)</f>
        <v>13</v>
      </c>
      <c r="K332" s="3" t="n">
        <f aca="false">FIND("/",D332,J332+1)</f>
        <v>18</v>
      </c>
      <c r="L332" s="3" t="n">
        <f aca="false">LEN(D332)</f>
        <v>34</v>
      </c>
    </row>
    <row collapsed="false" customFormat="false" customHeight="false" hidden="false" ht="14.9" outlineLevel="0" r="333">
      <c r="A333" s="0" t="str">
        <f aca="false">MID(D333,5,FIND("/",D333,5)-5)</f>
        <v>aircraft</v>
      </c>
      <c r="B333" s="0" t="str">
        <f aca="false">MID(D333,J333+1,FIND("/",D333,J333+1)-J333-1)</f>
        <v>gear</v>
      </c>
      <c r="C333" s="0" t="str">
        <f aca="false">MID(D333,K333+1,L333-K333)</f>
        <v>acf_gear_is_skid</v>
      </c>
      <c r="D333" s="0" t="s">
        <v>913</v>
      </c>
      <c r="E333" s="0" t="s">
        <v>339</v>
      </c>
      <c r="F333" s="0" t="s">
        <v>321</v>
      </c>
      <c r="J333" s="3" t="n">
        <f aca="false">FIND("/",D333,5)</f>
        <v>13</v>
      </c>
      <c r="K333" s="3" t="n">
        <f aca="false">FIND("/",D333,J333+1)</f>
        <v>18</v>
      </c>
      <c r="L333" s="3" t="n">
        <f aca="false">LEN(D333)</f>
        <v>34</v>
      </c>
    </row>
    <row collapsed="false" customFormat="false" customHeight="false" hidden="false" ht="14.9" outlineLevel="0" r="334">
      <c r="A334" s="0" t="str">
        <f aca="false">MID(D334,5,FIND("/",D334,5)-5)</f>
        <v>aircraft</v>
      </c>
      <c r="B334" s="0" t="str">
        <f aca="false">MID(D334,J334+1,FIND("/",D334,J334+1)-J334-1)</f>
        <v>gear</v>
      </c>
      <c r="C334" s="0" t="str">
        <f aca="false">MID(D334,K334+1,L334-K334)</f>
        <v>acf_nw_steerdeg1</v>
      </c>
      <c r="D334" s="0" t="s">
        <v>914</v>
      </c>
      <c r="E334" s="0" t="s">
        <v>334</v>
      </c>
      <c r="F334" s="0" t="s">
        <v>321</v>
      </c>
      <c r="J334" s="3" t="n">
        <f aca="false">FIND("/",D334,5)</f>
        <v>13</v>
      </c>
      <c r="K334" s="3" t="n">
        <f aca="false">FIND("/",D334,J334+1)</f>
        <v>18</v>
      </c>
      <c r="L334" s="3" t="n">
        <f aca="false">LEN(D334)</f>
        <v>34</v>
      </c>
    </row>
    <row collapsed="false" customFormat="false" customHeight="false" hidden="false" ht="14.9" outlineLevel="0" r="335">
      <c r="A335" s="0" t="str">
        <f aca="false">MID(D335,5,FIND("/",D335,5)-5)</f>
        <v>aircraft</v>
      </c>
      <c r="B335" s="0" t="str">
        <f aca="false">MID(D335,J335+1,FIND("/",D335,J335+1)-J335-1)</f>
        <v>gear</v>
      </c>
      <c r="C335" s="0" t="str">
        <f aca="false">MID(D335,K335+1,L335-K335)</f>
        <v>acf_nw_steerdeg2</v>
      </c>
      <c r="D335" s="0" t="s">
        <v>915</v>
      </c>
      <c r="E335" s="0" t="s">
        <v>334</v>
      </c>
      <c r="F335" s="0" t="s">
        <v>321</v>
      </c>
      <c r="J335" s="3" t="n">
        <f aca="false">FIND("/",D335,5)</f>
        <v>13</v>
      </c>
      <c r="K335" s="3" t="n">
        <f aca="false">FIND("/",D335,J335+1)</f>
        <v>18</v>
      </c>
      <c r="L335" s="3" t="n">
        <f aca="false">LEN(D335)</f>
        <v>34</v>
      </c>
    </row>
    <row collapsed="false" customFormat="false" customHeight="false" hidden="false" ht="14.9" outlineLevel="0" r="336">
      <c r="A336" s="0" t="str">
        <f aca="false">MID(D336,5,FIND("/",D336,5)-5)</f>
        <v>aircraft</v>
      </c>
      <c r="B336" s="0" t="str">
        <f aca="false">MID(D336,J336+1,FIND("/",D336,J336+1)-J336-1)</f>
        <v>gear</v>
      </c>
      <c r="C336" s="0" t="str">
        <f aca="false">MID(D336,K336+1,L336-K336)</f>
        <v>acf_nw_cutoff_speed</v>
      </c>
      <c r="D336" s="0" t="s">
        <v>916</v>
      </c>
      <c r="E336" s="0" t="s">
        <v>334</v>
      </c>
      <c r="F336" s="0" t="s">
        <v>321</v>
      </c>
      <c r="J336" s="3" t="n">
        <f aca="false">FIND("/",D336,5)</f>
        <v>13</v>
      </c>
      <c r="K336" s="3" t="n">
        <f aca="false">FIND("/",D336,J336+1)</f>
        <v>18</v>
      </c>
      <c r="L336" s="3" t="n">
        <f aca="false">LEN(D336)</f>
        <v>37</v>
      </c>
    </row>
    <row collapsed="false" customFormat="false" customHeight="false" hidden="false" ht="14.9" outlineLevel="0" r="337">
      <c r="A337" s="0" t="str">
        <f aca="false">MID(D337,5,FIND("/",D337,5)-5)</f>
        <v>aircraft</v>
      </c>
      <c r="B337" s="0" t="str">
        <f aca="false">MID(D337,J337+1,FIND("/",D337,J337+1)-J337-1)</f>
        <v>gear</v>
      </c>
      <c r="C337" s="0" t="str">
        <f aca="false">MID(D337,K337+1,L337-K337)</f>
        <v>acf_water_rud_longarm</v>
      </c>
      <c r="D337" s="0" t="s">
        <v>917</v>
      </c>
      <c r="E337" s="0" t="s">
        <v>334</v>
      </c>
      <c r="F337" s="0" t="s">
        <v>321</v>
      </c>
      <c r="J337" s="3" t="n">
        <f aca="false">FIND("/",D337,5)</f>
        <v>13</v>
      </c>
      <c r="K337" s="3" t="n">
        <f aca="false">FIND("/",D337,J337+1)</f>
        <v>18</v>
      </c>
      <c r="L337" s="3" t="n">
        <f aca="false">LEN(D337)</f>
        <v>39</v>
      </c>
    </row>
    <row collapsed="false" customFormat="false" customHeight="false" hidden="false" ht="14.9" outlineLevel="0" r="338">
      <c r="A338" s="0" t="str">
        <f aca="false">MID(D338,5,FIND("/",D338,5)-5)</f>
        <v>aircraft</v>
      </c>
      <c r="B338" s="0" t="str">
        <f aca="false">MID(D338,J338+1,FIND("/",D338,J338+1)-J338-1)</f>
        <v>gear</v>
      </c>
      <c r="C338" s="0" t="str">
        <f aca="false">MID(D338,K338+1,L338-K338)</f>
        <v>acf_water_rud_area</v>
      </c>
      <c r="D338" s="0" t="s">
        <v>918</v>
      </c>
      <c r="E338" s="0" t="s">
        <v>334</v>
      </c>
      <c r="F338" s="0" t="s">
        <v>321</v>
      </c>
      <c r="J338" s="3" t="n">
        <f aca="false">FIND("/",D338,5)</f>
        <v>13</v>
      </c>
      <c r="K338" s="3" t="n">
        <f aca="false">FIND("/",D338,J338+1)</f>
        <v>18</v>
      </c>
      <c r="L338" s="3" t="n">
        <f aca="false">LEN(D338)</f>
        <v>36</v>
      </c>
    </row>
    <row collapsed="false" customFormat="false" customHeight="false" hidden="false" ht="14.9" outlineLevel="0" r="339">
      <c r="A339" s="0" t="str">
        <f aca="false">MID(D339,5,FIND("/",D339,5)-5)</f>
        <v>aircraft</v>
      </c>
      <c r="B339" s="0" t="str">
        <f aca="false">MID(D339,J339+1,FIND("/",D339,J339+1)-J339-1)</f>
        <v>gear</v>
      </c>
      <c r="C339" s="0" t="str">
        <f aca="false">MID(D339,K339+1,L339-K339)</f>
        <v>acf_water_rud_maxdef</v>
      </c>
      <c r="D339" s="0" t="s">
        <v>919</v>
      </c>
      <c r="E339" s="0" t="s">
        <v>334</v>
      </c>
      <c r="F339" s="0" t="s">
        <v>321</v>
      </c>
      <c r="J339" s="3" t="n">
        <f aca="false">FIND("/",D339,5)</f>
        <v>13</v>
      </c>
      <c r="K339" s="3" t="n">
        <f aca="false">FIND("/",D339,J339+1)</f>
        <v>18</v>
      </c>
      <c r="L339" s="3" t="n">
        <f aca="false">LEN(D339)</f>
        <v>38</v>
      </c>
    </row>
    <row collapsed="false" customFormat="false" customHeight="false" hidden="false" ht="14.9" outlineLevel="0" r="340">
      <c r="A340" s="0" t="str">
        <f aca="false">MID(D340,5,FIND("/",D340,5)-5)</f>
        <v>aircraft</v>
      </c>
      <c r="B340" s="0" t="str">
        <f aca="false">MID(D340,J340+1,FIND("/",D340,J340+1)-J340-1)</f>
        <v>gear</v>
      </c>
      <c r="C340" s="0" t="str">
        <f aca="false">MID(D340,K340+1,L340-K340)</f>
        <v>acf_h_eqlbm</v>
      </c>
      <c r="D340" s="0" t="s">
        <v>920</v>
      </c>
      <c r="E340" s="0" t="s">
        <v>334</v>
      </c>
      <c r="F340" s="0" t="s">
        <v>321</v>
      </c>
      <c r="J340" s="3" t="n">
        <f aca="false">FIND("/",D340,5)</f>
        <v>13</v>
      </c>
      <c r="K340" s="3" t="n">
        <f aca="false">FIND("/",D340,J340+1)</f>
        <v>18</v>
      </c>
      <c r="L340" s="3" t="n">
        <f aca="false">LEN(D340)</f>
        <v>29</v>
      </c>
    </row>
    <row collapsed="false" customFormat="false" customHeight="false" hidden="false" ht="14.9" outlineLevel="0" r="341">
      <c r="A341" s="0" t="str">
        <f aca="false">MID(D341,5,FIND("/",D341,5)-5)</f>
        <v>aircraft</v>
      </c>
      <c r="B341" s="0" t="str">
        <f aca="false">MID(D341,J341+1,FIND("/",D341,J341+1)-J341-1)</f>
        <v>gear</v>
      </c>
      <c r="C341" s="0" t="str">
        <f aca="false">MID(D341,K341+1,L341-K341)</f>
        <v>acf_the_eqlbm</v>
      </c>
      <c r="D341" s="0" t="s">
        <v>921</v>
      </c>
      <c r="E341" s="0" t="s">
        <v>334</v>
      </c>
      <c r="F341" s="0" t="s">
        <v>321</v>
      </c>
      <c r="J341" s="3" t="n">
        <f aca="false">FIND("/",D341,5)</f>
        <v>13</v>
      </c>
      <c r="K341" s="3" t="n">
        <f aca="false">FIND("/",D341,J341+1)</f>
        <v>18</v>
      </c>
      <c r="L341" s="3" t="n">
        <f aca="false">LEN(D341)</f>
        <v>31</v>
      </c>
    </row>
    <row collapsed="false" customFormat="false" customHeight="false" hidden="false" ht="14.9" outlineLevel="0" r="342">
      <c r="A342" s="0" t="str">
        <f aca="false">MID(D342,5,FIND("/",D342,5)-5)</f>
        <v>aircraft</v>
      </c>
      <c r="B342" s="0" t="str">
        <f aca="false">MID(D342,J342+1,FIND("/",D342,J342+1)-J342-1)</f>
        <v>gear</v>
      </c>
      <c r="C342" s="0" t="str">
        <f aca="false">MID(D342,K342+1,L342-K342)</f>
        <v>acf_gear_door_typ</v>
      </c>
      <c r="D342" s="0" t="s">
        <v>922</v>
      </c>
      <c r="E342" s="0" t="s">
        <v>923</v>
      </c>
      <c r="F342" s="0" t="s">
        <v>321</v>
      </c>
      <c r="G342" s="0" t="s">
        <v>336</v>
      </c>
      <c r="H342" s="0" t="s">
        <v>924</v>
      </c>
      <c r="J342" s="3" t="n">
        <f aca="false">FIND("/",D342,5)</f>
        <v>13</v>
      </c>
      <c r="K342" s="3" t="n">
        <f aca="false">FIND("/",D342,J342+1)</f>
        <v>18</v>
      </c>
      <c r="L342" s="3" t="n">
        <f aca="false">LEN(D342)</f>
        <v>35</v>
      </c>
    </row>
    <row collapsed="false" customFormat="false" customHeight="false" hidden="false" ht="14.9" outlineLevel="0" r="343">
      <c r="A343" s="0" t="str">
        <f aca="false">MID(D343,5,FIND("/",D343,5)-5)</f>
        <v>aircraft</v>
      </c>
      <c r="B343" s="0" t="str">
        <f aca="false">MID(D343,J343+1,FIND("/",D343,J343+1)-J343-1)</f>
        <v>gear</v>
      </c>
      <c r="C343" s="0" t="str">
        <f aca="false">MID(D343,K343+1,L343-K343)</f>
        <v>acf_gear_door_area</v>
      </c>
      <c r="D343" s="0" t="s">
        <v>925</v>
      </c>
      <c r="E343" s="0" t="s">
        <v>926</v>
      </c>
      <c r="F343" s="0" t="s">
        <v>321</v>
      </c>
      <c r="G343" s="0" t="s">
        <v>336</v>
      </c>
      <c r="H343" s="0" t="s">
        <v>927</v>
      </c>
      <c r="J343" s="3" t="n">
        <f aca="false">FIND("/",D343,5)</f>
        <v>13</v>
      </c>
      <c r="K343" s="3" t="n">
        <f aca="false">FIND("/",D343,J343+1)</f>
        <v>18</v>
      </c>
      <c r="L343" s="3" t="n">
        <f aca="false">LEN(D343)</f>
        <v>36</v>
      </c>
    </row>
    <row collapsed="false" customFormat="false" customHeight="false" hidden="false" ht="14.9" outlineLevel="0" r="344">
      <c r="A344" s="0" t="str">
        <f aca="false">MID(D344,5,FIND("/",D344,5)-5)</f>
        <v>aircraft</v>
      </c>
      <c r="B344" s="0" t="str">
        <f aca="false">MID(D344,J344+1,FIND("/",D344,J344+1)-J344-1)</f>
        <v>gear</v>
      </c>
      <c r="C344" s="0" t="str">
        <f aca="false">MID(D344,K344+1,L344-K344)</f>
        <v>acf_gear_door_loc</v>
      </c>
      <c r="D344" s="0" t="s">
        <v>928</v>
      </c>
      <c r="E344" s="0" t="s">
        <v>929</v>
      </c>
      <c r="F344" s="0" t="s">
        <v>321</v>
      </c>
      <c r="G344" s="0" t="s">
        <v>336</v>
      </c>
      <c r="H344" s="0" t="s">
        <v>930</v>
      </c>
      <c r="J344" s="3" t="n">
        <f aca="false">FIND("/",D344,5)</f>
        <v>13</v>
      </c>
      <c r="K344" s="3" t="n">
        <f aca="false">FIND("/",D344,J344+1)</f>
        <v>18</v>
      </c>
      <c r="L344" s="3" t="n">
        <f aca="false">LEN(D344)</f>
        <v>35</v>
      </c>
    </row>
    <row collapsed="false" customFormat="false" customHeight="false" hidden="false" ht="14.9" outlineLevel="0" r="345">
      <c r="A345" s="0" t="str">
        <f aca="false">MID(D345,5,FIND("/",D345,5)-5)</f>
        <v>aircraft</v>
      </c>
      <c r="B345" s="0" t="str">
        <f aca="false">MID(D345,J345+1,FIND("/",D345,J345+1)-J345-1)</f>
        <v>gear</v>
      </c>
      <c r="C345" s="0" t="str">
        <f aca="false">MID(D345,K345+1,L345-K345)</f>
        <v>acf_gear_door_geo</v>
      </c>
      <c r="D345" s="0" t="s">
        <v>931</v>
      </c>
      <c r="E345" s="0" t="s">
        <v>932</v>
      </c>
      <c r="F345" s="0" t="s">
        <v>321</v>
      </c>
      <c r="G345" s="0" t="s">
        <v>336</v>
      </c>
      <c r="H345" s="0" t="s">
        <v>933</v>
      </c>
      <c r="J345" s="3" t="n">
        <f aca="false">FIND("/",D345,5)</f>
        <v>13</v>
      </c>
      <c r="K345" s="3" t="n">
        <f aca="false">FIND("/",D345,J345+1)</f>
        <v>18</v>
      </c>
      <c r="L345" s="3" t="n">
        <f aca="false">LEN(D345)</f>
        <v>35</v>
      </c>
    </row>
    <row collapsed="false" customFormat="false" customHeight="false" hidden="false" ht="14.9" outlineLevel="0" r="346">
      <c r="A346" s="0" t="str">
        <f aca="false">MID(D346,5,FIND("/",D346,5)-5)</f>
        <v>aircraft</v>
      </c>
      <c r="B346" s="0" t="str">
        <f aca="false">MID(D346,J346+1,FIND("/",D346,J346+1)-J346-1)</f>
        <v>gear</v>
      </c>
      <c r="C346" s="0" t="str">
        <f aca="false">MID(D346,K346+1,L346-K346)</f>
        <v>acf_gear_door_nrm</v>
      </c>
      <c r="D346" s="0" t="s">
        <v>934</v>
      </c>
      <c r="E346" s="0" t="s">
        <v>932</v>
      </c>
      <c r="F346" s="0" t="s">
        <v>321</v>
      </c>
      <c r="G346" s="0" t="s">
        <v>336</v>
      </c>
      <c r="H346" s="0" t="s">
        <v>935</v>
      </c>
      <c r="J346" s="3" t="n">
        <f aca="false">FIND("/",D346,5)</f>
        <v>13</v>
      </c>
      <c r="K346" s="3" t="n">
        <f aca="false">FIND("/",D346,J346+1)</f>
        <v>18</v>
      </c>
      <c r="L346" s="3" t="n">
        <f aca="false">LEN(D346)</f>
        <v>35</v>
      </c>
    </row>
    <row collapsed="false" customFormat="false" customHeight="false" hidden="false" ht="14.9" outlineLevel="0" r="347">
      <c r="A347" s="0" t="str">
        <f aca="false">MID(D347,5,FIND("/",D347,5)-5)</f>
        <v>aircraft</v>
      </c>
      <c r="B347" s="0" t="str">
        <f aca="false">MID(D347,J347+1,FIND("/",D347,J347+1)-J347-1)</f>
        <v>gear</v>
      </c>
      <c r="C347" s="0" t="str">
        <f aca="false">MID(D347,K347+1,L347-K347)</f>
        <v>acf_gear_door_axi_rot</v>
      </c>
      <c r="D347" s="0" t="s">
        <v>936</v>
      </c>
      <c r="E347" s="0" t="s">
        <v>926</v>
      </c>
      <c r="F347" s="0" t="s">
        <v>321</v>
      </c>
      <c r="G347" s="0" t="s">
        <v>336</v>
      </c>
      <c r="H347" s="0" t="s">
        <v>937</v>
      </c>
      <c r="J347" s="3" t="n">
        <f aca="false">FIND("/",D347,5)</f>
        <v>13</v>
      </c>
      <c r="K347" s="3" t="n">
        <f aca="false">FIND("/",D347,J347+1)</f>
        <v>18</v>
      </c>
      <c r="L347" s="3" t="n">
        <f aca="false">LEN(D347)</f>
        <v>39</v>
      </c>
    </row>
    <row collapsed="false" customFormat="false" customHeight="false" hidden="false" ht="14.9" outlineLevel="0" r="348">
      <c r="A348" s="0" t="str">
        <f aca="false">MID(D348,5,FIND("/",D348,5)-5)</f>
        <v>aircraft</v>
      </c>
      <c r="B348" s="0" t="str">
        <f aca="false">MID(D348,J348+1,FIND("/",D348,J348+1)-J348-1)</f>
        <v>gear</v>
      </c>
      <c r="C348" s="0" t="str">
        <f aca="false">MID(D348,K348+1,L348-K348)</f>
        <v>acf_gear_door_ext_ang</v>
      </c>
      <c r="D348" s="0" t="s">
        <v>938</v>
      </c>
      <c r="E348" s="0" t="s">
        <v>926</v>
      </c>
      <c r="F348" s="0" t="s">
        <v>321</v>
      </c>
      <c r="G348" s="0" t="s">
        <v>336</v>
      </c>
      <c r="H348" s="0" t="s">
        <v>939</v>
      </c>
      <c r="J348" s="3" t="n">
        <f aca="false">FIND("/",D348,5)</f>
        <v>13</v>
      </c>
      <c r="K348" s="3" t="n">
        <f aca="false">FIND("/",D348,J348+1)</f>
        <v>18</v>
      </c>
      <c r="L348" s="3" t="n">
        <f aca="false">LEN(D348)</f>
        <v>39</v>
      </c>
    </row>
    <row collapsed="false" customFormat="false" customHeight="false" hidden="false" ht="14.9" outlineLevel="0" r="349">
      <c r="A349" s="0" t="str">
        <f aca="false">MID(D349,5,FIND("/",D349,5)-5)</f>
        <v>aircraft</v>
      </c>
      <c r="B349" s="0" t="str">
        <f aca="false">MID(D349,J349+1,FIND("/",D349,J349+1)-J349-1)</f>
        <v>gear</v>
      </c>
      <c r="C349" s="0" t="str">
        <f aca="false">MID(D349,K349+1,L349-K349)</f>
        <v>acf_gear_door_ret_ang</v>
      </c>
      <c r="D349" s="0" t="s">
        <v>940</v>
      </c>
      <c r="E349" s="0" t="s">
        <v>926</v>
      </c>
      <c r="F349" s="0" t="s">
        <v>321</v>
      </c>
      <c r="G349" s="0" t="s">
        <v>941</v>
      </c>
      <c r="H349" s="0" t="s">
        <v>942</v>
      </c>
      <c r="J349" s="3" t="n">
        <f aca="false">FIND("/",D349,5)</f>
        <v>13</v>
      </c>
      <c r="K349" s="3" t="n">
        <f aca="false">FIND("/",D349,J349+1)</f>
        <v>18</v>
      </c>
      <c r="L349" s="3" t="n">
        <f aca="false">LEN(D349)</f>
        <v>39</v>
      </c>
    </row>
    <row collapsed="false" customFormat="false" customHeight="false" hidden="false" ht="14.9" outlineLevel="0" r="350">
      <c r="A350" s="0" t="str">
        <f aca="false">MID(D350,5,FIND("/",D350,5)-5)</f>
        <v>aircraft</v>
      </c>
      <c r="B350" s="0" t="str">
        <f aca="false">MID(D350,J350+1,FIND("/",D350,J350+1)-J350-1)</f>
        <v>gear</v>
      </c>
      <c r="C350" s="0" t="str">
        <f aca="false">MID(D350,K350+1,L350-K350)</f>
        <v>acf_gear_door_ang_now</v>
      </c>
      <c r="D350" s="0" t="s">
        <v>943</v>
      </c>
      <c r="E350" s="0" t="s">
        <v>926</v>
      </c>
      <c r="F350" s="0" t="s">
        <v>321</v>
      </c>
      <c r="G350" s="0" t="s">
        <v>336</v>
      </c>
      <c r="H350" s="0" t="s">
        <v>944</v>
      </c>
      <c r="J350" s="3" t="n">
        <f aca="false">FIND("/",D350,5)</f>
        <v>13</v>
      </c>
      <c r="K350" s="3" t="n">
        <f aca="false">FIND("/",D350,J350+1)</f>
        <v>18</v>
      </c>
      <c r="L350" s="3" t="n">
        <f aca="false">LEN(D350)</f>
        <v>39</v>
      </c>
    </row>
    <row collapsed="false" customFormat="false" customHeight="false" hidden="false" ht="14.9" outlineLevel="0" r="351">
      <c r="A351" s="0" t="str">
        <f aca="false">MID(D351,5,FIND("/",D351,5)-5)</f>
        <v>aircraft</v>
      </c>
      <c r="B351" s="0" t="str">
        <f aca="false">MID(D351,J351+1,FIND("/",D351,J351+1)-J351-1)</f>
        <v>gear</v>
      </c>
      <c r="C351" s="0" t="str">
        <f aca="false">MID(D351,K351+1,L351-K351)</f>
        <v>acf_gear_door_inn_s1</v>
      </c>
      <c r="D351" s="0" t="s">
        <v>945</v>
      </c>
      <c r="E351" s="0" t="s">
        <v>926</v>
      </c>
      <c r="F351" s="0" t="s">
        <v>321</v>
      </c>
      <c r="G351" s="0" t="s">
        <v>336</v>
      </c>
      <c r="H351" s="0" t="s">
        <v>336</v>
      </c>
      <c r="J351" s="3" t="n">
        <f aca="false">FIND("/",D351,5)</f>
        <v>13</v>
      </c>
      <c r="K351" s="3" t="n">
        <f aca="false">FIND("/",D351,J351+1)</f>
        <v>18</v>
      </c>
      <c r="L351" s="3" t="n">
        <f aca="false">LEN(D351)</f>
        <v>38</v>
      </c>
    </row>
    <row collapsed="false" customFormat="false" customHeight="false" hidden="false" ht="14.9" outlineLevel="0" r="352">
      <c r="A352" s="0" t="str">
        <f aca="false">MID(D352,5,FIND("/",D352,5)-5)</f>
        <v>aircraft</v>
      </c>
      <c r="B352" s="0" t="str">
        <f aca="false">MID(D352,J352+1,FIND("/",D352,J352+1)-J352-1)</f>
        <v>gear</v>
      </c>
      <c r="C352" s="0" t="str">
        <f aca="false">MID(D352,K352+1,L352-K352)</f>
        <v>acf_gear_door_out_s1</v>
      </c>
      <c r="D352" s="0" t="s">
        <v>946</v>
      </c>
      <c r="E352" s="0" t="s">
        <v>926</v>
      </c>
      <c r="F352" s="0" t="s">
        <v>321</v>
      </c>
      <c r="G352" s="0" t="s">
        <v>336</v>
      </c>
      <c r="H352" s="0" t="s">
        <v>336</v>
      </c>
      <c r="J352" s="3" t="n">
        <f aca="false">FIND("/",D352,5)</f>
        <v>13</v>
      </c>
      <c r="K352" s="3" t="n">
        <f aca="false">FIND("/",D352,J352+1)</f>
        <v>18</v>
      </c>
      <c r="L352" s="3" t="n">
        <f aca="false">LEN(D352)</f>
        <v>38</v>
      </c>
    </row>
    <row collapsed="false" customFormat="false" customHeight="false" hidden="false" ht="14.9" outlineLevel="0" r="353">
      <c r="A353" s="0" t="str">
        <f aca="false">MID(D353,5,FIND("/",D353,5)-5)</f>
        <v>aircraft</v>
      </c>
      <c r="B353" s="0" t="str">
        <f aca="false">MID(D353,J353+1,FIND("/",D353,J353+1)-J353-1)</f>
        <v>gear</v>
      </c>
      <c r="C353" s="0" t="str">
        <f aca="false">MID(D353,K353+1,L353-K353)</f>
        <v>acf_gear_door_inn_t1</v>
      </c>
      <c r="D353" s="0" t="s">
        <v>947</v>
      </c>
      <c r="E353" s="0" t="s">
        <v>926</v>
      </c>
      <c r="F353" s="0" t="s">
        <v>321</v>
      </c>
      <c r="G353" s="0" t="s">
        <v>336</v>
      </c>
      <c r="H353" s="0" t="s">
        <v>336</v>
      </c>
      <c r="J353" s="3" t="n">
        <f aca="false">FIND("/",D353,5)</f>
        <v>13</v>
      </c>
      <c r="K353" s="3" t="n">
        <f aca="false">FIND("/",D353,J353+1)</f>
        <v>18</v>
      </c>
      <c r="L353" s="3" t="n">
        <f aca="false">LEN(D353)</f>
        <v>38</v>
      </c>
    </row>
    <row collapsed="false" customFormat="false" customHeight="false" hidden="false" ht="14.9" outlineLevel="0" r="354">
      <c r="A354" s="0" t="str">
        <f aca="false">MID(D354,5,FIND("/",D354,5)-5)</f>
        <v>aircraft</v>
      </c>
      <c r="B354" s="0" t="str">
        <f aca="false">MID(D354,J354+1,FIND("/",D354,J354+1)-J354-1)</f>
        <v>gear</v>
      </c>
      <c r="C354" s="0" t="str">
        <f aca="false">MID(D354,K354+1,L354-K354)</f>
        <v>acf_gear_door_out_t1</v>
      </c>
      <c r="D354" s="0" t="s">
        <v>948</v>
      </c>
      <c r="E354" s="0" t="s">
        <v>926</v>
      </c>
      <c r="F354" s="0" t="s">
        <v>321</v>
      </c>
      <c r="G354" s="0" t="s">
        <v>336</v>
      </c>
      <c r="H354" s="0" t="s">
        <v>336</v>
      </c>
      <c r="J354" s="3" t="n">
        <f aca="false">FIND("/",D354,5)</f>
        <v>13</v>
      </c>
      <c r="K354" s="3" t="n">
        <f aca="false">FIND("/",D354,J354+1)</f>
        <v>18</v>
      </c>
      <c r="L354" s="3" t="n">
        <f aca="false">LEN(D354)</f>
        <v>38</v>
      </c>
    </row>
    <row collapsed="false" customFormat="false" customHeight="false" hidden="false" ht="14.9" outlineLevel="0" r="355">
      <c r="A355" s="0" t="str">
        <f aca="false">MID(D355,5,FIND("/",D355,5)-5)</f>
        <v>aircraft</v>
      </c>
      <c r="B355" s="0" t="str">
        <f aca="false">MID(D355,J355+1,FIND("/",D355,J355+1)-J355-1)</f>
        <v>gear</v>
      </c>
      <c r="C355" s="0" t="str">
        <f aca="false">MID(D355,K355+1,L355-K355)</f>
        <v>acf_gear_door_inn_s2</v>
      </c>
      <c r="D355" s="0" t="s">
        <v>949</v>
      </c>
      <c r="E355" s="0" t="s">
        <v>926</v>
      </c>
      <c r="F355" s="0" t="s">
        <v>321</v>
      </c>
      <c r="G355" s="0" t="s">
        <v>336</v>
      </c>
      <c r="H355" s="0" t="s">
        <v>336</v>
      </c>
      <c r="J355" s="3" t="n">
        <f aca="false">FIND("/",D355,5)</f>
        <v>13</v>
      </c>
      <c r="K355" s="3" t="n">
        <f aca="false">FIND("/",D355,J355+1)</f>
        <v>18</v>
      </c>
      <c r="L355" s="3" t="n">
        <f aca="false">LEN(D355)</f>
        <v>38</v>
      </c>
    </row>
    <row collapsed="false" customFormat="false" customHeight="false" hidden="false" ht="14.9" outlineLevel="0" r="356">
      <c r="A356" s="0" t="str">
        <f aca="false">MID(D356,5,FIND("/",D356,5)-5)</f>
        <v>aircraft</v>
      </c>
      <c r="B356" s="0" t="str">
        <f aca="false">MID(D356,J356+1,FIND("/",D356,J356+1)-J356-1)</f>
        <v>gear</v>
      </c>
      <c r="C356" s="0" t="str">
        <f aca="false">MID(D356,K356+1,L356-K356)</f>
        <v>acf_gear_door_out_s2</v>
      </c>
      <c r="D356" s="0" t="s">
        <v>950</v>
      </c>
      <c r="E356" s="0" t="s">
        <v>926</v>
      </c>
      <c r="F356" s="0" t="s">
        <v>321</v>
      </c>
      <c r="G356" s="0" t="s">
        <v>336</v>
      </c>
      <c r="H356" s="0" t="s">
        <v>336</v>
      </c>
      <c r="J356" s="3" t="n">
        <f aca="false">FIND("/",D356,5)</f>
        <v>13</v>
      </c>
      <c r="K356" s="3" t="n">
        <f aca="false">FIND("/",D356,J356+1)</f>
        <v>18</v>
      </c>
      <c r="L356" s="3" t="n">
        <f aca="false">LEN(D356)</f>
        <v>38</v>
      </c>
    </row>
    <row collapsed="false" customFormat="false" customHeight="false" hidden="false" ht="14.9" outlineLevel="0" r="357">
      <c r="A357" s="0" t="str">
        <f aca="false">MID(D357,5,FIND("/",D357,5)-5)</f>
        <v>aircraft</v>
      </c>
      <c r="B357" s="0" t="str">
        <f aca="false">MID(D357,J357+1,FIND("/",D357,J357+1)-J357-1)</f>
        <v>gear</v>
      </c>
      <c r="C357" s="0" t="str">
        <f aca="false">MID(D357,K357+1,L357-K357)</f>
        <v>acf_gear_door_inn_t2</v>
      </c>
      <c r="D357" s="0" t="s">
        <v>951</v>
      </c>
      <c r="E357" s="0" t="s">
        <v>926</v>
      </c>
      <c r="F357" s="0" t="s">
        <v>321</v>
      </c>
      <c r="G357" s="0" t="s">
        <v>336</v>
      </c>
      <c r="H357" s="0" t="s">
        <v>336</v>
      </c>
      <c r="J357" s="3" t="n">
        <f aca="false">FIND("/",D357,5)</f>
        <v>13</v>
      </c>
      <c r="K357" s="3" t="n">
        <f aca="false">FIND("/",D357,J357+1)</f>
        <v>18</v>
      </c>
      <c r="L357" s="3" t="n">
        <f aca="false">LEN(D357)</f>
        <v>38</v>
      </c>
    </row>
    <row collapsed="false" customFormat="false" customHeight="false" hidden="false" ht="14.9" outlineLevel="0" r="358">
      <c r="A358" s="0" t="str">
        <f aca="false">MID(D358,5,FIND("/",D358,5)-5)</f>
        <v>aircraft</v>
      </c>
      <c r="B358" s="0" t="str">
        <f aca="false">MID(D358,J358+1,FIND("/",D358,J358+1)-J358-1)</f>
        <v>gear</v>
      </c>
      <c r="C358" s="0" t="str">
        <f aca="false">MID(D358,K358+1,L358-K358)</f>
        <v>acf_gear_door_out_t2</v>
      </c>
      <c r="D358" s="0" t="s">
        <v>952</v>
      </c>
      <c r="E358" s="0" t="s">
        <v>926</v>
      </c>
      <c r="F358" s="0" t="s">
        <v>321</v>
      </c>
      <c r="G358" s="0" t="s">
        <v>336</v>
      </c>
      <c r="H358" s="0" t="s">
        <v>336</v>
      </c>
      <c r="J358" s="3" t="n">
        <f aca="false">FIND("/",D358,5)</f>
        <v>13</v>
      </c>
      <c r="K358" s="3" t="n">
        <f aca="false">FIND("/",D358,J358+1)</f>
        <v>18</v>
      </c>
      <c r="L358" s="3" t="n">
        <f aca="false">LEN(D358)</f>
        <v>38</v>
      </c>
    </row>
    <row collapsed="false" customFormat="false" customHeight="false" hidden="false" ht="14.9" outlineLevel="0" r="359">
      <c r="A359" s="0" t="str">
        <f aca="false">MID(D359,5,FIND("/",D359,5)-5)</f>
        <v>aircraft</v>
      </c>
      <c r="B359" s="0" t="str">
        <f aca="false">MID(D359,J359+1,FIND("/",D359,J359+1)-J359-1)</f>
        <v>weight</v>
      </c>
      <c r="C359" s="0" t="str">
        <f aca="false">MID(D359,K359+1,L359-K359)</f>
        <v>acf_cgY</v>
      </c>
      <c r="D359" s="0" t="s">
        <v>953</v>
      </c>
      <c r="E359" s="0" t="s">
        <v>334</v>
      </c>
      <c r="F359" s="0" t="s">
        <v>321</v>
      </c>
      <c r="G359" s="0" t="s">
        <v>379</v>
      </c>
      <c r="H359" s="0" t="s">
        <v>954</v>
      </c>
      <c r="J359" s="3" t="n">
        <f aca="false">FIND("/",D359,5)</f>
        <v>13</v>
      </c>
      <c r="K359" s="3" t="n">
        <f aca="false">FIND("/",D359,J359+1)</f>
        <v>20</v>
      </c>
      <c r="L359" s="3" t="n">
        <f aca="false">LEN(D359)</f>
        <v>27</v>
      </c>
    </row>
    <row collapsed="false" customFormat="false" customHeight="false" hidden="false" ht="14.9" outlineLevel="0" r="360">
      <c r="A360" s="0" t="str">
        <f aca="false">MID(D360,5,FIND("/",D360,5)-5)</f>
        <v>aircraft</v>
      </c>
      <c r="B360" s="0" t="str">
        <f aca="false">MID(D360,J360+1,FIND("/",D360,J360+1)-J360-1)</f>
        <v>weight</v>
      </c>
      <c r="C360" s="0" t="str">
        <f aca="false">MID(D360,K360+1,L360-K360)</f>
        <v>acf_cgZ</v>
      </c>
      <c r="D360" s="0" t="s">
        <v>955</v>
      </c>
      <c r="E360" s="0" t="s">
        <v>334</v>
      </c>
      <c r="F360" s="0" t="s">
        <v>321</v>
      </c>
      <c r="G360" s="0" t="s">
        <v>379</v>
      </c>
      <c r="H360" s="0" t="s">
        <v>954</v>
      </c>
      <c r="J360" s="3" t="n">
        <f aca="false">FIND("/",D360,5)</f>
        <v>13</v>
      </c>
      <c r="K360" s="3" t="n">
        <f aca="false">FIND("/",D360,J360+1)</f>
        <v>20</v>
      </c>
      <c r="L360" s="3" t="n">
        <f aca="false">LEN(D360)</f>
        <v>27</v>
      </c>
    </row>
    <row collapsed="false" customFormat="false" customHeight="false" hidden="false" ht="14.9" outlineLevel="0" r="361">
      <c r="A361" s="0" t="str">
        <f aca="false">MID(D361,5,FIND("/",D361,5)-5)</f>
        <v>aircraft</v>
      </c>
      <c r="B361" s="0" t="str">
        <f aca="false">MID(D361,J361+1,FIND("/",D361,J361+1)-J361-1)</f>
        <v>weight</v>
      </c>
      <c r="C361" s="0" t="str">
        <f aca="false">MID(D361,K361+1,L361-K361)</f>
        <v>acf_cgY_original</v>
      </c>
      <c r="D361" s="0" t="s">
        <v>956</v>
      </c>
      <c r="E361" s="0" t="s">
        <v>334</v>
      </c>
      <c r="F361" s="0" t="s">
        <v>378</v>
      </c>
      <c r="G361" s="0" t="s">
        <v>957</v>
      </c>
      <c r="H361" s="0" t="s">
        <v>958</v>
      </c>
      <c r="J361" s="3" t="n">
        <f aca="false">FIND("/",D361,5)</f>
        <v>13</v>
      </c>
      <c r="K361" s="3" t="n">
        <f aca="false">FIND("/",D361,J361+1)</f>
        <v>20</v>
      </c>
      <c r="L361" s="3" t="n">
        <f aca="false">LEN(D361)</f>
        <v>36</v>
      </c>
    </row>
    <row collapsed="false" customFormat="false" customHeight="false" hidden="false" ht="14.9" outlineLevel="0" r="362">
      <c r="A362" s="0" t="str">
        <f aca="false">MID(D362,5,FIND("/",D362,5)-5)</f>
        <v>aircraft</v>
      </c>
      <c r="B362" s="0" t="str">
        <f aca="false">MID(D362,J362+1,FIND("/",D362,J362+1)-J362-1)</f>
        <v>weight</v>
      </c>
      <c r="C362" s="0" t="str">
        <f aca="false">MID(D362,K362+1,L362-K362)</f>
        <v>acf_cgZ_original</v>
      </c>
      <c r="D362" s="0" t="s">
        <v>959</v>
      </c>
      <c r="E362" s="0" t="s">
        <v>334</v>
      </c>
      <c r="F362" s="0" t="s">
        <v>378</v>
      </c>
      <c r="G362" s="0" t="s">
        <v>957</v>
      </c>
      <c r="H362" s="0" t="s">
        <v>958</v>
      </c>
      <c r="J362" s="3" t="n">
        <f aca="false">FIND("/",D362,5)</f>
        <v>13</v>
      </c>
      <c r="K362" s="3" t="n">
        <f aca="false">FIND("/",D362,J362+1)</f>
        <v>20</v>
      </c>
      <c r="L362" s="3" t="n">
        <f aca="false">LEN(D362)</f>
        <v>36</v>
      </c>
    </row>
    <row collapsed="false" customFormat="false" customHeight="false" hidden="false" ht="14.9" outlineLevel="0" r="363">
      <c r="A363" s="0" t="str">
        <f aca="false">MID(D363,5,FIND("/",D363,5)-5)</f>
        <v>aircraft</v>
      </c>
      <c r="B363" s="0" t="str">
        <f aca="false">MID(D363,J363+1,FIND("/",D363,J363+1)-J363-1)</f>
        <v>weight</v>
      </c>
      <c r="C363" s="0" t="str">
        <f aca="false">MID(D363,K363+1,L363-K363)</f>
        <v>acf_Jxx_unitmass</v>
      </c>
      <c r="D363" s="0" t="s">
        <v>960</v>
      </c>
      <c r="E363" s="0" t="s">
        <v>334</v>
      </c>
      <c r="F363" s="0" t="s">
        <v>321</v>
      </c>
      <c r="J363" s="3" t="n">
        <f aca="false">FIND("/",D363,5)</f>
        <v>13</v>
      </c>
      <c r="K363" s="3" t="n">
        <f aca="false">FIND("/",D363,J363+1)</f>
        <v>20</v>
      </c>
      <c r="L363" s="3" t="n">
        <f aca="false">LEN(D363)</f>
        <v>36</v>
      </c>
    </row>
    <row collapsed="false" customFormat="false" customHeight="false" hidden="false" ht="14.9" outlineLevel="0" r="364">
      <c r="A364" s="0" t="str">
        <f aca="false">MID(D364,5,FIND("/",D364,5)-5)</f>
        <v>aircraft</v>
      </c>
      <c r="B364" s="0" t="str">
        <f aca="false">MID(D364,J364+1,FIND("/",D364,J364+1)-J364-1)</f>
        <v>weight</v>
      </c>
      <c r="C364" s="0" t="str">
        <f aca="false">MID(D364,K364+1,L364-K364)</f>
        <v>acf_Jyy_unitmass</v>
      </c>
      <c r="D364" s="0" t="s">
        <v>961</v>
      </c>
      <c r="E364" s="0" t="s">
        <v>334</v>
      </c>
      <c r="F364" s="0" t="s">
        <v>321</v>
      </c>
      <c r="J364" s="3" t="n">
        <f aca="false">FIND("/",D364,5)</f>
        <v>13</v>
      </c>
      <c r="K364" s="3" t="n">
        <f aca="false">FIND("/",D364,J364+1)</f>
        <v>20</v>
      </c>
      <c r="L364" s="3" t="n">
        <f aca="false">LEN(D364)</f>
        <v>36</v>
      </c>
    </row>
    <row collapsed="false" customFormat="false" customHeight="false" hidden="false" ht="14.9" outlineLevel="0" r="365">
      <c r="A365" s="0" t="str">
        <f aca="false">MID(D365,5,FIND("/",D365,5)-5)</f>
        <v>aircraft</v>
      </c>
      <c r="B365" s="0" t="str">
        <f aca="false">MID(D365,J365+1,FIND("/",D365,J365+1)-J365-1)</f>
        <v>weight</v>
      </c>
      <c r="C365" s="0" t="str">
        <f aca="false">MID(D365,K365+1,L365-K365)</f>
        <v>acf_Jzz_unitmass</v>
      </c>
      <c r="D365" s="0" t="s">
        <v>962</v>
      </c>
      <c r="E365" s="0" t="s">
        <v>334</v>
      </c>
      <c r="F365" s="0" t="s">
        <v>321</v>
      </c>
      <c r="J365" s="3" t="n">
        <f aca="false">FIND("/",D365,5)</f>
        <v>13</v>
      </c>
      <c r="K365" s="3" t="n">
        <f aca="false">FIND("/",D365,J365+1)</f>
        <v>20</v>
      </c>
      <c r="L365" s="3" t="n">
        <f aca="false">LEN(D365)</f>
        <v>36</v>
      </c>
    </row>
    <row collapsed="false" customFormat="false" customHeight="false" hidden="false" ht="14.9" outlineLevel="0" r="366">
      <c r="A366" s="0" t="str">
        <f aca="false">MID(D366,5,FIND("/",D366,5)-5)</f>
        <v>aircraft</v>
      </c>
      <c r="B366" s="0" t="str">
        <f aca="false">MID(D366,J366+1,FIND("/",D366,J366+1)-J366-1)</f>
        <v>weight</v>
      </c>
      <c r="C366" s="0" t="str">
        <f aca="false">MID(D366,K366+1,L366-K366)</f>
        <v>acf_m_empty</v>
      </c>
      <c r="D366" s="0" t="s">
        <v>963</v>
      </c>
      <c r="E366" s="0" t="s">
        <v>334</v>
      </c>
      <c r="F366" s="0" t="s">
        <v>321</v>
      </c>
      <c r="J366" s="3" t="n">
        <f aca="false">FIND("/",D366,5)</f>
        <v>13</v>
      </c>
      <c r="K366" s="3" t="n">
        <f aca="false">FIND("/",D366,J366+1)</f>
        <v>20</v>
      </c>
      <c r="L366" s="3" t="n">
        <f aca="false">LEN(D366)</f>
        <v>31</v>
      </c>
    </row>
    <row collapsed="false" customFormat="false" customHeight="false" hidden="false" ht="14.9" outlineLevel="0" r="367">
      <c r="A367" s="0" t="str">
        <f aca="false">MID(D367,5,FIND("/",D367,5)-5)</f>
        <v>aircraft</v>
      </c>
      <c r="B367" s="0" t="str">
        <f aca="false">MID(D367,J367+1,FIND("/",D367,J367+1)-J367-1)</f>
        <v>weight</v>
      </c>
      <c r="C367" s="0" t="str">
        <f aca="false">MID(D367,K367+1,L367-K367)</f>
        <v>acf_m_displaced</v>
      </c>
      <c r="D367" s="0" t="s">
        <v>964</v>
      </c>
      <c r="E367" s="0" t="s">
        <v>334</v>
      </c>
      <c r="F367" s="0" t="s">
        <v>321</v>
      </c>
      <c r="J367" s="3" t="n">
        <f aca="false">FIND("/",D367,5)</f>
        <v>13</v>
      </c>
      <c r="K367" s="3" t="n">
        <f aca="false">FIND("/",D367,J367+1)</f>
        <v>20</v>
      </c>
      <c r="L367" s="3" t="n">
        <f aca="false">LEN(D367)</f>
        <v>35</v>
      </c>
    </row>
    <row collapsed="false" customFormat="false" customHeight="false" hidden="false" ht="14.9" outlineLevel="0" r="368">
      <c r="A368" s="0" t="str">
        <f aca="false">MID(D368,5,FIND("/",D368,5)-5)</f>
        <v>aircraft</v>
      </c>
      <c r="B368" s="0" t="str">
        <f aca="false">MID(D368,J368+1,FIND("/",D368,J368+1)-J368-1)</f>
        <v>weight</v>
      </c>
      <c r="C368" s="0" t="str">
        <f aca="false">MID(D368,K368+1,L368-K368)</f>
        <v>acf_m_max</v>
      </c>
      <c r="D368" s="0" t="s">
        <v>965</v>
      </c>
      <c r="E368" s="0" t="s">
        <v>334</v>
      </c>
      <c r="F368" s="0" t="s">
        <v>321</v>
      </c>
      <c r="J368" s="3" t="n">
        <f aca="false">FIND("/",D368,5)</f>
        <v>13</v>
      </c>
      <c r="K368" s="3" t="n">
        <f aca="false">FIND("/",D368,J368+1)</f>
        <v>20</v>
      </c>
      <c r="L368" s="3" t="n">
        <f aca="false">LEN(D368)</f>
        <v>29</v>
      </c>
    </row>
    <row collapsed="false" customFormat="false" customHeight="false" hidden="false" ht="14.9" outlineLevel="0" r="369">
      <c r="A369" s="0" t="str">
        <f aca="false">MID(D369,5,FIND("/",D369,5)-5)</f>
        <v>aircraft</v>
      </c>
      <c r="B369" s="0" t="str">
        <f aca="false">MID(D369,J369+1,FIND("/",D369,J369+1)-J369-1)</f>
        <v>weight</v>
      </c>
      <c r="C369" s="0" t="str">
        <f aca="false">MID(D369,K369+1,L369-K369)</f>
        <v>acf_m_fuel_tot</v>
      </c>
      <c r="D369" s="0" t="s">
        <v>966</v>
      </c>
      <c r="E369" s="0" t="s">
        <v>334</v>
      </c>
      <c r="F369" s="0" t="s">
        <v>321</v>
      </c>
      <c r="G369" s="0" t="s">
        <v>967</v>
      </c>
      <c r="H369" s="0" t="s">
        <v>968</v>
      </c>
      <c r="J369" s="3" t="n">
        <f aca="false">FIND("/",D369,5)</f>
        <v>13</v>
      </c>
      <c r="K369" s="3" t="n">
        <f aca="false">FIND("/",D369,J369+1)</f>
        <v>20</v>
      </c>
      <c r="L369" s="3" t="n">
        <f aca="false">LEN(D369)</f>
        <v>34</v>
      </c>
    </row>
    <row collapsed="false" customFormat="false" customHeight="false" hidden="false" ht="14.9" outlineLevel="0" r="370">
      <c r="A370" s="0" t="str">
        <f aca="false">MID(D370,5,FIND("/",D370,5)-5)</f>
        <v>aircraft</v>
      </c>
      <c r="B370" s="0" t="str">
        <f aca="false">MID(D370,J370+1,FIND("/",D370,J370+1)-J370-1)</f>
        <v>weight</v>
      </c>
      <c r="C370" s="0" t="str">
        <f aca="false">MID(D370,K370+1,L370-K370)</f>
        <v>acf_m_jettison</v>
      </c>
      <c r="D370" s="0" t="s">
        <v>969</v>
      </c>
      <c r="E370" s="0" t="s">
        <v>334</v>
      </c>
      <c r="F370" s="0" t="s">
        <v>321</v>
      </c>
      <c r="J370" s="3" t="n">
        <f aca="false">FIND("/",D370,5)</f>
        <v>13</v>
      </c>
      <c r="K370" s="3" t="n">
        <f aca="false">FIND("/",D370,J370+1)</f>
        <v>20</v>
      </c>
      <c r="L370" s="3" t="n">
        <f aca="false">LEN(D370)</f>
        <v>34</v>
      </c>
    </row>
    <row collapsed="false" customFormat="false" customHeight="false" hidden="false" ht="14.9" outlineLevel="0" r="371">
      <c r="A371" s="0" t="str">
        <f aca="false">MID(D371,5,FIND("/",D371,5)-5)</f>
        <v>aircraft</v>
      </c>
      <c r="B371" s="0" t="str">
        <f aca="false">MID(D371,J371+1,FIND("/",D371,J371+1)-J371-1)</f>
        <v>weight</v>
      </c>
      <c r="C371" s="0" t="str">
        <f aca="false">MID(D371,K371+1,L371-K371)</f>
        <v>acf_m_displaced_y</v>
      </c>
      <c r="D371" s="0" t="s">
        <v>970</v>
      </c>
      <c r="E371" s="0" t="s">
        <v>334</v>
      </c>
      <c r="F371" s="0" t="s">
        <v>321</v>
      </c>
      <c r="J371" s="3" t="n">
        <f aca="false">FIND("/",D371,5)</f>
        <v>13</v>
      </c>
      <c r="K371" s="3" t="n">
        <f aca="false">FIND("/",D371,J371+1)</f>
        <v>20</v>
      </c>
      <c r="L371" s="3" t="n">
        <f aca="false">LEN(D371)</f>
        <v>37</v>
      </c>
    </row>
    <row collapsed="false" customFormat="false" customHeight="false" hidden="false" ht="14.9" outlineLevel="0" r="372">
      <c r="A372" s="0" t="str">
        <f aca="false">MID(D372,5,FIND("/",D372,5)-5)</f>
        <v>aircraft</v>
      </c>
      <c r="B372" s="0" t="str">
        <f aca="false">MID(D372,J372+1,FIND("/",D372,J372+1)-J372-1)</f>
        <v>specialcontrols</v>
      </c>
      <c r="C372" s="0" t="str">
        <f aca="false">MID(D372,K372+1,L372-K372)</f>
        <v>acf_jato_theta</v>
      </c>
      <c r="D372" s="0" t="s">
        <v>971</v>
      </c>
      <c r="E372" s="0" t="s">
        <v>334</v>
      </c>
      <c r="F372" s="0" t="s">
        <v>321</v>
      </c>
      <c r="J372" s="3" t="n">
        <f aca="false">FIND("/",D372,5)</f>
        <v>13</v>
      </c>
      <c r="K372" s="3" t="n">
        <f aca="false">FIND("/",D372,J372+1)</f>
        <v>29</v>
      </c>
      <c r="L372" s="3" t="n">
        <f aca="false">LEN(D372)</f>
        <v>43</v>
      </c>
    </row>
    <row collapsed="false" customFormat="false" customHeight="false" hidden="false" ht="14.9" outlineLevel="0" r="373">
      <c r="A373" s="0" t="str">
        <f aca="false">MID(D373,5,FIND("/",D373,5)-5)</f>
        <v>aircraft</v>
      </c>
      <c r="B373" s="0" t="str">
        <f aca="false">MID(D373,J373+1,FIND("/",D373,J373+1)-J373-1)</f>
        <v>specialcontrols</v>
      </c>
      <c r="C373" s="0" t="str">
        <f aca="false">MID(D373,K373+1,L373-K373)</f>
        <v>acf_jato_thrust</v>
      </c>
      <c r="D373" s="0" t="s">
        <v>972</v>
      </c>
      <c r="E373" s="0" t="s">
        <v>334</v>
      </c>
      <c r="F373" s="0" t="s">
        <v>321</v>
      </c>
      <c r="J373" s="3" t="n">
        <f aca="false">FIND("/",D373,5)</f>
        <v>13</v>
      </c>
      <c r="K373" s="3" t="n">
        <f aca="false">FIND("/",D373,J373+1)</f>
        <v>29</v>
      </c>
      <c r="L373" s="3" t="n">
        <f aca="false">LEN(D373)</f>
        <v>44</v>
      </c>
    </row>
    <row collapsed="false" customFormat="false" customHeight="false" hidden="false" ht="14.9" outlineLevel="0" r="374">
      <c r="A374" s="0" t="str">
        <f aca="false">MID(D374,5,FIND("/",D374,5)-5)</f>
        <v>aircraft</v>
      </c>
      <c r="B374" s="0" t="str">
        <f aca="false">MID(D374,J374+1,FIND("/",D374,J374+1)-J374-1)</f>
        <v>specialcontrols</v>
      </c>
      <c r="C374" s="0" t="str">
        <f aca="false">MID(D374,K374+1,L374-K374)</f>
        <v>acf_jato_dur</v>
      </c>
      <c r="D374" s="0" t="s">
        <v>973</v>
      </c>
      <c r="E374" s="0" t="s">
        <v>334</v>
      </c>
      <c r="F374" s="0" t="s">
        <v>321</v>
      </c>
      <c r="J374" s="3" t="n">
        <f aca="false">FIND("/",D374,5)</f>
        <v>13</v>
      </c>
      <c r="K374" s="3" t="n">
        <f aca="false">FIND("/",D374,J374+1)</f>
        <v>29</v>
      </c>
      <c r="L374" s="3" t="n">
        <f aca="false">LEN(D374)</f>
        <v>41</v>
      </c>
    </row>
    <row collapsed="false" customFormat="false" customHeight="false" hidden="false" ht="14.9" outlineLevel="0" r="375">
      <c r="A375" s="0" t="str">
        <f aca="false">MID(D375,5,FIND("/",D375,5)-5)</f>
        <v>aircraft</v>
      </c>
      <c r="B375" s="0" t="str">
        <f aca="false">MID(D375,J375+1,FIND("/",D375,J375+1)-J375-1)</f>
        <v>specialcontrols</v>
      </c>
      <c r="C375" s="0" t="str">
        <f aca="false">MID(D375,K375+1,L375-K375)</f>
        <v>acf_jato_sfc</v>
      </c>
      <c r="D375" s="0" t="s">
        <v>974</v>
      </c>
      <c r="E375" s="0" t="s">
        <v>334</v>
      </c>
      <c r="F375" s="0" t="s">
        <v>321</v>
      </c>
      <c r="J375" s="3" t="n">
        <f aca="false">FIND("/",D375,5)</f>
        <v>13</v>
      </c>
      <c r="K375" s="3" t="n">
        <f aca="false">FIND("/",D375,J375+1)</f>
        <v>29</v>
      </c>
      <c r="L375" s="3" t="n">
        <f aca="false">LEN(D375)</f>
        <v>41</v>
      </c>
    </row>
    <row collapsed="false" customFormat="false" customHeight="false" hidden="false" ht="14.9" outlineLevel="0" r="376">
      <c r="A376" s="0" t="str">
        <f aca="false">MID(D376,5,FIND("/",D376,5)-5)</f>
        <v>aircraft</v>
      </c>
      <c r="B376" s="0" t="str">
        <f aca="false">MID(D376,J376+1,FIND("/",D376,J376+1)-J376-1)</f>
        <v>specialcontrols</v>
      </c>
      <c r="C376" s="0" t="str">
        <f aca="false">MID(D376,K376+1,L376-K376)</f>
        <v>acf_jato_Y</v>
      </c>
      <c r="D376" s="0" t="s">
        <v>975</v>
      </c>
      <c r="E376" s="0" t="s">
        <v>334</v>
      </c>
      <c r="F376" s="0" t="s">
        <v>321</v>
      </c>
      <c r="J376" s="3" t="n">
        <f aca="false">FIND("/",D376,5)</f>
        <v>13</v>
      </c>
      <c r="K376" s="3" t="n">
        <f aca="false">FIND("/",D376,J376+1)</f>
        <v>29</v>
      </c>
      <c r="L376" s="3" t="n">
        <f aca="false">LEN(D376)</f>
        <v>39</v>
      </c>
    </row>
    <row collapsed="false" customFormat="false" customHeight="false" hidden="false" ht="14.9" outlineLevel="0" r="377">
      <c r="A377" s="0" t="str">
        <f aca="false">MID(D377,5,FIND("/",D377,5)-5)</f>
        <v>aircraft</v>
      </c>
      <c r="B377" s="0" t="str">
        <f aca="false">MID(D377,J377+1,FIND("/",D377,J377+1)-J377-1)</f>
        <v>specialcontrols</v>
      </c>
      <c r="C377" s="0" t="str">
        <f aca="false">MID(D377,K377+1,L377-K377)</f>
        <v>acf_jato_Z</v>
      </c>
      <c r="D377" s="0" t="s">
        <v>976</v>
      </c>
      <c r="E377" s="0" t="s">
        <v>334</v>
      </c>
      <c r="F377" s="0" t="s">
        <v>321</v>
      </c>
      <c r="J377" s="3" t="n">
        <f aca="false">FIND("/",D377,5)</f>
        <v>13</v>
      </c>
      <c r="K377" s="3" t="n">
        <f aca="false">FIND("/",D377,J377+1)</f>
        <v>29</v>
      </c>
      <c r="L377" s="3" t="n">
        <f aca="false">LEN(D377)</f>
        <v>39</v>
      </c>
    </row>
    <row collapsed="false" customFormat="false" customHeight="false" hidden="false" ht="14.9" outlineLevel="0" r="378">
      <c r="A378" s="0" t="str">
        <f aca="false">MID(D378,5,FIND("/",D378,5)-5)</f>
        <v>aircraft</v>
      </c>
      <c r="B378" s="0" t="str">
        <f aca="false">MID(D378,J378+1,FIND("/",D378,J378+1)-J378-1)</f>
        <v>specialcontrols</v>
      </c>
      <c r="C378" s="0" t="str">
        <f aca="false">MID(D378,K378+1,L378-K378)</f>
        <v>acf_chute_area</v>
      </c>
      <c r="D378" s="0" t="s">
        <v>977</v>
      </c>
      <c r="E378" s="0" t="s">
        <v>334</v>
      </c>
      <c r="F378" s="0" t="s">
        <v>321</v>
      </c>
      <c r="J378" s="3" t="n">
        <f aca="false">FIND("/",D378,5)</f>
        <v>13</v>
      </c>
      <c r="K378" s="3" t="n">
        <f aca="false">FIND("/",D378,J378+1)</f>
        <v>29</v>
      </c>
      <c r="L378" s="3" t="n">
        <f aca="false">LEN(D378)</f>
        <v>43</v>
      </c>
    </row>
    <row collapsed="false" customFormat="false" customHeight="false" hidden="false" ht="14.9" outlineLevel="0" r="379">
      <c r="A379" s="0" t="str">
        <f aca="false">MID(D379,5,FIND("/",D379,5)-5)</f>
        <v>aircraft</v>
      </c>
      <c r="B379" s="0" t="str">
        <f aca="false">MID(D379,J379+1,FIND("/",D379,J379+1)-J379-1)</f>
        <v>specialcontrols</v>
      </c>
      <c r="C379" s="0" t="str">
        <f aca="false">MID(D379,K379+1,L379-K379)</f>
        <v>acf_chute_Y</v>
      </c>
      <c r="D379" s="0" t="s">
        <v>978</v>
      </c>
      <c r="E379" s="0" t="s">
        <v>334</v>
      </c>
      <c r="F379" s="0" t="s">
        <v>321</v>
      </c>
      <c r="J379" s="3" t="n">
        <f aca="false">FIND("/",D379,5)</f>
        <v>13</v>
      </c>
      <c r="K379" s="3" t="n">
        <f aca="false">FIND("/",D379,J379+1)</f>
        <v>29</v>
      </c>
      <c r="L379" s="3" t="n">
        <f aca="false">LEN(D379)</f>
        <v>40</v>
      </c>
    </row>
    <row collapsed="false" customFormat="false" customHeight="false" hidden="false" ht="14.9" outlineLevel="0" r="380">
      <c r="A380" s="0" t="str">
        <f aca="false">MID(D380,5,FIND("/",D380,5)-5)</f>
        <v>aircraft</v>
      </c>
      <c r="B380" s="0" t="str">
        <f aca="false">MID(D380,J380+1,FIND("/",D380,J380+1)-J380-1)</f>
        <v>specialcontrols</v>
      </c>
      <c r="C380" s="0" t="str">
        <f aca="false">MID(D380,K380+1,L380-K380)</f>
        <v>acf_chute_Z</v>
      </c>
      <c r="D380" s="0" t="s">
        <v>979</v>
      </c>
      <c r="E380" s="0" t="s">
        <v>334</v>
      </c>
      <c r="F380" s="0" t="s">
        <v>321</v>
      </c>
      <c r="J380" s="3" t="n">
        <f aca="false">FIND("/",D380,5)</f>
        <v>13</v>
      </c>
      <c r="K380" s="3" t="n">
        <f aca="false">FIND("/",D380,J380+1)</f>
        <v>29</v>
      </c>
      <c r="L380" s="3" t="n">
        <f aca="false">LEN(D380)</f>
        <v>40</v>
      </c>
    </row>
    <row collapsed="false" customFormat="false" customHeight="false" hidden="false" ht="14.9" outlineLevel="0" r="381">
      <c r="A381" s="0" t="str">
        <f aca="false">MID(D381,5,FIND("/",D381,5)-5)</f>
        <v>aircraft</v>
      </c>
      <c r="B381" s="0" t="str">
        <f aca="false">MID(D381,J381+1,FIND("/",D381,J381+1)-J381-1)</f>
        <v>specialcontrols</v>
      </c>
      <c r="C381" s="0" t="str">
        <f aca="false">MID(D381,K381+1,L381-K381)</f>
        <v>acf_ail1pitch</v>
      </c>
      <c r="D381" s="0" t="s">
        <v>980</v>
      </c>
      <c r="E381" s="0" t="s">
        <v>334</v>
      </c>
      <c r="F381" s="0" t="s">
        <v>321</v>
      </c>
      <c r="J381" s="3" t="n">
        <f aca="false">FIND("/",D381,5)</f>
        <v>13</v>
      </c>
      <c r="K381" s="3" t="n">
        <f aca="false">FIND("/",D381,J381+1)</f>
        <v>29</v>
      </c>
      <c r="L381" s="3" t="n">
        <f aca="false">LEN(D381)</f>
        <v>42</v>
      </c>
    </row>
    <row collapsed="false" customFormat="false" customHeight="false" hidden="false" ht="14.9" outlineLevel="0" r="382">
      <c r="A382" s="0" t="str">
        <f aca="false">MID(D382,5,FIND("/",D382,5)-5)</f>
        <v>aircraft</v>
      </c>
      <c r="B382" s="0" t="str">
        <f aca="false">MID(D382,J382+1,FIND("/",D382,J382+1)-J382-1)</f>
        <v>specialcontrols</v>
      </c>
      <c r="C382" s="0" t="str">
        <f aca="false">MID(D382,K382+1,L382-K382)</f>
        <v>acf_ail1flaps</v>
      </c>
      <c r="D382" s="0" t="s">
        <v>981</v>
      </c>
      <c r="E382" s="0" t="s">
        <v>334</v>
      </c>
      <c r="F382" s="0" t="s">
        <v>321</v>
      </c>
      <c r="J382" s="3" t="n">
        <f aca="false">FIND("/",D382,5)</f>
        <v>13</v>
      </c>
      <c r="K382" s="3" t="n">
        <f aca="false">FIND("/",D382,J382+1)</f>
        <v>29</v>
      </c>
      <c r="L382" s="3" t="n">
        <f aca="false">LEN(D382)</f>
        <v>42</v>
      </c>
    </row>
    <row collapsed="false" customFormat="false" customHeight="false" hidden="false" ht="14.9" outlineLevel="0" r="383">
      <c r="A383" s="0" t="str">
        <f aca="false">MID(D383,5,FIND("/",D383,5)-5)</f>
        <v>aircraft</v>
      </c>
      <c r="B383" s="0" t="str">
        <f aca="false">MID(D383,J383+1,FIND("/",D383,J383+1)-J383-1)</f>
        <v>specialcontrols</v>
      </c>
      <c r="C383" s="0" t="str">
        <f aca="false">MID(D383,K383+1,L383-K383)</f>
        <v>acf_ail2pitch</v>
      </c>
      <c r="D383" s="0" t="s">
        <v>982</v>
      </c>
      <c r="E383" s="0" t="s">
        <v>334</v>
      </c>
      <c r="F383" s="0" t="s">
        <v>321</v>
      </c>
      <c r="J383" s="3" t="n">
        <f aca="false">FIND("/",D383,5)</f>
        <v>13</v>
      </c>
      <c r="K383" s="3" t="n">
        <f aca="false">FIND("/",D383,J383+1)</f>
        <v>29</v>
      </c>
      <c r="L383" s="3" t="n">
        <f aca="false">LEN(D383)</f>
        <v>42</v>
      </c>
    </row>
    <row collapsed="false" customFormat="false" customHeight="false" hidden="false" ht="14.9" outlineLevel="0" r="384">
      <c r="A384" s="0" t="str">
        <f aca="false">MID(D384,5,FIND("/",D384,5)-5)</f>
        <v>aircraft</v>
      </c>
      <c r="B384" s="0" t="str">
        <f aca="false">MID(D384,J384+1,FIND("/",D384,J384+1)-J384-1)</f>
        <v>specialcontrols</v>
      </c>
      <c r="C384" s="0" t="str">
        <f aca="false">MID(D384,K384+1,L384-K384)</f>
        <v>acf_ail2flaps</v>
      </c>
      <c r="D384" s="0" t="s">
        <v>983</v>
      </c>
      <c r="E384" s="0" t="s">
        <v>334</v>
      </c>
      <c r="F384" s="0" t="s">
        <v>321</v>
      </c>
      <c r="J384" s="3" t="n">
        <f aca="false">FIND("/",D384,5)</f>
        <v>13</v>
      </c>
      <c r="K384" s="3" t="n">
        <f aca="false">FIND("/",D384,J384+1)</f>
        <v>29</v>
      </c>
      <c r="L384" s="3" t="n">
        <f aca="false">LEN(D384)</f>
        <v>42</v>
      </c>
    </row>
    <row collapsed="false" customFormat="false" customHeight="false" hidden="false" ht="14.9" outlineLevel="0" r="385">
      <c r="A385" s="0" t="str">
        <f aca="false">MID(D385,5,FIND("/",D385,5)-5)</f>
        <v>aircraft</v>
      </c>
      <c r="B385" s="0" t="str">
        <f aca="false">MID(D385,J385+1,FIND("/",D385,J385+1)-J385-1)</f>
        <v>specialcontrols</v>
      </c>
      <c r="C385" s="0" t="str">
        <f aca="false">MID(D385,K385+1,L385-K385)</f>
        <v>acf_stabroll</v>
      </c>
      <c r="D385" s="0" t="s">
        <v>984</v>
      </c>
      <c r="E385" s="0" t="s">
        <v>334</v>
      </c>
      <c r="F385" s="0" t="s">
        <v>321</v>
      </c>
      <c r="J385" s="3" t="n">
        <f aca="false">FIND("/",D385,5)</f>
        <v>13</v>
      </c>
      <c r="K385" s="3" t="n">
        <f aca="false">FIND("/",D385,J385+1)</f>
        <v>29</v>
      </c>
      <c r="L385" s="3" t="n">
        <f aca="false">LEN(D385)</f>
        <v>41</v>
      </c>
    </row>
    <row collapsed="false" customFormat="false" customHeight="false" hidden="false" ht="14.9" outlineLevel="0" r="386">
      <c r="A386" s="0" t="str">
        <f aca="false">MID(D386,5,FIND("/",D386,5)-5)</f>
        <v>aircraft</v>
      </c>
      <c r="B386" s="0" t="str">
        <f aca="false">MID(D386,J386+1,FIND("/",D386,J386+1)-J386-1)</f>
        <v>specialcontrols</v>
      </c>
      <c r="C386" s="0" t="str">
        <f aca="false">MID(D386,K386+1,L386-K386)</f>
        <v>acf_stabhdng</v>
      </c>
      <c r="D386" s="0" t="s">
        <v>985</v>
      </c>
      <c r="E386" s="0" t="s">
        <v>334</v>
      </c>
      <c r="F386" s="0" t="s">
        <v>321</v>
      </c>
      <c r="J386" s="3" t="n">
        <f aca="false">FIND("/",D386,5)</f>
        <v>13</v>
      </c>
      <c r="K386" s="3" t="n">
        <f aca="false">FIND("/",D386,J386+1)</f>
        <v>29</v>
      </c>
      <c r="L386" s="3" t="n">
        <f aca="false">LEN(D386)</f>
        <v>41</v>
      </c>
    </row>
    <row collapsed="false" customFormat="false" customHeight="false" hidden="false" ht="14.9" outlineLevel="0" r="387">
      <c r="A387" s="0" t="str">
        <f aca="false">MID(D387,5,FIND("/",D387,5)-5)</f>
        <v>aircraft</v>
      </c>
      <c r="B387" s="0" t="str">
        <f aca="false">MID(D387,J387+1,FIND("/",D387,J387+1)-J387-1)</f>
        <v>specialcontrols</v>
      </c>
      <c r="C387" s="0" t="str">
        <f aca="false">MID(D387,K387+1,L387-K387)</f>
        <v>acf_tvec_ptch</v>
      </c>
      <c r="D387" s="0" t="s">
        <v>986</v>
      </c>
      <c r="E387" s="0" t="s">
        <v>334</v>
      </c>
      <c r="F387" s="0" t="s">
        <v>321</v>
      </c>
      <c r="J387" s="3" t="n">
        <f aca="false">FIND("/",D387,5)</f>
        <v>13</v>
      </c>
      <c r="K387" s="3" t="n">
        <f aca="false">FIND("/",D387,J387+1)</f>
        <v>29</v>
      </c>
      <c r="L387" s="3" t="n">
        <f aca="false">LEN(D387)</f>
        <v>42</v>
      </c>
    </row>
    <row collapsed="false" customFormat="false" customHeight="false" hidden="false" ht="14.9" outlineLevel="0" r="388">
      <c r="A388" s="0" t="str">
        <f aca="false">MID(D388,5,FIND("/",D388,5)-5)</f>
        <v>aircraft</v>
      </c>
      <c r="B388" s="0" t="str">
        <f aca="false">MID(D388,J388+1,FIND("/",D388,J388+1)-J388-1)</f>
        <v>specialcontrols</v>
      </c>
      <c r="C388" s="0" t="str">
        <f aca="false">MID(D388,K388+1,L388-K388)</f>
        <v>acf_tvec_roll</v>
      </c>
      <c r="D388" s="0" t="s">
        <v>987</v>
      </c>
      <c r="E388" s="0" t="s">
        <v>334</v>
      </c>
      <c r="F388" s="0" t="s">
        <v>321</v>
      </c>
      <c r="J388" s="3" t="n">
        <f aca="false">FIND("/",D388,5)</f>
        <v>13</v>
      </c>
      <c r="K388" s="3" t="n">
        <f aca="false">FIND("/",D388,J388+1)</f>
        <v>29</v>
      </c>
      <c r="L388" s="3" t="n">
        <f aca="false">LEN(D388)</f>
        <v>42</v>
      </c>
    </row>
    <row collapsed="false" customFormat="false" customHeight="false" hidden="false" ht="14.9" outlineLevel="0" r="389">
      <c r="A389" s="0" t="str">
        <f aca="false">MID(D389,5,FIND("/",D389,5)-5)</f>
        <v>aircraft</v>
      </c>
      <c r="B389" s="0" t="str">
        <f aca="false">MID(D389,J389+1,FIND("/",D389,J389+1)-J389-1)</f>
        <v>specialcontrols</v>
      </c>
      <c r="C389" s="0" t="str">
        <f aca="false">MID(D389,K389+1,L389-K389)</f>
        <v>acf_tvec_hdng</v>
      </c>
      <c r="D389" s="0" t="s">
        <v>988</v>
      </c>
      <c r="E389" s="0" t="s">
        <v>334</v>
      </c>
      <c r="F389" s="0" t="s">
        <v>321</v>
      </c>
      <c r="J389" s="3" t="n">
        <f aca="false">FIND("/",D389,5)</f>
        <v>13</v>
      </c>
      <c r="K389" s="3" t="n">
        <f aca="false">FIND("/",D389,J389+1)</f>
        <v>29</v>
      </c>
      <c r="L389" s="3" t="n">
        <f aca="false">LEN(D389)</f>
        <v>42</v>
      </c>
    </row>
    <row collapsed="false" customFormat="false" customHeight="false" hidden="false" ht="14.9" outlineLevel="0" r="390">
      <c r="A390" s="0" t="str">
        <f aca="false">MID(D390,5,FIND("/",D390,5)-5)</f>
        <v>aircraft</v>
      </c>
      <c r="B390" s="0" t="str">
        <f aca="false">MID(D390,J390+1,FIND("/",D390,J390+1)-J390-1)</f>
        <v>specialcontrols</v>
      </c>
      <c r="C390" s="0" t="str">
        <f aca="false">MID(D390,K390+1,L390-K390)</f>
        <v>acf_diff_thro_with_hdng</v>
      </c>
      <c r="D390" s="0" t="s">
        <v>989</v>
      </c>
      <c r="E390" s="0" t="s">
        <v>334</v>
      </c>
      <c r="F390" s="0" t="s">
        <v>321</v>
      </c>
      <c r="J390" s="3" t="n">
        <f aca="false">FIND("/",D390,5)</f>
        <v>13</v>
      </c>
      <c r="K390" s="3" t="n">
        <f aca="false">FIND("/",D390,J390+1)</f>
        <v>29</v>
      </c>
      <c r="L390" s="3" t="n">
        <f aca="false">LEN(D390)</f>
        <v>52</v>
      </c>
    </row>
    <row collapsed="false" customFormat="false" customHeight="false" hidden="false" ht="14.9" outlineLevel="0" r="391">
      <c r="A391" s="0" t="str">
        <f aca="false">MID(D391,5,FIND("/",D391,5)-5)</f>
        <v>aircraft</v>
      </c>
      <c r="B391" s="0" t="str">
        <f aca="false">MID(D391,J391+1,FIND("/",D391,J391+1)-J391-1)</f>
        <v>specialcontrols</v>
      </c>
      <c r="C391" s="0" t="str">
        <f aca="false">MID(D391,K391+1,L391-K391)</f>
        <v>acf_arrestingEQ</v>
      </c>
      <c r="D391" s="0" t="s">
        <v>990</v>
      </c>
      <c r="E391" s="0" t="s">
        <v>339</v>
      </c>
      <c r="F391" s="0" t="s">
        <v>321</v>
      </c>
      <c r="J391" s="3" t="n">
        <f aca="false">FIND("/",D391,5)</f>
        <v>13</v>
      </c>
      <c r="K391" s="3" t="n">
        <f aca="false">FIND("/",D391,J391+1)</f>
        <v>29</v>
      </c>
      <c r="L391" s="3" t="n">
        <f aca="false">LEN(D391)</f>
        <v>44</v>
      </c>
    </row>
    <row collapsed="false" customFormat="false" customHeight="false" hidden="false" ht="14.9" outlineLevel="0" r="392">
      <c r="A392" s="0" t="str">
        <f aca="false">MID(D392,5,FIND("/",D392,5)-5)</f>
        <v>aircraft</v>
      </c>
      <c r="B392" s="0" t="str">
        <f aca="false">MID(D392,J392+1,FIND("/",D392,J392+1)-J392-1)</f>
        <v>specialcontrols</v>
      </c>
      <c r="C392" s="0" t="str">
        <f aca="false">MID(D392,K392+1,L392-K392)</f>
        <v>acf_antiiceEQ</v>
      </c>
      <c r="D392" s="0" t="s">
        <v>991</v>
      </c>
      <c r="E392" s="0" t="s">
        <v>339</v>
      </c>
      <c r="F392" s="0" t="s">
        <v>321</v>
      </c>
      <c r="J392" s="3" t="n">
        <f aca="false">FIND("/",D392,5)</f>
        <v>13</v>
      </c>
      <c r="K392" s="3" t="n">
        <f aca="false">FIND("/",D392,J392+1)</f>
        <v>29</v>
      </c>
      <c r="L392" s="3" t="n">
        <f aca="false">LEN(D392)</f>
        <v>42</v>
      </c>
    </row>
    <row collapsed="false" customFormat="false" customHeight="false" hidden="false" ht="14.9" outlineLevel="0" r="393">
      <c r="A393" s="0" t="str">
        <f aca="false">MID(D393,5,FIND("/",D393,5)-5)</f>
        <v>aircraft</v>
      </c>
      <c r="B393" s="0" t="str">
        <f aca="false">MID(D393,J393+1,FIND("/",D393,J393+1)-J393-1)</f>
        <v>specialcontrols</v>
      </c>
      <c r="C393" s="0" t="str">
        <f aca="false">MID(D393,K393+1,L393-K393)</f>
        <v>acf_warn1EQ</v>
      </c>
      <c r="D393" s="0" t="s">
        <v>992</v>
      </c>
      <c r="E393" s="0" t="s">
        <v>339</v>
      </c>
      <c r="F393" s="0" t="s">
        <v>321</v>
      </c>
      <c r="J393" s="3" t="n">
        <f aca="false">FIND("/",D393,5)</f>
        <v>13</v>
      </c>
      <c r="K393" s="3" t="n">
        <f aca="false">FIND("/",D393,J393+1)</f>
        <v>29</v>
      </c>
      <c r="L393" s="3" t="n">
        <f aca="false">LEN(D393)</f>
        <v>40</v>
      </c>
    </row>
    <row collapsed="false" customFormat="false" customHeight="false" hidden="false" ht="14.9" outlineLevel="0" r="394">
      <c r="A394" s="0" t="str">
        <f aca="false">MID(D394,5,FIND("/",D394,5)-5)</f>
        <v>aircraft</v>
      </c>
      <c r="B394" s="0" t="str">
        <f aca="false">MID(D394,J394+1,FIND("/",D394,J394+1)-J394-1)</f>
        <v>specialcontrols</v>
      </c>
      <c r="C394" s="0" t="str">
        <f aca="false">MID(D394,K394+1,L394-K394)</f>
        <v>acf_gearhornEQ</v>
      </c>
      <c r="D394" s="0" t="s">
        <v>993</v>
      </c>
      <c r="E394" s="0" t="s">
        <v>339</v>
      </c>
      <c r="F394" s="0" t="s">
        <v>321</v>
      </c>
      <c r="J394" s="3" t="n">
        <f aca="false">FIND("/",D394,5)</f>
        <v>13</v>
      </c>
      <c r="K394" s="3" t="n">
        <f aca="false">FIND("/",D394,J394+1)</f>
        <v>29</v>
      </c>
      <c r="L394" s="3" t="n">
        <f aca="false">LEN(D394)</f>
        <v>43</v>
      </c>
    </row>
    <row collapsed="false" customFormat="false" customHeight="false" hidden="false" ht="14.9" outlineLevel="0" r="395">
      <c r="A395" s="0" t="str">
        <f aca="false">MID(D395,5,FIND("/",D395,5)-5)</f>
        <v>aircraft</v>
      </c>
      <c r="B395" s="0" t="str">
        <f aca="false">MID(D395,J395+1,FIND("/",D395,J395+1)-J395-1)</f>
        <v>specialcontrols</v>
      </c>
      <c r="C395" s="0" t="str">
        <f aca="false">MID(D395,K395+1,L395-K395)</f>
        <v>acf_autosbrkEQ</v>
      </c>
      <c r="D395" s="0" t="s">
        <v>994</v>
      </c>
      <c r="E395" s="0" t="s">
        <v>339</v>
      </c>
      <c r="F395" s="0" t="s">
        <v>321</v>
      </c>
      <c r="J395" s="3" t="n">
        <f aca="false">FIND("/",D395,5)</f>
        <v>13</v>
      </c>
      <c r="K395" s="3" t="n">
        <f aca="false">FIND("/",D395,J395+1)</f>
        <v>29</v>
      </c>
      <c r="L395" s="3" t="n">
        <f aca="false">LEN(D395)</f>
        <v>43</v>
      </c>
    </row>
    <row collapsed="false" customFormat="false" customHeight="false" hidden="false" ht="14.9" outlineLevel="0" r="396">
      <c r="A396" s="0" t="str">
        <f aca="false">MID(D396,5,FIND("/",D396,5)-5)</f>
        <v>aircraft</v>
      </c>
      <c r="B396" s="0" t="str">
        <f aca="false">MID(D396,J396+1,FIND("/",D396,J396+1)-J396-1)</f>
        <v>specialcontrols</v>
      </c>
      <c r="C396" s="0" t="str">
        <f aca="false">MID(D396,K396+1,L396-K396)</f>
        <v>acf_autofbrkEQ</v>
      </c>
      <c r="D396" s="0" t="s">
        <v>995</v>
      </c>
      <c r="E396" s="0" t="s">
        <v>339</v>
      </c>
      <c r="F396" s="0" t="s">
        <v>321</v>
      </c>
      <c r="J396" s="3" t="n">
        <f aca="false">FIND("/",D396,5)</f>
        <v>13</v>
      </c>
      <c r="K396" s="3" t="n">
        <f aca="false">FIND("/",D396,J396+1)</f>
        <v>29</v>
      </c>
      <c r="L396" s="3" t="n">
        <f aca="false">LEN(D396)</f>
        <v>43</v>
      </c>
    </row>
    <row collapsed="false" customFormat="false" customHeight="false" hidden="false" ht="14.9" outlineLevel="0" r="397">
      <c r="A397" s="0" t="str">
        <f aca="false">MID(D397,5,FIND("/",D397,5)-5)</f>
        <v>aircraft</v>
      </c>
      <c r="B397" s="0" t="str">
        <f aca="false">MID(D397,J397+1,FIND("/",D397,J397+1)-J397-1)</f>
        <v>specialcontrols</v>
      </c>
      <c r="C397" s="0" t="str">
        <f aca="false">MID(D397,K397+1,L397-K397)</f>
        <v>acf_autosweepEQ</v>
      </c>
      <c r="D397" s="0" t="s">
        <v>996</v>
      </c>
      <c r="E397" s="0" t="s">
        <v>339</v>
      </c>
      <c r="F397" s="0" t="s">
        <v>321</v>
      </c>
      <c r="J397" s="3" t="n">
        <f aca="false">FIND("/",D397,5)</f>
        <v>13</v>
      </c>
      <c r="K397" s="3" t="n">
        <f aca="false">FIND("/",D397,J397+1)</f>
        <v>29</v>
      </c>
      <c r="L397" s="3" t="n">
        <f aca="false">LEN(D397)</f>
        <v>44</v>
      </c>
    </row>
    <row collapsed="false" customFormat="false" customHeight="false" hidden="false" ht="14.9" outlineLevel="0" r="398">
      <c r="A398" s="0" t="str">
        <f aca="false">MID(D398,5,FIND("/",D398,5)-5)</f>
        <v>aircraft</v>
      </c>
      <c r="B398" s="0" t="str">
        <f aca="false">MID(D398,J398+1,FIND("/",D398,J398+1)-J398-1)</f>
        <v>specialcontrols</v>
      </c>
      <c r="C398" s="0" t="str">
        <f aca="false">MID(D398,K398+1,L398-K398)</f>
        <v>acf_autoslatEQ</v>
      </c>
      <c r="D398" s="0" t="s">
        <v>997</v>
      </c>
      <c r="E398" s="0" t="s">
        <v>339</v>
      </c>
      <c r="F398" s="0" t="s">
        <v>321</v>
      </c>
      <c r="J398" s="3" t="n">
        <f aca="false">FIND("/",D398,5)</f>
        <v>13</v>
      </c>
      <c r="K398" s="3" t="n">
        <f aca="false">FIND("/",D398,J398+1)</f>
        <v>29</v>
      </c>
      <c r="L398" s="3" t="n">
        <f aca="false">LEN(D398)</f>
        <v>43</v>
      </c>
    </row>
    <row collapsed="false" customFormat="false" customHeight="false" hidden="false" ht="14.9" outlineLevel="0" r="399">
      <c r="A399" s="0" t="str">
        <f aca="false">MID(D399,5,FIND("/",D399,5)-5)</f>
        <v>aircraft</v>
      </c>
      <c r="B399" s="0" t="str">
        <f aca="false">MID(D399,J399+1,FIND("/",D399,J399+1)-J399-1)</f>
        <v>vtolcontrols</v>
      </c>
      <c r="C399" s="0" t="str">
        <f aca="false">MID(D399,K399+1,L399-K399)</f>
        <v>acf_vectEQ</v>
      </c>
      <c r="D399" s="0" t="s">
        <v>998</v>
      </c>
      <c r="E399" s="0" t="s">
        <v>339</v>
      </c>
      <c r="F399" s="0" t="s">
        <v>321</v>
      </c>
      <c r="J399" s="3" t="n">
        <f aca="false">FIND("/",D399,5)</f>
        <v>13</v>
      </c>
      <c r="K399" s="3" t="n">
        <f aca="false">FIND("/",D399,J399+1)</f>
        <v>26</v>
      </c>
      <c r="L399" s="3" t="n">
        <f aca="false">LEN(D399)</f>
        <v>36</v>
      </c>
    </row>
    <row collapsed="false" customFormat="false" customHeight="false" hidden="false" ht="14.9" outlineLevel="0" r="400">
      <c r="A400" s="0" t="str">
        <f aca="false">MID(D400,5,FIND("/",D400,5)-5)</f>
        <v>aircraft</v>
      </c>
      <c r="B400" s="0" t="str">
        <f aca="false">MID(D400,J400+1,FIND("/",D400,J400+1)-J400-1)</f>
        <v>vtolcontrols</v>
      </c>
      <c r="C400" s="0" t="str">
        <f aca="false">MID(D400,K400+1,L400-K400)</f>
        <v>acf_vectarmZ</v>
      </c>
      <c r="D400" s="0" t="s">
        <v>999</v>
      </c>
      <c r="E400" s="0" t="s">
        <v>334</v>
      </c>
      <c r="F400" s="0" t="s">
        <v>321</v>
      </c>
      <c r="J400" s="3" t="n">
        <f aca="false">FIND("/",D400,5)</f>
        <v>13</v>
      </c>
      <c r="K400" s="3" t="n">
        <f aca="false">FIND("/",D400,J400+1)</f>
        <v>26</v>
      </c>
      <c r="L400" s="3" t="n">
        <f aca="false">LEN(D400)</f>
        <v>38</v>
      </c>
    </row>
    <row collapsed="false" customFormat="false" customHeight="false" hidden="false" ht="14.9" outlineLevel="0" r="401">
      <c r="A401" s="0" t="str">
        <f aca="false">MID(D401,5,FIND("/",D401,5)-5)</f>
        <v>aircraft</v>
      </c>
      <c r="B401" s="0" t="str">
        <f aca="false">MID(D401,J401+1,FIND("/",D401,J401+1)-J401-1)</f>
        <v>vtolcontrols</v>
      </c>
      <c r="C401" s="0" t="str">
        <f aca="false">MID(D401,K401+1,L401-K401)</f>
        <v>acf_cyclic_elev</v>
      </c>
      <c r="D401" s="0" t="s">
        <v>1000</v>
      </c>
      <c r="E401" s="0" t="s">
        <v>334</v>
      </c>
      <c r="F401" s="0" t="s">
        <v>321</v>
      </c>
      <c r="J401" s="3" t="n">
        <f aca="false">FIND("/",D401,5)</f>
        <v>13</v>
      </c>
      <c r="K401" s="3" t="n">
        <f aca="false">FIND("/",D401,J401+1)</f>
        <v>26</v>
      </c>
      <c r="L401" s="3" t="n">
        <f aca="false">LEN(D401)</f>
        <v>41</v>
      </c>
    </row>
    <row collapsed="false" customFormat="false" customHeight="false" hidden="false" ht="14.9" outlineLevel="0" r="402">
      <c r="A402" s="0" t="str">
        <f aca="false">MID(D402,5,FIND("/",D402,5)-5)</f>
        <v>aircraft</v>
      </c>
      <c r="B402" s="0" t="str">
        <f aca="false">MID(D402,J402+1,FIND("/",D402,J402+1)-J402-1)</f>
        <v>vtolcontrols</v>
      </c>
      <c r="C402" s="0" t="str">
        <f aca="false">MID(D402,K402+1,L402-K402)</f>
        <v>acf_cyclic_ailn</v>
      </c>
      <c r="D402" s="0" t="s">
        <v>1001</v>
      </c>
      <c r="E402" s="0" t="s">
        <v>334</v>
      </c>
      <c r="F402" s="0" t="s">
        <v>321</v>
      </c>
      <c r="J402" s="3" t="n">
        <f aca="false">FIND("/",D402,5)</f>
        <v>13</v>
      </c>
      <c r="K402" s="3" t="n">
        <f aca="false">FIND("/",D402,J402+1)</f>
        <v>26</v>
      </c>
      <c r="L402" s="3" t="n">
        <f aca="false">LEN(D402)</f>
        <v>41</v>
      </c>
    </row>
    <row collapsed="false" customFormat="false" customHeight="false" hidden="false" ht="14.9" outlineLevel="0" r="403">
      <c r="A403" s="0" t="str">
        <f aca="false">MID(D403,5,FIND("/",D403,5)-5)</f>
        <v>aircraft</v>
      </c>
      <c r="B403" s="0" t="str">
        <f aca="false">MID(D403,J403+1,FIND("/",D403,J403+1)-J403-1)</f>
        <v>vtolcontrols</v>
      </c>
      <c r="C403" s="0" t="str">
        <f aca="false">MID(D403,K403+1,L403-K403)</f>
        <v>acf_delta3</v>
      </c>
      <c r="D403" s="0" t="s">
        <v>1002</v>
      </c>
      <c r="E403" s="0" t="s">
        <v>334</v>
      </c>
      <c r="F403" s="0" t="s">
        <v>321</v>
      </c>
      <c r="J403" s="3" t="n">
        <f aca="false">FIND("/",D403,5)</f>
        <v>13</v>
      </c>
      <c r="K403" s="3" t="n">
        <f aca="false">FIND("/",D403,J403+1)</f>
        <v>26</v>
      </c>
      <c r="L403" s="3" t="n">
        <f aca="false">LEN(D403)</f>
        <v>36</v>
      </c>
    </row>
    <row collapsed="false" customFormat="false" customHeight="false" hidden="false" ht="14.9" outlineLevel="0" r="404">
      <c r="A404" s="0" t="str">
        <f aca="false">MID(D404,5,FIND("/",D404,5)-5)</f>
        <v>aircraft</v>
      </c>
      <c r="B404" s="0" t="str">
        <f aca="false">MID(D404,J404+1,FIND("/",D404,J404+1)-J404-1)</f>
        <v>vtolcontrols</v>
      </c>
      <c r="C404" s="0" t="str">
        <f aca="false">MID(D404,K404+1,L404-K404)</f>
        <v>acf_puffL</v>
      </c>
      <c r="D404" s="0" t="s">
        <v>1003</v>
      </c>
      <c r="E404" s="0" t="s">
        <v>334</v>
      </c>
      <c r="F404" s="0" t="s">
        <v>321</v>
      </c>
      <c r="J404" s="3" t="n">
        <f aca="false">FIND("/",D404,5)</f>
        <v>13</v>
      </c>
      <c r="K404" s="3" t="n">
        <f aca="false">FIND("/",D404,J404+1)</f>
        <v>26</v>
      </c>
      <c r="L404" s="3" t="n">
        <f aca="false">LEN(D404)</f>
        <v>35</v>
      </c>
    </row>
    <row collapsed="false" customFormat="false" customHeight="false" hidden="false" ht="14.9" outlineLevel="0" r="405">
      <c r="A405" s="0" t="str">
        <f aca="false">MID(D405,5,FIND("/",D405,5)-5)</f>
        <v>aircraft</v>
      </c>
      <c r="B405" s="0" t="str">
        <f aca="false">MID(D405,J405+1,FIND("/",D405,J405+1)-J405-1)</f>
        <v>vtolcontrols</v>
      </c>
      <c r="C405" s="0" t="str">
        <f aca="false">MID(D405,K405+1,L405-K405)</f>
        <v>acf_puffM</v>
      </c>
      <c r="D405" s="0" t="s">
        <v>1004</v>
      </c>
      <c r="E405" s="0" t="s">
        <v>334</v>
      </c>
      <c r="F405" s="0" t="s">
        <v>321</v>
      </c>
      <c r="J405" s="3" t="n">
        <f aca="false">FIND("/",D405,5)</f>
        <v>13</v>
      </c>
      <c r="K405" s="3" t="n">
        <f aca="false">FIND("/",D405,J405+1)</f>
        <v>26</v>
      </c>
      <c r="L405" s="3" t="n">
        <f aca="false">LEN(D405)</f>
        <v>35</v>
      </c>
    </row>
    <row collapsed="false" customFormat="false" customHeight="false" hidden="false" ht="14.9" outlineLevel="0" r="406">
      <c r="A406" s="0" t="str">
        <f aca="false">MID(D406,5,FIND("/",D406,5)-5)</f>
        <v>aircraft</v>
      </c>
      <c r="B406" s="0" t="str">
        <f aca="false">MID(D406,J406+1,FIND("/",D406,J406+1)-J406-1)</f>
        <v>vtolcontrols</v>
      </c>
      <c r="C406" s="0" t="str">
        <f aca="false">MID(D406,K406+1,L406-K406)</f>
        <v>acf_puffN</v>
      </c>
      <c r="D406" s="0" t="s">
        <v>1005</v>
      </c>
      <c r="E406" s="0" t="s">
        <v>334</v>
      </c>
      <c r="F406" s="0" t="s">
        <v>321</v>
      </c>
      <c r="J406" s="3" t="n">
        <f aca="false">FIND("/",D406,5)</f>
        <v>13</v>
      </c>
      <c r="K406" s="3" t="n">
        <f aca="false">FIND("/",D406,J406+1)</f>
        <v>26</v>
      </c>
      <c r="L406" s="3" t="n">
        <f aca="false">LEN(D406)</f>
        <v>35</v>
      </c>
    </row>
    <row collapsed="false" customFormat="false" customHeight="false" hidden="false" ht="14.9" outlineLevel="0" r="407">
      <c r="A407" s="0" t="str">
        <f aca="false">MID(D407,5,FIND("/",D407,5)-5)</f>
        <v>aircraft</v>
      </c>
      <c r="B407" s="0" t="str">
        <f aca="false">MID(D407,J407+1,FIND("/",D407,J407+1)-J407-1)</f>
        <v>vtolcontrols</v>
      </c>
      <c r="C407" s="0" t="str">
        <f aca="false">MID(D407,K407+1,L407-K407)</f>
        <v>acf_tail_with_coll</v>
      </c>
      <c r="D407" s="0" t="s">
        <v>1006</v>
      </c>
      <c r="E407" s="0" t="s">
        <v>334</v>
      </c>
      <c r="F407" s="0" t="s">
        <v>321</v>
      </c>
      <c r="J407" s="3" t="n">
        <f aca="false">FIND("/",D407,5)</f>
        <v>13</v>
      </c>
      <c r="K407" s="3" t="n">
        <f aca="false">FIND("/",D407,J407+1)</f>
        <v>26</v>
      </c>
      <c r="L407" s="3" t="n">
        <f aca="false">LEN(D407)</f>
        <v>44</v>
      </c>
    </row>
    <row collapsed="false" customFormat="false" customHeight="false" hidden="false" ht="14.9" outlineLevel="0" r="408">
      <c r="A408" s="0" t="str">
        <f aca="false">MID(D408,5,FIND("/",D408,5)-5)</f>
        <v>aircraft</v>
      </c>
      <c r="B408" s="0" t="str">
        <f aca="false">MID(D408,J408+1,FIND("/",D408,J408+1)-J408-1)</f>
        <v>vtolcontrols</v>
      </c>
      <c r="C408" s="0" t="str">
        <f aca="false">MID(D408,K408+1,L408-K408)</f>
        <v>acf_diff_coll_with_roll</v>
      </c>
      <c r="D408" s="0" t="s">
        <v>1007</v>
      </c>
      <c r="E408" s="0" t="s">
        <v>334</v>
      </c>
      <c r="F408" s="0" t="s">
        <v>321</v>
      </c>
      <c r="J408" s="3" t="n">
        <f aca="false">FIND("/",D408,5)</f>
        <v>13</v>
      </c>
      <c r="K408" s="3" t="n">
        <f aca="false">FIND("/",D408,J408+1)</f>
        <v>26</v>
      </c>
      <c r="L408" s="3" t="n">
        <f aca="false">LEN(D408)</f>
        <v>49</v>
      </c>
    </row>
    <row collapsed="false" customFormat="false" customHeight="false" hidden="false" ht="14.9" outlineLevel="0" r="409">
      <c r="A409" s="0" t="str">
        <f aca="false">MID(D409,5,FIND("/",D409,5)-5)</f>
        <v>aircraft</v>
      </c>
      <c r="B409" s="0" t="str">
        <f aca="false">MID(D409,J409+1,FIND("/",D409,J409+1)-J409-1)</f>
        <v>vtolcontrols</v>
      </c>
      <c r="C409" s="0" t="str">
        <f aca="false">MID(D409,K409+1,L409-K409)</f>
        <v>acf_diff_coll_with_hdng</v>
      </c>
      <c r="D409" s="0" t="s">
        <v>1008</v>
      </c>
      <c r="E409" s="0" t="s">
        <v>334</v>
      </c>
      <c r="F409" s="0" t="s">
        <v>321</v>
      </c>
      <c r="J409" s="3" t="n">
        <f aca="false">FIND("/",D409,5)</f>
        <v>13</v>
      </c>
      <c r="K409" s="3" t="n">
        <f aca="false">FIND("/",D409,J409+1)</f>
        <v>26</v>
      </c>
      <c r="L409" s="3" t="n">
        <f aca="false">LEN(D409)</f>
        <v>49</v>
      </c>
    </row>
    <row collapsed="false" customFormat="false" customHeight="false" hidden="false" ht="14.9" outlineLevel="0" r="410">
      <c r="A410" s="0" t="str">
        <f aca="false">MID(D410,5,FIND("/",D410,5)-5)</f>
        <v>aircraft</v>
      </c>
      <c r="B410" s="0" t="str">
        <f aca="false">MID(D410,J410+1,FIND("/",D410,J410+1)-J410-1)</f>
        <v>vtolcontrols</v>
      </c>
      <c r="C410" s="0" t="str">
        <f aca="false">MID(D410,K410+1,L410-K410)</f>
        <v>acf_diff_cycl_with_hdng_lon</v>
      </c>
      <c r="D410" s="0" t="s">
        <v>1009</v>
      </c>
      <c r="E410" s="0" t="s">
        <v>334</v>
      </c>
      <c r="F410" s="0" t="s">
        <v>321</v>
      </c>
      <c r="J410" s="3" t="n">
        <f aca="false">FIND("/",D410,5)</f>
        <v>13</v>
      </c>
      <c r="K410" s="3" t="n">
        <f aca="false">FIND("/",D410,J410+1)</f>
        <v>26</v>
      </c>
      <c r="L410" s="3" t="n">
        <f aca="false">LEN(D410)</f>
        <v>53</v>
      </c>
    </row>
    <row collapsed="false" customFormat="false" customHeight="false" hidden="false" ht="14.9" outlineLevel="0" r="411">
      <c r="A411" s="0" t="str">
        <f aca="false">MID(D411,5,FIND("/",D411,5)-5)</f>
        <v>aircraft</v>
      </c>
      <c r="B411" s="0" t="str">
        <f aca="false">MID(D411,J411+1,FIND("/",D411,J411+1)-J411-1)</f>
        <v>vtolcontrols</v>
      </c>
      <c r="C411" s="0" t="str">
        <f aca="false">MID(D411,K411+1,L411-K411)</f>
        <v>acf_auto_rpm_with_tvec</v>
      </c>
      <c r="D411" s="0" t="s">
        <v>1010</v>
      </c>
      <c r="E411" s="0" t="s">
        <v>339</v>
      </c>
      <c r="F411" s="0" t="s">
        <v>321</v>
      </c>
      <c r="J411" s="3" t="n">
        <f aca="false">FIND("/",D411,5)</f>
        <v>13</v>
      </c>
      <c r="K411" s="3" t="n">
        <f aca="false">FIND("/",D411,J411+1)</f>
        <v>26</v>
      </c>
      <c r="L411" s="3" t="n">
        <f aca="false">LEN(D411)</f>
        <v>48</v>
      </c>
    </row>
    <row collapsed="false" customFormat="false" customHeight="false" hidden="false" ht="14.9" outlineLevel="0" r="412">
      <c r="A412" s="0" t="str">
        <f aca="false">MID(D412,5,FIND("/",D412,5)-5)</f>
        <v>aircraft</v>
      </c>
      <c r="B412" s="0" t="str">
        <f aca="false">MID(D412,J412+1,FIND("/",D412,J412+1)-J412-1)</f>
        <v>vtolcontrols</v>
      </c>
      <c r="C412" s="0" t="str">
        <f aca="false">MID(D412,K412+1,L412-K412)</f>
        <v>acf_rotor_trim_max_fwd</v>
      </c>
      <c r="D412" s="0" t="s">
        <v>1011</v>
      </c>
      <c r="E412" s="0" t="s">
        <v>334</v>
      </c>
      <c r="F412" s="0" t="s">
        <v>321</v>
      </c>
      <c r="G412" s="0" t="s">
        <v>851</v>
      </c>
      <c r="H412" s="0" t="s">
        <v>1012</v>
      </c>
      <c r="J412" s="3" t="n">
        <f aca="false">FIND("/",D412,5)</f>
        <v>13</v>
      </c>
      <c r="K412" s="3" t="n">
        <f aca="false">FIND("/",D412,J412+1)</f>
        <v>26</v>
      </c>
      <c r="L412" s="3" t="n">
        <f aca="false">LEN(D412)</f>
        <v>48</v>
      </c>
    </row>
    <row collapsed="false" customFormat="false" customHeight="false" hidden="false" ht="14.9" outlineLevel="0" r="413">
      <c r="A413" s="0" t="str">
        <f aca="false">MID(D413,5,FIND("/",D413,5)-5)</f>
        <v>aircraft</v>
      </c>
      <c r="B413" s="0" t="str">
        <f aca="false">MID(D413,J413+1,FIND("/",D413,J413+1)-J413-1)</f>
        <v>vtolcontrols</v>
      </c>
      <c r="C413" s="0" t="str">
        <f aca="false">MID(D413,K413+1,L413-K413)</f>
        <v>acf_rotor_trim_max_aft</v>
      </c>
      <c r="D413" s="0" t="s">
        <v>1013</v>
      </c>
      <c r="E413" s="0" t="s">
        <v>334</v>
      </c>
      <c r="F413" s="0" t="s">
        <v>321</v>
      </c>
      <c r="G413" s="0" t="s">
        <v>851</v>
      </c>
      <c r="H413" s="0" t="s">
        <v>1014</v>
      </c>
      <c r="J413" s="3" t="n">
        <f aca="false">FIND("/",D413,5)</f>
        <v>13</v>
      </c>
      <c r="K413" s="3" t="n">
        <f aca="false">FIND("/",D413,J413+1)</f>
        <v>26</v>
      </c>
      <c r="L413" s="3" t="n">
        <f aca="false">LEN(D413)</f>
        <v>48</v>
      </c>
    </row>
    <row collapsed="false" customFormat="false" customHeight="false" hidden="false" ht="14.9" outlineLevel="0" r="414">
      <c r="A414" s="0" t="str">
        <f aca="false">MID(D414,5,FIND("/",D414,5)-5)</f>
        <v>aircraft</v>
      </c>
      <c r="B414" s="0" t="str">
        <f aca="false">MID(D414,J414+1,FIND("/",D414,J414+1)-J414-1)</f>
        <v>artstability</v>
      </c>
      <c r="C414" s="0" t="str">
        <f aca="false">MID(D414,K414+1,L414-K414)</f>
        <v>acf_AShiV</v>
      </c>
      <c r="D414" s="0" t="s">
        <v>1015</v>
      </c>
      <c r="E414" s="0" t="s">
        <v>334</v>
      </c>
      <c r="F414" s="0" t="s">
        <v>321</v>
      </c>
      <c r="J414" s="3" t="n">
        <f aca="false">FIND("/",D414,5)</f>
        <v>13</v>
      </c>
      <c r="K414" s="3" t="n">
        <f aca="false">FIND("/",D414,J414+1)</f>
        <v>26</v>
      </c>
      <c r="L414" s="3" t="n">
        <f aca="false">LEN(D414)</f>
        <v>35</v>
      </c>
    </row>
    <row collapsed="false" customFormat="false" customHeight="false" hidden="false" ht="14.9" outlineLevel="0" r="415">
      <c r="A415" s="0" t="str">
        <f aca="false">MID(D415,5,FIND("/",D415,5)-5)</f>
        <v>aircraft</v>
      </c>
      <c r="B415" s="0" t="str">
        <f aca="false">MID(D415,J415+1,FIND("/",D415,J415+1)-J415-1)</f>
        <v>artstability</v>
      </c>
      <c r="C415" s="0" t="str">
        <f aca="false">MID(D415,K415+1,L415-K415)</f>
        <v>acf_ASloV</v>
      </c>
      <c r="D415" s="0" t="s">
        <v>1016</v>
      </c>
      <c r="E415" s="0" t="s">
        <v>334</v>
      </c>
      <c r="F415" s="0" t="s">
        <v>321</v>
      </c>
      <c r="J415" s="3" t="n">
        <f aca="false">FIND("/",D415,5)</f>
        <v>13</v>
      </c>
      <c r="K415" s="3" t="n">
        <f aca="false">FIND("/",D415,J415+1)</f>
        <v>26</v>
      </c>
      <c r="L415" s="3" t="n">
        <f aca="false">LEN(D415)</f>
        <v>35</v>
      </c>
    </row>
    <row collapsed="false" customFormat="false" customHeight="false" hidden="false" ht="14.9" outlineLevel="0" r="416">
      <c r="A416" s="0" t="str">
        <f aca="false">MID(D416,5,FIND("/",D416,5)-5)</f>
        <v>aircraft</v>
      </c>
      <c r="B416" s="0" t="str">
        <f aca="false">MID(D416,J416+1,FIND("/",D416,J416+1)-J416-1)</f>
        <v>artstability</v>
      </c>
      <c r="C416" s="0" t="str">
        <f aca="false">MID(D416,K416+1,L416-K416)</f>
        <v>acf_ASmaxp_lo</v>
      </c>
      <c r="D416" s="0" t="s">
        <v>1017</v>
      </c>
      <c r="E416" s="0" t="s">
        <v>334</v>
      </c>
      <c r="F416" s="0" t="s">
        <v>321</v>
      </c>
      <c r="J416" s="3" t="n">
        <f aca="false">FIND("/",D416,5)</f>
        <v>13</v>
      </c>
      <c r="K416" s="3" t="n">
        <f aca="false">FIND("/",D416,J416+1)</f>
        <v>26</v>
      </c>
      <c r="L416" s="3" t="n">
        <f aca="false">LEN(D416)</f>
        <v>39</v>
      </c>
    </row>
    <row collapsed="false" customFormat="false" customHeight="false" hidden="false" ht="14.9" outlineLevel="0" r="417">
      <c r="A417" s="0" t="str">
        <f aca="false">MID(D417,5,FIND("/",D417,5)-5)</f>
        <v>aircraft</v>
      </c>
      <c r="B417" s="0" t="str">
        <f aca="false">MID(D417,J417+1,FIND("/",D417,J417+1)-J417-1)</f>
        <v>artstability</v>
      </c>
      <c r="C417" s="0" t="str">
        <f aca="false">MID(D417,K417+1,L417-K417)</f>
        <v>acf_ASp_lo_rate</v>
      </c>
      <c r="D417" s="0" t="s">
        <v>1018</v>
      </c>
      <c r="E417" s="0" t="s">
        <v>334</v>
      </c>
      <c r="F417" s="0" t="s">
        <v>321</v>
      </c>
      <c r="J417" s="3" t="n">
        <f aca="false">FIND("/",D417,5)</f>
        <v>13</v>
      </c>
      <c r="K417" s="3" t="n">
        <f aca="false">FIND("/",D417,J417+1)</f>
        <v>26</v>
      </c>
      <c r="L417" s="3" t="n">
        <f aca="false">LEN(D417)</f>
        <v>41</v>
      </c>
    </row>
    <row collapsed="false" customFormat="false" customHeight="false" hidden="false" ht="14.9" outlineLevel="0" r="418">
      <c r="A418" s="0" t="str">
        <f aca="false">MID(D418,5,FIND("/",D418,5)-5)</f>
        <v>aircraft</v>
      </c>
      <c r="B418" s="0" t="str">
        <f aca="false">MID(D418,J418+1,FIND("/",D418,J418+1)-J418-1)</f>
        <v>artstability</v>
      </c>
      <c r="C418" s="0" t="str">
        <f aca="false">MID(D418,K418+1,L418-K418)</f>
        <v>acf_ASmaxp_hi</v>
      </c>
      <c r="D418" s="0" t="s">
        <v>1019</v>
      </c>
      <c r="E418" s="0" t="s">
        <v>334</v>
      </c>
      <c r="F418" s="0" t="s">
        <v>321</v>
      </c>
      <c r="J418" s="3" t="n">
        <f aca="false">FIND("/",D418,5)</f>
        <v>13</v>
      </c>
      <c r="K418" s="3" t="n">
        <f aca="false">FIND("/",D418,J418+1)</f>
        <v>26</v>
      </c>
      <c r="L418" s="3" t="n">
        <f aca="false">LEN(D418)</f>
        <v>39</v>
      </c>
    </row>
    <row collapsed="false" customFormat="false" customHeight="false" hidden="false" ht="14.9" outlineLevel="0" r="419">
      <c r="A419" s="0" t="str">
        <f aca="false">MID(D419,5,FIND("/",D419,5)-5)</f>
        <v>aircraft</v>
      </c>
      <c r="B419" s="0" t="str">
        <f aca="false">MID(D419,J419+1,FIND("/",D419,J419+1)-J419-1)</f>
        <v>artstability</v>
      </c>
      <c r="C419" s="0" t="str">
        <f aca="false">MID(D419,K419+1,L419-K419)</f>
        <v>acf_ASp_hi_pos</v>
      </c>
      <c r="D419" s="0" t="s">
        <v>1020</v>
      </c>
      <c r="E419" s="0" t="s">
        <v>334</v>
      </c>
      <c r="F419" s="0" t="s">
        <v>321</v>
      </c>
      <c r="J419" s="3" t="n">
        <f aca="false">FIND("/",D419,5)</f>
        <v>13</v>
      </c>
      <c r="K419" s="3" t="n">
        <f aca="false">FIND("/",D419,J419+1)</f>
        <v>26</v>
      </c>
      <c r="L419" s="3" t="n">
        <f aca="false">LEN(D419)</f>
        <v>40</v>
      </c>
    </row>
    <row collapsed="false" customFormat="false" customHeight="false" hidden="false" ht="14.9" outlineLevel="0" r="420">
      <c r="A420" s="0" t="str">
        <f aca="false">MID(D420,5,FIND("/",D420,5)-5)</f>
        <v>aircraft</v>
      </c>
      <c r="B420" s="0" t="str">
        <f aca="false">MID(D420,J420+1,FIND("/",D420,J420+1)-J420-1)</f>
        <v>artstability</v>
      </c>
      <c r="C420" s="0" t="str">
        <f aca="false">MID(D420,K420+1,L420-K420)</f>
        <v>acf_ASmaxh_lo</v>
      </c>
      <c r="D420" s="0" t="s">
        <v>1021</v>
      </c>
      <c r="E420" s="0" t="s">
        <v>334</v>
      </c>
      <c r="F420" s="0" t="s">
        <v>321</v>
      </c>
      <c r="J420" s="3" t="n">
        <f aca="false">FIND("/",D420,5)</f>
        <v>13</v>
      </c>
      <c r="K420" s="3" t="n">
        <f aca="false">FIND("/",D420,J420+1)</f>
        <v>26</v>
      </c>
      <c r="L420" s="3" t="n">
        <f aca="false">LEN(D420)</f>
        <v>39</v>
      </c>
    </row>
    <row collapsed="false" customFormat="false" customHeight="false" hidden="false" ht="14.9" outlineLevel="0" r="421">
      <c r="A421" s="0" t="str">
        <f aca="false">MID(D421,5,FIND("/",D421,5)-5)</f>
        <v>aircraft</v>
      </c>
      <c r="B421" s="0" t="str">
        <f aca="false">MID(D421,J421+1,FIND("/",D421,J421+1)-J421-1)</f>
        <v>artstability</v>
      </c>
      <c r="C421" s="0" t="str">
        <f aca="false">MID(D421,K421+1,L421-K421)</f>
        <v>acf_ASh_lo_rate</v>
      </c>
      <c r="D421" s="0" t="s">
        <v>1022</v>
      </c>
      <c r="E421" s="0" t="s">
        <v>334</v>
      </c>
      <c r="F421" s="0" t="s">
        <v>321</v>
      </c>
      <c r="J421" s="3" t="n">
        <f aca="false">FIND("/",D421,5)</f>
        <v>13</v>
      </c>
      <c r="K421" s="3" t="n">
        <f aca="false">FIND("/",D421,J421+1)</f>
        <v>26</v>
      </c>
      <c r="L421" s="3" t="n">
        <f aca="false">LEN(D421)</f>
        <v>41</v>
      </c>
    </row>
    <row collapsed="false" customFormat="false" customHeight="false" hidden="false" ht="14.9" outlineLevel="0" r="422">
      <c r="A422" s="0" t="str">
        <f aca="false">MID(D422,5,FIND("/",D422,5)-5)</f>
        <v>aircraft</v>
      </c>
      <c r="B422" s="0" t="str">
        <f aca="false">MID(D422,J422+1,FIND("/",D422,J422+1)-J422-1)</f>
        <v>artstability</v>
      </c>
      <c r="C422" s="0" t="str">
        <f aca="false">MID(D422,K422+1,L422-K422)</f>
        <v>acf_ASmaxh_hi</v>
      </c>
      <c r="D422" s="0" t="s">
        <v>1023</v>
      </c>
      <c r="E422" s="0" t="s">
        <v>334</v>
      </c>
      <c r="F422" s="0" t="s">
        <v>321</v>
      </c>
      <c r="J422" s="3" t="n">
        <f aca="false">FIND("/",D422,5)</f>
        <v>13</v>
      </c>
      <c r="K422" s="3" t="n">
        <f aca="false">FIND("/",D422,J422+1)</f>
        <v>26</v>
      </c>
      <c r="L422" s="3" t="n">
        <f aca="false">LEN(D422)</f>
        <v>39</v>
      </c>
    </row>
    <row collapsed="false" customFormat="false" customHeight="false" hidden="false" ht="14.9" outlineLevel="0" r="423">
      <c r="A423" s="0" t="str">
        <f aca="false">MID(D423,5,FIND("/",D423,5)-5)</f>
        <v>aircraft</v>
      </c>
      <c r="B423" s="0" t="str">
        <f aca="false">MID(D423,J423+1,FIND("/",D423,J423+1)-J423-1)</f>
        <v>artstability</v>
      </c>
      <c r="C423" s="0" t="str">
        <f aca="false">MID(D423,K423+1,L423-K423)</f>
        <v>acf_ASh_hi_pos</v>
      </c>
      <c r="D423" s="0" t="s">
        <v>1024</v>
      </c>
      <c r="E423" s="0" t="s">
        <v>334</v>
      </c>
      <c r="F423" s="0" t="s">
        <v>321</v>
      </c>
      <c r="J423" s="3" t="n">
        <f aca="false">FIND("/",D423,5)</f>
        <v>13</v>
      </c>
      <c r="K423" s="3" t="n">
        <f aca="false">FIND("/",D423,J423+1)</f>
        <v>26</v>
      </c>
      <c r="L423" s="3" t="n">
        <f aca="false">LEN(D423)</f>
        <v>40</v>
      </c>
    </row>
    <row collapsed="false" customFormat="false" customHeight="false" hidden="false" ht="14.9" outlineLevel="0" r="424">
      <c r="A424" s="0" t="str">
        <f aca="false">MID(D424,5,FIND("/",D424,5)-5)</f>
        <v>aircraft</v>
      </c>
      <c r="B424" s="0" t="str">
        <f aca="false">MID(D424,J424+1,FIND("/",D424,J424+1)-J424-1)</f>
        <v>artstability</v>
      </c>
      <c r="C424" s="0" t="str">
        <f aca="false">MID(D424,K424+1,L424-K424)</f>
        <v>acf_ASmaxr_lo</v>
      </c>
      <c r="D424" s="0" t="s">
        <v>1025</v>
      </c>
      <c r="E424" s="0" t="s">
        <v>334</v>
      </c>
      <c r="F424" s="0" t="s">
        <v>321</v>
      </c>
      <c r="J424" s="3" t="n">
        <f aca="false">FIND("/",D424,5)</f>
        <v>13</v>
      </c>
      <c r="K424" s="3" t="n">
        <f aca="false">FIND("/",D424,J424+1)</f>
        <v>26</v>
      </c>
      <c r="L424" s="3" t="n">
        <f aca="false">LEN(D424)</f>
        <v>39</v>
      </c>
    </row>
    <row collapsed="false" customFormat="false" customHeight="false" hidden="false" ht="14.9" outlineLevel="0" r="425">
      <c r="A425" s="0" t="str">
        <f aca="false">MID(D425,5,FIND("/",D425,5)-5)</f>
        <v>aircraft</v>
      </c>
      <c r="B425" s="0" t="str">
        <f aca="false">MID(D425,J425+1,FIND("/",D425,J425+1)-J425-1)</f>
        <v>artstability</v>
      </c>
      <c r="C425" s="0" t="str">
        <f aca="false">MID(D425,K425+1,L425-K425)</f>
        <v>acf_ASr_lo_rate</v>
      </c>
      <c r="D425" s="0" t="s">
        <v>1026</v>
      </c>
      <c r="E425" s="0" t="s">
        <v>334</v>
      </c>
      <c r="F425" s="0" t="s">
        <v>321</v>
      </c>
      <c r="J425" s="3" t="n">
        <f aca="false">FIND("/",D425,5)</f>
        <v>13</v>
      </c>
      <c r="K425" s="3" t="n">
        <f aca="false">FIND("/",D425,J425+1)</f>
        <v>26</v>
      </c>
      <c r="L425" s="3" t="n">
        <f aca="false">LEN(D425)</f>
        <v>41</v>
      </c>
    </row>
    <row collapsed="false" customFormat="false" customHeight="false" hidden="false" ht="14.9" outlineLevel="0" r="426">
      <c r="A426" s="0" t="str">
        <f aca="false">MID(D426,5,FIND("/",D426,5)-5)</f>
        <v>aircraft</v>
      </c>
      <c r="B426" s="0" t="str">
        <f aca="false">MID(D426,J426+1,FIND("/",D426,J426+1)-J426-1)</f>
        <v>artstability</v>
      </c>
      <c r="C426" s="0" t="str">
        <f aca="false">MID(D426,K426+1,L426-K426)</f>
        <v>acf_ASmaxr_hi</v>
      </c>
      <c r="D426" s="0" t="s">
        <v>1027</v>
      </c>
      <c r="E426" s="0" t="s">
        <v>334</v>
      </c>
      <c r="F426" s="0" t="s">
        <v>321</v>
      </c>
      <c r="J426" s="3" t="n">
        <f aca="false">FIND("/",D426,5)</f>
        <v>13</v>
      </c>
      <c r="K426" s="3" t="n">
        <f aca="false">FIND("/",D426,J426+1)</f>
        <v>26</v>
      </c>
      <c r="L426" s="3" t="n">
        <f aca="false">LEN(D426)</f>
        <v>39</v>
      </c>
    </row>
    <row collapsed="false" customFormat="false" customHeight="false" hidden="false" ht="14.9" outlineLevel="0" r="427">
      <c r="A427" s="0" t="str">
        <f aca="false">MID(D427,5,FIND("/",D427,5)-5)</f>
        <v>aircraft</v>
      </c>
      <c r="B427" s="0" t="str">
        <f aca="false">MID(D427,J427+1,FIND("/",D427,J427+1)-J427-1)</f>
        <v>artstability</v>
      </c>
      <c r="C427" s="0" t="str">
        <f aca="false">MID(D427,K427+1,L427-K427)</f>
        <v>acf_ASr_hi_rate</v>
      </c>
      <c r="D427" s="0" t="s">
        <v>1028</v>
      </c>
      <c r="E427" s="0" t="s">
        <v>334</v>
      </c>
      <c r="F427" s="0" t="s">
        <v>321</v>
      </c>
      <c r="J427" s="3" t="n">
        <f aca="false">FIND("/",D427,5)</f>
        <v>13</v>
      </c>
      <c r="K427" s="3" t="n">
        <f aca="false">FIND("/",D427,J427+1)</f>
        <v>26</v>
      </c>
      <c r="L427" s="3" t="n">
        <f aca="false">LEN(D427)</f>
        <v>41</v>
      </c>
    </row>
    <row collapsed="false" customFormat="false" customHeight="false" hidden="false" ht="14.9" outlineLevel="0" r="428">
      <c r="A428" s="0" t="str">
        <f aca="false">MID(D428,5,FIND("/",D428,5)-5)</f>
        <v>aircraft</v>
      </c>
      <c r="B428" s="0" t="str">
        <f aca="false">MID(D428,J428+1,FIND("/",D428,J428+1)-J428-1)</f>
        <v>artstability</v>
      </c>
      <c r="C428" s="0" t="str">
        <f aca="false">MID(D428,K428+1,L428-K428)</f>
        <v>acf_has_clutch</v>
      </c>
      <c r="D428" s="0" t="s">
        <v>1029</v>
      </c>
      <c r="E428" s="0" t="s">
        <v>339</v>
      </c>
      <c r="F428" s="0" t="s">
        <v>321</v>
      </c>
      <c r="J428" s="3" t="n">
        <f aca="false">FIND("/",D428,5)</f>
        <v>13</v>
      </c>
      <c r="K428" s="3" t="n">
        <f aca="false">FIND("/",D428,J428+1)</f>
        <v>26</v>
      </c>
      <c r="L428" s="3" t="n">
        <f aca="false">LEN(D428)</f>
        <v>40</v>
      </c>
    </row>
    <row collapsed="false" customFormat="false" customHeight="false" hidden="false" ht="14.9" outlineLevel="0" r="429">
      <c r="A429" s="0" t="str">
        <f aca="false">MID(D429,5,FIND("/",D429,5)-5)</f>
        <v>aircraft</v>
      </c>
      <c r="B429" s="0" t="str">
        <f aca="false">MID(D429,J429+1,FIND("/",D429,J429+1)-J429-1)</f>
        <v>overflow</v>
      </c>
      <c r="C429" s="0" t="str">
        <f aca="false">MID(D429,K429+1,L429-K429)</f>
        <v>acf_stab_delinc_to_Vne</v>
      </c>
      <c r="D429" s="0" t="s">
        <v>1030</v>
      </c>
      <c r="E429" s="0" t="s">
        <v>334</v>
      </c>
      <c r="F429" s="0" t="s">
        <v>321</v>
      </c>
      <c r="G429" s="0" t="s">
        <v>1031</v>
      </c>
      <c r="H429" s="0" t="s">
        <v>1032</v>
      </c>
      <c r="J429" s="3" t="n">
        <f aca="false">FIND("/",D429,5)</f>
        <v>13</v>
      </c>
      <c r="K429" s="3" t="n">
        <f aca="false">FIND("/",D429,J429+1)</f>
        <v>22</v>
      </c>
      <c r="L429" s="3" t="n">
        <f aca="false">LEN(D429)</f>
        <v>44</v>
      </c>
    </row>
    <row collapsed="false" customFormat="false" customHeight="false" hidden="false" ht="14.9" outlineLevel="0" r="430">
      <c r="A430" s="0" t="str">
        <f aca="false">MID(D430,5,FIND("/",D430,5)-5)</f>
        <v>aircraft</v>
      </c>
      <c r="B430" s="0" t="str">
        <f aca="false">MID(D430,J430+1,FIND("/",D430,J430+1)-J430-1)</f>
        <v>overflow</v>
      </c>
      <c r="C430" s="0" t="str">
        <f aca="false">MID(D430,K430+1,L430-K430)</f>
        <v>acf_Vmca</v>
      </c>
      <c r="D430" s="0" t="s">
        <v>1033</v>
      </c>
      <c r="E430" s="0" t="s">
        <v>334</v>
      </c>
      <c r="F430" s="0" t="s">
        <v>321</v>
      </c>
      <c r="J430" s="3" t="n">
        <f aca="false">FIND("/",D430,5)</f>
        <v>13</v>
      </c>
      <c r="K430" s="3" t="n">
        <f aca="false">FIND("/",D430,J430+1)</f>
        <v>22</v>
      </c>
      <c r="L430" s="3" t="n">
        <f aca="false">LEN(D430)</f>
        <v>30</v>
      </c>
    </row>
    <row collapsed="false" customFormat="false" customHeight="false" hidden="false" ht="14.9" outlineLevel="0" r="431">
      <c r="A431" s="0" t="str">
        <f aca="false">MID(D431,5,FIND("/",D431,5)-5)</f>
        <v>aircraft</v>
      </c>
      <c r="B431" s="0" t="str">
        <f aca="false">MID(D431,J431+1,FIND("/",D431,J431+1)-J431-1)</f>
        <v>overflow</v>
      </c>
      <c r="C431" s="0" t="str">
        <f aca="false">MID(D431,K431+1,L431-K431)</f>
        <v>acf_Vyse</v>
      </c>
      <c r="D431" s="0" t="s">
        <v>1034</v>
      </c>
      <c r="E431" s="0" t="s">
        <v>334</v>
      </c>
      <c r="F431" s="0" t="s">
        <v>321</v>
      </c>
      <c r="G431" s="0" t="s">
        <v>336</v>
      </c>
      <c r="H431" s="0" t="s">
        <v>1035</v>
      </c>
      <c r="J431" s="3" t="n">
        <f aca="false">FIND("/",D431,5)</f>
        <v>13</v>
      </c>
      <c r="K431" s="3" t="n">
        <f aca="false">FIND("/",D431,J431+1)</f>
        <v>22</v>
      </c>
      <c r="L431" s="3" t="n">
        <f aca="false">LEN(D431)</f>
        <v>30</v>
      </c>
    </row>
    <row collapsed="false" customFormat="false" customHeight="false" hidden="false" ht="14.9" outlineLevel="0" r="432">
      <c r="A432" s="0" t="str">
        <f aca="false">MID(D432,5,FIND("/",D432,5)-5)</f>
        <v>aircraft</v>
      </c>
      <c r="B432" s="0" t="str">
        <f aca="false">MID(D432,J432+1,FIND("/",D432,J432+1)-J432-1)</f>
        <v>overflow</v>
      </c>
      <c r="C432" s="0" t="str">
        <f aca="false">MID(D432,K432+1,L432-K432)</f>
        <v>acf_flap_arm</v>
      </c>
      <c r="D432" s="0" t="s">
        <v>1036</v>
      </c>
      <c r="E432" s="0" t="s">
        <v>334</v>
      </c>
      <c r="F432" s="0" t="s">
        <v>321</v>
      </c>
      <c r="G432" s="0" t="s">
        <v>336</v>
      </c>
      <c r="H432" s="0" t="s">
        <v>1037</v>
      </c>
      <c r="J432" s="3" t="n">
        <f aca="false">FIND("/",D432,5)</f>
        <v>13</v>
      </c>
      <c r="K432" s="3" t="n">
        <f aca="false">FIND("/",D432,J432+1)</f>
        <v>22</v>
      </c>
      <c r="L432" s="3" t="n">
        <f aca="false">LEN(D432)</f>
        <v>34</v>
      </c>
    </row>
    <row collapsed="false" customFormat="false" customHeight="false" hidden="false" ht="14.9" outlineLevel="0" r="433">
      <c r="A433" s="0" t="str">
        <f aca="false">MID(D433,5,FIND("/",D433,5)-5)</f>
        <v>aircraft</v>
      </c>
      <c r="B433" s="0" t="str">
        <f aca="false">MID(D433,J433+1,FIND("/",D433,J433+1)-J433-1)</f>
        <v>overflow</v>
      </c>
      <c r="C433" s="0" t="str">
        <f aca="false">MID(D433,K433+1,L433-K433)</f>
        <v>acf_cgZ_fwd</v>
      </c>
      <c r="D433" s="0" t="s">
        <v>1038</v>
      </c>
      <c r="E433" s="0" t="s">
        <v>334</v>
      </c>
      <c r="F433" s="0" t="s">
        <v>321</v>
      </c>
      <c r="J433" s="3" t="n">
        <f aca="false">FIND("/",D433,5)</f>
        <v>13</v>
      </c>
      <c r="K433" s="3" t="n">
        <f aca="false">FIND("/",D433,J433+1)</f>
        <v>22</v>
      </c>
      <c r="L433" s="3" t="n">
        <f aca="false">LEN(D433)</f>
        <v>33</v>
      </c>
    </row>
    <row collapsed="false" customFormat="false" customHeight="false" hidden="false" ht="14.9" outlineLevel="0" r="434">
      <c r="A434" s="0" t="str">
        <f aca="false">MID(D434,5,FIND("/",D434,5)-5)</f>
        <v>aircraft</v>
      </c>
      <c r="B434" s="0" t="str">
        <f aca="false">MID(D434,J434+1,FIND("/",D434,J434+1)-J434-1)</f>
        <v>overflow</v>
      </c>
      <c r="C434" s="0" t="str">
        <f aca="false">MID(D434,K434+1,L434-K434)</f>
        <v>acf_cgZ_aft</v>
      </c>
      <c r="D434" s="0" t="s">
        <v>1039</v>
      </c>
      <c r="E434" s="0" t="s">
        <v>334</v>
      </c>
      <c r="F434" s="0" t="s">
        <v>321</v>
      </c>
      <c r="G434" s="0" t="s">
        <v>336</v>
      </c>
      <c r="H434" s="0" t="s">
        <v>1040</v>
      </c>
      <c r="J434" s="3" t="n">
        <f aca="false">FIND("/",D434,5)</f>
        <v>13</v>
      </c>
      <c r="K434" s="3" t="n">
        <f aca="false">FIND("/",D434,J434+1)</f>
        <v>22</v>
      </c>
      <c r="L434" s="3" t="n">
        <f aca="false">LEN(D434)</f>
        <v>33</v>
      </c>
    </row>
    <row collapsed="false" customFormat="false" customHeight="false" hidden="false" ht="14.9" outlineLevel="0" r="435">
      <c r="A435" s="0" t="str">
        <f aca="false">MID(D435,5,FIND("/",D435,5)-5)</f>
        <v>aircraft</v>
      </c>
      <c r="B435" s="0" t="str">
        <f aca="false">MID(D435,J435+1,FIND("/",D435,J435+1)-J435-1)</f>
        <v>overflow</v>
      </c>
      <c r="C435" s="0" t="str">
        <f aca="false">MID(D435,K435+1,L435-K435)</f>
        <v>acf_gear_cyc_time</v>
      </c>
      <c r="D435" s="0" t="s">
        <v>1041</v>
      </c>
      <c r="E435" s="0" t="s">
        <v>729</v>
      </c>
      <c r="F435" s="0" t="s">
        <v>321</v>
      </c>
      <c r="G435" s="0" t="s">
        <v>336</v>
      </c>
      <c r="H435" s="0" t="s">
        <v>1042</v>
      </c>
      <c r="J435" s="3" t="n">
        <f aca="false">FIND("/",D435,5)</f>
        <v>13</v>
      </c>
      <c r="K435" s="3" t="n">
        <f aca="false">FIND("/",D435,J435+1)</f>
        <v>22</v>
      </c>
      <c r="L435" s="3" t="n">
        <f aca="false">LEN(D435)</f>
        <v>39</v>
      </c>
    </row>
    <row collapsed="false" customFormat="false" customHeight="false" hidden="false" ht="14.9" outlineLevel="0" r="436">
      <c r="A436" s="0" t="str">
        <f aca="false">MID(D436,5,FIND("/",D436,5)-5)</f>
        <v>aircraft</v>
      </c>
      <c r="B436" s="0" t="str">
        <f aca="false">MID(D436,J436+1,FIND("/",D436,J436+1)-J436-1)</f>
        <v>overflow</v>
      </c>
      <c r="C436" s="0" t="str">
        <f aca="false">MID(D436,K436+1,L436-K436)</f>
        <v>acf_refuel_X</v>
      </c>
      <c r="D436" s="0" t="s">
        <v>1043</v>
      </c>
      <c r="E436" s="0" t="s">
        <v>334</v>
      </c>
      <c r="F436" s="0" t="s">
        <v>321</v>
      </c>
      <c r="J436" s="3" t="n">
        <f aca="false">FIND("/",D436,5)</f>
        <v>13</v>
      </c>
      <c r="K436" s="3" t="n">
        <f aca="false">FIND("/",D436,J436+1)</f>
        <v>22</v>
      </c>
      <c r="L436" s="3" t="n">
        <f aca="false">LEN(D436)</f>
        <v>34</v>
      </c>
    </row>
    <row collapsed="false" customFormat="false" customHeight="false" hidden="false" ht="14.9" outlineLevel="0" r="437">
      <c r="A437" s="0" t="str">
        <f aca="false">MID(D437,5,FIND("/",D437,5)-5)</f>
        <v>aircraft</v>
      </c>
      <c r="B437" s="0" t="str">
        <f aca="false">MID(D437,J437+1,FIND("/",D437,J437+1)-J437-1)</f>
        <v>overflow</v>
      </c>
      <c r="C437" s="0" t="str">
        <f aca="false">MID(D437,K437+1,L437-K437)</f>
        <v>acf_refuel_Y</v>
      </c>
      <c r="D437" s="0" t="s">
        <v>1044</v>
      </c>
      <c r="E437" s="0" t="s">
        <v>334</v>
      </c>
      <c r="F437" s="0" t="s">
        <v>321</v>
      </c>
      <c r="J437" s="3" t="n">
        <f aca="false">FIND("/",D437,5)</f>
        <v>13</v>
      </c>
      <c r="K437" s="3" t="n">
        <f aca="false">FIND("/",D437,J437+1)</f>
        <v>22</v>
      </c>
      <c r="L437" s="3" t="n">
        <f aca="false">LEN(D437)</f>
        <v>34</v>
      </c>
    </row>
    <row collapsed="false" customFormat="false" customHeight="false" hidden="false" ht="14.9" outlineLevel="0" r="438">
      <c r="A438" s="0" t="str">
        <f aca="false">MID(D438,5,FIND("/",D438,5)-5)</f>
        <v>aircraft</v>
      </c>
      <c r="B438" s="0" t="str">
        <f aca="false">MID(D438,J438+1,FIND("/",D438,J438+1)-J438-1)</f>
        <v>overflow</v>
      </c>
      <c r="C438" s="0" t="str">
        <f aca="false">MID(D438,K438+1,L438-K438)</f>
        <v>acf_refuel_Z</v>
      </c>
      <c r="D438" s="0" t="s">
        <v>1045</v>
      </c>
      <c r="E438" s="0" t="s">
        <v>334</v>
      </c>
      <c r="F438" s="0" t="s">
        <v>321</v>
      </c>
      <c r="G438" s="0" t="s">
        <v>336</v>
      </c>
      <c r="H438" s="0" t="s">
        <v>1046</v>
      </c>
      <c r="J438" s="3" t="n">
        <f aca="false">FIND("/",D438,5)</f>
        <v>13</v>
      </c>
      <c r="K438" s="3" t="n">
        <f aca="false">FIND("/",D438,J438+1)</f>
        <v>22</v>
      </c>
      <c r="L438" s="3" t="n">
        <f aca="false">LEN(D438)</f>
        <v>34</v>
      </c>
    </row>
    <row collapsed="false" customFormat="false" customHeight="false" hidden="false" ht="14.9" outlineLevel="0" r="439">
      <c r="A439" s="0" t="str">
        <f aca="false">MID(D439,5,FIND("/",D439,5)-5)</f>
        <v>aircraft</v>
      </c>
      <c r="B439" s="0" t="str">
        <f aca="false">MID(D439,J439+1,FIND("/",D439,J439+1)-J439-1)</f>
        <v>overflow</v>
      </c>
      <c r="C439" s="0" t="str">
        <f aca="false">MID(D439,K439+1,L439-K439)</f>
        <v>acf_gear_steers</v>
      </c>
      <c r="D439" s="0" t="s">
        <v>1047</v>
      </c>
      <c r="E439" s="0" t="s">
        <v>778</v>
      </c>
      <c r="F439" s="0" t="s">
        <v>378</v>
      </c>
      <c r="G439" s="0" t="s">
        <v>336</v>
      </c>
      <c r="H439" s="0" t="s">
        <v>1048</v>
      </c>
      <c r="J439" s="3" t="n">
        <f aca="false">FIND("/",D439,5)</f>
        <v>13</v>
      </c>
      <c r="K439" s="3" t="n">
        <f aca="false">FIND("/",D439,J439+1)</f>
        <v>22</v>
      </c>
      <c r="L439" s="3" t="n">
        <f aca="false">LEN(D439)</f>
        <v>37</v>
      </c>
    </row>
    <row collapsed="false" customFormat="false" customHeight="false" hidden="false" ht="14.9" outlineLevel="0" r="440">
      <c r="A440" s="0" t="str">
        <f aca="false">MID(D440,5,FIND("/",D440,5)-5)</f>
        <v>aircraft</v>
      </c>
      <c r="B440" s="0" t="str">
        <f aca="false">MID(D440,J440+1,FIND("/",D440,J440+1)-J440-1)</f>
        <v>overflow</v>
      </c>
      <c r="C440" s="0" t="str">
        <f aca="false">MID(D440,K440+1,L440-K440)</f>
        <v>acf_dihed2</v>
      </c>
      <c r="D440" s="0" t="s">
        <v>1049</v>
      </c>
      <c r="E440" s="0" t="s">
        <v>740</v>
      </c>
      <c r="F440" s="0" t="s">
        <v>321</v>
      </c>
      <c r="G440" s="0" t="s">
        <v>336</v>
      </c>
      <c r="H440" s="0" t="s">
        <v>1050</v>
      </c>
      <c r="J440" s="3" t="n">
        <f aca="false">FIND("/",D440,5)</f>
        <v>13</v>
      </c>
      <c r="K440" s="3" t="n">
        <f aca="false">FIND("/",D440,J440+1)</f>
        <v>22</v>
      </c>
      <c r="L440" s="3" t="n">
        <f aca="false">LEN(D440)</f>
        <v>32</v>
      </c>
    </row>
    <row collapsed="false" customFormat="false" customHeight="false" hidden="false" ht="14.9" outlineLevel="0" r="441">
      <c r="A441" s="0" t="str">
        <f aca="false">MID(D441,5,FIND("/",D441,5)-5)</f>
        <v>aircraft</v>
      </c>
      <c r="B441" s="0" t="str">
        <f aca="false">MID(D441,J441+1,FIND("/",D441,J441+1)-J441-1)</f>
        <v>overflow</v>
      </c>
      <c r="C441" s="0" t="str">
        <f aca="false">MID(D441,K441+1,L441-K441)</f>
        <v>jett_X</v>
      </c>
      <c r="D441" s="0" t="s">
        <v>1051</v>
      </c>
      <c r="E441" s="0" t="s">
        <v>334</v>
      </c>
      <c r="F441" s="0" t="s">
        <v>321</v>
      </c>
      <c r="J441" s="3" t="n">
        <f aca="false">FIND("/",D441,5)</f>
        <v>13</v>
      </c>
      <c r="K441" s="3" t="n">
        <f aca="false">FIND("/",D441,J441+1)</f>
        <v>22</v>
      </c>
      <c r="L441" s="3" t="n">
        <f aca="false">LEN(D441)</f>
        <v>28</v>
      </c>
    </row>
    <row collapsed="false" customFormat="false" customHeight="false" hidden="false" ht="14.9" outlineLevel="0" r="442">
      <c r="A442" s="0" t="str">
        <f aca="false">MID(D442,5,FIND("/",D442,5)-5)</f>
        <v>aircraft</v>
      </c>
      <c r="B442" s="0" t="str">
        <f aca="false">MID(D442,J442+1,FIND("/",D442,J442+1)-J442-1)</f>
        <v>overflow</v>
      </c>
      <c r="C442" s="0" t="str">
        <f aca="false">MID(D442,K442+1,L442-K442)</f>
        <v>jett_Y</v>
      </c>
      <c r="D442" s="0" t="s">
        <v>1052</v>
      </c>
      <c r="E442" s="0" t="s">
        <v>334</v>
      </c>
      <c r="F442" s="0" t="s">
        <v>321</v>
      </c>
      <c r="J442" s="3" t="n">
        <f aca="false">FIND("/",D442,5)</f>
        <v>13</v>
      </c>
      <c r="K442" s="3" t="n">
        <f aca="false">FIND("/",D442,J442+1)</f>
        <v>22</v>
      </c>
      <c r="L442" s="3" t="n">
        <f aca="false">LEN(D442)</f>
        <v>28</v>
      </c>
    </row>
    <row collapsed="false" customFormat="false" customHeight="false" hidden="false" ht="14.9" outlineLevel="0" r="443">
      <c r="A443" s="0" t="str">
        <f aca="false">MID(D443,5,FIND("/",D443,5)-5)</f>
        <v>aircraft</v>
      </c>
      <c r="B443" s="0" t="str">
        <f aca="false">MID(D443,J443+1,FIND("/",D443,J443+1)-J443-1)</f>
        <v>overflow</v>
      </c>
      <c r="C443" s="0" t="str">
        <f aca="false">MID(D443,K443+1,L443-K443)</f>
        <v>jett_Z</v>
      </c>
      <c r="D443" s="0" t="s">
        <v>1053</v>
      </c>
      <c r="E443" s="0" t="s">
        <v>334</v>
      </c>
      <c r="F443" s="0" t="s">
        <v>321</v>
      </c>
      <c r="J443" s="3" t="n">
        <f aca="false">FIND("/",D443,5)</f>
        <v>13</v>
      </c>
      <c r="K443" s="3" t="n">
        <f aca="false">FIND("/",D443,J443+1)</f>
        <v>22</v>
      </c>
      <c r="L443" s="3" t="n">
        <f aca="false">LEN(D443)</f>
        <v>28</v>
      </c>
    </row>
    <row collapsed="false" customFormat="false" customHeight="false" hidden="false" ht="14.9" outlineLevel="0" r="444">
      <c r="A444" s="0" t="str">
        <f aca="false">MID(D444,5,FIND("/",D444,5)-5)</f>
        <v>aircraft</v>
      </c>
      <c r="B444" s="0" t="str">
        <f aca="false">MID(D444,J444+1,FIND("/",D444,J444+1)-J444-1)</f>
        <v>overflow</v>
      </c>
      <c r="C444" s="0" t="str">
        <f aca="false">MID(D444,K444+1,L444-K444)</f>
        <v>acf_puffX</v>
      </c>
      <c r="D444" s="0" t="s">
        <v>1054</v>
      </c>
      <c r="E444" s="0" t="s">
        <v>334</v>
      </c>
      <c r="F444" s="0" t="s">
        <v>321</v>
      </c>
      <c r="J444" s="3" t="n">
        <f aca="false">FIND("/",D444,5)</f>
        <v>13</v>
      </c>
      <c r="K444" s="3" t="n">
        <f aca="false">FIND("/",D444,J444+1)</f>
        <v>22</v>
      </c>
      <c r="L444" s="3" t="n">
        <f aca="false">LEN(D444)</f>
        <v>31</v>
      </c>
    </row>
    <row collapsed="false" customFormat="false" customHeight="false" hidden="false" ht="14.9" outlineLevel="0" r="445">
      <c r="A445" s="0" t="str">
        <f aca="false">MID(D445,5,FIND("/",D445,5)-5)</f>
        <v>aircraft</v>
      </c>
      <c r="B445" s="0" t="str">
        <f aca="false">MID(D445,J445+1,FIND("/",D445,J445+1)-J445-1)</f>
        <v>overflow</v>
      </c>
      <c r="C445" s="0" t="str">
        <f aca="false">MID(D445,K445+1,L445-K445)</f>
        <v>acf_puffY</v>
      </c>
      <c r="D445" s="0" t="s">
        <v>1055</v>
      </c>
      <c r="E445" s="0" t="s">
        <v>334</v>
      </c>
      <c r="F445" s="0" t="s">
        <v>321</v>
      </c>
      <c r="J445" s="3" t="n">
        <f aca="false">FIND("/",D445,5)</f>
        <v>13</v>
      </c>
      <c r="K445" s="3" t="n">
        <f aca="false">FIND("/",D445,J445+1)</f>
        <v>22</v>
      </c>
      <c r="L445" s="3" t="n">
        <f aca="false">LEN(D445)</f>
        <v>31</v>
      </c>
    </row>
    <row collapsed="false" customFormat="false" customHeight="false" hidden="false" ht="14.9" outlineLevel="0" r="446">
      <c r="A446" s="0" t="str">
        <f aca="false">MID(D446,5,FIND("/",D446,5)-5)</f>
        <v>aircraft</v>
      </c>
      <c r="B446" s="0" t="str">
        <f aca="false">MID(D446,J446+1,FIND("/",D446,J446+1)-J446-1)</f>
        <v>overflow</v>
      </c>
      <c r="C446" s="0" t="str">
        <f aca="false">MID(D446,K446+1,L446-K446)</f>
        <v>acf_puffZ</v>
      </c>
      <c r="D446" s="0" t="s">
        <v>1056</v>
      </c>
      <c r="E446" s="0" t="s">
        <v>334</v>
      </c>
      <c r="F446" s="0" t="s">
        <v>321</v>
      </c>
      <c r="G446" s="0" t="s">
        <v>336</v>
      </c>
      <c r="H446" s="0" t="s">
        <v>1057</v>
      </c>
      <c r="J446" s="3" t="n">
        <f aca="false">FIND("/",D446,5)</f>
        <v>13</v>
      </c>
      <c r="K446" s="3" t="n">
        <f aca="false">FIND("/",D446,J446+1)</f>
        <v>22</v>
      </c>
      <c r="L446" s="3" t="n">
        <f aca="false">LEN(D446)</f>
        <v>31</v>
      </c>
    </row>
    <row collapsed="false" customFormat="false" customHeight="false" hidden="false" ht="14.9" outlineLevel="0" r="447">
      <c r="A447" s="0" t="str">
        <f aca="false">MID(D447,5,FIND("/",D447,5)-5)</f>
        <v>aircraft</v>
      </c>
      <c r="B447" s="0" t="str">
        <f aca="false">MID(D447,J447+1,FIND("/",D447,J447+1)-J447-1)</f>
        <v>overflow</v>
      </c>
      <c r="C447" s="0" t="str">
        <f aca="false">MID(D447,K447+1,L447-K447)</f>
        <v>acf_Vle</v>
      </c>
      <c r="D447" s="0" t="s">
        <v>1058</v>
      </c>
      <c r="E447" s="0" t="s">
        <v>334</v>
      </c>
      <c r="F447" s="0" t="s">
        <v>321</v>
      </c>
      <c r="G447" s="0" t="s">
        <v>336</v>
      </c>
      <c r="H447" s="0" t="s">
        <v>1059</v>
      </c>
      <c r="J447" s="3" t="n">
        <f aca="false">FIND("/",D447,5)</f>
        <v>13</v>
      </c>
      <c r="K447" s="3" t="n">
        <f aca="false">FIND("/",D447,J447+1)</f>
        <v>22</v>
      </c>
      <c r="L447" s="3" t="n">
        <f aca="false">LEN(D447)</f>
        <v>29</v>
      </c>
    </row>
    <row collapsed="false" customFormat="false" customHeight="false" hidden="false" ht="14.9" outlineLevel="0" r="448">
      <c r="A448" s="0" t="str">
        <f aca="false">MID(D448,5,FIND("/",D448,5)-5)</f>
        <v>aircraft</v>
      </c>
      <c r="B448" s="0" t="str">
        <f aca="false">MID(D448,J448+1,FIND("/",D448,J448+1)-J448-1)</f>
        <v>overflow</v>
      </c>
      <c r="C448" s="0" t="str">
        <f aca="false">MID(D448,K448+1,L448-K448)</f>
        <v>acf_ASp_hi_rate</v>
      </c>
      <c r="D448" s="0" t="s">
        <v>1060</v>
      </c>
      <c r="E448" s="0" t="s">
        <v>334</v>
      </c>
      <c r="F448" s="0" t="s">
        <v>321</v>
      </c>
      <c r="J448" s="3" t="n">
        <f aca="false">FIND("/",D448,5)</f>
        <v>13</v>
      </c>
      <c r="K448" s="3" t="n">
        <f aca="false">FIND("/",D448,J448+1)</f>
        <v>22</v>
      </c>
      <c r="L448" s="3" t="n">
        <f aca="false">LEN(D448)</f>
        <v>37</v>
      </c>
    </row>
    <row collapsed="false" customFormat="false" customHeight="false" hidden="false" ht="14.9" outlineLevel="0" r="449">
      <c r="A449" s="0" t="str">
        <f aca="false">MID(D449,5,FIND("/",D449,5)-5)</f>
        <v>aircraft</v>
      </c>
      <c r="B449" s="0" t="str">
        <f aca="false">MID(D449,J449+1,FIND("/",D449,J449+1)-J449-1)</f>
        <v>overflow</v>
      </c>
      <c r="C449" s="0" t="str">
        <f aca="false">MID(D449,K449+1,L449-K449)</f>
        <v>acf_ASh_hi_rate</v>
      </c>
      <c r="D449" s="0" t="s">
        <v>1061</v>
      </c>
      <c r="E449" s="0" t="s">
        <v>334</v>
      </c>
      <c r="F449" s="0" t="s">
        <v>321</v>
      </c>
      <c r="G449" s="0" t="s">
        <v>336</v>
      </c>
      <c r="H449" s="0" t="s">
        <v>1062</v>
      </c>
      <c r="J449" s="3" t="n">
        <f aca="false">FIND("/",D449,5)</f>
        <v>13</v>
      </c>
      <c r="K449" s="3" t="n">
        <f aca="false">FIND("/",D449,J449+1)</f>
        <v>22</v>
      </c>
      <c r="L449" s="3" t="n">
        <f aca="false">LEN(D449)</f>
        <v>37</v>
      </c>
    </row>
    <row collapsed="false" customFormat="false" customHeight="false" hidden="false" ht="14.9" outlineLevel="0" r="450">
      <c r="A450" s="0" t="str">
        <f aca="false">MID(D450,5,FIND("/",D450,5)-5)</f>
        <v>aircraft</v>
      </c>
      <c r="B450" s="0" t="str">
        <f aca="false">MID(D450,J450+1,FIND("/",D450,J450+1)-J450-1)</f>
        <v>overflow</v>
      </c>
      <c r="C450" s="0" t="str">
        <f aca="false">MID(D450,K450+1,L450-K450)</f>
        <v>acf_elevflaps</v>
      </c>
      <c r="D450" s="0" t="s">
        <v>1063</v>
      </c>
      <c r="E450" s="0" t="s">
        <v>334</v>
      </c>
      <c r="F450" s="0" t="s">
        <v>321</v>
      </c>
      <c r="G450" s="0" t="s">
        <v>336</v>
      </c>
      <c r="H450" s="0" t="s">
        <v>1064</v>
      </c>
      <c r="J450" s="3" t="n">
        <f aca="false">FIND("/",D450,5)</f>
        <v>13</v>
      </c>
      <c r="K450" s="3" t="n">
        <f aca="false">FIND("/",D450,J450+1)</f>
        <v>22</v>
      </c>
      <c r="L450" s="3" t="n">
        <f aca="false">LEN(D450)</f>
        <v>35</v>
      </c>
    </row>
    <row collapsed="false" customFormat="false" customHeight="false" hidden="false" ht="14.9" outlineLevel="0" r="451">
      <c r="A451" s="0" t="str">
        <f aca="false">MID(D451,5,FIND("/",D451,5)-5)</f>
        <v>aircraft</v>
      </c>
      <c r="B451" s="0" t="str">
        <f aca="false">MID(D451,J451+1,FIND("/",D451,J451+1)-J451-1)</f>
        <v>overflow</v>
      </c>
      <c r="C451" s="0" t="str">
        <f aca="false">MID(D451,K451+1,L451-K451)</f>
        <v>acf_tank_X</v>
      </c>
      <c r="D451" s="0" t="s">
        <v>1065</v>
      </c>
      <c r="E451" s="0" t="s">
        <v>1066</v>
      </c>
      <c r="F451" s="0" t="s">
        <v>321</v>
      </c>
      <c r="G451" s="0" t="s">
        <v>336</v>
      </c>
      <c r="H451" s="0" t="s">
        <v>1067</v>
      </c>
      <c r="J451" s="3" t="n">
        <f aca="false">FIND("/",D451,5)</f>
        <v>13</v>
      </c>
      <c r="K451" s="3" t="n">
        <f aca="false">FIND("/",D451,J451+1)</f>
        <v>22</v>
      </c>
      <c r="L451" s="3" t="n">
        <f aca="false">LEN(D451)</f>
        <v>32</v>
      </c>
    </row>
    <row collapsed="false" customFormat="false" customHeight="false" hidden="false" ht="14.9" outlineLevel="0" r="452">
      <c r="A452" s="0" t="str">
        <f aca="false">MID(D452,5,FIND("/",D452,5)-5)</f>
        <v>aircraft</v>
      </c>
      <c r="B452" s="0" t="str">
        <f aca="false">MID(D452,J452+1,FIND("/",D452,J452+1)-J452-1)</f>
        <v>overflow</v>
      </c>
      <c r="C452" s="0" t="str">
        <f aca="false">MID(D452,K452+1,L452-K452)</f>
        <v>acf_tank_Y</v>
      </c>
      <c r="D452" s="0" t="s">
        <v>1068</v>
      </c>
      <c r="E452" s="0" t="s">
        <v>1066</v>
      </c>
      <c r="F452" s="0" t="s">
        <v>321</v>
      </c>
      <c r="G452" s="0" t="s">
        <v>336</v>
      </c>
      <c r="H452" s="0" t="s">
        <v>1067</v>
      </c>
      <c r="J452" s="3" t="n">
        <f aca="false">FIND("/",D452,5)</f>
        <v>13</v>
      </c>
      <c r="K452" s="3" t="n">
        <f aca="false">FIND("/",D452,J452+1)</f>
        <v>22</v>
      </c>
      <c r="L452" s="3" t="n">
        <f aca="false">LEN(D452)</f>
        <v>32</v>
      </c>
    </row>
    <row collapsed="false" customFormat="false" customHeight="false" hidden="false" ht="14.9" outlineLevel="0" r="453">
      <c r="A453" s="0" t="str">
        <f aca="false">MID(D453,5,FIND("/",D453,5)-5)</f>
        <v>aircraft</v>
      </c>
      <c r="B453" s="0" t="str">
        <f aca="false">MID(D453,J453+1,FIND("/",D453,J453+1)-J453-1)</f>
        <v>overflow</v>
      </c>
      <c r="C453" s="0" t="str">
        <f aca="false">MID(D453,K453+1,L453-K453)</f>
        <v>acf_tank_Z</v>
      </c>
      <c r="D453" s="0" t="s">
        <v>1069</v>
      </c>
      <c r="E453" s="0" t="s">
        <v>1066</v>
      </c>
      <c r="F453" s="0" t="s">
        <v>321</v>
      </c>
      <c r="G453" s="0" t="s">
        <v>336</v>
      </c>
      <c r="H453" s="0" t="s">
        <v>1067</v>
      </c>
      <c r="J453" s="3" t="n">
        <f aca="false">FIND("/",D453,5)</f>
        <v>13</v>
      </c>
      <c r="K453" s="3" t="n">
        <f aca="false">FIND("/",D453,J453+1)</f>
        <v>22</v>
      </c>
      <c r="L453" s="3" t="n">
        <f aca="false">LEN(D453)</f>
        <v>32</v>
      </c>
    </row>
    <row collapsed="false" customFormat="false" customHeight="false" hidden="false" ht="14.9" outlineLevel="0" r="454">
      <c r="A454" s="0" t="str">
        <f aca="false">MID(D454,5,FIND("/",D454,5)-5)</f>
        <v>aircraft</v>
      </c>
      <c r="B454" s="0" t="str">
        <f aca="false">MID(D454,J454+1,FIND("/",D454,J454+1)-J454-1)</f>
        <v>overflow</v>
      </c>
      <c r="C454" s="0" t="str">
        <f aca="false">MID(D454,K454+1,L454-K454)</f>
        <v>acf_tank_rat</v>
      </c>
      <c r="D454" s="0" t="s">
        <v>1070</v>
      </c>
      <c r="E454" s="0" t="s">
        <v>1066</v>
      </c>
      <c r="F454" s="0" t="s">
        <v>321</v>
      </c>
      <c r="G454" s="0" t="s">
        <v>336</v>
      </c>
      <c r="H454" s="0" t="s">
        <v>1071</v>
      </c>
      <c r="J454" s="3" t="n">
        <f aca="false">FIND("/",D454,5)</f>
        <v>13</v>
      </c>
      <c r="K454" s="3" t="n">
        <f aca="false">FIND("/",D454,J454+1)</f>
        <v>22</v>
      </c>
      <c r="L454" s="3" t="n">
        <f aca="false">LEN(D454)</f>
        <v>34</v>
      </c>
    </row>
    <row collapsed="false" customFormat="false" customHeight="false" hidden="false" ht="14.9" outlineLevel="0" r="455">
      <c r="A455" s="0" t="str">
        <f aca="false">MID(D455,5,FIND("/",D455,5)-5)</f>
        <v>aircraft</v>
      </c>
      <c r="B455" s="0" t="str">
        <f aca="false">MID(D455,J455+1,FIND("/",D455,J455+1)-J455-1)</f>
        <v>overflow</v>
      </c>
      <c r="C455" s="0" t="str">
        <f aca="false">MID(D455,K455+1,L455-K455)</f>
        <v>acf_stall_warn_alpha</v>
      </c>
      <c r="D455" s="0" t="s">
        <v>1072</v>
      </c>
      <c r="E455" s="0" t="s">
        <v>334</v>
      </c>
      <c r="F455" s="0" t="s">
        <v>321</v>
      </c>
      <c r="G455" s="0" t="s">
        <v>336</v>
      </c>
      <c r="H455" s="0" t="s">
        <v>1073</v>
      </c>
      <c r="J455" s="3" t="n">
        <f aca="false">FIND("/",D455,5)</f>
        <v>13</v>
      </c>
      <c r="K455" s="3" t="n">
        <f aca="false">FIND("/",D455,J455+1)</f>
        <v>22</v>
      </c>
      <c r="L455" s="3" t="n">
        <f aca="false">LEN(D455)</f>
        <v>42</v>
      </c>
    </row>
    <row collapsed="false" customFormat="false" customHeight="false" hidden="false" ht="14.9" outlineLevel="0" r="456">
      <c r="A456" s="0" t="str">
        <f aca="false">MID(D456,5,FIND("/",D456,5)-5)</f>
        <v>aircraft</v>
      </c>
      <c r="B456" s="0" t="str">
        <f aca="false">MID(D456,J456+1,FIND("/",D456,J456+1)-J456-1)</f>
        <v>overflow</v>
      </c>
      <c r="C456" s="0" t="str">
        <f aca="false">MID(D456,K456+1,L456-K456)</f>
        <v>acf_mass_shift</v>
      </c>
      <c r="D456" s="0" t="s">
        <v>1074</v>
      </c>
      <c r="E456" s="0" t="s">
        <v>334</v>
      </c>
      <c r="F456" s="0" t="s">
        <v>321</v>
      </c>
      <c r="G456" s="0" t="s">
        <v>336</v>
      </c>
      <c r="H456" s="0" t="s">
        <v>1075</v>
      </c>
      <c r="J456" s="3" t="n">
        <f aca="false">FIND("/",D456,5)</f>
        <v>13</v>
      </c>
      <c r="K456" s="3" t="n">
        <f aca="false">FIND("/",D456,J456+1)</f>
        <v>22</v>
      </c>
      <c r="L456" s="3" t="n">
        <f aca="false">LEN(D456)</f>
        <v>36</v>
      </c>
    </row>
    <row collapsed="false" customFormat="false" customHeight="false" hidden="false" ht="14.9" outlineLevel="0" r="457">
      <c r="A457" s="0" t="str">
        <f aca="false">MID(D457,5,FIND("/",D457,5)-5)</f>
        <v>aircraft</v>
      </c>
      <c r="B457" s="0" t="str">
        <f aca="false">MID(D457,J457+1,FIND("/",D457,J457+1)-J457-1)</f>
        <v>overflow</v>
      </c>
      <c r="C457" s="0" t="str">
        <f aca="false">MID(D457,K457+1,L457-K457)</f>
        <v>acf_mass_shift_dx</v>
      </c>
      <c r="D457" s="0" t="s">
        <v>1076</v>
      </c>
      <c r="E457" s="0" t="s">
        <v>334</v>
      </c>
      <c r="F457" s="0" t="s">
        <v>321</v>
      </c>
      <c r="G457" s="0" t="s">
        <v>336</v>
      </c>
      <c r="H457" s="0" t="s">
        <v>1075</v>
      </c>
      <c r="J457" s="3" t="n">
        <f aca="false">FIND("/",D457,5)</f>
        <v>13</v>
      </c>
      <c r="K457" s="3" t="n">
        <f aca="false">FIND("/",D457,J457+1)</f>
        <v>22</v>
      </c>
      <c r="L457" s="3" t="n">
        <f aca="false">LEN(D457)</f>
        <v>39</v>
      </c>
    </row>
    <row collapsed="false" customFormat="false" customHeight="false" hidden="false" ht="14.9" outlineLevel="0" r="458">
      <c r="A458" s="0" t="str">
        <f aca="false">MID(D458,5,FIND("/",D458,5)-5)</f>
        <v>aircraft</v>
      </c>
      <c r="B458" s="0" t="str">
        <f aca="false">MID(D458,J458+1,FIND("/",D458,J458+1)-J458-1)</f>
        <v>overflow</v>
      </c>
      <c r="C458" s="0" t="str">
        <f aca="false">MID(D458,K458+1,L458-K458)</f>
        <v>acf_mass_shift_dz</v>
      </c>
      <c r="D458" s="0" t="s">
        <v>1077</v>
      </c>
      <c r="E458" s="0" t="s">
        <v>334</v>
      </c>
      <c r="F458" s="0" t="s">
        <v>321</v>
      </c>
      <c r="G458" s="0" t="s">
        <v>336</v>
      </c>
      <c r="H458" s="0" t="s">
        <v>1075</v>
      </c>
      <c r="J458" s="3" t="n">
        <f aca="false">FIND("/",D458,5)</f>
        <v>13</v>
      </c>
      <c r="K458" s="3" t="n">
        <f aca="false">FIND("/",D458,J458+1)</f>
        <v>22</v>
      </c>
      <c r="L458" s="3" t="n">
        <f aca="false">LEN(D458)</f>
        <v>39</v>
      </c>
    </row>
    <row collapsed="false" customFormat="false" customHeight="false" hidden="false" ht="14.9" outlineLevel="0" r="459">
      <c r="A459" s="0" t="str">
        <f aca="false">MID(D459,5,FIND("/",D459,5)-5)</f>
        <v>aircraft</v>
      </c>
      <c r="B459" s="0" t="str">
        <f aca="false">MID(D459,J459+1,FIND("/",D459,J459+1)-J459-1)</f>
        <v>overflow</v>
      </c>
      <c r="C459" s="0" t="str">
        <f aca="false">MID(D459,K459+1,L459-K459)</f>
        <v>acf_feathered_pitch</v>
      </c>
      <c r="D459" s="0" t="s">
        <v>1078</v>
      </c>
      <c r="E459" s="0" t="s">
        <v>334</v>
      </c>
      <c r="F459" s="0" t="s">
        <v>321</v>
      </c>
      <c r="G459" s="0" t="s">
        <v>336</v>
      </c>
      <c r="H459" s="0" t="s">
        <v>1079</v>
      </c>
      <c r="J459" s="3" t="n">
        <f aca="false">FIND("/",D459,5)</f>
        <v>13</v>
      </c>
      <c r="K459" s="3" t="n">
        <f aca="false">FIND("/",D459,J459+1)</f>
        <v>22</v>
      </c>
      <c r="L459" s="3" t="n">
        <f aca="false">LEN(D459)</f>
        <v>41</v>
      </c>
    </row>
    <row collapsed="false" customFormat="false" customHeight="false" hidden="false" ht="14.9" outlineLevel="0" r="460">
      <c r="A460" s="0" t="str">
        <f aca="false">MID(D460,5,FIND("/",D460,5)-5)</f>
        <v>aircraft</v>
      </c>
      <c r="B460" s="0" t="str">
        <f aca="false">MID(D460,J460+1,FIND("/",D460,J460+1)-J460-1)</f>
        <v>overflow</v>
      </c>
      <c r="C460" s="0" t="str">
        <f aca="false">MID(D460,K460+1,L460-K460)</f>
        <v>acf_ASmaxg_hi</v>
      </c>
      <c r="D460" s="0" t="s">
        <v>1080</v>
      </c>
      <c r="E460" s="0" t="s">
        <v>334</v>
      </c>
      <c r="F460" s="0" t="s">
        <v>321</v>
      </c>
      <c r="G460" s="0" t="s">
        <v>336</v>
      </c>
      <c r="H460" s="0" t="s">
        <v>1081</v>
      </c>
      <c r="J460" s="3" t="n">
        <f aca="false">FIND("/",D460,5)</f>
        <v>13</v>
      </c>
      <c r="K460" s="3" t="n">
        <f aca="false">FIND("/",D460,J460+1)</f>
        <v>22</v>
      </c>
      <c r="L460" s="3" t="n">
        <f aca="false">LEN(D460)</f>
        <v>35</v>
      </c>
    </row>
    <row collapsed="false" customFormat="false" customHeight="false" hidden="false" ht="14.9" outlineLevel="0" r="461">
      <c r="A461" s="0" t="str">
        <f aca="false">MID(D461,5,FIND("/",D461,5)-5)</f>
        <v>aircraft</v>
      </c>
      <c r="B461" s="0" t="str">
        <f aca="false">MID(D461,J461+1,FIND("/",D461,J461+1)-J461-1)</f>
        <v>overflow</v>
      </c>
      <c r="C461" s="0" t="str">
        <f aca="false">MID(D461,K461+1,L461-K461)</f>
        <v>acf_ASg_hi_pos</v>
      </c>
      <c r="D461" s="0" t="s">
        <v>1082</v>
      </c>
      <c r="E461" s="0" t="s">
        <v>334</v>
      </c>
      <c r="F461" s="0" t="s">
        <v>321</v>
      </c>
      <c r="J461" s="3" t="n">
        <f aca="false">FIND("/",D461,5)</f>
        <v>13</v>
      </c>
      <c r="K461" s="3" t="n">
        <f aca="false">FIND("/",D461,J461+1)</f>
        <v>22</v>
      </c>
      <c r="L461" s="3" t="n">
        <f aca="false">LEN(D461)</f>
        <v>36</v>
      </c>
    </row>
    <row collapsed="false" customFormat="false" customHeight="false" hidden="false" ht="14.9" outlineLevel="0" r="462">
      <c r="A462" s="0" t="str">
        <f aca="false">MID(D462,5,FIND("/",D462,5)-5)</f>
        <v>aircraft</v>
      </c>
      <c r="B462" s="0" t="str">
        <f aca="false">MID(D462,J462+1,FIND("/",D462,J462+1)-J462-1)</f>
        <v>overflow</v>
      </c>
      <c r="C462" s="0" t="str">
        <f aca="false">MID(D462,K462+1,L462-K462)</f>
        <v>acf_ASg_hi_rate</v>
      </c>
      <c r="D462" s="0" t="s">
        <v>1083</v>
      </c>
      <c r="E462" s="0" t="s">
        <v>334</v>
      </c>
      <c r="F462" s="0" t="s">
        <v>321</v>
      </c>
      <c r="G462" s="0" t="s">
        <v>336</v>
      </c>
      <c r="H462" s="0" t="s">
        <v>1081</v>
      </c>
      <c r="J462" s="3" t="n">
        <f aca="false">FIND("/",D462,5)</f>
        <v>13</v>
      </c>
      <c r="K462" s="3" t="n">
        <f aca="false">FIND("/",D462,J462+1)</f>
        <v>22</v>
      </c>
      <c r="L462" s="3" t="n">
        <f aca="false">LEN(D462)</f>
        <v>37</v>
      </c>
    </row>
    <row collapsed="false" customFormat="false" customHeight="false" hidden="false" ht="14.9" outlineLevel="0" r="463">
      <c r="A463" s="0" t="str">
        <f aca="false">MID(D463,5,FIND("/",D463,5)-5)</f>
        <v>aircraft</v>
      </c>
      <c r="B463" s="0" t="str">
        <f aca="false">MID(D463,J463+1,FIND("/",D463,J463+1)-J463-1)</f>
        <v>overflow</v>
      </c>
      <c r="C463" s="0" t="str">
        <f aca="false">MID(D463,K463+1,L463-K463)</f>
        <v>acf_wing_tilt_ptch</v>
      </c>
      <c r="D463" s="0" t="s">
        <v>1084</v>
      </c>
      <c r="E463" s="0" t="s">
        <v>334</v>
      </c>
      <c r="F463" s="0" t="s">
        <v>321</v>
      </c>
      <c r="G463" s="0" t="s">
        <v>336</v>
      </c>
      <c r="H463" s="0" t="s">
        <v>1085</v>
      </c>
      <c r="J463" s="3" t="n">
        <f aca="false">FIND("/",D463,5)</f>
        <v>13</v>
      </c>
      <c r="K463" s="3" t="n">
        <f aca="false">FIND("/",D463,J463+1)</f>
        <v>22</v>
      </c>
      <c r="L463" s="3" t="n">
        <f aca="false">LEN(D463)</f>
        <v>40</v>
      </c>
    </row>
    <row collapsed="false" customFormat="false" customHeight="false" hidden="false" ht="14.9" outlineLevel="0" r="464">
      <c r="A464" s="0" t="str">
        <f aca="false">MID(D464,5,FIND("/",D464,5)-5)</f>
        <v>aircraft</v>
      </c>
      <c r="B464" s="0" t="str">
        <f aca="false">MID(D464,J464+1,FIND("/",D464,J464+1)-J464-1)</f>
        <v>overflow</v>
      </c>
      <c r="C464" s="0" t="str">
        <f aca="false">MID(D464,K464+1,L464-K464)</f>
        <v>acf_wing_tilt_roll</v>
      </c>
      <c r="D464" s="0" t="s">
        <v>1086</v>
      </c>
      <c r="E464" s="0" t="s">
        <v>334</v>
      </c>
      <c r="F464" s="0" t="s">
        <v>321</v>
      </c>
      <c r="G464" s="0" t="s">
        <v>336</v>
      </c>
      <c r="H464" s="0" t="s">
        <v>1085</v>
      </c>
      <c r="J464" s="3" t="n">
        <f aca="false">FIND("/",D464,5)</f>
        <v>13</v>
      </c>
      <c r="K464" s="3" t="n">
        <f aca="false">FIND("/",D464,J464+1)</f>
        <v>22</v>
      </c>
      <c r="L464" s="3" t="n">
        <f aca="false">LEN(D464)</f>
        <v>40</v>
      </c>
    </row>
    <row collapsed="false" customFormat="false" customHeight="false" hidden="false" ht="14.9" outlineLevel="0" r="465">
      <c r="A465" s="0" t="str">
        <f aca="false">MID(D465,5,FIND("/",D465,5)-5)</f>
        <v>aircraft</v>
      </c>
      <c r="B465" s="0" t="str">
        <f aca="false">MID(D465,J465+1,FIND("/",D465,J465+1)-J465-1)</f>
        <v>overflow</v>
      </c>
      <c r="C465" s="0" t="str">
        <f aca="false">MID(D465,K465+1,L465-K465)</f>
        <v>acf_max_press_diff</v>
      </c>
      <c r="D465" s="0" t="s">
        <v>1087</v>
      </c>
      <c r="E465" s="0" t="s">
        <v>334</v>
      </c>
      <c r="F465" s="0" t="s">
        <v>321</v>
      </c>
      <c r="G465" s="0" t="s">
        <v>336</v>
      </c>
      <c r="H465" s="0" t="s">
        <v>1088</v>
      </c>
      <c r="J465" s="3" t="n">
        <f aca="false">FIND("/",D465,5)</f>
        <v>13</v>
      </c>
      <c r="K465" s="3" t="n">
        <f aca="false">FIND("/",D465,J465+1)</f>
        <v>22</v>
      </c>
      <c r="L465" s="3" t="n">
        <f aca="false">LEN(D465)</f>
        <v>40</v>
      </c>
    </row>
    <row collapsed="false" customFormat="false" customHeight="false" hidden="false" ht="14.9" outlineLevel="0" r="466">
      <c r="A466" s="0" t="str">
        <f aca="false">MID(D466,5,FIND("/",D466,5)-5)</f>
        <v>aircraft</v>
      </c>
      <c r="B466" s="0" t="str">
        <f aca="false">MID(D466,J466+1,FIND("/",D466,J466+1)-J466-1)</f>
        <v>overflow</v>
      </c>
      <c r="C466" s="0" t="str">
        <f aca="false">MID(D466,K466+1,L466-K466)</f>
        <v>acf_diff_coll_with_ptch</v>
      </c>
      <c r="D466" s="0" t="s">
        <v>1089</v>
      </c>
      <c r="E466" s="0" t="s">
        <v>334</v>
      </c>
      <c r="F466" s="0" t="s">
        <v>321</v>
      </c>
      <c r="G466" s="0" t="s">
        <v>336</v>
      </c>
      <c r="H466" s="0" t="s">
        <v>1090</v>
      </c>
      <c r="J466" s="3" t="n">
        <f aca="false">FIND("/",D466,5)</f>
        <v>13</v>
      </c>
      <c r="K466" s="3" t="n">
        <f aca="false">FIND("/",D466,J466+1)</f>
        <v>22</v>
      </c>
      <c r="L466" s="3" t="n">
        <f aca="false">LEN(D466)</f>
        <v>45</v>
      </c>
    </row>
    <row collapsed="false" customFormat="false" customHeight="false" hidden="false" ht="14.9" outlineLevel="0" r="467">
      <c r="A467" s="0" t="str">
        <f aca="false">MID(D467,5,FIND("/",D467,5)-5)</f>
        <v>aircraft</v>
      </c>
      <c r="B467" s="0" t="str">
        <f aca="false">MID(D467,J467+1,FIND("/",D467,J467+1)-J467-1)</f>
        <v>overflow</v>
      </c>
      <c r="C467" s="0" t="str">
        <f aca="false">MID(D467,K467+1,L467-K467)</f>
        <v>acf_flap_roll</v>
      </c>
      <c r="D467" s="0" t="s">
        <v>1091</v>
      </c>
      <c r="E467" s="0" t="s">
        <v>334</v>
      </c>
      <c r="F467" s="0" t="s">
        <v>321</v>
      </c>
      <c r="J467" s="3" t="n">
        <f aca="false">FIND("/",D467,5)</f>
        <v>13</v>
      </c>
      <c r="K467" s="3" t="n">
        <f aca="false">FIND("/",D467,J467+1)</f>
        <v>22</v>
      </c>
      <c r="L467" s="3" t="n">
        <f aca="false">LEN(D467)</f>
        <v>35</v>
      </c>
    </row>
    <row collapsed="false" customFormat="false" customHeight="false" hidden="false" ht="14.9" outlineLevel="0" r="468">
      <c r="A468" s="0" t="str">
        <f aca="false">MID(D468,5,FIND("/",D468,5)-5)</f>
        <v>aircraft</v>
      </c>
      <c r="B468" s="0" t="str">
        <f aca="false">MID(D468,J468+1,FIND("/",D468,J468+1)-J468-1)</f>
        <v>overflow</v>
      </c>
      <c r="C468" s="0" t="str">
        <f aca="false">MID(D468,K468+1,L468-K468)</f>
        <v>acf_flap_ptch</v>
      </c>
      <c r="D468" s="0" t="s">
        <v>1092</v>
      </c>
      <c r="E468" s="0" t="s">
        <v>334</v>
      </c>
      <c r="F468" s="0" t="s">
        <v>321</v>
      </c>
      <c r="G468" s="0" t="s">
        <v>336</v>
      </c>
      <c r="H468" s="0" t="s">
        <v>1093</v>
      </c>
      <c r="J468" s="3" t="n">
        <f aca="false">FIND("/",D468,5)</f>
        <v>13</v>
      </c>
      <c r="K468" s="3" t="n">
        <f aca="false">FIND("/",D468,J468+1)</f>
        <v>22</v>
      </c>
      <c r="L468" s="3" t="n">
        <f aca="false">LEN(D468)</f>
        <v>35</v>
      </c>
    </row>
    <row collapsed="false" customFormat="false" customHeight="false" hidden="false" ht="14.9" outlineLevel="0" r="469">
      <c r="A469" s="0" t="str">
        <f aca="false">MID(D469,5,FIND("/",D469,5)-5)</f>
        <v>aircraft</v>
      </c>
      <c r="B469" s="0" t="str">
        <f aca="false">MID(D469,J469+1,FIND("/",D469,J469+1)-J469-1)</f>
        <v>overflow</v>
      </c>
      <c r="C469" s="0" t="str">
        <f aca="false">MID(D469,K469+1,L469-K469)</f>
        <v>acf_diff_cycl_with_hdng_lat</v>
      </c>
      <c r="D469" s="0" t="s">
        <v>1094</v>
      </c>
      <c r="E469" s="0" t="s">
        <v>334</v>
      </c>
      <c r="F469" s="0" t="s">
        <v>321</v>
      </c>
      <c r="G469" s="0" t="s">
        <v>336</v>
      </c>
      <c r="H469" s="0" t="s">
        <v>1095</v>
      </c>
      <c r="J469" s="3" t="n">
        <f aca="false">FIND("/",D469,5)</f>
        <v>13</v>
      </c>
      <c r="K469" s="3" t="n">
        <f aca="false">FIND("/",D469,J469+1)</f>
        <v>22</v>
      </c>
      <c r="L469" s="3" t="n">
        <f aca="false">LEN(D469)</f>
        <v>49</v>
      </c>
    </row>
    <row collapsed="false" customFormat="false" customHeight="false" hidden="false" ht="14.9" outlineLevel="0" r="470">
      <c r="A470" s="0" t="str">
        <f aca="false">MID(D470,5,FIND("/",D470,5)-5)</f>
        <v>aircraft</v>
      </c>
      <c r="B470" s="0" t="str">
        <f aca="false">MID(D470,J470+1,FIND("/",D470,J470+1)-J470-1)</f>
        <v>overflow</v>
      </c>
      <c r="C470" s="0" t="str">
        <f aca="false">MID(D470,K470+1,L470-K470)</f>
        <v>acf_phase_tvect_out_at_90</v>
      </c>
      <c r="D470" s="0" t="s">
        <v>1096</v>
      </c>
      <c r="E470" s="0" t="s">
        <v>339</v>
      </c>
      <c r="F470" s="0" t="s">
        <v>321</v>
      </c>
      <c r="G470" s="0" t="s">
        <v>336</v>
      </c>
      <c r="H470" s="0" t="s">
        <v>1097</v>
      </c>
      <c r="J470" s="3" t="n">
        <f aca="false">FIND("/",D470,5)</f>
        <v>13</v>
      </c>
      <c r="K470" s="3" t="n">
        <f aca="false">FIND("/",D470,J470+1)</f>
        <v>22</v>
      </c>
      <c r="L470" s="3" t="n">
        <f aca="false">LEN(D470)</f>
        <v>47</v>
      </c>
    </row>
    <row collapsed="false" customFormat="false" customHeight="false" hidden="false" ht="14.9" outlineLevel="0" r="471">
      <c r="A471" s="0" t="str">
        <f aca="false">MID(D471,5,FIND("/",D471,5)-5)</f>
        <v>aircraft</v>
      </c>
      <c r="B471" s="0" t="str">
        <f aca="false">MID(D471,J471+1,FIND("/",D471,J471+1)-J471-1)</f>
        <v>overflow</v>
      </c>
      <c r="C471" s="0" t="str">
        <f aca="false">MID(D471,K471+1,L471-K471)</f>
        <v>acf_roll_co</v>
      </c>
      <c r="D471" s="0" t="s">
        <v>1098</v>
      </c>
      <c r="E471" s="0" t="s">
        <v>334</v>
      </c>
      <c r="F471" s="0" t="s">
        <v>321</v>
      </c>
      <c r="J471" s="3" t="n">
        <f aca="false">FIND("/",D471,5)</f>
        <v>13</v>
      </c>
      <c r="K471" s="3" t="n">
        <f aca="false">FIND("/",D471,J471+1)</f>
        <v>22</v>
      </c>
      <c r="L471" s="3" t="n">
        <f aca="false">LEN(D471)</f>
        <v>33</v>
      </c>
    </row>
    <row collapsed="false" customFormat="false" customHeight="false" hidden="false" ht="14.9" outlineLevel="0" r="472">
      <c r="A472" s="0" t="str">
        <f aca="false">MID(D472,5,FIND("/",D472,5)-5)</f>
        <v>aircraft</v>
      </c>
      <c r="B472" s="0" t="str">
        <f aca="false">MID(D472,J472+1,FIND("/",D472,J472+1)-J472-1)</f>
        <v>overflow</v>
      </c>
      <c r="C472" s="0" t="str">
        <f aca="false">MID(D472,K472+1,L472-K472)</f>
        <v>acf_brake_co</v>
      </c>
      <c r="D472" s="0" t="s">
        <v>1099</v>
      </c>
      <c r="E472" s="0" t="s">
        <v>334</v>
      </c>
      <c r="F472" s="0" t="s">
        <v>321</v>
      </c>
      <c r="G472" s="0" t="s">
        <v>336</v>
      </c>
      <c r="H472" s="0" t="s">
        <v>1100</v>
      </c>
      <c r="J472" s="3" t="n">
        <f aca="false">FIND("/",D472,5)</f>
        <v>13</v>
      </c>
      <c r="K472" s="3" t="n">
        <f aca="false">FIND("/",D472,J472+1)</f>
        <v>22</v>
      </c>
      <c r="L472" s="3" t="n">
        <f aca="false">LEN(D472)</f>
        <v>34</v>
      </c>
    </row>
    <row collapsed="false" customFormat="false" customHeight="false" hidden="false" ht="14.9" outlineLevel="0" r="473">
      <c r="A473" s="0" t="str">
        <f aca="false">MID(D473,5,FIND("/",D473,5)-5)</f>
        <v>aircraft</v>
      </c>
      <c r="B473" s="0" t="str">
        <f aca="false">MID(D473,J473+1,FIND("/",D473,J473+1)-J473-1)</f>
        <v>overflow</v>
      </c>
      <c r="C473" s="0" t="str">
        <f aca="false">MID(D473,K473+1,L473-K473)</f>
        <v>acf_drive_by_wire</v>
      </c>
      <c r="D473" s="0" t="s">
        <v>1101</v>
      </c>
      <c r="E473" s="0" t="s">
        <v>339</v>
      </c>
      <c r="F473" s="0" t="s">
        <v>321</v>
      </c>
      <c r="G473" s="0" t="s">
        <v>336</v>
      </c>
      <c r="H473" s="0" t="s">
        <v>1102</v>
      </c>
      <c r="J473" s="3" t="n">
        <f aca="false">FIND("/",D473,5)</f>
        <v>13</v>
      </c>
      <c r="K473" s="3" t="n">
        <f aca="false">FIND("/",D473,J473+1)</f>
        <v>22</v>
      </c>
      <c r="L473" s="3" t="n">
        <f aca="false">LEN(D473)</f>
        <v>39</v>
      </c>
    </row>
    <row collapsed="false" customFormat="false" customHeight="false" hidden="false" ht="14.9" outlineLevel="0" r="474">
      <c r="A474" s="0" t="str">
        <f aca="false">MID(D474,5,FIND("/",D474,5)-5)</f>
        <v>aircraft</v>
      </c>
      <c r="B474" s="0" t="str">
        <f aca="false">MID(D474,J474+1,FIND("/",D474,J474+1)-J474-1)</f>
        <v>overflow</v>
      </c>
      <c r="C474" s="0" t="str">
        <f aca="false">MID(D474,K474+1,L474-K474)</f>
        <v>acf_is_glossy</v>
      </c>
      <c r="D474" s="0" t="s">
        <v>1103</v>
      </c>
      <c r="E474" s="0" t="s">
        <v>339</v>
      </c>
      <c r="F474" s="0" t="s">
        <v>321</v>
      </c>
      <c r="G474" s="0" t="s">
        <v>336</v>
      </c>
      <c r="H474" s="0" t="s">
        <v>1104</v>
      </c>
      <c r="J474" s="3" t="n">
        <f aca="false">FIND("/",D474,5)</f>
        <v>13</v>
      </c>
      <c r="K474" s="3" t="n">
        <f aca="false">FIND("/",D474,J474+1)</f>
        <v>22</v>
      </c>
      <c r="L474" s="3" t="n">
        <f aca="false">LEN(D474)</f>
        <v>35</v>
      </c>
    </row>
    <row collapsed="false" customFormat="false" customHeight="false" hidden="false" ht="14.9" outlineLevel="0" r="475">
      <c r="A475" s="0" t="str">
        <f aca="false">MID(D475,5,FIND("/",D475,5)-5)</f>
        <v>aircraft</v>
      </c>
      <c r="B475" s="0" t="str">
        <f aca="false">MID(D475,J475+1,FIND("/",D475,J475+1)-J475-1)</f>
        <v>overflow</v>
      </c>
      <c r="C475" s="0" t="str">
        <f aca="false">MID(D475,K475+1,L475-K475)</f>
        <v>acf_num_tanks</v>
      </c>
      <c r="D475" s="0" t="s">
        <v>1105</v>
      </c>
      <c r="E475" s="0" t="s">
        <v>339</v>
      </c>
      <c r="F475" s="0" t="s">
        <v>321</v>
      </c>
      <c r="G475" s="0" t="s">
        <v>405</v>
      </c>
      <c r="H475" s="0" t="s">
        <v>1106</v>
      </c>
      <c r="J475" s="3" t="n">
        <f aca="false">FIND("/",D475,5)</f>
        <v>13</v>
      </c>
      <c r="K475" s="3" t="n">
        <f aca="false">FIND("/",D475,J475+1)</f>
        <v>22</v>
      </c>
      <c r="L475" s="3" t="n">
        <f aca="false">LEN(D475)</f>
        <v>35</v>
      </c>
    </row>
    <row collapsed="false" customFormat="false" customHeight="false" hidden="false" ht="14.9" outlineLevel="0" r="476">
      <c r="A476" s="0" t="str">
        <f aca="false">MID(D476,5,FIND("/",D476,5)-5)</f>
        <v>aircraft</v>
      </c>
      <c r="B476" s="0" t="str">
        <f aca="false">MID(D476,J476+1,FIND("/",D476,J476+1)-J476-1)</f>
        <v>overflow</v>
      </c>
      <c r="C476" s="0" t="str">
        <f aca="false">MID(D476,K476+1,L476-K476)</f>
        <v>acf_has_refuel</v>
      </c>
      <c r="D476" s="0" t="s">
        <v>1107</v>
      </c>
      <c r="E476" s="0" t="s">
        <v>339</v>
      </c>
      <c r="F476" s="0" t="s">
        <v>321</v>
      </c>
      <c r="G476" s="0" t="s">
        <v>336</v>
      </c>
      <c r="H476" s="0" t="s">
        <v>1108</v>
      </c>
      <c r="J476" s="3" t="n">
        <f aca="false">FIND("/",D476,5)</f>
        <v>13</v>
      </c>
      <c r="K476" s="3" t="n">
        <f aca="false">FIND("/",D476,J476+1)</f>
        <v>22</v>
      </c>
      <c r="L476" s="3" t="n">
        <f aca="false">LEN(D476)</f>
        <v>36</v>
      </c>
    </row>
    <row collapsed="false" customFormat="false" customHeight="false" hidden="false" ht="14.9" outlineLevel="0" r="477">
      <c r="A477" s="0" t="str">
        <f aca="false">MID(D477,5,FIND("/",D477,5)-5)</f>
        <v>aircraft</v>
      </c>
      <c r="B477" s="0" t="str">
        <f aca="false">MID(D477,J477+1,FIND("/",D477,J477+1)-J477-1)</f>
        <v>overflow</v>
      </c>
      <c r="C477" s="0" t="str">
        <f aca="false">MID(D477,K477+1,L477-K477)</f>
        <v>acf_jett_is_slung</v>
      </c>
      <c r="D477" s="0" t="s">
        <v>1109</v>
      </c>
      <c r="E477" s="0" t="s">
        <v>339</v>
      </c>
      <c r="F477" s="0" t="s">
        <v>321</v>
      </c>
      <c r="G477" s="0" t="s">
        <v>336</v>
      </c>
      <c r="H477" s="0" t="s">
        <v>1110</v>
      </c>
      <c r="J477" s="3" t="n">
        <f aca="false">FIND("/",D477,5)</f>
        <v>13</v>
      </c>
      <c r="K477" s="3" t="n">
        <f aca="false">FIND("/",D477,J477+1)</f>
        <v>22</v>
      </c>
      <c r="L477" s="3" t="n">
        <f aca="false">LEN(D477)</f>
        <v>39</v>
      </c>
    </row>
    <row collapsed="false" customFormat="false" customHeight="false" hidden="false" ht="14.9" outlineLevel="0" r="478">
      <c r="A478" s="0" t="str">
        <f aca="false">MID(D478,5,FIND("/",D478,5)-5)</f>
        <v>aircraft</v>
      </c>
      <c r="B478" s="0" t="str">
        <f aca="false">MID(D478,J478+1,FIND("/",D478,J478+1)-J478-1)</f>
        <v>overflow</v>
      </c>
      <c r="C478" s="0" t="str">
        <f aca="false">MID(D478,K478+1,L478-K478)</f>
        <v>acf_eng_mass</v>
      </c>
      <c r="D478" s="0" t="s">
        <v>1111</v>
      </c>
      <c r="E478" s="0" t="s">
        <v>687</v>
      </c>
      <c r="F478" s="0" t="s">
        <v>321</v>
      </c>
      <c r="G478" s="0" t="s">
        <v>336</v>
      </c>
      <c r="H478" s="0" t="s">
        <v>1112</v>
      </c>
      <c r="J478" s="3" t="n">
        <f aca="false">FIND("/",D478,5)</f>
        <v>13</v>
      </c>
      <c r="K478" s="3" t="n">
        <f aca="false">FIND("/",D478,J478+1)</f>
        <v>22</v>
      </c>
      <c r="L478" s="3" t="n">
        <f aca="false">LEN(D478)</f>
        <v>34</v>
      </c>
    </row>
    <row collapsed="false" customFormat="false" customHeight="false" hidden="false" ht="14.9" outlineLevel="0" r="479">
      <c r="A479" s="0" t="str">
        <f aca="false">MID(D479,5,FIND("/",D479,5)-5)</f>
        <v>aircraft</v>
      </c>
      <c r="B479" s="0" t="str">
        <f aca="false">MID(D479,J479+1,FIND("/",D479,J479+1)-J479-1)</f>
        <v>overflow</v>
      </c>
      <c r="C479" s="0" t="str">
        <f aca="false">MID(D479,K479+1,L479-K479)</f>
        <v>acf_phase_tvect_out_at_00</v>
      </c>
      <c r="D479" s="0" t="s">
        <v>1113</v>
      </c>
      <c r="E479" s="0" t="s">
        <v>339</v>
      </c>
      <c r="F479" s="0" t="s">
        <v>321</v>
      </c>
      <c r="G479" s="0" t="s">
        <v>336</v>
      </c>
      <c r="H479" s="0" t="s">
        <v>1114</v>
      </c>
      <c r="J479" s="3" t="n">
        <f aca="false">FIND("/",D479,5)</f>
        <v>13</v>
      </c>
      <c r="K479" s="3" t="n">
        <f aca="false">FIND("/",D479,J479+1)</f>
        <v>22</v>
      </c>
      <c r="L479" s="3" t="n">
        <f aca="false">LEN(D479)</f>
        <v>47</v>
      </c>
    </row>
    <row collapsed="false" customFormat="false" customHeight="false" hidden="false" ht="14.9" outlineLevel="0" r="480">
      <c r="A480" s="0" t="str">
        <f aca="false">MID(D480,5,FIND("/",D480,5)-5)</f>
        <v>aircraft</v>
      </c>
      <c r="B480" s="0" t="str">
        <f aca="false">MID(D480,J480+1,FIND("/",D480,J480+1)-J480-1)</f>
        <v>overflow</v>
      </c>
      <c r="C480" s="0" t="str">
        <f aca="false">MID(D480,K480+1,L480-K480)</f>
        <v>acf_auto_trimEQ</v>
      </c>
      <c r="D480" s="0" t="s">
        <v>1115</v>
      </c>
      <c r="E480" s="0" t="s">
        <v>339</v>
      </c>
      <c r="F480" s="0" t="s">
        <v>321</v>
      </c>
      <c r="G480" s="0" t="s">
        <v>1116</v>
      </c>
      <c r="H480" s="0" t="s">
        <v>1117</v>
      </c>
      <c r="J480" s="3" t="n">
        <f aca="false">FIND("/",D480,5)</f>
        <v>13</v>
      </c>
      <c r="K480" s="3" t="n">
        <f aca="false">FIND("/",D480,J480+1)</f>
        <v>22</v>
      </c>
      <c r="L480" s="3" t="n">
        <f aca="false">LEN(D480)</f>
        <v>37</v>
      </c>
    </row>
    <row collapsed="false" customFormat="false" customHeight="false" hidden="false" ht="14.9" outlineLevel="0" r="481">
      <c r="A481" s="0" t="str">
        <f aca="false">MID(D481,5,FIND("/",D481,5)-5)</f>
        <v>aircraft</v>
      </c>
      <c r="B481" s="0" t="str">
        <f aca="false">MID(D481,J481+1,FIND("/",D481,J481+1)-J481-1)</f>
        <v>overflow</v>
      </c>
      <c r="C481" s="0" t="str">
        <f aca="false">MID(D481,K481+1,L481-K481)</f>
        <v>acf_has_DC_fd</v>
      </c>
      <c r="D481" s="0" t="s">
        <v>1118</v>
      </c>
      <c r="E481" s="0" t="s">
        <v>339</v>
      </c>
      <c r="F481" s="0" t="s">
        <v>321</v>
      </c>
      <c r="G481" s="0" t="s">
        <v>336</v>
      </c>
      <c r="H481" s="0" t="s">
        <v>1119</v>
      </c>
      <c r="J481" s="3" t="n">
        <f aca="false">FIND("/",D481,5)</f>
        <v>13</v>
      </c>
      <c r="K481" s="3" t="n">
        <f aca="false">FIND("/",D481,J481+1)</f>
        <v>22</v>
      </c>
      <c r="L481" s="3" t="n">
        <f aca="false">LEN(D481)</f>
        <v>35</v>
      </c>
    </row>
    <row collapsed="false" customFormat="false" customHeight="false" hidden="false" ht="14.9" outlineLevel="0" r="482">
      <c r="A482" s="0" t="str">
        <f aca="false">MID(D482,5,FIND("/",D482,5)-5)</f>
        <v>aircraft</v>
      </c>
      <c r="B482" s="0" t="str">
        <f aca="false">MID(D482,J482+1,FIND("/",D482,J482+1)-J482-1)</f>
        <v>overflow</v>
      </c>
      <c r="C482" s="0" t="str">
        <f aca="false">MID(D482,K482+1,L482-K482)</f>
        <v>acf_flaps_with_gearEQ</v>
      </c>
      <c r="D482" s="0" t="s">
        <v>1120</v>
      </c>
      <c r="E482" s="0" t="s">
        <v>339</v>
      </c>
      <c r="F482" s="0" t="s">
        <v>321</v>
      </c>
      <c r="G482" s="0" t="s">
        <v>336</v>
      </c>
      <c r="H482" s="0" t="s">
        <v>1121</v>
      </c>
      <c r="J482" s="3" t="n">
        <f aca="false">FIND("/",D482,5)</f>
        <v>13</v>
      </c>
      <c r="K482" s="3" t="n">
        <f aca="false">FIND("/",D482,J482+1)</f>
        <v>22</v>
      </c>
      <c r="L482" s="3" t="n">
        <f aca="false">LEN(D482)</f>
        <v>43</v>
      </c>
    </row>
    <row collapsed="false" customFormat="false" customHeight="false" hidden="false" ht="14.9" outlineLevel="0" r="483">
      <c r="A483" s="0" t="str">
        <f aca="false">MID(D483,5,FIND("/",D483,5)-5)</f>
        <v>aircraft</v>
      </c>
      <c r="B483" s="0" t="str">
        <f aca="false">MID(D483,J483+1,FIND("/",D483,J483+1)-J483-1)</f>
        <v>overflow</v>
      </c>
      <c r="C483" s="0" t="str">
        <f aca="false">MID(D483,K483+1,L483-K483)</f>
        <v>acf_rev_on_touchdown</v>
      </c>
      <c r="D483" s="0" t="s">
        <v>1122</v>
      </c>
      <c r="E483" s="0" t="s">
        <v>339</v>
      </c>
      <c r="F483" s="0" t="s">
        <v>321</v>
      </c>
      <c r="G483" s="0" t="s">
        <v>336</v>
      </c>
      <c r="H483" s="0" t="s">
        <v>1123</v>
      </c>
      <c r="J483" s="3" t="n">
        <f aca="false">FIND("/",D483,5)</f>
        <v>13</v>
      </c>
      <c r="K483" s="3" t="n">
        <f aca="false">FIND("/",D483,J483+1)</f>
        <v>22</v>
      </c>
      <c r="L483" s="3" t="n">
        <f aca="false">LEN(D483)</f>
        <v>42</v>
      </c>
    </row>
    <row collapsed="false" customFormat="false" customHeight="false" hidden="false" ht="14.9" outlineLevel="0" r="484">
      <c r="A484" s="0" t="str">
        <f aca="false">MID(D484,5,FIND("/",D484,5)-5)</f>
        <v>aircraft</v>
      </c>
      <c r="B484" s="0" t="str">
        <f aca="false">MID(D484,J484+1,FIND("/",D484,J484+1)-J484-1)</f>
        <v>overflow</v>
      </c>
      <c r="C484" s="0" t="str">
        <f aca="false">MID(D484,K484+1,L484-K484)</f>
        <v>acf_flaps_with_vecEQ</v>
      </c>
      <c r="D484" s="0" t="s">
        <v>1124</v>
      </c>
      <c r="E484" s="0" t="s">
        <v>339</v>
      </c>
      <c r="F484" s="0" t="s">
        <v>321</v>
      </c>
      <c r="G484" s="0" t="s">
        <v>336</v>
      </c>
      <c r="H484" s="0" t="s">
        <v>1125</v>
      </c>
      <c r="J484" s="3" t="n">
        <f aca="false">FIND("/",D484,5)</f>
        <v>13</v>
      </c>
      <c r="K484" s="3" t="n">
        <f aca="false">FIND("/",D484,J484+1)</f>
        <v>22</v>
      </c>
      <c r="L484" s="3" t="n">
        <f aca="false">LEN(D484)</f>
        <v>42</v>
      </c>
    </row>
    <row collapsed="false" customFormat="false" customHeight="false" hidden="false" ht="14.9" outlineLevel="0" r="485">
      <c r="A485" s="0" t="str">
        <f aca="false">MID(D485,5,FIND("/",D485,5)-5)</f>
        <v>aircraft</v>
      </c>
      <c r="B485" s="0" t="str">
        <f aca="false">MID(D485,J485+1,FIND("/",D485,J485+1)-J485-1)</f>
        <v>overflow</v>
      </c>
      <c r="C485" s="0" t="str">
        <f aca="false">MID(D485,K485+1,L485-K485)</f>
        <v>acf_warn2EQ</v>
      </c>
      <c r="D485" s="0" t="s">
        <v>1126</v>
      </c>
      <c r="E485" s="0" t="s">
        <v>339</v>
      </c>
      <c r="F485" s="0" t="s">
        <v>321</v>
      </c>
      <c r="G485" s="0" t="s">
        <v>336</v>
      </c>
      <c r="H485" s="0" t="s">
        <v>1127</v>
      </c>
      <c r="J485" s="3" t="n">
        <f aca="false">FIND("/",D485,5)</f>
        <v>13</v>
      </c>
      <c r="K485" s="3" t="n">
        <f aca="false">FIND("/",D485,J485+1)</f>
        <v>22</v>
      </c>
      <c r="L485" s="3" t="n">
        <f aca="false">LEN(D485)</f>
        <v>33</v>
      </c>
    </row>
    <row collapsed="false" customFormat="false" customHeight="false" hidden="false" ht="14.9" outlineLevel="0" r="486">
      <c r="A486" s="0" t="str">
        <f aca="false">MID(D486,5,FIND("/",D486,5)-5)</f>
        <v>aircraft</v>
      </c>
      <c r="B486" s="0" t="str">
        <f aca="false">MID(D486,J486+1,FIND("/",D486,J486+1)-J486-1)</f>
        <v>overflow</v>
      </c>
      <c r="C486" s="0" t="str">
        <f aca="false">MID(D486,K486+1,L486-K486)</f>
        <v>acf_num_thrustpoints</v>
      </c>
      <c r="D486" s="0" t="s">
        <v>1128</v>
      </c>
      <c r="E486" s="0" t="s">
        <v>339</v>
      </c>
      <c r="F486" s="0" t="s">
        <v>378</v>
      </c>
      <c r="G486" s="0" t="s">
        <v>336</v>
      </c>
      <c r="H486" s="0" t="s">
        <v>1129</v>
      </c>
      <c r="J486" s="3" t="n">
        <f aca="false">FIND("/",D486,5)</f>
        <v>13</v>
      </c>
      <c r="K486" s="3" t="n">
        <f aca="false">FIND("/",D486,J486+1)</f>
        <v>22</v>
      </c>
      <c r="L486" s="3" t="n">
        <f aca="false">LEN(D486)</f>
        <v>42</v>
      </c>
    </row>
    <row collapsed="false" customFormat="false" customHeight="false" hidden="false" ht="14.9" outlineLevel="0" r="487">
      <c r="A487" s="0" t="str">
        <f aca="false">MID(D487,5,FIND("/",D487,5)-5)</f>
        <v>aircraft</v>
      </c>
      <c r="B487" s="0" t="str">
        <f aca="false">MID(D487,J487+1,FIND("/",D487,J487+1)-J487-1)</f>
        <v>overflow</v>
      </c>
      <c r="C487" s="0" t="str">
        <f aca="false">MID(D487,K487+1,L487-K487)</f>
        <v>acf_Xwpn_att</v>
      </c>
      <c r="D487" s="0" t="s">
        <v>1130</v>
      </c>
      <c r="E487" s="0" t="s">
        <v>1131</v>
      </c>
      <c r="F487" s="0" t="s">
        <v>321</v>
      </c>
      <c r="J487" s="3" t="n">
        <f aca="false">FIND("/",D487,5)</f>
        <v>13</v>
      </c>
      <c r="K487" s="3" t="n">
        <f aca="false">FIND("/",D487,J487+1)</f>
        <v>22</v>
      </c>
      <c r="L487" s="3" t="n">
        <f aca="false">LEN(D487)</f>
        <v>34</v>
      </c>
    </row>
    <row collapsed="false" customFormat="false" customHeight="false" hidden="false" ht="14.9" outlineLevel="0" r="488">
      <c r="A488" s="0" t="str">
        <f aca="false">MID(D488,5,FIND("/",D488,5)-5)</f>
        <v>aircraft</v>
      </c>
      <c r="B488" s="0" t="str">
        <f aca="false">MID(D488,J488+1,FIND("/",D488,J488+1)-J488-1)</f>
        <v>overflow</v>
      </c>
      <c r="C488" s="0" t="str">
        <f aca="false">MID(D488,K488+1,L488-K488)</f>
        <v>acf_Ywpn_att</v>
      </c>
      <c r="D488" s="0" t="s">
        <v>1132</v>
      </c>
      <c r="E488" s="0" t="s">
        <v>1131</v>
      </c>
      <c r="F488" s="0" t="s">
        <v>321</v>
      </c>
      <c r="J488" s="3" t="n">
        <f aca="false">FIND("/",D488,5)</f>
        <v>13</v>
      </c>
      <c r="K488" s="3" t="n">
        <f aca="false">FIND("/",D488,J488+1)</f>
        <v>22</v>
      </c>
      <c r="L488" s="3" t="n">
        <f aca="false">LEN(D488)</f>
        <v>34</v>
      </c>
    </row>
    <row collapsed="false" customFormat="false" customHeight="false" hidden="false" ht="14.9" outlineLevel="0" r="489">
      <c r="A489" s="0" t="str">
        <f aca="false">MID(D489,5,FIND("/",D489,5)-5)</f>
        <v>aircraft</v>
      </c>
      <c r="B489" s="0" t="str">
        <f aca="false">MID(D489,J489+1,FIND("/",D489,J489+1)-J489-1)</f>
        <v>overflow</v>
      </c>
      <c r="C489" s="0" t="str">
        <f aca="false">MID(D489,K489+1,L489-K489)</f>
        <v>acf_Zwpn_att</v>
      </c>
      <c r="D489" s="0" t="s">
        <v>1133</v>
      </c>
      <c r="E489" s="0" t="s">
        <v>1131</v>
      </c>
      <c r="F489" s="0" t="s">
        <v>321</v>
      </c>
      <c r="J489" s="3" t="n">
        <f aca="false">FIND("/",D489,5)</f>
        <v>13</v>
      </c>
      <c r="K489" s="3" t="n">
        <f aca="false">FIND("/",D489,J489+1)</f>
        <v>22</v>
      </c>
      <c r="L489" s="3" t="n">
        <f aca="false">LEN(D489)</f>
        <v>34</v>
      </c>
    </row>
    <row collapsed="false" customFormat="false" customHeight="false" hidden="false" ht="14.9" outlineLevel="0" r="490">
      <c r="A490" s="0" t="str">
        <f aca="false">MID(D490,5,FIND("/",D490,5)-5)</f>
        <v>aircraft</v>
      </c>
      <c r="B490" s="0" t="str">
        <f aca="false">MID(D490,J490+1,FIND("/",D490,J490+1)-J490-1)</f>
        <v>overflow</v>
      </c>
      <c r="C490" s="0" t="str">
        <f aca="false">MID(D490,K490+1,L490-K490)</f>
        <v>acf_cus_rnd_use</v>
      </c>
      <c r="D490" s="0" t="s">
        <v>1134</v>
      </c>
      <c r="E490" s="0" t="s">
        <v>1135</v>
      </c>
      <c r="F490" s="0" t="s">
        <v>321</v>
      </c>
      <c r="J490" s="3" t="n">
        <f aca="false">FIND("/",D490,5)</f>
        <v>13</v>
      </c>
      <c r="K490" s="3" t="n">
        <f aca="false">FIND("/",D490,J490+1)</f>
        <v>22</v>
      </c>
      <c r="L490" s="3" t="n">
        <f aca="false">LEN(D490)</f>
        <v>37</v>
      </c>
    </row>
    <row collapsed="false" customFormat="false" customHeight="false" hidden="false" ht="14.9" outlineLevel="0" r="491">
      <c r="A491" s="0" t="str">
        <f aca="false">MID(D491,5,FIND("/",D491,5)-5)</f>
        <v>aircraft</v>
      </c>
      <c r="B491" s="0" t="str">
        <f aca="false">MID(D491,J491+1,FIND("/",D491,J491+1)-J491-1)</f>
        <v>overflow</v>
      </c>
      <c r="C491" s="0" t="str">
        <f aca="false">MID(D491,K491+1,L491-K491)</f>
        <v>acf_cus_rnd_lo_val</v>
      </c>
      <c r="D491" s="0" t="s">
        <v>1136</v>
      </c>
      <c r="E491" s="0" t="s">
        <v>1137</v>
      </c>
      <c r="F491" s="0" t="s">
        <v>321</v>
      </c>
      <c r="J491" s="3" t="n">
        <f aca="false">FIND("/",D491,5)</f>
        <v>13</v>
      </c>
      <c r="K491" s="3" t="n">
        <f aca="false">FIND("/",D491,J491+1)</f>
        <v>22</v>
      </c>
      <c r="L491" s="3" t="n">
        <f aca="false">LEN(D491)</f>
        <v>40</v>
      </c>
    </row>
    <row collapsed="false" customFormat="false" customHeight="false" hidden="false" ht="14.9" outlineLevel="0" r="492">
      <c r="A492" s="0" t="str">
        <f aca="false">MID(D492,5,FIND("/",D492,5)-5)</f>
        <v>aircraft</v>
      </c>
      <c r="B492" s="0" t="str">
        <f aca="false">MID(D492,J492+1,FIND("/",D492,J492+1)-J492-1)</f>
        <v>overflow</v>
      </c>
      <c r="C492" s="0" t="str">
        <f aca="false">MID(D492,K492+1,L492-K492)</f>
        <v>acf_cus_rnd_hi_val</v>
      </c>
      <c r="D492" s="0" t="s">
        <v>1138</v>
      </c>
      <c r="E492" s="0" t="s">
        <v>1137</v>
      </c>
      <c r="F492" s="0" t="s">
        <v>321</v>
      </c>
      <c r="J492" s="3" t="n">
        <f aca="false">FIND("/",D492,5)</f>
        <v>13</v>
      </c>
      <c r="K492" s="3" t="n">
        <f aca="false">FIND("/",D492,J492+1)</f>
        <v>22</v>
      </c>
      <c r="L492" s="3" t="n">
        <f aca="false">LEN(D492)</f>
        <v>40</v>
      </c>
    </row>
    <row collapsed="false" customFormat="false" customHeight="false" hidden="false" ht="14.9" outlineLevel="0" r="493">
      <c r="A493" s="0" t="str">
        <f aca="false">MID(D493,5,FIND("/",D493,5)-5)</f>
        <v>aircraft</v>
      </c>
      <c r="B493" s="0" t="str">
        <f aca="false">MID(D493,J493+1,FIND("/",D493,J493+1)-J493-1)</f>
        <v>overflow</v>
      </c>
      <c r="C493" s="0" t="str">
        <f aca="false">MID(D493,K493+1,L493-K493)</f>
        <v>acf_cus_rnd_lo_ang</v>
      </c>
      <c r="D493" s="0" t="s">
        <v>1139</v>
      </c>
      <c r="E493" s="0" t="s">
        <v>1137</v>
      </c>
      <c r="F493" s="0" t="s">
        <v>321</v>
      </c>
      <c r="J493" s="3" t="n">
        <f aca="false">FIND("/",D493,5)</f>
        <v>13</v>
      </c>
      <c r="K493" s="3" t="n">
        <f aca="false">FIND("/",D493,J493+1)</f>
        <v>22</v>
      </c>
      <c r="L493" s="3" t="n">
        <f aca="false">LEN(D493)</f>
        <v>40</v>
      </c>
    </row>
    <row collapsed="false" customFormat="false" customHeight="false" hidden="false" ht="14.9" outlineLevel="0" r="494">
      <c r="A494" s="0" t="str">
        <f aca="false">MID(D494,5,FIND("/",D494,5)-5)</f>
        <v>aircraft</v>
      </c>
      <c r="B494" s="0" t="str">
        <f aca="false">MID(D494,J494+1,FIND("/",D494,J494+1)-J494-1)</f>
        <v>overflow</v>
      </c>
      <c r="C494" s="0" t="str">
        <f aca="false">MID(D494,K494+1,L494-K494)</f>
        <v>acf_cus_rnd_hi_ang</v>
      </c>
      <c r="D494" s="0" t="s">
        <v>1140</v>
      </c>
      <c r="E494" s="0" t="s">
        <v>1137</v>
      </c>
      <c r="F494" s="0" t="s">
        <v>321</v>
      </c>
      <c r="J494" s="3" t="n">
        <f aca="false">FIND("/",D494,5)</f>
        <v>13</v>
      </c>
      <c r="K494" s="3" t="n">
        <f aca="false">FIND("/",D494,J494+1)</f>
        <v>22</v>
      </c>
      <c r="L494" s="3" t="n">
        <f aca="false">LEN(D494)</f>
        <v>40</v>
      </c>
    </row>
    <row collapsed="false" customFormat="false" customHeight="false" hidden="false" ht="14.9" outlineLevel="0" r="495">
      <c r="A495" s="0" t="str">
        <f aca="false">MID(D495,5,FIND("/",D495,5)-5)</f>
        <v>aircraft</v>
      </c>
      <c r="B495" s="0" t="str">
        <f aca="false">MID(D495,J495+1,FIND("/",D495,J495+1)-J495-1)</f>
        <v>overflow</v>
      </c>
      <c r="C495" s="0" t="str">
        <f aca="false">MID(D495,K495+1,L495-K495)</f>
        <v>acf_has_beta</v>
      </c>
      <c r="D495" s="0" t="s">
        <v>1141</v>
      </c>
      <c r="E495" s="0" t="s">
        <v>339</v>
      </c>
      <c r="F495" s="0" t="s">
        <v>321</v>
      </c>
      <c r="J495" s="3" t="n">
        <f aca="false">FIND("/",D495,5)</f>
        <v>13</v>
      </c>
      <c r="K495" s="3" t="n">
        <f aca="false">FIND("/",D495,J495+1)</f>
        <v>22</v>
      </c>
      <c r="L495" s="3" t="n">
        <f aca="false">LEN(D495)</f>
        <v>34</v>
      </c>
    </row>
    <row collapsed="false" customFormat="false" customHeight="false" hidden="false" ht="14.9" outlineLevel="0" r="496">
      <c r="A496" s="0" t="str">
        <f aca="false">MID(D496,5,FIND("/",D496,5)-5)</f>
        <v>aircraft</v>
      </c>
      <c r="B496" s="0" t="str">
        <f aca="false">MID(D496,J496+1,FIND("/",D496,J496+1)-J496-1)</f>
        <v>overflow</v>
      </c>
      <c r="C496" s="0" t="str">
        <f aca="false">MID(D496,K496+1,L496-K496)</f>
        <v>acf_cus_rnd_mirror</v>
      </c>
      <c r="D496" s="0" t="s">
        <v>1142</v>
      </c>
      <c r="E496" s="0" t="s">
        <v>1135</v>
      </c>
      <c r="F496" s="0" t="s">
        <v>321</v>
      </c>
      <c r="G496" s="0" t="s">
        <v>336</v>
      </c>
      <c r="H496" s="0" t="s">
        <v>1143</v>
      </c>
      <c r="J496" s="3" t="n">
        <f aca="false">FIND("/",D496,5)</f>
        <v>13</v>
      </c>
      <c r="K496" s="3" t="n">
        <f aca="false">FIND("/",D496,J496+1)</f>
        <v>22</v>
      </c>
      <c r="L496" s="3" t="n">
        <f aca="false">LEN(D496)</f>
        <v>40</v>
      </c>
    </row>
    <row collapsed="false" customFormat="false" customHeight="false" hidden="false" ht="14.9" outlineLevel="0" r="497">
      <c r="A497" s="0" t="str">
        <f aca="false">MID(D497,5,FIND("/",D497,5)-5)</f>
        <v>aircraft</v>
      </c>
      <c r="B497" s="0" t="str">
        <f aca="false">MID(D497,J497+1,FIND("/",D497,J497+1)-J497-1)</f>
        <v>overflow</v>
      </c>
      <c r="C497" s="0" t="str">
        <f aca="false">MID(D497,K497+1,L497-K497)</f>
        <v>acf_cus_rnd_label</v>
      </c>
      <c r="D497" s="0" t="s">
        <v>1144</v>
      </c>
      <c r="E497" s="0" t="s">
        <v>1135</v>
      </c>
      <c r="F497" s="0" t="s">
        <v>321</v>
      </c>
      <c r="G497" s="0" t="s">
        <v>336</v>
      </c>
      <c r="H497" s="0" t="s">
        <v>1145</v>
      </c>
      <c r="J497" s="3" t="n">
        <f aca="false">FIND("/",D497,5)</f>
        <v>13</v>
      </c>
      <c r="K497" s="3" t="n">
        <f aca="false">FIND("/",D497,J497+1)</f>
        <v>22</v>
      </c>
      <c r="L497" s="3" t="n">
        <f aca="false">LEN(D497)</f>
        <v>39</v>
      </c>
    </row>
    <row collapsed="false" customFormat="false" customHeight="false" hidden="false" ht="14.9" outlineLevel="0" r="498">
      <c r="A498" s="0" t="str">
        <f aca="false">MID(D498,5,FIND("/",D498,5)-5)</f>
        <v>aircraft</v>
      </c>
      <c r="B498" s="0" t="str">
        <f aca="false">MID(D498,J498+1,FIND("/",D498,J498+1)-J498-1)</f>
        <v>overflow</v>
      </c>
      <c r="C498" s="0" t="str">
        <f aca="false">MID(D498,K498+1,L498-K498)</f>
        <v>acf_cus_dig_use</v>
      </c>
      <c r="D498" s="0" t="s">
        <v>1146</v>
      </c>
      <c r="E498" s="0" t="s">
        <v>1135</v>
      </c>
      <c r="F498" s="0" t="s">
        <v>321</v>
      </c>
      <c r="J498" s="3" t="n">
        <f aca="false">FIND("/",D498,5)</f>
        <v>13</v>
      </c>
      <c r="K498" s="3" t="n">
        <f aca="false">FIND("/",D498,J498+1)</f>
        <v>22</v>
      </c>
      <c r="L498" s="3" t="n">
        <f aca="false">LEN(D498)</f>
        <v>37</v>
      </c>
    </row>
    <row collapsed="false" customFormat="false" customHeight="false" hidden="false" ht="14.9" outlineLevel="0" r="499">
      <c r="A499" s="0" t="str">
        <f aca="false">MID(D499,5,FIND("/",D499,5)-5)</f>
        <v>aircraft</v>
      </c>
      <c r="B499" s="0" t="str">
        <f aca="false">MID(D499,J499+1,FIND("/",D499,J499+1)-J499-1)</f>
        <v>overflow</v>
      </c>
      <c r="C499" s="0" t="str">
        <f aca="false">MID(D499,K499+1,L499-K499)</f>
        <v>acf_cus_dig_offset</v>
      </c>
      <c r="D499" s="0" t="s">
        <v>1147</v>
      </c>
      <c r="E499" s="0" t="s">
        <v>1137</v>
      </c>
      <c r="F499" s="0" t="s">
        <v>321</v>
      </c>
      <c r="J499" s="3" t="n">
        <f aca="false">FIND("/",D499,5)</f>
        <v>13</v>
      </c>
      <c r="K499" s="3" t="n">
        <f aca="false">FIND("/",D499,J499+1)</f>
        <v>22</v>
      </c>
      <c r="L499" s="3" t="n">
        <f aca="false">LEN(D499)</f>
        <v>40</v>
      </c>
    </row>
    <row collapsed="false" customFormat="false" customHeight="false" hidden="false" ht="14.9" outlineLevel="0" r="500">
      <c r="A500" s="0" t="str">
        <f aca="false">MID(D500,5,FIND("/",D500,5)-5)</f>
        <v>aircraft</v>
      </c>
      <c r="B500" s="0" t="str">
        <f aca="false">MID(D500,J500+1,FIND("/",D500,J500+1)-J500-1)</f>
        <v>overflow</v>
      </c>
      <c r="C500" s="0" t="str">
        <f aca="false">MID(D500,K500+1,L500-K500)</f>
        <v>acf_cus_dig_scale</v>
      </c>
      <c r="D500" s="0" t="s">
        <v>1148</v>
      </c>
      <c r="E500" s="0" t="s">
        <v>1137</v>
      </c>
      <c r="F500" s="0" t="s">
        <v>321</v>
      </c>
      <c r="J500" s="3" t="n">
        <f aca="false">FIND("/",D500,5)</f>
        <v>13</v>
      </c>
      <c r="K500" s="3" t="n">
        <f aca="false">FIND("/",D500,J500+1)</f>
        <v>22</v>
      </c>
      <c r="L500" s="3" t="n">
        <f aca="false">LEN(D500)</f>
        <v>39</v>
      </c>
    </row>
    <row collapsed="false" customFormat="false" customHeight="false" hidden="false" ht="14.9" outlineLevel="0" r="501">
      <c r="A501" s="0" t="str">
        <f aca="false">MID(D501,5,FIND("/",D501,5)-5)</f>
        <v>aircraft</v>
      </c>
      <c r="B501" s="0" t="str">
        <f aca="false">MID(D501,J501+1,FIND("/",D501,J501+1)-J501-1)</f>
        <v>overflow</v>
      </c>
      <c r="C501" s="0" t="str">
        <f aca="false">MID(D501,K501+1,L501-K501)</f>
        <v>acf_cus_dig_dig</v>
      </c>
      <c r="D501" s="0" t="s">
        <v>1149</v>
      </c>
      <c r="E501" s="0" t="s">
        <v>1135</v>
      </c>
      <c r="F501" s="0" t="s">
        <v>321</v>
      </c>
      <c r="J501" s="3" t="n">
        <f aca="false">FIND("/",D501,5)</f>
        <v>13</v>
      </c>
      <c r="K501" s="3" t="n">
        <f aca="false">FIND("/",D501,J501+1)</f>
        <v>22</v>
      </c>
      <c r="L501" s="3" t="n">
        <f aca="false">LEN(D501)</f>
        <v>37</v>
      </c>
    </row>
    <row collapsed="false" customFormat="false" customHeight="false" hidden="false" ht="14.9" outlineLevel="0" r="502">
      <c r="A502" s="0" t="str">
        <f aca="false">MID(D502,5,FIND("/",D502,5)-5)</f>
        <v>aircraft</v>
      </c>
      <c r="B502" s="0" t="str">
        <f aca="false">MID(D502,J502+1,FIND("/",D502,J502+1)-J502-1)</f>
        <v>overflow</v>
      </c>
      <c r="C502" s="0" t="str">
        <f aca="false">MID(D502,K502+1,L502-K502)</f>
        <v>acf_cus_dig_dec</v>
      </c>
      <c r="D502" s="0" t="s">
        <v>1150</v>
      </c>
      <c r="E502" s="0" t="s">
        <v>1135</v>
      </c>
      <c r="F502" s="0" t="s">
        <v>321</v>
      </c>
      <c r="J502" s="3" t="n">
        <f aca="false">FIND("/",D502,5)</f>
        <v>13</v>
      </c>
      <c r="K502" s="3" t="n">
        <f aca="false">FIND("/",D502,J502+1)</f>
        <v>22</v>
      </c>
      <c r="L502" s="3" t="n">
        <f aca="false">LEN(D502)</f>
        <v>37</v>
      </c>
    </row>
    <row collapsed="false" customFormat="false" customHeight="false" hidden="false" ht="14.9" outlineLevel="0" r="503">
      <c r="A503" s="0" t="str">
        <f aca="false">MID(D503,5,FIND("/",D503,5)-5)</f>
        <v>aircraft</v>
      </c>
      <c r="B503" s="0" t="str">
        <f aca="false">MID(D503,J503+1,FIND("/",D503,J503+1)-J503-1)</f>
        <v>overflow</v>
      </c>
      <c r="C503" s="0" t="str">
        <f aca="false">MID(D503,K503+1,L503-K503)</f>
        <v>acf_inc_ail</v>
      </c>
      <c r="D503" s="0" t="s">
        <v>1151</v>
      </c>
      <c r="E503" s="0" t="s">
        <v>764</v>
      </c>
      <c r="F503" s="0" t="s">
        <v>321</v>
      </c>
      <c r="G503" s="0" t="s">
        <v>336</v>
      </c>
      <c r="H503" s="0" t="s">
        <v>336</v>
      </c>
      <c r="J503" s="3" t="n">
        <f aca="false">FIND("/",D503,5)</f>
        <v>13</v>
      </c>
      <c r="K503" s="3" t="n">
        <f aca="false">FIND("/",D503,J503+1)</f>
        <v>22</v>
      </c>
      <c r="L503" s="3" t="n">
        <f aca="false">LEN(D503)</f>
        <v>33</v>
      </c>
    </row>
    <row collapsed="false" customFormat="false" customHeight="false" hidden="false" ht="14.9" outlineLevel="0" r="504">
      <c r="A504" s="0" t="str">
        <f aca="false">MID(D504,5,FIND("/",D504,5)-5)</f>
        <v>aircraft</v>
      </c>
      <c r="B504" s="0" t="str">
        <f aca="false">MID(D504,J504+1,FIND("/",D504,J504+1)-J504-1)</f>
        <v>overflow</v>
      </c>
      <c r="C504" s="0" t="str">
        <f aca="false">MID(D504,K504+1,L504-K504)</f>
        <v>acf_inc_ail2</v>
      </c>
      <c r="D504" s="0" t="s">
        <v>1152</v>
      </c>
      <c r="E504" s="0" t="s">
        <v>764</v>
      </c>
      <c r="F504" s="0" t="s">
        <v>321</v>
      </c>
      <c r="G504" s="0" t="s">
        <v>336</v>
      </c>
      <c r="H504" s="0" t="s">
        <v>336</v>
      </c>
      <c r="J504" s="3" t="n">
        <f aca="false">FIND("/",D504,5)</f>
        <v>13</v>
      </c>
      <c r="K504" s="3" t="n">
        <f aca="false">FIND("/",D504,J504+1)</f>
        <v>22</v>
      </c>
      <c r="L504" s="3" t="n">
        <f aca="false">LEN(D504)</f>
        <v>34</v>
      </c>
    </row>
    <row collapsed="false" customFormat="false" customHeight="false" hidden="false" ht="14.9" outlineLevel="0" r="505">
      <c r="A505" s="0" t="str">
        <f aca="false">MID(D505,5,FIND("/",D505,5)-5)</f>
        <v>aircraft</v>
      </c>
      <c r="B505" s="0" t="str">
        <f aca="false">MID(D505,J505+1,FIND("/",D505,J505+1)-J505-1)</f>
        <v>overflow</v>
      </c>
      <c r="C505" s="0" t="str">
        <f aca="false">MID(D505,K505+1,L505-K505)</f>
        <v>acf_inc_vec</v>
      </c>
      <c r="D505" s="0" t="s">
        <v>1153</v>
      </c>
      <c r="E505" s="0" t="s">
        <v>764</v>
      </c>
      <c r="F505" s="0" t="s">
        <v>321</v>
      </c>
      <c r="G505" s="0" t="s">
        <v>336</v>
      </c>
      <c r="H505" s="0" t="s">
        <v>336</v>
      </c>
      <c r="J505" s="3" t="n">
        <f aca="false">FIND("/",D505,5)</f>
        <v>13</v>
      </c>
      <c r="K505" s="3" t="n">
        <f aca="false">FIND("/",D505,J505+1)</f>
        <v>22</v>
      </c>
      <c r="L505" s="3" t="n">
        <f aca="false">LEN(D505)</f>
        <v>33</v>
      </c>
    </row>
    <row collapsed="false" customFormat="false" customHeight="false" hidden="false" ht="14.9" outlineLevel="0" r="506">
      <c r="A506" s="0" t="str">
        <f aca="false">MID(D506,5,FIND("/",D506,5)-5)</f>
        <v>aircraft</v>
      </c>
      <c r="B506" s="0" t="str">
        <f aca="false">MID(D506,J506+1,FIND("/",D506,J506+1)-J506-1)</f>
        <v>overflow</v>
      </c>
      <c r="C506" s="0" t="str">
        <f aca="false">MID(D506,K506+1,L506-K506)</f>
        <v>acf_tow_hook_Y</v>
      </c>
      <c r="D506" s="0" t="s">
        <v>1154</v>
      </c>
      <c r="E506" s="0" t="s">
        <v>334</v>
      </c>
      <c r="F506" s="0" t="s">
        <v>321</v>
      </c>
      <c r="J506" s="3" t="n">
        <f aca="false">FIND("/",D506,5)</f>
        <v>13</v>
      </c>
      <c r="K506" s="3" t="n">
        <f aca="false">FIND("/",D506,J506+1)</f>
        <v>22</v>
      </c>
      <c r="L506" s="3" t="n">
        <f aca="false">LEN(D506)</f>
        <v>36</v>
      </c>
    </row>
    <row collapsed="false" customFormat="false" customHeight="false" hidden="false" ht="14.9" outlineLevel="0" r="507">
      <c r="A507" s="0" t="str">
        <f aca="false">MID(D507,5,FIND("/",D507,5)-5)</f>
        <v>aircraft</v>
      </c>
      <c r="B507" s="0" t="str">
        <f aca="false">MID(D507,J507+1,FIND("/",D507,J507+1)-J507-1)</f>
        <v>overflow</v>
      </c>
      <c r="C507" s="0" t="str">
        <f aca="false">MID(D507,K507+1,L507-K507)</f>
        <v>acf_tow_hook_Z</v>
      </c>
      <c r="D507" s="0" t="s">
        <v>1155</v>
      </c>
      <c r="E507" s="0" t="s">
        <v>334</v>
      </c>
      <c r="F507" s="0" t="s">
        <v>321</v>
      </c>
      <c r="J507" s="3" t="n">
        <f aca="false">FIND("/",D507,5)</f>
        <v>13</v>
      </c>
      <c r="K507" s="3" t="n">
        <f aca="false">FIND("/",D507,J507+1)</f>
        <v>22</v>
      </c>
      <c r="L507" s="3" t="n">
        <f aca="false">LEN(D507)</f>
        <v>36</v>
      </c>
    </row>
    <row collapsed="false" customFormat="false" customHeight="false" hidden="false" ht="14.9" outlineLevel="0" r="508">
      <c r="A508" s="0" t="str">
        <f aca="false">MID(D508,5,FIND("/",D508,5)-5)</f>
        <v>aircraft</v>
      </c>
      <c r="B508" s="0" t="str">
        <f aca="false">MID(D508,J508+1,FIND("/",D508,J508+1)-J508-1)</f>
        <v>overflow</v>
      </c>
      <c r="C508" s="0" t="str">
        <f aca="false">MID(D508,K508+1,L508-K508)</f>
        <v>acf_win_hook_Y</v>
      </c>
      <c r="D508" s="0" t="s">
        <v>1156</v>
      </c>
      <c r="E508" s="0" t="s">
        <v>334</v>
      </c>
      <c r="F508" s="0" t="s">
        <v>321</v>
      </c>
      <c r="J508" s="3" t="n">
        <f aca="false">FIND("/",D508,5)</f>
        <v>13</v>
      </c>
      <c r="K508" s="3" t="n">
        <f aca="false">FIND("/",D508,J508+1)</f>
        <v>22</v>
      </c>
      <c r="L508" s="3" t="n">
        <f aca="false">LEN(D508)</f>
        <v>36</v>
      </c>
    </row>
    <row collapsed="false" customFormat="false" customHeight="false" hidden="false" ht="14.9" outlineLevel="0" r="509">
      <c r="A509" s="0" t="str">
        <f aca="false">MID(D509,5,FIND("/",D509,5)-5)</f>
        <v>aircraft</v>
      </c>
      <c r="B509" s="0" t="str">
        <f aca="false">MID(D509,J509+1,FIND("/",D509,J509+1)-J509-1)</f>
        <v>overflow</v>
      </c>
      <c r="C509" s="0" t="str">
        <f aca="false">MID(D509,K509+1,L509-K509)</f>
        <v>acf_win_hook_Z</v>
      </c>
      <c r="D509" s="0" t="s">
        <v>1157</v>
      </c>
      <c r="E509" s="0" t="s">
        <v>334</v>
      </c>
      <c r="F509" s="0" t="s">
        <v>321</v>
      </c>
      <c r="J509" s="3" t="n">
        <f aca="false">FIND("/",D509,5)</f>
        <v>13</v>
      </c>
      <c r="K509" s="3" t="n">
        <f aca="false">FIND("/",D509,J509+1)</f>
        <v>22</v>
      </c>
      <c r="L509" s="3" t="n">
        <f aca="false">LEN(D509)</f>
        <v>36</v>
      </c>
    </row>
    <row collapsed="false" customFormat="false" customHeight="false" hidden="false" ht="14.9" outlineLevel="0" r="510">
      <c r="A510" s="0" t="str">
        <f aca="false">MID(D510,5,FIND("/",D510,5)-5)</f>
        <v>aircraft</v>
      </c>
      <c r="B510" s="0" t="str">
        <f aca="false">MID(D510,J510+1,FIND("/",D510,J510+1)-J510-1)</f>
        <v>overflow</v>
      </c>
      <c r="C510" s="0" t="str">
        <f aca="false">MID(D510,K510+1,L510-K510)</f>
        <v>acf_nosewheel_k</v>
      </c>
      <c r="D510" s="0" t="s">
        <v>1158</v>
      </c>
      <c r="E510" s="0" t="s">
        <v>334</v>
      </c>
      <c r="F510" s="0" t="s">
        <v>321</v>
      </c>
      <c r="G510" s="0" t="s">
        <v>336</v>
      </c>
      <c r="H510" s="0" t="s">
        <v>1159</v>
      </c>
      <c r="J510" s="3" t="n">
        <f aca="false">FIND("/",D510,5)</f>
        <v>13</v>
      </c>
      <c r="K510" s="3" t="n">
        <f aca="false">FIND("/",D510,J510+1)</f>
        <v>22</v>
      </c>
      <c r="L510" s="3" t="n">
        <f aca="false">LEN(D510)</f>
        <v>37</v>
      </c>
    </row>
    <row collapsed="false" customFormat="false" customHeight="false" hidden="false" ht="14.9" outlineLevel="0" r="511">
      <c r="A511" s="0" t="str">
        <f aca="false">MID(D511,5,FIND("/",D511,5)-5)</f>
        <v>aircraft</v>
      </c>
      <c r="B511" s="0" t="str">
        <f aca="false">MID(D511,J511+1,FIND("/",D511,J511+1)-J511-1)</f>
        <v>overflow</v>
      </c>
      <c r="C511" s="0" t="str">
        <f aca="false">MID(D511,K511+1,L511-K511)</f>
        <v>acf_vectarmY</v>
      </c>
      <c r="D511" s="0" t="s">
        <v>1160</v>
      </c>
      <c r="E511" s="0" t="s">
        <v>334</v>
      </c>
      <c r="F511" s="0" t="s">
        <v>321</v>
      </c>
      <c r="G511" s="0" t="s">
        <v>336</v>
      </c>
      <c r="H511" s="0" t="s">
        <v>1161</v>
      </c>
      <c r="J511" s="3" t="n">
        <f aca="false">FIND("/",D511,5)</f>
        <v>13</v>
      </c>
      <c r="K511" s="3" t="n">
        <f aca="false">FIND("/",D511,J511+1)</f>
        <v>22</v>
      </c>
      <c r="L511" s="3" t="n">
        <f aca="false">LEN(D511)</f>
        <v>34</v>
      </c>
    </row>
    <row collapsed="false" customFormat="false" customHeight="false" hidden="false" ht="14.9" outlineLevel="0" r="512">
      <c r="A512" s="0" t="str">
        <f aca="false">MID(D512,5,FIND("/",D512,5)-5)</f>
        <v>aircraft</v>
      </c>
      <c r="B512" s="0" t="str">
        <f aca="false">MID(D512,J512+1,FIND("/",D512,J512+1)-J512-1)</f>
        <v>overflow</v>
      </c>
      <c r="C512" s="0" t="str">
        <f aca="false">MID(D512,K512+1,L512-K512)</f>
        <v>acf_hide_prop_at_90_vect</v>
      </c>
      <c r="D512" s="0" t="s">
        <v>1162</v>
      </c>
      <c r="E512" s="0" t="s">
        <v>339</v>
      </c>
      <c r="F512" s="0" t="s">
        <v>321</v>
      </c>
      <c r="G512" s="0" t="s">
        <v>336</v>
      </c>
      <c r="H512" s="0" t="s">
        <v>1163</v>
      </c>
      <c r="J512" s="3" t="n">
        <f aca="false">FIND("/",D512,5)</f>
        <v>13</v>
      </c>
      <c r="K512" s="3" t="n">
        <f aca="false">FIND("/",D512,J512+1)</f>
        <v>22</v>
      </c>
      <c r="L512" s="3" t="n">
        <f aca="false">LEN(D512)</f>
        <v>46</v>
      </c>
    </row>
    <row collapsed="false" customFormat="false" customHeight="false" hidden="false" ht="14.9" outlineLevel="0" r="513">
      <c r="A513" s="0" t="str">
        <f aca="false">MID(D513,5,FIND("/",D513,5)-5)</f>
        <v>aircraft</v>
      </c>
      <c r="B513" s="0" t="str">
        <f aca="false">MID(D513,J513+1,FIND("/",D513,J513+1)-J513-1)</f>
        <v>overflow</v>
      </c>
      <c r="C513" s="0" t="str">
        <f aca="false">MID(D513,K513+1,L513-K513)</f>
        <v>acf_has_APU_switch</v>
      </c>
      <c r="D513" s="0" t="s">
        <v>1164</v>
      </c>
      <c r="E513" s="0" t="s">
        <v>339</v>
      </c>
      <c r="F513" s="0" t="s">
        <v>321</v>
      </c>
      <c r="G513" s="0" t="s">
        <v>336</v>
      </c>
      <c r="H513" s="0" t="s">
        <v>1165</v>
      </c>
      <c r="J513" s="3" t="n">
        <f aca="false">FIND("/",D513,5)</f>
        <v>13</v>
      </c>
      <c r="K513" s="3" t="n">
        <f aca="false">FIND("/",D513,J513+1)</f>
        <v>22</v>
      </c>
      <c r="L513" s="3" t="n">
        <f aca="false">LEN(D513)</f>
        <v>40</v>
      </c>
    </row>
    <row collapsed="false" customFormat="false" customHeight="false" hidden="false" ht="14.9" outlineLevel="0" r="514">
      <c r="A514" s="0" t="str">
        <f aca="false">MID(D514,5,FIND("/",D514,5)-5)</f>
        <v>aircraft</v>
      </c>
      <c r="B514" s="0" t="str">
        <f aca="false">MID(D514,J514+1,FIND("/",D514,J514+1)-J514-1)</f>
        <v>overflow</v>
      </c>
      <c r="C514" s="0" t="str">
        <f aca="false">MID(D514,K514+1,L514-K514)</f>
        <v>acf_has_full_bleed_air</v>
      </c>
      <c r="D514" s="0" t="s">
        <v>1166</v>
      </c>
      <c r="E514" s="0" t="s">
        <v>339</v>
      </c>
      <c r="F514" s="0" t="s">
        <v>378</v>
      </c>
      <c r="G514" s="0" t="s">
        <v>336</v>
      </c>
      <c r="H514" s="0" t="s">
        <v>1167</v>
      </c>
      <c r="J514" s="3" t="n">
        <f aca="false">FIND("/",D514,5)</f>
        <v>13</v>
      </c>
      <c r="K514" s="3" t="n">
        <f aca="false">FIND("/",D514,J514+1)</f>
        <v>22</v>
      </c>
      <c r="L514" s="3" t="n">
        <f aca="false">LEN(D514)</f>
        <v>44</v>
      </c>
    </row>
    <row collapsed="false" customFormat="false" customHeight="false" hidden="false" ht="14.9" outlineLevel="0" r="515">
      <c r="A515" s="0" t="str">
        <f aca="false">MID(D515,5,FIND("/",D515,5)-5)</f>
        <v>aircraft</v>
      </c>
      <c r="B515" s="0" t="str">
        <f aca="false">MID(D515,J515+1,FIND("/",D515,J515+1)-J515-1)</f>
        <v>overflow</v>
      </c>
      <c r="C515" s="0" t="str">
        <f aca="false">MID(D515,K515+1,L515-K515)</f>
        <v>acf_has_fuel_all</v>
      </c>
      <c r="D515" s="0" t="s">
        <v>1168</v>
      </c>
      <c r="E515" s="0" t="s">
        <v>339</v>
      </c>
      <c r="F515" s="0" t="s">
        <v>321</v>
      </c>
      <c r="G515" s="0" t="s">
        <v>336</v>
      </c>
      <c r="H515" s="0" t="s">
        <v>1169</v>
      </c>
      <c r="J515" s="3" t="n">
        <f aca="false">FIND("/",D515,5)</f>
        <v>13</v>
      </c>
      <c r="K515" s="3" t="n">
        <f aca="false">FIND("/",D515,J515+1)</f>
        <v>22</v>
      </c>
      <c r="L515" s="3" t="n">
        <f aca="false">LEN(D515)</f>
        <v>38</v>
      </c>
    </row>
    <row collapsed="false" customFormat="false" customHeight="false" hidden="false" ht="14.9" outlineLevel="0" r="516">
      <c r="A516" s="0" t="str">
        <f aca="false">MID(D516,5,FIND("/",D516,5)-5)</f>
        <v>aircraft</v>
      </c>
      <c r="B516" s="0" t="str">
        <f aca="false">MID(D516,J516+1,FIND("/",D516,J516+1)-J516-1)</f>
        <v>overflow</v>
      </c>
      <c r="C516" s="0" t="str">
        <f aca="false">MID(D516,K516+1,L516-K516)</f>
        <v>acf_has_fuel_any</v>
      </c>
      <c r="D516" s="0" t="s">
        <v>1170</v>
      </c>
      <c r="E516" s="0" t="s">
        <v>339</v>
      </c>
      <c r="F516" s="0" t="s">
        <v>321</v>
      </c>
      <c r="G516" s="0" t="s">
        <v>1116</v>
      </c>
      <c r="H516" s="0" t="s">
        <v>1171</v>
      </c>
      <c r="J516" s="3" t="n">
        <f aca="false">FIND("/",D516,5)</f>
        <v>13</v>
      </c>
      <c r="K516" s="3" t="n">
        <f aca="false">FIND("/",D516,J516+1)</f>
        <v>22</v>
      </c>
      <c r="L516" s="3" t="n">
        <f aca="false">LEN(D516)</f>
        <v>38</v>
      </c>
    </row>
    <row collapsed="false" customFormat="false" customHeight="false" hidden="false" ht="14.9" outlineLevel="0" r="517">
      <c r="A517" s="0" t="str">
        <f aca="false">MID(D517,5,FIND("/",D517,5)-5)</f>
        <v>aircraft</v>
      </c>
      <c r="B517" s="0" t="str">
        <f aca="false">MID(D517,J517+1,FIND("/",D517,J517+1)-J517-1)</f>
        <v>overflow</v>
      </c>
      <c r="C517" s="0" t="str">
        <f aca="false">MID(D517,K517+1,L517-K517)</f>
        <v>has_hsi</v>
      </c>
      <c r="D517" s="0" t="s">
        <v>1172</v>
      </c>
      <c r="E517" s="0" t="s">
        <v>339</v>
      </c>
      <c r="F517" s="0" t="s">
        <v>321</v>
      </c>
      <c r="G517" s="0" t="s">
        <v>336</v>
      </c>
      <c r="H517" s="0" t="s">
        <v>336</v>
      </c>
      <c r="J517" s="3" t="n">
        <f aca="false">FIND("/",D517,5)</f>
        <v>13</v>
      </c>
      <c r="K517" s="3" t="n">
        <f aca="false">FIND("/",D517,J517+1)</f>
        <v>22</v>
      </c>
      <c r="L517" s="3" t="n">
        <f aca="false">LEN(D517)</f>
        <v>29</v>
      </c>
    </row>
    <row collapsed="false" customFormat="false" customHeight="false" hidden="false" ht="14.9" outlineLevel="0" r="518">
      <c r="A518" s="0" t="str">
        <f aca="false">MID(D518,5,FIND("/",D518,5)-5)</f>
        <v>aircraft</v>
      </c>
      <c r="B518" s="0" t="str">
        <f aca="false">MID(D518,J518+1,FIND("/",D518,J518+1)-J518-1)</f>
        <v>overflow</v>
      </c>
      <c r="C518" s="0" t="str">
        <f aca="false">MID(D518,K518+1,L518-K518)</f>
        <v>has_yawdamp_but</v>
      </c>
      <c r="D518" s="0" t="s">
        <v>1173</v>
      </c>
      <c r="E518" s="0" t="s">
        <v>339</v>
      </c>
      <c r="F518" s="0" t="s">
        <v>321</v>
      </c>
      <c r="G518" s="0" t="s">
        <v>336</v>
      </c>
      <c r="H518" s="0" t="s">
        <v>336</v>
      </c>
      <c r="J518" s="3" t="n">
        <f aca="false">FIND("/",D518,5)</f>
        <v>13</v>
      </c>
      <c r="K518" s="3" t="n">
        <f aca="false">FIND("/",D518,J518+1)</f>
        <v>22</v>
      </c>
      <c r="L518" s="3" t="n">
        <f aca="false">LEN(D518)</f>
        <v>37</v>
      </c>
    </row>
    <row collapsed="false" customFormat="false" customHeight="false" hidden="false" ht="14.9" outlineLevel="0" r="519">
      <c r="A519" s="0" t="str">
        <f aca="false">MID(D519,5,FIND("/",D519,5)-5)</f>
        <v>aircraft</v>
      </c>
      <c r="B519" s="0" t="str">
        <f aca="false">MID(D519,J519+1,FIND("/",D519,J519+1)-J519-1)</f>
        <v>overflow</v>
      </c>
      <c r="C519" s="0" t="str">
        <f aca="false">MID(D519,K519+1,L519-K519)</f>
        <v>has_litemap_tex_2</v>
      </c>
      <c r="D519" s="0" t="s">
        <v>1174</v>
      </c>
      <c r="E519" s="0" t="s">
        <v>339</v>
      </c>
      <c r="F519" s="0" t="s">
        <v>321</v>
      </c>
      <c r="G519" s="0" t="s">
        <v>336</v>
      </c>
      <c r="H519" s="0" t="s">
        <v>336</v>
      </c>
      <c r="J519" s="3" t="n">
        <f aca="false">FIND("/",D519,5)</f>
        <v>13</v>
      </c>
      <c r="K519" s="3" t="n">
        <f aca="false">FIND("/",D519,J519+1)</f>
        <v>22</v>
      </c>
      <c r="L519" s="3" t="n">
        <f aca="false">LEN(D519)</f>
        <v>39</v>
      </c>
    </row>
    <row collapsed="false" customFormat="false" customHeight="false" hidden="false" ht="14.9" outlineLevel="0" r="520">
      <c r="A520" s="0" t="str">
        <f aca="false">MID(D520,5,FIND("/",D520,5)-5)</f>
        <v>aircraft</v>
      </c>
      <c r="B520" s="0" t="str">
        <f aca="false">MID(D520,J520+1,FIND("/",D520,J520+1)-J520-1)</f>
        <v>overflow</v>
      </c>
      <c r="C520" s="0" t="str">
        <f aca="false">MID(D520,K520+1,L520-K520)</f>
        <v>has_transonic_audio</v>
      </c>
      <c r="D520" s="0" t="s">
        <v>1175</v>
      </c>
      <c r="E520" s="0" t="s">
        <v>339</v>
      </c>
      <c r="F520" s="0" t="s">
        <v>321</v>
      </c>
      <c r="G520" s="0" t="s">
        <v>336</v>
      </c>
      <c r="H520" s="0" t="s">
        <v>336</v>
      </c>
      <c r="J520" s="3" t="n">
        <f aca="false">FIND("/",D520,5)</f>
        <v>13</v>
      </c>
      <c r="K520" s="3" t="n">
        <f aca="false">FIND("/",D520,J520+1)</f>
        <v>22</v>
      </c>
      <c r="L520" s="3" t="n">
        <f aca="false">LEN(D520)</f>
        <v>41</v>
      </c>
    </row>
    <row collapsed="false" customFormat="false" customHeight="false" hidden="false" ht="14.9" outlineLevel="0" r="521">
      <c r="A521" s="0" t="str">
        <f aca="false">MID(D521,5,FIND("/",D521,5)-5)</f>
        <v>aircraft</v>
      </c>
      <c r="B521" s="0" t="str">
        <f aca="false">MID(D521,J521+1,FIND("/",D521,J521+1)-J521-1)</f>
        <v>overflow</v>
      </c>
      <c r="C521" s="0" t="str">
        <f aca="false">MID(D521,K521+1,L521-K521)</f>
        <v>has_pre_rotate</v>
      </c>
      <c r="D521" s="0" t="s">
        <v>1176</v>
      </c>
      <c r="E521" s="0" t="s">
        <v>339</v>
      </c>
      <c r="F521" s="0" t="s">
        <v>321</v>
      </c>
      <c r="G521" s="0" t="s">
        <v>336</v>
      </c>
      <c r="H521" s="0" t="s">
        <v>336</v>
      </c>
      <c r="J521" s="3" t="n">
        <f aca="false">FIND("/",D521,5)</f>
        <v>13</v>
      </c>
      <c r="K521" s="3" t="n">
        <f aca="false">FIND("/",D521,J521+1)</f>
        <v>22</v>
      </c>
      <c r="L521" s="3" t="n">
        <f aca="false">LEN(D521)</f>
        <v>36</v>
      </c>
    </row>
    <row collapsed="false" customFormat="false" customHeight="false" hidden="false" ht="14.9" outlineLevel="0" r="522">
      <c r="A522" s="0" t="str">
        <f aca="false">MID(D522,5,FIND("/",D522,5)-5)</f>
        <v>aircraft</v>
      </c>
      <c r="B522" s="0" t="str">
        <f aca="false">MID(D522,J522+1,FIND("/",D522,J522+1)-J522-1)</f>
        <v>overflow</v>
      </c>
      <c r="C522" s="0" t="str">
        <f aca="false">MID(D522,K522+1,L522-K522)</f>
        <v>SFC_alt_lo_PRP</v>
      </c>
      <c r="D522" s="0" t="s">
        <v>1177</v>
      </c>
      <c r="E522" s="0" t="s">
        <v>334</v>
      </c>
      <c r="F522" s="0" t="s">
        <v>321</v>
      </c>
      <c r="G522" s="0" t="s">
        <v>1178</v>
      </c>
      <c r="H522" s="0" t="s">
        <v>336</v>
      </c>
      <c r="J522" s="3" t="n">
        <f aca="false">FIND("/",D522,5)</f>
        <v>13</v>
      </c>
      <c r="K522" s="3" t="n">
        <f aca="false">FIND("/",D522,J522+1)</f>
        <v>22</v>
      </c>
      <c r="L522" s="3" t="n">
        <f aca="false">LEN(D522)</f>
        <v>36</v>
      </c>
    </row>
    <row collapsed="false" customFormat="false" customHeight="false" hidden="false" ht="14.9" outlineLevel="0" r="523">
      <c r="A523" s="0" t="str">
        <f aca="false">MID(D523,5,FIND("/",D523,5)-5)</f>
        <v>aircraft</v>
      </c>
      <c r="B523" s="0" t="str">
        <f aca="false">MID(D523,J523+1,FIND("/",D523,J523+1)-J523-1)</f>
        <v>overflow</v>
      </c>
      <c r="C523" s="0" t="str">
        <f aca="false">MID(D523,K523+1,L523-K523)</f>
        <v>SFC_half_lo_PRP</v>
      </c>
      <c r="D523" s="0" t="s">
        <v>1179</v>
      </c>
      <c r="E523" s="0" t="s">
        <v>334</v>
      </c>
      <c r="F523" s="0" t="s">
        <v>321</v>
      </c>
      <c r="G523" s="0" t="s">
        <v>336</v>
      </c>
      <c r="H523" s="0" t="s">
        <v>336</v>
      </c>
      <c r="J523" s="3" t="n">
        <f aca="false">FIND("/",D523,5)</f>
        <v>13</v>
      </c>
      <c r="K523" s="3" t="n">
        <f aca="false">FIND("/",D523,J523+1)</f>
        <v>22</v>
      </c>
      <c r="L523" s="3" t="n">
        <f aca="false">LEN(D523)</f>
        <v>37</v>
      </c>
    </row>
    <row collapsed="false" customFormat="false" customHeight="false" hidden="false" ht="14.9" outlineLevel="0" r="524">
      <c r="A524" s="0" t="str">
        <f aca="false">MID(D524,5,FIND("/",D524,5)-5)</f>
        <v>aircraft</v>
      </c>
      <c r="B524" s="0" t="str">
        <f aca="false">MID(D524,J524+1,FIND("/",D524,J524+1)-J524-1)</f>
        <v>overflow</v>
      </c>
      <c r="C524" s="0" t="str">
        <f aca="false">MID(D524,K524+1,L524-K524)</f>
        <v>SFC_full_lo_PRP</v>
      </c>
      <c r="D524" s="0" t="s">
        <v>1180</v>
      </c>
      <c r="E524" s="0" t="s">
        <v>334</v>
      </c>
      <c r="F524" s="0" t="s">
        <v>321</v>
      </c>
      <c r="G524" s="0" t="s">
        <v>336</v>
      </c>
      <c r="H524" s="0" t="s">
        <v>336</v>
      </c>
      <c r="J524" s="3" t="n">
        <f aca="false">FIND("/",D524,5)</f>
        <v>13</v>
      </c>
      <c r="K524" s="3" t="n">
        <f aca="false">FIND("/",D524,J524+1)</f>
        <v>22</v>
      </c>
      <c r="L524" s="3" t="n">
        <f aca="false">LEN(D524)</f>
        <v>37</v>
      </c>
    </row>
    <row collapsed="false" customFormat="false" customHeight="false" hidden="false" ht="14.9" outlineLevel="0" r="525">
      <c r="A525" s="0" t="str">
        <f aca="false">MID(D525,5,FIND("/",D525,5)-5)</f>
        <v>aircraft</v>
      </c>
      <c r="B525" s="0" t="str">
        <f aca="false">MID(D525,J525+1,FIND("/",D525,J525+1)-J525-1)</f>
        <v>overflow</v>
      </c>
      <c r="C525" s="0" t="str">
        <f aca="false">MID(D525,K525+1,L525-K525)</f>
        <v>SFC_alt_hi_PRP</v>
      </c>
      <c r="D525" s="0" t="s">
        <v>1181</v>
      </c>
      <c r="E525" s="0" t="s">
        <v>334</v>
      </c>
      <c r="F525" s="0" t="s">
        <v>321</v>
      </c>
      <c r="G525" s="0" t="s">
        <v>1178</v>
      </c>
      <c r="H525" s="0" t="s">
        <v>336</v>
      </c>
      <c r="J525" s="3" t="n">
        <f aca="false">FIND("/",D525,5)</f>
        <v>13</v>
      </c>
      <c r="K525" s="3" t="n">
        <f aca="false">FIND("/",D525,J525+1)</f>
        <v>22</v>
      </c>
      <c r="L525" s="3" t="n">
        <f aca="false">LEN(D525)</f>
        <v>36</v>
      </c>
    </row>
    <row collapsed="false" customFormat="false" customHeight="false" hidden="false" ht="14.9" outlineLevel="0" r="526">
      <c r="A526" s="0" t="str">
        <f aca="false">MID(D526,5,FIND("/",D526,5)-5)</f>
        <v>aircraft</v>
      </c>
      <c r="B526" s="0" t="str">
        <f aca="false">MID(D526,J526+1,FIND("/",D526,J526+1)-J526-1)</f>
        <v>overflow</v>
      </c>
      <c r="C526" s="0" t="str">
        <f aca="false">MID(D526,K526+1,L526-K526)</f>
        <v>SFC_half_hi_PRP</v>
      </c>
      <c r="D526" s="0" t="s">
        <v>1182</v>
      </c>
      <c r="E526" s="0" t="s">
        <v>334</v>
      </c>
      <c r="F526" s="0" t="s">
        <v>321</v>
      </c>
      <c r="G526" s="0" t="s">
        <v>336</v>
      </c>
      <c r="H526" s="0" t="s">
        <v>336</v>
      </c>
      <c r="J526" s="3" t="n">
        <f aca="false">FIND("/",D526,5)</f>
        <v>13</v>
      </c>
      <c r="K526" s="3" t="n">
        <f aca="false">FIND("/",D526,J526+1)</f>
        <v>22</v>
      </c>
      <c r="L526" s="3" t="n">
        <f aca="false">LEN(D526)</f>
        <v>37</v>
      </c>
    </row>
    <row collapsed="false" customFormat="false" customHeight="false" hidden="false" ht="14.9" outlineLevel="0" r="527">
      <c r="A527" s="0" t="str">
        <f aca="false">MID(D527,5,FIND("/",D527,5)-5)</f>
        <v>aircraft</v>
      </c>
      <c r="B527" s="0" t="str">
        <f aca="false">MID(D527,J527+1,FIND("/",D527,J527+1)-J527-1)</f>
        <v>overflow</v>
      </c>
      <c r="C527" s="0" t="str">
        <f aca="false">MID(D527,K527+1,L527-K527)</f>
        <v>SFC_full_hi_PRP</v>
      </c>
      <c r="D527" s="0" t="s">
        <v>1183</v>
      </c>
      <c r="E527" s="0" t="s">
        <v>334</v>
      </c>
      <c r="F527" s="0" t="s">
        <v>321</v>
      </c>
      <c r="G527" s="0" t="s">
        <v>336</v>
      </c>
      <c r="H527" s="0" t="s">
        <v>336</v>
      </c>
      <c r="J527" s="3" t="n">
        <f aca="false">FIND("/",D527,5)</f>
        <v>13</v>
      </c>
      <c r="K527" s="3" t="n">
        <f aca="false">FIND("/",D527,J527+1)</f>
        <v>22</v>
      </c>
      <c r="L527" s="3" t="n">
        <f aca="false">LEN(D527)</f>
        <v>37</v>
      </c>
    </row>
    <row collapsed="false" customFormat="false" customHeight="false" hidden="false" ht="14.9" outlineLevel="0" r="528">
      <c r="A528" s="0" t="str">
        <f aca="false">MID(D528,5,FIND("/",D528,5)-5)</f>
        <v>aircraft</v>
      </c>
      <c r="B528" s="0" t="str">
        <f aca="false">MID(D528,J528+1,FIND("/",D528,J528+1)-J528-1)</f>
        <v>overflow</v>
      </c>
      <c r="C528" s="0" t="str">
        <f aca="false">MID(D528,K528+1,L528-K528)</f>
        <v>ff_rat_idle_PRP</v>
      </c>
      <c r="D528" s="0" t="s">
        <v>1184</v>
      </c>
      <c r="E528" s="0" t="s">
        <v>334</v>
      </c>
      <c r="F528" s="0" t="s">
        <v>321</v>
      </c>
      <c r="G528" s="0" t="s">
        <v>1185</v>
      </c>
      <c r="H528" s="0" t="s">
        <v>336</v>
      </c>
      <c r="J528" s="3" t="n">
        <f aca="false">FIND("/",D528,5)</f>
        <v>13</v>
      </c>
      <c r="K528" s="3" t="n">
        <f aca="false">FIND("/",D528,J528+1)</f>
        <v>22</v>
      </c>
      <c r="L528" s="3" t="n">
        <f aca="false">LEN(D528)</f>
        <v>37</v>
      </c>
    </row>
    <row collapsed="false" customFormat="false" customHeight="false" hidden="false" ht="14.9" outlineLevel="0" r="529">
      <c r="A529" s="0" t="str">
        <f aca="false">MID(D529,5,FIND("/",D529,5)-5)</f>
        <v>aircraft</v>
      </c>
      <c r="B529" s="0" t="str">
        <f aca="false">MID(D529,J529+1,FIND("/",D529,J529+1)-J529-1)</f>
        <v>overflow</v>
      </c>
      <c r="C529" s="0" t="str">
        <f aca="false">MID(D529,K529+1,L529-K529)</f>
        <v>SFC_alt_lo_JET</v>
      </c>
      <c r="D529" s="0" t="s">
        <v>1186</v>
      </c>
      <c r="E529" s="0" t="s">
        <v>334</v>
      </c>
      <c r="F529" s="0" t="s">
        <v>321</v>
      </c>
      <c r="G529" s="0" t="s">
        <v>1178</v>
      </c>
      <c r="H529" s="0" t="s">
        <v>336</v>
      </c>
      <c r="J529" s="3" t="n">
        <f aca="false">FIND("/",D529,5)</f>
        <v>13</v>
      </c>
      <c r="K529" s="3" t="n">
        <f aca="false">FIND("/",D529,J529+1)</f>
        <v>22</v>
      </c>
      <c r="L529" s="3" t="n">
        <f aca="false">LEN(D529)</f>
        <v>36</v>
      </c>
    </row>
    <row collapsed="false" customFormat="false" customHeight="false" hidden="false" ht="14.9" outlineLevel="0" r="530">
      <c r="A530" s="0" t="str">
        <f aca="false">MID(D530,5,FIND("/",D530,5)-5)</f>
        <v>aircraft</v>
      </c>
      <c r="B530" s="0" t="str">
        <f aca="false">MID(D530,J530+1,FIND("/",D530,J530+1)-J530-1)</f>
        <v>overflow</v>
      </c>
      <c r="C530" s="0" t="str">
        <f aca="false">MID(D530,K530+1,L530-K530)</f>
        <v>SFC_half_lo_JET</v>
      </c>
      <c r="D530" s="0" t="s">
        <v>1187</v>
      </c>
      <c r="E530" s="0" t="s">
        <v>334</v>
      </c>
      <c r="F530" s="0" t="s">
        <v>321</v>
      </c>
      <c r="G530" s="0" t="s">
        <v>336</v>
      </c>
      <c r="H530" s="0" t="s">
        <v>336</v>
      </c>
      <c r="J530" s="3" t="n">
        <f aca="false">FIND("/",D530,5)</f>
        <v>13</v>
      </c>
      <c r="K530" s="3" t="n">
        <f aca="false">FIND("/",D530,J530+1)</f>
        <v>22</v>
      </c>
      <c r="L530" s="3" t="n">
        <f aca="false">LEN(D530)</f>
        <v>37</v>
      </c>
    </row>
    <row collapsed="false" customFormat="false" customHeight="false" hidden="false" ht="14.9" outlineLevel="0" r="531">
      <c r="A531" s="0" t="str">
        <f aca="false">MID(D531,5,FIND("/",D531,5)-5)</f>
        <v>aircraft</v>
      </c>
      <c r="B531" s="0" t="str">
        <f aca="false">MID(D531,J531+1,FIND("/",D531,J531+1)-J531-1)</f>
        <v>overflow</v>
      </c>
      <c r="C531" s="0" t="str">
        <f aca="false">MID(D531,K531+1,L531-K531)</f>
        <v>SFC_full_lo_JET</v>
      </c>
      <c r="D531" s="0" t="s">
        <v>1188</v>
      </c>
      <c r="E531" s="0" t="s">
        <v>334</v>
      </c>
      <c r="F531" s="0" t="s">
        <v>321</v>
      </c>
      <c r="G531" s="0" t="s">
        <v>336</v>
      </c>
      <c r="H531" s="0" t="s">
        <v>336</v>
      </c>
      <c r="J531" s="3" t="n">
        <f aca="false">FIND("/",D531,5)</f>
        <v>13</v>
      </c>
      <c r="K531" s="3" t="n">
        <f aca="false">FIND("/",D531,J531+1)</f>
        <v>22</v>
      </c>
      <c r="L531" s="3" t="n">
        <f aca="false">LEN(D531)</f>
        <v>37</v>
      </c>
    </row>
    <row collapsed="false" customFormat="false" customHeight="false" hidden="false" ht="14.9" outlineLevel="0" r="532">
      <c r="A532" s="0" t="str">
        <f aca="false">MID(D532,5,FIND("/",D532,5)-5)</f>
        <v>aircraft</v>
      </c>
      <c r="B532" s="0" t="str">
        <f aca="false">MID(D532,J532+1,FIND("/",D532,J532+1)-J532-1)</f>
        <v>overflow</v>
      </c>
      <c r="C532" s="0" t="str">
        <f aca="false">MID(D532,K532+1,L532-K532)</f>
        <v>SFC_alt_hi_JET</v>
      </c>
      <c r="D532" s="0" t="s">
        <v>1189</v>
      </c>
      <c r="E532" s="0" t="s">
        <v>334</v>
      </c>
      <c r="F532" s="0" t="s">
        <v>321</v>
      </c>
      <c r="G532" s="0" t="s">
        <v>1178</v>
      </c>
      <c r="H532" s="0" t="s">
        <v>336</v>
      </c>
      <c r="J532" s="3" t="n">
        <f aca="false">FIND("/",D532,5)</f>
        <v>13</v>
      </c>
      <c r="K532" s="3" t="n">
        <f aca="false">FIND("/",D532,J532+1)</f>
        <v>22</v>
      </c>
      <c r="L532" s="3" t="n">
        <f aca="false">LEN(D532)</f>
        <v>36</v>
      </c>
    </row>
    <row collapsed="false" customFormat="false" customHeight="false" hidden="false" ht="14.9" outlineLevel="0" r="533">
      <c r="A533" s="0" t="str">
        <f aca="false">MID(D533,5,FIND("/",D533,5)-5)</f>
        <v>aircraft</v>
      </c>
      <c r="B533" s="0" t="str">
        <f aca="false">MID(D533,J533+1,FIND("/",D533,J533+1)-J533-1)</f>
        <v>overflow</v>
      </c>
      <c r="C533" s="0" t="str">
        <f aca="false">MID(D533,K533+1,L533-K533)</f>
        <v>SFC_half_hi_JET</v>
      </c>
      <c r="D533" s="0" t="s">
        <v>1190</v>
      </c>
      <c r="E533" s="0" t="s">
        <v>334</v>
      </c>
      <c r="F533" s="0" t="s">
        <v>321</v>
      </c>
      <c r="G533" s="0" t="s">
        <v>336</v>
      </c>
      <c r="H533" s="0" t="s">
        <v>336</v>
      </c>
      <c r="J533" s="3" t="n">
        <f aca="false">FIND("/",D533,5)</f>
        <v>13</v>
      </c>
      <c r="K533" s="3" t="n">
        <f aca="false">FIND("/",D533,J533+1)</f>
        <v>22</v>
      </c>
      <c r="L533" s="3" t="n">
        <f aca="false">LEN(D533)</f>
        <v>37</v>
      </c>
    </row>
    <row collapsed="false" customFormat="false" customHeight="false" hidden="false" ht="14.9" outlineLevel="0" r="534">
      <c r="A534" s="0" t="str">
        <f aca="false">MID(D534,5,FIND("/",D534,5)-5)</f>
        <v>aircraft</v>
      </c>
      <c r="B534" s="0" t="str">
        <f aca="false">MID(D534,J534+1,FIND("/",D534,J534+1)-J534-1)</f>
        <v>overflow</v>
      </c>
      <c r="C534" s="0" t="str">
        <f aca="false">MID(D534,K534+1,L534-K534)</f>
        <v>SFC_full_hi_JET</v>
      </c>
      <c r="D534" s="0" t="s">
        <v>1191</v>
      </c>
      <c r="E534" s="0" t="s">
        <v>334</v>
      </c>
      <c r="F534" s="0" t="s">
        <v>321</v>
      </c>
      <c r="G534" s="0" t="s">
        <v>336</v>
      </c>
      <c r="H534" s="0" t="s">
        <v>336</v>
      </c>
      <c r="J534" s="3" t="n">
        <f aca="false">FIND("/",D534,5)</f>
        <v>13</v>
      </c>
      <c r="K534" s="3" t="n">
        <f aca="false">FIND("/",D534,J534+1)</f>
        <v>22</v>
      </c>
      <c r="L534" s="3" t="n">
        <f aca="false">LEN(D534)</f>
        <v>37</v>
      </c>
    </row>
    <row collapsed="false" customFormat="false" customHeight="false" hidden="false" ht="14.9" outlineLevel="0" r="535">
      <c r="A535" s="0" t="str">
        <f aca="false">MID(D535,5,FIND("/",D535,5)-5)</f>
        <v>aircraft</v>
      </c>
      <c r="B535" s="0" t="str">
        <f aca="false">MID(D535,J535+1,FIND("/",D535,J535+1)-J535-1)</f>
        <v>overflow</v>
      </c>
      <c r="C535" s="0" t="str">
        <f aca="false">MID(D535,K535+1,L535-K535)</f>
        <v>ff_rat_idle_JET</v>
      </c>
      <c r="D535" s="0" t="s">
        <v>1192</v>
      </c>
      <c r="E535" s="0" t="s">
        <v>334</v>
      </c>
      <c r="F535" s="0" t="s">
        <v>321</v>
      </c>
      <c r="G535" s="0" t="s">
        <v>1185</v>
      </c>
      <c r="H535" s="0" t="s">
        <v>336</v>
      </c>
      <c r="J535" s="3" t="n">
        <f aca="false">FIND("/",D535,5)</f>
        <v>13</v>
      </c>
      <c r="K535" s="3" t="n">
        <f aca="false">FIND("/",D535,J535+1)</f>
        <v>22</v>
      </c>
      <c r="L535" s="3" t="n">
        <f aca="false">LEN(D535)</f>
        <v>37</v>
      </c>
    </row>
    <row collapsed="false" customFormat="false" customHeight="false" hidden="false" ht="14.9" outlineLevel="0" r="536">
      <c r="A536" s="0" t="str">
        <f aca="false">MID(D536,5,FIND("/",D536,5)-5)</f>
        <v>aircraft</v>
      </c>
      <c r="B536" s="0" t="str">
        <f aca="false">MID(D536,J536+1,FIND("/",D536,J536+1)-J536-1)</f>
        <v>systems</v>
      </c>
      <c r="C536" s="0" t="str">
        <f aca="false">MID(D536,K536+1,L536-K536)</f>
        <v>fdir_needed_to_engage_servos</v>
      </c>
      <c r="D536" s="0" t="s">
        <v>1193</v>
      </c>
      <c r="E536" s="0" t="s">
        <v>339</v>
      </c>
      <c r="F536" s="0" t="s">
        <v>321</v>
      </c>
      <c r="G536" s="0" t="s">
        <v>1116</v>
      </c>
      <c r="H536" s="0" t="s">
        <v>1194</v>
      </c>
      <c r="J536" s="3" t="n">
        <f aca="false">FIND("/",D536,5)</f>
        <v>13</v>
      </c>
      <c r="K536" s="3" t="n">
        <f aca="false">FIND("/",D536,J536+1)</f>
        <v>21</v>
      </c>
      <c r="L536" s="3" t="n">
        <f aca="false">LEN(D536)</f>
        <v>49</v>
      </c>
    </row>
    <row collapsed="false" customFormat="false" customHeight="false" hidden="false" ht="14.9" outlineLevel="0" r="537">
      <c r="A537" s="0" t="str">
        <f aca="false">MID(D537,5,FIND("/",D537,5)-5)</f>
        <v>airfoils</v>
      </c>
      <c r="B537" s="3" t="e">
        <f aca="false">MID(D537,J537+1,FIND("/",D537,J537+1)-J537-1)</f>
        <v>#VALUE!</v>
      </c>
      <c r="C537" s="3" t="e">
        <f aca="false">MID(D537,K537+1,L537-K537)</f>
        <v>#VALUE!</v>
      </c>
      <c r="D537" s="0" t="s">
        <v>1195</v>
      </c>
      <c r="E537" s="0" t="s">
        <v>1196</v>
      </c>
      <c r="F537" s="0" t="s">
        <v>321</v>
      </c>
      <c r="G537" s="0" t="s">
        <v>336</v>
      </c>
      <c r="H537" s="0" t="s">
        <v>336</v>
      </c>
      <c r="J537" s="3" t="n">
        <f aca="false">FIND("/",D537,5)</f>
        <v>13</v>
      </c>
      <c r="K537" s="3" t="e">
        <f aca="false">FIND("/",D537,J537+1)</f>
        <v>#VALUE!</v>
      </c>
      <c r="L537" s="3" t="n">
        <f aca="false">LEN(D537)</f>
        <v>20</v>
      </c>
    </row>
    <row collapsed="false" customFormat="false" customHeight="false" hidden="false" ht="14.9" outlineLevel="0" r="538">
      <c r="A538" s="0" t="str">
        <f aca="false">MID(D538,5,FIND("/",D538,5)-5)</f>
        <v>airfoils</v>
      </c>
      <c r="B538" s="3" t="e">
        <f aca="false">MID(D538,J538+1,FIND("/",D538,J538+1)-J538-1)</f>
        <v>#VALUE!</v>
      </c>
      <c r="C538" s="3" t="e">
        <f aca="false">MID(D538,K538+1,L538-K538)</f>
        <v>#VALUE!</v>
      </c>
      <c r="D538" s="0" t="s">
        <v>1197</v>
      </c>
      <c r="E538" s="0" t="s">
        <v>1196</v>
      </c>
      <c r="F538" s="0" t="s">
        <v>321</v>
      </c>
      <c r="G538" s="0" t="s">
        <v>336</v>
      </c>
      <c r="H538" s="0" t="s">
        <v>336</v>
      </c>
      <c r="J538" s="3" t="n">
        <f aca="false">FIND("/",D538,5)</f>
        <v>13</v>
      </c>
      <c r="K538" s="3" t="e">
        <f aca="false">FIND("/",D538,J538+1)</f>
        <v>#VALUE!</v>
      </c>
      <c r="L538" s="3" t="n">
        <f aca="false">LEN(D538)</f>
        <v>28</v>
      </c>
    </row>
    <row collapsed="false" customFormat="false" customHeight="false" hidden="false" ht="14.9" outlineLevel="0" r="539">
      <c r="A539" s="0" t="str">
        <f aca="false">MID(D539,5,FIND("/",D539,5)-5)</f>
        <v>airfoils</v>
      </c>
      <c r="B539" s="3" t="e">
        <f aca="false">MID(D539,J539+1,FIND("/",D539,J539+1)-J539-1)</f>
        <v>#VALUE!</v>
      </c>
      <c r="C539" s="3" t="e">
        <f aca="false">MID(D539,K539+1,L539-K539)</f>
        <v>#VALUE!</v>
      </c>
      <c r="D539" s="0" t="s">
        <v>1198</v>
      </c>
      <c r="E539" s="0" t="s">
        <v>1196</v>
      </c>
      <c r="F539" s="0" t="s">
        <v>321</v>
      </c>
      <c r="G539" s="0" t="s">
        <v>336</v>
      </c>
      <c r="H539" s="0" t="s">
        <v>336</v>
      </c>
      <c r="J539" s="3" t="n">
        <f aca="false">FIND("/",D539,5)</f>
        <v>13</v>
      </c>
      <c r="K539" s="3" t="e">
        <f aca="false">FIND("/",D539,J539+1)</f>
        <v>#VALUE!</v>
      </c>
      <c r="L539" s="3" t="n">
        <f aca="false">LEN(D539)</f>
        <v>28</v>
      </c>
    </row>
    <row collapsed="false" customFormat="false" customHeight="false" hidden="false" ht="14.9" outlineLevel="0" r="540">
      <c r="A540" s="0" t="str">
        <f aca="false">MID(D540,5,FIND("/",D540,5)-5)</f>
        <v>airfoils</v>
      </c>
      <c r="B540" s="3" t="e">
        <f aca="false">MID(D540,J540+1,FIND("/",D540,J540+1)-J540-1)</f>
        <v>#VALUE!</v>
      </c>
      <c r="C540" s="3" t="e">
        <f aca="false">MID(D540,K540+1,L540-K540)</f>
        <v>#VALUE!</v>
      </c>
      <c r="D540" s="0" t="s">
        <v>1199</v>
      </c>
      <c r="E540" s="0" t="s">
        <v>1196</v>
      </c>
      <c r="F540" s="0" t="s">
        <v>321</v>
      </c>
      <c r="G540" s="0" t="s">
        <v>336</v>
      </c>
      <c r="H540" s="0" t="s">
        <v>336</v>
      </c>
      <c r="J540" s="3" t="n">
        <f aca="false">FIND("/",D540,5)</f>
        <v>13</v>
      </c>
      <c r="K540" s="3" t="e">
        <f aca="false">FIND("/",D540,J540+1)</f>
        <v>#VALUE!</v>
      </c>
      <c r="L540" s="3" t="n">
        <f aca="false">LEN(D540)</f>
        <v>23</v>
      </c>
    </row>
    <row collapsed="false" customFormat="false" customHeight="false" hidden="false" ht="14.9" outlineLevel="0" r="541">
      <c r="A541" s="0" t="str">
        <f aca="false">MID(D541,5,FIND("/",D541,5)-5)</f>
        <v>airfoils</v>
      </c>
      <c r="B541" s="3" t="e">
        <f aca="false">MID(D541,J541+1,FIND("/",D541,J541+1)-J541-1)</f>
        <v>#VALUE!</v>
      </c>
      <c r="C541" s="3" t="e">
        <f aca="false">MID(D541,K541+1,L541-K541)</f>
        <v>#VALUE!</v>
      </c>
      <c r="D541" s="0" t="s">
        <v>1200</v>
      </c>
      <c r="E541" s="0" t="s">
        <v>1201</v>
      </c>
      <c r="F541" s="0" t="s">
        <v>321</v>
      </c>
      <c r="G541" s="0" t="s">
        <v>336</v>
      </c>
      <c r="H541" s="0" t="s">
        <v>336</v>
      </c>
      <c r="J541" s="3" t="n">
        <f aca="false">FIND("/",D541,5)</f>
        <v>13</v>
      </c>
      <c r="K541" s="3" t="e">
        <f aca="false">FIND("/",D541,J541+1)</f>
        <v>#VALUE!</v>
      </c>
      <c r="L541" s="3" t="n">
        <f aca="false">LEN(D541)</f>
        <v>22</v>
      </c>
    </row>
    <row collapsed="false" customFormat="false" customHeight="false" hidden="false" ht="14.9" outlineLevel="0" r="542">
      <c r="A542" s="0" t="str">
        <f aca="false">MID(D542,5,FIND("/",D542,5)-5)</f>
        <v>airfoils</v>
      </c>
      <c r="B542" s="3" t="e">
        <f aca="false">MID(D542,J542+1,FIND("/",D542,J542+1)-J542-1)</f>
        <v>#VALUE!</v>
      </c>
      <c r="C542" s="3" t="e">
        <f aca="false">MID(D542,K542+1,L542-K542)</f>
        <v>#VALUE!</v>
      </c>
      <c r="D542" s="0" t="s">
        <v>1202</v>
      </c>
      <c r="E542" s="0" t="s">
        <v>1201</v>
      </c>
      <c r="F542" s="0" t="s">
        <v>321</v>
      </c>
      <c r="G542" s="0" t="s">
        <v>336</v>
      </c>
      <c r="H542" s="0" t="s">
        <v>336</v>
      </c>
      <c r="J542" s="3" t="n">
        <f aca="false">FIND("/",D542,5)</f>
        <v>13</v>
      </c>
      <c r="K542" s="3" t="e">
        <f aca="false">FIND("/",D542,J542+1)</f>
        <v>#VALUE!</v>
      </c>
      <c r="L542" s="3" t="n">
        <f aca="false">LEN(D542)</f>
        <v>25</v>
      </c>
    </row>
    <row collapsed="false" customFormat="false" customHeight="false" hidden="false" ht="14.9" outlineLevel="0" r="543">
      <c r="A543" s="0" t="str">
        <f aca="false">MID(D543,5,FIND("/",D543,5)-5)</f>
        <v>airfoils</v>
      </c>
      <c r="B543" s="3" t="e">
        <f aca="false">MID(D543,J543+1,FIND("/",D543,J543+1)-J543-1)</f>
        <v>#VALUE!</v>
      </c>
      <c r="C543" s="3" t="e">
        <f aca="false">MID(D543,K543+1,L543-K543)</f>
        <v>#VALUE!</v>
      </c>
      <c r="D543" s="0" t="s">
        <v>1203</v>
      </c>
      <c r="E543" s="0" t="s">
        <v>1196</v>
      </c>
      <c r="F543" s="0" t="s">
        <v>321</v>
      </c>
      <c r="G543" s="0" t="s">
        <v>336</v>
      </c>
      <c r="H543" s="0" t="s">
        <v>336</v>
      </c>
      <c r="J543" s="3" t="n">
        <f aca="false">FIND("/",D543,5)</f>
        <v>13</v>
      </c>
      <c r="K543" s="3" t="e">
        <f aca="false">FIND("/",D543,J543+1)</f>
        <v>#VALUE!</v>
      </c>
      <c r="L543" s="3" t="n">
        <f aca="false">LEN(D543)</f>
        <v>20</v>
      </c>
    </row>
    <row collapsed="false" customFormat="false" customHeight="false" hidden="false" ht="14.9" outlineLevel="0" r="544">
      <c r="A544" s="0" t="str">
        <f aca="false">MID(D544,5,FIND("/",D544,5)-5)</f>
        <v>airfoils</v>
      </c>
      <c r="B544" s="3" t="e">
        <f aca="false">MID(D544,J544+1,FIND("/",D544,J544+1)-J544-1)</f>
        <v>#VALUE!</v>
      </c>
      <c r="C544" s="3" t="e">
        <f aca="false">MID(D544,K544+1,L544-K544)</f>
        <v>#VALUE!</v>
      </c>
      <c r="D544" s="0" t="s">
        <v>1204</v>
      </c>
      <c r="E544" s="0" t="s">
        <v>1205</v>
      </c>
      <c r="F544" s="0" t="s">
        <v>321</v>
      </c>
      <c r="G544" s="0" t="s">
        <v>336</v>
      </c>
      <c r="H544" s="0" t="s">
        <v>336</v>
      </c>
      <c r="J544" s="3" t="n">
        <f aca="false">FIND("/",D544,5)</f>
        <v>13</v>
      </c>
      <c r="K544" s="3" t="e">
        <f aca="false">FIND("/",D544,J544+1)</f>
        <v>#VALUE!</v>
      </c>
      <c r="L544" s="3" t="n">
        <f aca="false">LEN(D544)</f>
        <v>19</v>
      </c>
    </row>
    <row collapsed="false" customFormat="false" customHeight="false" hidden="false" ht="14.9" outlineLevel="0" r="545">
      <c r="A545" s="0" t="str">
        <f aca="false">MID(D545,5,FIND("/",D545,5)-5)</f>
        <v>airfoils</v>
      </c>
      <c r="B545" s="3" t="e">
        <f aca="false">MID(D545,J545+1,FIND("/",D545,J545+1)-J545-1)</f>
        <v>#VALUE!</v>
      </c>
      <c r="C545" s="3" t="e">
        <f aca="false">MID(D545,K545+1,L545-K545)</f>
        <v>#VALUE!</v>
      </c>
      <c r="D545" s="0" t="s">
        <v>1206</v>
      </c>
      <c r="E545" s="0" t="s">
        <v>1205</v>
      </c>
      <c r="F545" s="0" t="s">
        <v>321</v>
      </c>
      <c r="G545" s="0" t="s">
        <v>336</v>
      </c>
      <c r="H545" s="0" t="s">
        <v>336</v>
      </c>
      <c r="J545" s="3" t="n">
        <f aca="false">FIND("/",D545,5)</f>
        <v>13</v>
      </c>
      <c r="K545" s="3" t="e">
        <f aca="false">FIND("/",D545,J545+1)</f>
        <v>#VALUE!</v>
      </c>
      <c r="L545" s="3" t="n">
        <f aca="false">LEN(D545)</f>
        <v>19</v>
      </c>
    </row>
    <row collapsed="false" customFormat="false" customHeight="false" hidden="false" ht="14.9" outlineLevel="0" r="546">
      <c r="A546" s="0" t="str">
        <f aca="false">MID(D546,5,FIND("/",D546,5)-5)</f>
        <v>airfoils</v>
      </c>
      <c r="B546" s="3" t="e">
        <f aca="false">MID(D546,J546+1,FIND("/",D546,J546+1)-J546-1)</f>
        <v>#VALUE!</v>
      </c>
      <c r="C546" s="3" t="e">
        <f aca="false">MID(D546,K546+1,L546-K546)</f>
        <v>#VALUE!</v>
      </c>
      <c r="D546" s="0" t="s">
        <v>1207</v>
      </c>
      <c r="E546" s="0" t="s">
        <v>1205</v>
      </c>
      <c r="F546" s="0" t="s">
        <v>321</v>
      </c>
      <c r="G546" s="0" t="s">
        <v>336</v>
      </c>
      <c r="H546" s="0" t="s">
        <v>336</v>
      </c>
      <c r="J546" s="3" t="n">
        <f aca="false">FIND("/",D546,5)</f>
        <v>13</v>
      </c>
      <c r="K546" s="3" t="e">
        <f aca="false">FIND("/",D546,J546+1)</f>
        <v>#VALUE!</v>
      </c>
      <c r="L546" s="3" t="n">
        <f aca="false">LEN(D546)</f>
        <v>19</v>
      </c>
    </row>
    <row collapsed="false" customFormat="false" customHeight="false" hidden="false" ht="14.9" outlineLevel="0" r="547">
      <c r="A547" s="0" t="str">
        <f aca="false">MID(D547,5,FIND("/",D547,5)-5)</f>
        <v>cockpit</v>
      </c>
      <c r="B547" s="0" t="str">
        <f aca="false">MID(D547,J547+1,FIND("/",D547,J547+1)-J547-1)</f>
        <v>autopilot</v>
      </c>
      <c r="C547" s="0" t="str">
        <f aca="false">MID(D547,K547+1,L547-K547)</f>
        <v>autopilot_mode</v>
      </c>
      <c r="D547" s="0" t="s">
        <v>1208</v>
      </c>
      <c r="E547" s="0" t="s">
        <v>339</v>
      </c>
      <c r="F547" s="0" t="s">
        <v>321</v>
      </c>
      <c r="G547" s="0" t="s">
        <v>340</v>
      </c>
      <c r="H547" s="0" t="s">
        <v>1209</v>
      </c>
      <c r="J547" s="3" t="n">
        <f aca="false">FIND("/",D547,5)</f>
        <v>12</v>
      </c>
      <c r="K547" s="3" t="n">
        <f aca="false">FIND("/",D547,J547+1)</f>
        <v>22</v>
      </c>
      <c r="L547" s="3" t="n">
        <f aca="false">LEN(D547)</f>
        <v>36</v>
      </c>
    </row>
    <row collapsed="false" customFormat="false" customHeight="false" hidden="false" ht="14.9" outlineLevel="0" r="548">
      <c r="A548" s="0" t="str">
        <f aca="false">MID(D548,5,FIND("/",D548,5)-5)</f>
        <v>cockpit</v>
      </c>
      <c r="B548" s="0" t="str">
        <f aca="false">MID(D548,J548+1,FIND("/",D548,J548+1)-J548-1)</f>
        <v>autopilot</v>
      </c>
      <c r="C548" s="0" t="str">
        <f aca="false">MID(D548,K548+1,L548-K548)</f>
        <v>airspeed_mode</v>
      </c>
      <c r="D548" s="0" t="s">
        <v>1210</v>
      </c>
      <c r="E548" s="0" t="s">
        <v>339</v>
      </c>
      <c r="F548" s="0" t="s">
        <v>378</v>
      </c>
      <c r="G548" s="0" t="s">
        <v>340</v>
      </c>
      <c r="H548" s="0" t="s">
        <v>1211</v>
      </c>
      <c r="J548" s="3" t="n">
        <f aca="false">FIND("/",D548,5)</f>
        <v>12</v>
      </c>
      <c r="K548" s="3" t="n">
        <f aca="false">FIND("/",D548,J548+1)</f>
        <v>22</v>
      </c>
      <c r="L548" s="3" t="n">
        <f aca="false">LEN(D548)</f>
        <v>35</v>
      </c>
    </row>
    <row collapsed="false" customFormat="false" customHeight="false" hidden="false" ht="14.9" outlineLevel="0" r="549">
      <c r="A549" s="0" t="str">
        <f aca="false">MID(D549,5,FIND("/",D549,5)-5)</f>
        <v>cockpit</v>
      </c>
      <c r="B549" s="0" t="str">
        <f aca="false">MID(D549,J549+1,FIND("/",D549,J549+1)-J549-1)</f>
        <v>autopilot</v>
      </c>
      <c r="C549" s="0" t="str">
        <f aca="false">MID(D549,K549+1,L549-K549)</f>
        <v>heading_mode</v>
      </c>
      <c r="D549" s="0" t="s">
        <v>1212</v>
      </c>
      <c r="E549" s="0" t="s">
        <v>339</v>
      </c>
      <c r="F549" s="0" t="s">
        <v>378</v>
      </c>
      <c r="G549" s="0" t="s">
        <v>340</v>
      </c>
      <c r="H549" s="0" t="s">
        <v>1213</v>
      </c>
      <c r="J549" s="3" t="n">
        <f aca="false">FIND("/",D549,5)</f>
        <v>12</v>
      </c>
      <c r="K549" s="3" t="n">
        <f aca="false">FIND("/",D549,J549+1)</f>
        <v>22</v>
      </c>
      <c r="L549" s="3" t="n">
        <f aca="false">LEN(D549)</f>
        <v>34</v>
      </c>
    </row>
    <row collapsed="false" customFormat="false" customHeight="false" hidden="false" ht="14.9" outlineLevel="0" r="550">
      <c r="A550" s="0" t="str">
        <f aca="false">MID(D550,5,FIND("/",D550,5)-5)</f>
        <v>cockpit</v>
      </c>
      <c r="B550" s="0" t="str">
        <f aca="false">MID(D550,J550+1,FIND("/",D550,J550+1)-J550-1)</f>
        <v>autopilot</v>
      </c>
      <c r="C550" s="0" t="str">
        <f aca="false">MID(D550,K550+1,L550-K550)</f>
        <v>altitude_mode</v>
      </c>
      <c r="D550" s="0" t="s">
        <v>1214</v>
      </c>
      <c r="E550" s="0" t="s">
        <v>339</v>
      </c>
      <c r="F550" s="0" t="s">
        <v>378</v>
      </c>
      <c r="G550" s="0" t="s">
        <v>340</v>
      </c>
      <c r="H550" s="0" t="s">
        <v>1215</v>
      </c>
      <c r="J550" s="3" t="n">
        <f aca="false">FIND("/",D550,5)</f>
        <v>12</v>
      </c>
      <c r="K550" s="3" t="n">
        <f aca="false">FIND("/",D550,J550+1)</f>
        <v>22</v>
      </c>
      <c r="L550" s="3" t="n">
        <f aca="false">LEN(D550)</f>
        <v>35</v>
      </c>
    </row>
    <row collapsed="false" customFormat="false" customHeight="false" hidden="false" ht="14.9" outlineLevel="0" r="551">
      <c r="A551" s="0" t="str">
        <f aca="false">MID(D551,5,FIND("/",D551,5)-5)</f>
        <v>cockpit</v>
      </c>
      <c r="B551" s="0" t="str">
        <f aca="false">MID(D551,J551+1,FIND("/",D551,J551+1)-J551-1)</f>
        <v>autopilot</v>
      </c>
      <c r="C551" s="0" t="str">
        <f aca="false">MID(D551,K551+1,L551-K551)</f>
        <v>backcourse_on</v>
      </c>
      <c r="D551" s="0" t="s">
        <v>1216</v>
      </c>
      <c r="E551" s="0" t="s">
        <v>339</v>
      </c>
      <c r="F551" s="0" t="s">
        <v>321</v>
      </c>
      <c r="G551" s="0" t="s">
        <v>1116</v>
      </c>
      <c r="H551" s="0" t="s">
        <v>1217</v>
      </c>
      <c r="J551" s="3" t="n">
        <f aca="false">FIND("/",D551,5)</f>
        <v>12</v>
      </c>
      <c r="K551" s="3" t="n">
        <f aca="false">FIND("/",D551,J551+1)</f>
        <v>22</v>
      </c>
      <c r="L551" s="3" t="n">
        <f aca="false">LEN(D551)</f>
        <v>35</v>
      </c>
    </row>
    <row collapsed="false" customFormat="false" customHeight="false" hidden="false" ht="14.9" outlineLevel="0" r="552">
      <c r="A552" s="0" t="str">
        <f aca="false">MID(D552,5,FIND("/",D552,5)-5)</f>
        <v>cockpit</v>
      </c>
      <c r="B552" s="0" t="str">
        <f aca="false">MID(D552,J552+1,FIND("/",D552,J552+1)-J552-1)</f>
        <v>autopilot</v>
      </c>
      <c r="C552" s="0" t="str">
        <f aca="false">MID(D552,K552+1,L552-K552)</f>
        <v>altitude</v>
      </c>
      <c r="D552" s="0" t="s">
        <v>1218</v>
      </c>
      <c r="E552" s="0" t="s">
        <v>334</v>
      </c>
      <c r="F552" s="0" t="s">
        <v>321</v>
      </c>
      <c r="G552" s="0" t="s">
        <v>1219</v>
      </c>
      <c r="H552" s="0" t="s">
        <v>1220</v>
      </c>
      <c r="J552" s="3" t="n">
        <f aca="false">FIND("/",D552,5)</f>
        <v>12</v>
      </c>
      <c r="K552" s="3" t="n">
        <f aca="false">FIND("/",D552,J552+1)</f>
        <v>22</v>
      </c>
      <c r="L552" s="3" t="n">
        <f aca="false">LEN(D552)</f>
        <v>30</v>
      </c>
    </row>
    <row collapsed="false" customFormat="false" customHeight="false" hidden="false" ht="14.9" outlineLevel="0" r="553">
      <c r="A553" s="0" t="str">
        <f aca="false">MID(D553,5,FIND("/",D553,5)-5)</f>
        <v>cockpit</v>
      </c>
      <c r="B553" s="0" t="str">
        <f aca="false">MID(D553,J553+1,FIND("/",D553,J553+1)-J553-1)</f>
        <v>autopilot</v>
      </c>
      <c r="C553" s="0" t="str">
        <f aca="false">MID(D553,K553+1,L553-K553)</f>
        <v>current_altitude</v>
      </c>
      <c r="D553" s="0" t="s">
        <v>1221</v>
      </c>
      <c r="E553" s="0" t="s">
        <v>334</v>
      </c>
      <c r="F553" s="0" t="s">
        <v>321</v>
      </c>
      <c r="G553" s="0" t="s">
        <v>1219</v>
      </c>
      <c r="H553" s="0" t="s">
        <v>1222</v>
      </c>
      <c r="J553" s="3" t="n">
        <f aca="false">FIND("/",D553,5)</f>
        <v>12</v>
      </c>
      <c r="K553" s="3" t="n">
        <f aca="false">FIND("/",D553,J553+1)</f>
        <v>22</v>
      </c>
      <c r="L553" s="3" t="n">
        <f aca="false">LEN(D553)</f>
        <v>38</v>
      </c>
    </row>
    <row collapsed="false" customFormat="false" customHeight="false" hidden="false" ht="14.9" outlineLevel="0" r="554">
      <c r="A554" s="0" t="str">
        <f aca="false">MID(D554,5,FIND("/",D554,5)-5)</f>
        <v>cockpit</v>
      </c>
      <c r="B554" s="0" t="str">
        <f aca="false">MID(D554,J554+1,FIND("/",D554,J554+1)-J554-1)</f>
        <v>autopilot</v>
      </c>
      <c r="C554" s="0" t="str">
        <f aca="false">MID(D554,K554+1,L554-K554)</f>
        <v>vertical_velocity</v>
      </c>
      <c r="D554" s="0" t="s">
        <v>1223</v>
      </c>
      <c r="E554" s="0" t="s">
        <v>334</v>
      </c>
      <c r="F554" s="0" t="s">
        <v>321</v>
      </c>
      <c r="G554" s="0" t="s">
        <v>1224</v>
      </c>
      <c r="H554" s="0" t="s">
        <v>1225</v>
      </c>
      <c r="J554" s="3" t="n">
        <f aca="false">FIND("/",D554,5)</f>
        <v>12</v>
      </c>
      <c r="K554" s="3" t="n">
        <f aca="false">FIND("/",D554,J554+1)</f>
        <v>22</v>
      </c>
      <c r="L554" s="3" t="n">
        <f aca="false">LEN(D554)</f>
        <v>39</v>
      </c>
    </row>
    <row collapsed="false" customFormat="false" customHeight="false" hidden="false" ht="14.9" outlineLevel="0" r="555">
      <c r="A555" s="0" t="str">
        <f aca="false">MID(D555,5,FIND("/",D555,5)-5)</f>
        <v>cockpit</v>
      </c>
      <c r="B555" s="0" t="str">
        <f aca="false">MID(D555,J555+1,FIND("/",D555,J555+1)-J555-1)</f>
        <v>autopilot</v>
      </c>
      <c r="C555" s="0" t="str">
        <f aca="false">MID(D555,K555+1,L555-K555)</f>
        <v>airspeed</v>
      </c>
      <c r="D555" s="0" t="s">
        <v>1226</v>
      </c>
      <c r="E555" s="0" t="s">
        <v>334</v>
      </c>
      <c r="F555" s="0" t="s">
        <v>321</v>
      </c>
      <c r="G555" s="0" t="s">
        <v>1227</v>
      </c>
      <c r="H555" s="0" t="s">
        <v>1228</v>
      </c>
      <c r="J555" s="3" t="n">
        <f aca="false">FIND("/",D555,5)</f>
        <v>12</v>
      </c>
      <c r="K555" s="3" t="n">
        <f aca="false">FIND("/",D555,J555+1)</f>
        <v>22</v>
      </c>
      <c r="L555" s="3" t="n">
        <f aca="false">LEN(D555)</f>
        <v>30</v>
      </c>
    </row>
    <row collapsed="false" customFormat="false" customHeight="false" hidden="false" ht="14.9" outlineLevel="0" r="556">
      <c r="A556" s="0" t="str">
        <f aca="false">MID(D556,5,FIND("/",D556,5)-5)</f>
        <v>cockpit</v>
      </c>
      <c r="B556" s="0" t="str">
        <f aca="false">MID(D556,J556+1,FIND("/",D556,J556+1)-J556-1)</f>
        <v>autopilot</v>
      </c>
      <c r="C556" s="0" t="str">
        <f aca="false">MID(D556,K556+1,L556-K556)</f>
        <v>heading</v>
      </c>
      <c r="D556" s="0" t="s">
        <v>1229</v>
      </c>
      <c r="E556" s="0" t="s">
        <v>334</v>
      </c>
      <c r="F556" s="0" t="s">
        <v>321</v>
      </c>
      <c r="G556" s="0" t="s">
        <v>1230</v>
      </c>
      <c r="H556" s="0" t="s">
        <v>1231</v>
      </c>
      <c r="J556" s="3" t="n">
        <f aca="false">FIND("/",D556,5)</f>
        <v>12</v>
      </c>
      <c r="K556" s="3" t="n">
        <f aca="false">FIND("/",D556,J556+1)</f>
        <v>22</v>
      </c>
      <c r="L556" s="3" t="n">
        <f aca="false">LEN(D556)</f>
        <v>29</v>
      </c>
    </row>
    <row collapsed="false" customFormat="false" customHeight="false" hidden="false" ht="14.9" outlineLevel="0" r="557">
      <c r="A557" s="0" t="str">
        <f aca="false">MID(D557,5,FIND("/",D557,5)-5)</f>
        <v>cockpit</v>
      </c>
      <c r="B557" s="0" t="str">
        <f aca="false">MID(D557,J557+1,FIND("/",D557,J557+1)-J557-1)</f>
        <v>autopilot</v>
      </c>
      <c r="C557" s="0" t="str">
        <f aca="false">MID(D557,K557+1,L557-K557)</f>
        <v>heading_mag</v>
      </c>
      <c r="D557" s="0" t="s">
        <v>1232</v>
      </c>
      <c r="E557" s="0" t="s">
        <v>334</v>
      </c>
      <c r="F557" s="0" t="s">
        <v>321</v>
      </c>
      <c r="G557" s="0" t="s">
        <v>1233</v>
      </c>
      <c r="H557" s="0" t="s">
        <v>1234</v>
      </c>
      <c r="J557" s="3" t="n">
        <f aca="false">FIND("/",D557,5)</f>
        <v>12</v>
      </c>
      <c r="K557" s="3" t="n">
        <f aca="false">FIND("/",D557,J557+1)</f>
        <v>22</v>
      </c>
      <c r="L557" s="3" t="n">
        <f aca="false">LEN(D557)</f>
        <v>33</v>
      </c>
    </row>
    <row collapsed="false" customFormat="false" customHeight="false" hidden="false" ht="14.9" outlineLevel="0" r="558">
      <c r="A558" s="0" t="str">
        <f aca="false">MID(D558,5,FIND("/",D558,5)-5)</f>
        <v>cockpit</v>
      </c>
      <c r="B558" s="0" t="str">
        <f aca="false">MID(D558,J558+1,FIND("/",D558,J558+1)-J558-1)</f>
        <v>autopilot</v>
      </c>
      <c r="C558" s="0" t="str">
        <f aca="false">MID(D558,K558+1,L558-K558)</f>
        <v>heading_mag2</v>
      </c>
      <c r="D558" s="0" t="s">
        <v>1235</v>
      </c>
      <c r="E558" s="0" t="s">
        <v>334</v>
      </c>
      <c r="F558" s="0" t="s">
        <v>321</v>
      </c>
      <c r="G558" s="0" t="s">
        <v>1233</v>
      </c>
      <c r="H558" s="0" t="s">
        <v>1236</v>
      </c>
      <c r="J558" s="3" t="n">
        <f aca="false">FIND("/",D558,5)</f>
        <v>12</v>
      </c>
      <c r="K558" s="3" t="n">
        <f aca="false">FIND("/",D558,J558+1)</f>
        <v>22</v>
      </c>
      <c r="L558" s="3" t="n">
        <f aca="false">LEN(D558)</f>
        <v>34</v>
      </c>
    </row>
    <row collapsed="false" customFormat="false" customHeight="false" hidden="false" ht="14.9" outlineLevel="0" r="559">
      <c r="A559" s="0" t="str">
        <f aca="false">MID(D559,5,FIND("/",D559,5)-5)</f>
        <v>cockpit</v>
      </c>
      <c r="B559" s="0" t="str">
        <f aca="false">MID(D559,J559+1,FIND("/",D559,J559+1)-J559-1)</f>
        <v>autopilot</v>
      </c>
      <c r="C559" s="0" t="str">
        <f aca="false">MID(D559,K559+1,L559-K559)</f>
        <v>airspeed_is_mach</v>
      </c>
      <c r="D559" s="0" t="s">
        <v>1237</v>
      </c>
      <c r="E559" s="0" t="s">
        <v>339</v>
      </c>
      <c r="F559" s="0" t="s">
        <v>321</v>
      </c>
      <c r="G559" s="0" t="s">
        <v>1116</v>
      </c>
      <c r="H559" s="0" t="s">
        <v>1238</v>
      </c>
      <c r="J559" s="3" t="n">
        <f aca="false">FIND("/",D559,5)</f>
        <v>12</v>
      </c>
      <c r="K559" s="3" t="n">
        <f aca="false">FIND("/",D559,J559+1)</f>
        <v>22</v>
      </c>
      <c r="L559" s="3" t="n">
        <f aca="false">LEN(D559)</f>
        <v>38</v>
      </c>
    </row>
    <row collapsed="false" customFormat="false" customHeight="false" hidden="false" ht="14.9" outlineLevel="0" r="560">
      <c r="A560" s="0" t="str">
        <f aca="false">MID(D560,5,FIND("/",D560,5)-5)</f>
        <v>cockpit</v>
      </c>
      <c r="B560" s="0" t="str">
        <f aca="false">MID(D560,J560+1,FIND("/",D560,J560+1)-J560-1)</f>
        <v>autopilot</v>
      </c>
      <c r="C560" s="0" t="str">
        <f aca="false">MID(D560,K560+1,L560-K560)</f>
        <v>flight_director_pitch</v>
      </c>
      <c r="D560" s="0" t="s">
        <v>1239</v>
      </c>
      <c r="E560" s="0" t="s">
        <v>334</v>
      </c>
      <c r="F560" s="0" t="s">
        <v>321</v>
      </c>
      <c r="G560" s="0" t="s">
        <v>851</v>
      </c>
      <c r="H560" s="0" t="s">
        <v>1240</v>
      </c>
      <c r="J560" s="3" t="n">
        <f aca="false">FIND("/",D560,5)</f>
        <v>12</v>
      </c>
      <c r="K560" s="3" t="n">
        <f aca="false">FIND("/",D560,J560+1)</f>
        <v>22</v>
      </c>
      <c r="L560" s="3" t="n">
        <f aca="false">LEN(D560)</f>
        <v>43</v>
      </c>
    </row>
    <row collapsed="false" customFormat="false" customHeight="false" hidden="false" ht="14.9" outlineLevel="0" r="561">
      <c r="A561" s="0" t="str">
        <f aca="false">MID(D561,5,FIND("/",D561,5)-5)</f>
        <v>cockpit</v>
      </c>
      <c r="B561" s="0" t="str">
        <f aca="false">MID(D561,J561+1,FIND("/",D561,J561+1)-J561-1)</f>
        <v>autopilot</v>
      </c>
      <c r="C561" s="0" t="str">
        <f aca="false">MID(D561,K561+1,L561-K561)</f>
        <v>flight_director_roll</v>
      </c>
      <c r="D561" s="0" t="s">
        <v>1241</v>
      </c>
      <c r="E561" s="0" t="s">
        <v>334</v>
      </c>
      <c r="F561" s="0" t="s">
        <v>321</v>
      </c>
      <c r="G561" s="0" t="s">
        <v>851</v>
      </c>
      <c r="H561" s="0" t="s">
        <v>1242</v>
      </c>
      <c r="J561" s="3" t="n">
        <f aca="false">FIND("/",D561,5)</f>
        <v>12</v>
      </c>
      <c r="K561" s="3" t="n">
        <f aca="false">FIND("/",D561,J561+1)</f>
        <v>22</v>
      </c>
      <c r="L561" s="3" t="n">
        <f aca="false">LEN(D561)</f>
        <v>42</v>
      </c>
    </row>
    <row collapsed="false" customFormat="false" customHeight="false" hidden="false" ht="14.9" outlineLevel="0" r="562">
      <c r="A562" s="0" t="str">
        <f aca="false">MID(D562,5,FIND("/",D562,5)-5)</f>
        <v>cockpit</v>
      </c>
      <c r="B562" s="0" t="str">
        <f aca="false">MID(D562,J562+1,FIND("/",D562,J562+1)-J562-1)</f>
        <v>autopilot</v>
      </c>
      <c r="C562" s="0" t="str">
        <f aca="false">MID(D562,K562+1,L562-K562)</f>
        <v>autopilot_state</v>
      </c>
      <c r="D562" s="0" t="s">
        <v>1243</v>
      </c>
      <c r="E562" s="0" t="s">
        <v>339</v>
      </c>
      <c r="F562" s="0" t="s">
        <v>321</v>
      </c>
      <c r="G562" s="0" t="s">
        <v>1244</v>
      </c>
      <c r="H562" s="0" t="s">
        <v>1245</v>
      </c>
      <c r="J562" s="3" t="n">
        <f aca="false">FIND("/",D562,5)</f>
        <v>12</v>
      </c>
      <c r="K562" s="3" t="n">
        <f aca="false">FIND("/",D562,J562+1)</f>
        <v>22</v>
      </c>
      <c r="L562" s="3" t="n">
        <f aca="false">LEN(D562)</f>
        <v>37</v>
      </c>
    </row>
    <row collapsed="false" customFormat="false" customHeight="false" hidden="false" ht="14.9" outlineLevel="0" r="563">
      <c r="A563" s="0" t="str">
        <f aca="false">MID(D563,5,FIND("/",D563,5)-5)</f>
        <v>cockpit</v>
      </c>
      <c r="B563" s="0" t="str">
        <f aca="false">MID(D563,J563+1,FIND("/",D563,J563+1)-J563-1)</f>
        <v>autopilot</v>
      </c>
      <c r="C563" s="0" t="str">
        <f aca="false">MID(D563,K563+1,L563-K563)</f>
        <v>heading_roll_mode</v>
      </c>
      <c r="D563" s="0" t="s">
        <v>1246</v>
      </c>
      <c r="E563" s="0" t="s">
        <v>339</v>
      </c>
      <c r="F563" s="0" t="s">
        <v>321</v>
      </c>
      <c r="G563" s="0" t="s">
        <v>340</v>
      </c>
      <c r="H563" s="0" t="s">
        <v>1247</v>
      </c>
      <c r="J563" s="3" t="n">
        <f aca="false">FIND("/",D563,5)</f>
        <v>12</v>
      </c>
      <c r="K563" s="3" t="n">
        <f aca="false">FIND("/",D563,J563+1)</f>
        <v>22</v>
      </c>
      <c r="L563" s="3" t="n">
        <f aca="false">LEN(D563)</f>
        <v>39</v>
      </c>
    </row>
    <row collapsed="false" customFormat="false" customHeight="false" hidden="false" ht="14.9" outlineLevel="0" r="564">
      <c r="A564" s="0" t="str">
        <f aca="false">MID(D564,5,FIND("/",D564,5)-5)</f>
        <v>cockpit</v>
      </c>
      <c r="B564" s="0" t="str">
        <f aca="false">MID(D564,J564+1,FIND("/",D564,J564+1)-J564-1)</f>
        <v>autopilot</v>
      </c>
      <c r="C564" s="0" t="str">
        <f aca="false">MID(D564,K564+1,L564-K564)</f>
        <v>mode_hnav</v>
      </c>
      <c r="D564" s="0" t="s">
        <v>1248</v>
      </c>
      <c r="E564" s="0" t="s">
        <v>339</v>
      </c>
      <c r="F564" s="0" t="s">
        <v>321</v>
      </c>
      <c r="G564" s="0" t="s">
        <v>340</v>
      </c>
      <c r="H564" s="0" t="s">
        <v>1249</v>
      </c>
      <c r="J564" s="3" t="n">
        <f aca="false">FIND("/",D564,5)</f>
        <v>12</v>
      </c>
      <c r="K564" s="3" t="n">
        <f aca="false">FIND("/",D564,J564+1)</f>
        <v>22</v>
      </c>
      <c r="L564" s="3" t="n">
        <f aca="false">LEN(D564)</f>
        <v>31</v>
      </c>
    </row>
    <row collapsed="false" customFormat="false" customHeight="false" hidden="false" ht="14.9" outlineLevel="0" r="565">
      <c r="A565" s="0" t="str">
        <f aca="false">MID(D565,5,FIND("/",D565,5)-5)</f>
        <v>cockpit</v>
      </c>
      <c r="B565" s="0" t="str">
        <f aca="false">MID(D565,J565+1,FIND("/",D565,J565+1)-J565-1)</f>
        <v>autopilot</v>
      </c>
      <c r="C565" s="0" t="str">
        <f aca="false">MID(D565,K565+1,L565-K565)</f>
        <v>mode_gls</v>
      </c>
      <c r="D565" s="0" t="s">
        <v>1250</v>
      </c>
      <c r="E565" s="0" t="s">
        <v>339</v>
      </c>
      <c r="F565" s="0" t="s">
        <v>321</v>
      </c>
      <c r="G565" s="0" t="s">
        <v>340</v>
      </c>
      <c r="H565" s="0" t="s">
        <v>1251</v>
      </c>
      <c r="J565" s="3" t="n">
        <f aca="false">FIND("/",D565,5)</f>
        <v>12</v>
      </c>
      <c r="K565" s="3" t="n">
        <f aca="false">FIND("/",D565,J565+1)</f>
        <v>22</v>
      </c>
      <c r="L565" s="3" t="n">
        <f aca="false">LEN(D565)</f>
        <v>30</v>
      </c>
    </row>
    <row collapsed="false" customFormat="false" customHeight="false" hidden="false" ht="14.9" outlineLevel="0" r="566">
      <c r="A566" s="0" t="str">
        <f aca="false">MID(D566,5,FIND("/",D566,5)-5)</f>
        <v>cockpit</v>
      </c>
      <c r="B566" s="0" t="str">
        <f aca="false">MID(D566,J566+1,FIND("/",D566,J566+1)-J566-1)</f>
        <v>autopilot</v>
      </c>
      <c r="C566" s="0" t="str">
        <f aca="false">MID(D566,K566+1,L566-K566)</f>
        <v>syn_hold_deg</v>
      </c>
      <c r="D566" s="0" t="s">
        <v>1252</v>
      </c>
      <c r="E566" s="0" t="s">
        <v>334</v>
      </c>
      <c r="F566" s="0" t="s">
        <v>321</v>
      </c>
      <c r="G566" s="0" t="s">
        <v>851</v>
      </c>
      <c r="H566" s="0" t="s">
        <v>1253</v>
      </c>
      <c r="J566" s="3" t="n">
        <f aca="false">FIND("/",D566,5)</f>
        <v>12</v>
      </c>
      <c r="K566" s="3" t="n">
        <f aca="false">FIND("/",D566,J566+1)</f>
        <v>22</v>
      </c>
      <c r="L566" s="3" t="n">
        <f aca="false">LEN(D566)</f>
        <v>34</v>
      </c>
    </row>
    <row collapsed="false" customFormat="false" customHeight="false" hidden="false" ht="14.9" outlineLevel="0" r="567">
      <c r="A567" s="0" t="str">
        <f aca="false">MID(D567,5,FIND("/",D567,5)-5)</f>
        <v>cockpit</v>
      </c>
      <c r="B567" s="0" t="str">
        <f aca="false">MID(D567,J567+1,FIND("/",D567,J567+1)-J567-1)</f>
        <v>autopilot</v>
      </c>
      <c r="C567" s="0" t="str">
        <f aca="false">MID(D567,K567+1,L567-K567)</f>
        <v>nav_steer_deg_mag</v>
      </c>
      <c r="D567" s="0" t="s">
        <v>1254</v>
      </c>
      <c r="E567" s="0" t="s">
        <v>334</v>
      </c>
      <c r="F567" s="0" t="s">
        <v>321</v>
      </c>
      <c r="G567" s="0" t="s">
        <v>851</v>
      </c>
      <c r="H567" s="0" t="s">
        <v>1255</v>
      </c>
      <c r="J567" s="3" t="n">
        <f aca="false">FIND("/",D567,5)</f>
        <v>12</v>
      </c>
      <c r="K567" s="3" t="n">
        <f aca="false">FIND("/",D567,J567+1)</f>
        <v>22</v>
      </c>
      <c r="L567" s="3" t="n">
        <f aca="false">LEN(D567)</f>
        <v>39</v>
      </c>
    </row>
    <row collapsed="false" customFormat="false" customHeight="false" hidden="false" ht="14.9" outlineLevel="0" r="568">
      <c r="A568" s="0" t="str">
        <f aca="false">MID(D568,5,FIND("/",D568,5)-5)</f>
        <v>cockpit</v>
      </c>
      <c r="B568" s="0" t="str">
        <f aca="false">MID(D568,J568+1,FIND("/",D568,J568+1)-J568-1)</f>
        <v>avidyne</v>
      </c>
      <c r="C568" s="0" t="str">
        <f aca="false">MID(D568,K568+1,L568-K568)</f>
        <v>lft_hil</v>
      </c>
      <c r="D568" s="0" t="s">
        <v>1256</v>
      </c>
      <c r="E568" s="0" t="s">
        <v>339</v>
      </c>
      <c r="F568" s="0" t="s">
        <v>321</v>
      </c>
      <c r="G568" s="0" t="s">
        <v>336</v>
      </c>
      <c r="H568" s="0" t="s">
        <v>336</v>
      </c>
      <c r="J568" s="3" t="n">
        <f aca="false">FIND("/",D568,5)</f>
        <v>12</v>
      </c>
      <c r="K568" s="3" t="n">
        <f aca="false">FIND("/",D568,J568+1)</f>
        <v>20</v>
      </c>
      <c r="L568" s="3" t="n">
        <f aca="false">LEN(D568)</f>
        <v>27</v>
      </c>
    </row>
    <row collapsed="false" customFormat="false" customHeight="false" hidden="false" ht="14.9" outlineLevel="0" r="569">
      <c r="A569" s="0" t="str">
        <f aca="false">MID(D569,5,FIND("/",D569,5)-5)</f>
        <v>cockpit</v>
      </c>
      <c r="B569" s="0" t="str">
        <f aca="false">MID(D569,J569+1,FIND("/",D569,J569+1)-J569-1)</f>
        <v>avidyne</v>
      </c>
      <c r="C569" s="0" t="str">
        <f aca="false">MID(D569,K569+1,L569-K569)</f>
        <v>rgt_hil</v>
      </c>
      <c r="D569" s="0" t="s">
        <v>1257</v>
      </c>
      <c r="E569" s="0" t="s">
        <v>339</v>
      </c>
      <c r="F569" s="0" t="s">
        <v>321</v>
      </c>
      <c r="G569" s="0" t="s">
        <v>336</v>
      </c>
      <c r="H569" s="0" t="s">
        <v>336</v>
      </c>
      <c r="J569" s="3" t="n">
        <f aca="false">FIND("/",D569,5)</f>
        <v>12</v>
      </c>
      <c r="K569" s="3" t="n">
        <f aca="false">FIND("/",D569,J569+1)</f>
        <v>20</v>
      </c>
      <c r="L569" s="3" t="n">
        <f aca="false">LEN(D569)</f>
        <v>27</v>
      </c>
    </row>
    <row collapsed="false" customFormat="false" customHeight="false" hidden="false" ht="14.9" outlineLevel="0" r="570">
      <c r="A570" s="0" t="str">
        <f aca="false">MID(D570,5,FIND("/",D570,5)-5)</f>
        <v>cockpit</v>
      </c>
      <c r="B570" s="0" t="str">
        <f aca="false">MID(D570,J570+1,FIND("/",D570,J570+1)-J570-1)</f>
        <v>avidyne</v>
      </c>
      <c r="C570" s="0" t="str">
        <f aca="false">MID(D570,K570+1,L570-K570)</f>
        <v>alt_hil</v>
      </c>
      <c r="D570" s="0" t="s">
        <v>1258</v>
      </c>
      <c r="E570" s="0" t="s">
        <v>339</v>
      </c>
      <c r="F570" s="0" t="s">
        <v>321</v>
      </c>
      <c r="G570" s="0" t="s">
        <v>336</v>
      </c>
      <c r="H570" s="0" t="s">
        <v>336</v>
      </c>
      <c r="J570" s="3" t="n">
        <f aca="false">FIND("/",D570,5)</f>
        <v>12</v>
      </c>
      <c r="K570" s="3" t="n">
        <f aca="false">FIND("/",D570,J570+1)</f>
        <v>20</v>
      </c>
      <c r="L570" s="3" t="n">
        <f aca="false">LEN(D570)</f>
        <v>27</v>
      </c>
    </row>
    <row collapsed="false" customFormat="false" customHeight="false" hidden="false" ht="14.9" outlineLevel="0" r="571">
      <c r="A571" s="0" t="str">
        <f aca="false">MID(D571,5,FIND("/",D571,5)-5)</f>
        <v>cockpit</v>
      </c>
      <c r="B571" s="0" t="str">
        <f aca="false">MID(D571,J571+1,FIND("/",D571,J571+1)-J571-1)</f>
        <v>avidyne</v>
      </c>
      <c r="C571" s="0" t="str">
        <f aca="false">MID(D571,K571+1,L571-K571)</f>
        <v>src</v>
      </c>
      <c r="D571" s="0" t="s">
        <v>1259</v>
      </c>
      <c r="E571" s="0" t="s">
        <v>1260</v>
      </c>
      <c r="F571" s="0" t="s">
        <v>321</v>
      </c>
      <c r="G571" s="0" t="s">
        <v>336</v>
      </c>
      <c r="H571" s="0" t="s">
        <v>336</v>
      </c>
      <c r="J571" s="3" t="n">
        <f aca="false">FIND("/",D571,5)</f>
        <v>12</v>
      </c>
      <c r="K571" s="3" t="n">
        <f aca="false">FIND("/",D571,J571+1)</f>
        <v>20</v>
      </c>
      <c r="L571" s="3" t="n">
        <f aca="false">LEN(D571)</f>
        <v>23</v>
      </c>
    </row>
    <row collapsed="false" customFormat="false" customHeight="false" hidden="false" ht="14.9" outlineLevel="0" r="572">
      <c r="A572" s="0" t="str">
        <f aca="false">MID(D572,5,FIND("/",D572,5)-5)</f>
        <v>cockpit</v>
      </c>
      <c r="B572" s="0" t="str">
        <f aca="false">MID(D572,J572+1,FIND("/",D572,J572+1)-J572-1)</f>
        <v>avidyne</v>
      </c>
      <c r="C572" s="0" t="str">
        <f aca="false">MID(D572,K572+1,L572-K572)</f>
        <v>hsi_mode</v>
      </c>
      <c r="D572" s="0" t="s">
        <v>1261</v>
      </c>
      <c r="E572" s="0" t="s">
        <v>339</v>
      </c>
      <c r="F572" s="0" t="s">
        <v>321</v>
      </c>
      <c r="G572" s="0" t="s">
        <v>336</v>
      </c>
      <c r="H572" s="0" t="s">
        <v>336</v>
      </c>
      <c r="J572" s="3" t="n">
        <f aca="false">FIND("/",D572,5)</f>
        <v>12</v>
      </c>
      <c r="K572" s="3" t="n">
        <f aca="false">FIND("/",D572,J572+1)</f>
        <v>20</v>
      </c>
      <c r="L572" s="3" t="n">
        <f aca="false">LEN(D572)</f>
        <v>28</v>
      </c>
    </row>
    <row collapsed="false" customFormat="false" customHeight="false" hidden="false" ht="14.9" outlineLevel="0" r="573">
      <c r="A573" s="0" t="str">
        <f aca="false">MID(D573,5,FIND("/",D573,5)-5)</f>
        <v>cockpit</v>
      </c>
      <c r="B573" s="0" t="str">
        <f aca="false">MID(D573,J573+1,FIND("/",D573,J573+1)-J573-1)</f>
        <v>avidyne</v>
      </c>
      <c r="C573" s="0" t="str">
        <f aca="false">MID(D573,K573+1,L573-K573)</f>
        <v>map_range_sel</v>
      </c>
      <c r="D573" s="0" t="s">
        <v>1262</v>
      </c>
      <c r="E573" s="0" t="s">
        <v>339</v>
      </c>
      <c r="F573" s="0" t="s">
        <v>321</v>
      </c>
      <c r="G573" s="0" t="s">
        <v>336</v>
      </c>
      <c r="H573" s="0" t="s">
        <v>336</v>
      </c>
      <c r="J573" s="3" t="n">
        <f aca="false">FIND("/",D573,5)</f>
        <v>12</v>
      </c>
      <c r="K573" s="3" t="n">
        <f aca="false">FIND("/",D573,J573+1)</f>
        <v>20</v>
      </c>
      <c r="L573" s="3" t="n">
        <f aca="false">LEN(D573)</f>
        <v>33</v>
      </c>
    </row>
    <row collapsed="false" customFormat="false" customHeight="false" hidden="false" ht="14.9" outlineLevel="0" r="574">
      <c r="A574" s="0" t="str">
        <f aca="false">MID(D574,5,FIND("/",D574,5)-5)</f>
        <v>cockpit</v>
      </c>
      <c r="B574" s="0" t="str">
        <f aca="false">MID(D574,J574+1,FIND("/",D574,J574+1)-J574-1)</f>
        <v>electrical</v>
      </c>
      <c r="C574" s="0" t="str">
        <f aca="false">MID(D574,K574+1,L574-K574)</f>
        <v>battery_on</v>
      </c>
      <c r="D574" s="0" t="s">
        <v>1263</v>
      </c>
      <c r="E574" s="0" t="s">
        <v>339</v>
      </c>
      <c r="F574" s="0" t="s">
        <v>321</v>
      </c>
      <c r="G574" s="0" t="s">
        <v>345</v>
      </c>
      <c r="H574" s="0" t="s">
        <v>1264</v>
      </c>
      <c r="J574" s="3" t="n">
        <f aca="false">FIND("/",D574,5)</f>
        <v>12</v>
      </c>
      <c r="K574" s="3" t="n">
        <f aca="false">FIND("/",D574,J574+1)</f>
        <v>23</v>
      </c>
      <c r="L574" s="3" t="n">
        <f aca="false">LEN(D574)</f>
        <v>33</v>
      </c>
    </row>
    <row collapsed="false" customFormat="false" customHeight="false" hidden="false" ht="14.9" outlineLevel="0" r="575">
      <c r="A575" s="0" t="str">
        <f aca="false">MID(D575,5,FIND("/",D575,5)-5)</f>
        <v>cockpit</v>
      </c>
      <c r="B575" s="0" t="str">
        <f aca="false">MID(D575,J575+1,FIND("/",D575,J575+1)-J575-1)</f>
        <v>electrical</v>
      </c>
      <c r="C575" s="0" t="str">
        <f aca="false">MID(D575,K575+1,L575-K575)</f>
        <v>battery_array_on</v>
      </c>
      <c r="D575" s="0" t="s">
        <v>1265</v>
      </c>
      <c r="E575" s="0" t="s">
        <v>680</v>
      </c>
      <c r="F575" s="0" t="s">
        <v>321</v>
      </c>
      <c r="G575" s="0" t="s">
        <v>345</v>
      </c>
      <c r="H575" s="0" t="s">
        <v>1266</v>
      </c>
      <c r="J575" s="3" t="n">
        <f aca="false">FIND("/",D575,5)</f>
        <v>12</v>
      </c>
      <c r="K575" s="3" t="n">
        <f aca="false">FIND("/",D575,J575+1)</f>
        <v>23</v>
      </c>
      <c r="L575" s="3" t="n">
        <f aca="false">LEN(D575)</f>
        <v>39</v>
      </c>
    </row>
    <row collapsed="false" customFormat="false" customHeight="false" hidden="false" ht="14.9" outlineLevel="0" r="576">
      <c r="A576" s="0" t="str">
        <f aca="false">MID(D576,5,FIND("/",D576,5)-5)</f>
        <v>cockpit</v>
      </c>
      <c r="B576" s="0" t="str">
        <f aca="false">MID(D576,J576+1,FIND("/",D576,J576+1)-J576-1)</f>
        <v>electrical</v>
      </c>
      <c r="C576" s="0" t="str">
        <f aca="false">MID(D576,K576+1,L576-K576)</f>
        <v>battery_EQ</v>
      </c>
      <c r="D576" s="0" t="s">
        <v>1267</v>
      </c>
      <c r="E576" s="0" t="s">
        <v>339</v>
      </c>
      <c r="F576" s="0" t="s">
        <v>378</v>
      </c>
      <c r="G576" s="0" t="s">
        <v>345</v>
      </c>
      <c r="H576" s="0" t="s">
        <v>1268</v>
      </c>
      <c r="J576" s="3" t="n">
        <f aca="false">FIND("/",D576,5)</f>
        <v>12</v>
      </c>
      <c r="K576" s="3" t="n">
        <f aca="false">FIND("/",D576,J576+1)</f>
        <v>23</v>
      </c>
      <c r="L576" s="3" t="n">
        <f aca="false">LEN(D576)</f>
        <v>33</v>
      </c>
    </row>
    <row collapsed="false" customFormat="false" customHeight="false" hidden="false" ht="14.9" outlineLevel="0" r="577">
      <c r="A577" s="0" t="str">
        <f aca="false">MID(D577,5,FIND("/",D577,5)-5)</f>
        <v>cockpit</v>
      </c>
      <c r="B577" s="0" t="str">
        <f aca="false">MID(D577,J577+1,FIND("/",D577,J577+1)-J577-1)</f>
        <v>electrical</v>
      </c>
      <c r="C577" s="0" t="str">
        <f aca="false">MID(D577,K577+1,L577-K577)</f>
        <v>avionics_on</v>
      </c>
      <c r="D577" s="0" t="s">
        <v>1269</v>
      </c>
      <c r="E577" s="0" t="s">
        <v>339</v>
      </c>
      <c r="F577" s="0" t="s">
        <v>321</v>
      </c>
      <c r="G577" s="0" t="s">
        <v>345</v>
      </c>
      <c r="H577" s="0" t="s">
        <v>1270</v>
      </c>
      <c r="J577" s="3" t="n">
        <f aca="false">FIND("/",D577,5)</f>
        <v>12</v>
      </c>
      <c r="K577" s="3" t="n">
        <f aca="false">FIND("/",D577,J577+1)</f>
        <v>23</v>
      </c>
      <c r="L577" s="3" t="n">
        <f aca="false">LEN(D577)</f>
        <v>34</v>
      </c>
    </row>
    <row collapsed="false" customFormat="false" customHeight="false" hidden="false" ht="14.9" outlineLevel="0" r="578">
      <c r="A578" s="0" t="str">
        <f aca="false">MID(D578,5,FIND("/",D578,5)-5)</f>
        <v>cockpit</v>
      </c>
      <c r="B578" s="0" t="str">
        <f aca="false">MID(D578,J578+1,FIND("/",D578,J578+1)-J578-1)</f>
        <v>electrical</v>
      </c>
      <c r="C578" s="0" t="str">
        <f aca="false">MID(D578,K578+1,L578-K578)</f>
        <v>avionics_EQ</v>
      </c>
      <c r="D578" s="0" t="s">
        <v>1271</v>
      </c>
      <c r="E578" s="0" t="s">
        <v>339</v>
      </c>
      <c r="F578" s="0" t="s">
        <v>321</v>
      </c>
      <c r="G578" s="0" t="s">
        <v>345</v>
      </c>
      <c r="H578" s="0" t="s">
        <v>1272</v>
      </c>
      <c r="J578" s="3" t="n">
        <f aca="false">FIND("/",D578,5)</f>
        <v>12</v>
      </c>
      <c r="K578" s="3" t="n">
        <f aca="false">FIND("/",D578,J578+1)</f>
        <v>23</v>
      </c>
      <c r="L578" s="3" t="n">
        <f aca="false">LEN(D578)</f>
        <v>34</v>
      </c>
    </row>
    <row collapsed="false" customFormat="false" customHeight="false" hidden="false" ht="14.9" outlineLevel="0" r="579">
      <c r="A579" s="0" t="str">
        <f aca="false">MID(D579,5,FIND("/",D579,5)-5)</f>
        <v>cockpit</v>
      </c>
      <c r="B579" s="0" t="str">
        <f aca="false">MID(D579,J579+1,FIND("/",D579,J579+1)-J579-1)</f>
        <v>electrical</v>
      </c>
      <c r="C579" s="0" t="str">
        <f aca="false">MID(D579,K579+1,L579-K579)</f>
        <v>generator_on</v>
      </c>
      <c r="D579" s="0" t="s">
        <v>1273</v>
      </c>
      <c r="E579" s="0" t="s">
        <v>680</v>
      </c>
      <c r="F579" s="0" t="s">
        <v>321</v>
      </c>
      <c r="G579" s="0" t="s">
        <v>345</v>
      </c>
      <c r="H579" s="0" t="s">
        <v>1274</v>
      </c>
      <c r="J579" s="3" t="n">
        <f aca="false">FIND("/",D579,5)</f>
        <v>12</v>
      </c>
      <c r="K579" s="3" t="n">
        <f aca="false">FIND("/",D579,J579+1)</f>
        <v>23</v>
      </c>
      <c r="L579" s="3" t="n">
        <f aca="false">LEN(D579)</f>
        <v>35</v>
      </c>
    </row>
    <row collapsed="false" customFormat="false" customHeight="false" hidden="false" ht="14.9" outlineLevel="0" r="580">
      <c r="A580" s="0" t="str">
        <f aca="false">MID(D580,5,FIND("/",D580,5)-5)</f>
        <v>cockpit</v>
      </c>
      <c r="B580" s="0" t="str">
        <f aca="false">MID(D580,J580+1,FIND("/",D580,J580+1)-J580-1)</f>
        <v>electrical</v>
      </c>
      <c r="C580" s="0" t="str">
        <f aca="false">MID(D580,K580+1,L580-K580)</f>
        <v>generator_EQ</v>
      </c>
      <c r="D580" s="0" t="s">
        <v>1275</v>
      </c>
      <c r="E580" s="0" t="s">
        <v>339</v>
      </c>
      <c r="F580" s="0" t="s">
        <v>321</v>
      </c>
      <c r="G580" s="0" t="s">
        <v>345</v>
      </c>
      <c r="H580" s="0" t="s">
        <v>1276</v>
      </c>
      <c r="J580" s="3" t="n">
        <f aca="false">FIND("/",D580,5)</f>
        <v>12</v>
      </c>
      <c r="K580" s="3" t="n">
        <f aca="false">FIND("/",D580,J580+1)</f>
        <v>23</v>
      </c>
      <c r="L580" s="3" t="n">
        <f aca="false">LEN(D580)</f>
        <v>35</v>
      </c>
    </row>
    <row collapsed="false" customFormat="false" customHeight="false" hidden="false" ht="14.9" outlineLevel="0" r="581">
      <c r="A581" s="0" t="str">
        <f aca="false">MID(D581,5,FIND("/",D581,5)-5)</f>
        <v>cockpit</v>
      </c>
      <c r="B581" s="0" t="str">
        <f aca="false">MID(D581,J581+1,FIND("/",D581,J581+1)-J581-1)</f>
        <v>electrical</v>
      </c>
      <c r="C581" s="0" t="str">
        <f aca="false">MID(D581,K581+1,L581-K581)</f>
        <v>generator_apu_on</v>
      </c>
      <c r="D581" s="0" t="s">
        <v>1277</v>
      </c>
      <c r="E581" s="0" t="s">
        <v>339</v>
      </c>
      <c r="F581" s="0" t="s">
        <v>321</v>
      </c>
      <c r="G581" s="0" t="s">
        <v>345</v>
      </c>
      <c r="H581" s="0" t="s">
        <v>1278</v>
      </c>
      <c r="J581" s="3" t="n">
        <f aca="false">FIND("/",D581,5)</f>
        <v>12</v>
      </c>
      <c r="K581" s="3" t="n">
        <f aca="false">FIND("/",D581,J581+1)</f>
        <v>23</v>
      </c>
      <c r="L581" s="3" t="n">
        <f aca="false">LEN(D581)</f>
        <v>39</v>
      </c>
    </row>
    <row collapsed="false" customFormat="false" customHeight="false" hidden="false" ht="14.9" outlineLevel="0" r="582">
      <c r="A582" s="0" t="str">
        <f aca="false">MID(D582,5,FIND("/",D582,5)-5)</f>
        <v>cockpit</v>
      </c>
      <c r="B582" s="0" t="str">
        <f aca="false">MID(D582,J582+1,FIND("/",D582,J582+1)-J582-1)</f>
        <v>electrical</v>
      </c>
      <c r="C582" s="0" t="str">
        <f aca="false">MID(D582,K582+1,L582-K582)</f>
        <v>gpu_on</v>
      </c>
      <c r="D582" s="0" t="s">
        <v>1279</v>
      </c>
      <c r="E582" s="0" t="s">
        <v>339</v>
      </c>
      <c r="F582" s="0" t="s">
        <v>321</v>
      </c>
      <c r="G582" s="0" t="s">
        <v>345</v>
      </c>
      <c r="H582" s="0" t="s">
        <v>1280</v>
      </c>
      <c r="J582" s="3" t="n">
        <f aca="false">FIND("/",D582,5)</f>
        <v>12</v>
      </c>
      <c r="K582" s="3" t="n">
        <f aca="false">FIND("/",D582,J582+1)</f>
        <v>23</v>
      </c>
      <c r="L582" s="3" t="n">
        <f aca="false">LEN(D582)</f>
        <v>29</v>
      </c>
    </row>
    <row collapsed="false" customFormat="false" customHeight="false" hidden="false" ht="14.9" outlineLevel="0" r="583">
      <c r="A583" s="0" t="str">
        <f aca="false">MID(D583,5,FIND("/",D583,5)-5)</f>
        <v>cockpit</v>
      </c>
      <c r="B583" s="0" t="str">
        <f aca="false">MID(D583,J583+1,FIND("/",D583,J583+1)-J583-1)</f>
        <v>electrical</v>
      </c>
      <c r="C583" s="0" t="str">
        <f aca="false">MID(D583,K583+1,L583-K583)</f>
        <v>generator_apu_amps</v>
      </c>
      <c r="D583" s="0" t="s">
        <v>1281</v>
      </c>
      <c r="E583" s="0" t="s">
        <v>334</v>
      </c>
      <c r="F583" s="0" t="s">
        <v>321</v>
      </c>
      <c r="G583" s="0" t="s">
        <v>596</v>
      </c>
      <c r="H583" s="0" t="s">
        <v>1282</v>
      </c>
      <c r="J583" s="3" t="n">
        <f aca="false">FIND("/",D583,5)</f>
        <v>12</v>
      </c>
      <c r="K583" s="3" t="n">
        <f aca="false">FIND("/",D583,J583+1)</f>
        <v>23</v>
      </c>
      <c r="L583" s="3" t="n">
        <f aca="false">LEN(D583)</f>
        <v>41</v>
      </c>
    </row>
    <row collapsed="false" customFormat="false" customHeight="false" hidden="false" ht="14.9" outlineLevel="0" r="584">
      <c r="A584" s="0" t="str">
        <f aca="false">MID(D584,5,FIND("/",D584,5)-5)</f>
        <v>cockpit</v>
      </c>
      <c r="B584" s="0" t="str">
        <f aca="false">MID(D584,J584+1,FIND("/",D584,J584+1)-J584-1)</f>
        <v>electrical</v>
      </c>
      <c r="C584" s="0" t="str">
        <f aca="false">MID(D584,K584+1,L584-K584)</f>
        <v>gpu_amps</v>
      </c>
      <c r="D584" s="0" t="s">
        <v>1283</v>
      </c>
      <c r="E584" s="0" t="s">
        <v>334</v>
      </c>
      <c r="F584" s="0" t="s">
        <v>321</v>
      </c>
      <c r="G584" s="0" t="s">
        <v>596</v>
      </c>
      <c r="H584" s="0" t="s">
        <v>1284</v>
      </c>
      <c r="J584" s="3" t="n">
        <f aca="false">FIND("/",D584,5)</f>
        <v>12</v>
      </c>
      <c r="K584" s="3" t="n">
        <f aca="false">FIND("/",D584,J584+1)</f>
        <v>23</v>
      </c>
      <c r="L584" s="3" t="n">
        <f aca="false">LEN(D584)</f>
        <v>31</v>
      </c>
    </row>
    <row collapsed="false" customFormat="false" customHeight="false" hidden="false" ht="14.9" outlineLevel="0" r="585">
      <c r="A585" s="0" t="str">
        <f aca="false">MID(D585,5,FIND("/",D585,5)-5)</f>
        <v>cockpit</v>
      </c>
      <c r="B585" s="0" t="str">
        <f aca="false">MID(D585,J585+1,FIND("/",D585,J585+1)-J585-1)</f>
        <v>electrical</v>
      </c>
      <c r="C585" s="0" t="str">
        <f aca="false">MID(D585,K585+1,L585-K585)</f>
        <v>HUD_on</v>
      </c>
      <c r="D585" s="0" t="s">
        <v>1285</v>
      </c>
      <c r="E585" s="0" t="s">
        <v>339</v>
      </c>
      <c r="F585" s="0" t="s">
        <v>321</v>
      </c>
      <c r="G585" s="0" t="s">
        <v>345</v>
      </c>
      <c r="H585" s="0" t="s">
        <v>1286</v>
      </c>
      <c r="J585" s="3" t="n">
        <f aca="false">FIND("/",D585,5)</f>
        <v>12</v>
      </c>
      <c r="K585" s="3" t="n">
        <f aca="false">FIND("/",D585,J585+1)</f>
        <v>23</v>
      </c>
      <c r="L585" s="3" t="n">
        <f aca="false">LEN(D585)</f>
        <v>29</v>
      </c>
    </row>
    <row collapsed="false" customFormat="false" customHeight="false" hidden="false" ht="14.9" outlineLevel="0" r="586">
      <c r="A586" s="0" t="str">
        <f aca="false">MID(D586,5,FIND("/",D586,5)-5)</f>
        <v>cockpit</v>
      </c>
      <c r="B586" s="0" t="str">
        <f aca="false">MID(D586,J586+1,FIND("/",D586,J586+1)-J586-1)</f>
        <v>electrical</v>
      </c>
      <c r="C586" s="0" t="str">
        <f aca="false">MID(D586,K586+1,L586-K586)</f>
        <v>HUD_brightness</v>
      </c>
      <c r="D586" s="0" t="s">
        <v>1287</v>
      </c>
      <c r="E586" s="0" t="s">
        <v>334</v>
      </c>
      <c r="F586" s="0" t="s">
        <v>321</v>
      </c>
      <c r="G586" s="0" t="s">
        <v>483</v>
      </c>
      <c r="H586" s="0" t="s">
        <v>1288</v>
      </c>
      <c r="J586" s="3" t="n">
        <f aca="false">FIND("/",D586,5)</f>
        <v>12</v>
      </c>
      <c r="K586" s="3" t="n">
        <f aca="false">FIND("/",D586,J586+1)</f>
        <v>23</v>
      </c>
      <c r="L586" s="3" t="n">
        <f aca="false">LEN(D586)</f>
        <v>37</v>
      </c>
    </row>
    <row collapsed="false" customFormat="false" customHeight="false" hidden="false" ht="14.9" outlineLevel="0" r="587">
      <c r="A587" s="0" t="str">
        <f aca="false">MID(D587,5,FIND("/",D587,5)-5)</f>
        <v>cockpit</v>
      </c>
      <c r="B587" s="0" t="str">
        <f aca="false">MID(D587,J587+1,FIND("/",D587,J587+1)-J587-1)</f>
        <v>electrical</v>
      </c>
      <c r="C587" s="0" t="str">
        <f aca="false">MID(D587,K587+1,L587-K587)</f>
        <v>beacon_lights_on</v>
      </c>
      <c r="D587" s="0" t="s">
        <v>1289</v>
      </c>
      <c r="E587" s="0" t="s">
        <v>339</v>
      </c>
      <c r="F587" s="0" t="s">
        <v>321</v>
      </c>
      <c r="G587" s="0" t="s">
        <v>345</v>
      </c>
      <c r="H587" s="0" t="s">
        <v>1290</v>
      </c>
      <c r="J587" s="3" t="n">
        <f aca="false">FIND("/",D587,5)</f>
        <v>12</v>
      </c>
      <c r="K587" s="3" t="n">
        <f aca="false">FIND("/",D587,J587+1)</f>
        <v>23</v>
      </c>
      <c r="L587" s="3" t="n">
        <f aca="false">LEN(D587)</f>
        <v>39</v>
      </c>
    </row>
    <row collapsed="false" customFormat="false" customHeight="false" hidden="false" ht="14.9" outlineLevel="0" r="588">
      <c r="A588" s="0" t="str">
        <f aca="false">MID(D588,5,FIND("/",D588,5)-5)</f>
        <v>cockpit</v>
      </c>
      <c r="B588" s="0" t="str">
        <f aca="false">MID(D588,J588+1,FIND("/",D588,J588+1)-J588-1)</f>
        <v>electrical</v>
      </c>
      <c r="C588" s="0" t="str">
        <f aca="false">MID(D588,K588+1,L588-K588)</f>
        <v>landing_lights_on</v>
      </c>
      <c r="D588" s="0" t="s">
        <v>1291</v>
      </c>
      <c r="E588" s="0" t="s">
        <v>339</v>
      </c>
      <c r="F588" s="0" t="s">
        <v>321</v>
      </c>
      <c r="G588" s="0" t="s">
        <v>345</v>
      </c>
      <c r="H588" s="0" t="s">
        <v>1292</v>
      </c>
      <c r="J588" s="3" t="n">
        <f aca="false">FIND("/",D588,5)</f>
        <v>12</v>
      </c>
      <c r="K588" s="3" t="n">
        <f aca="false">FIND("/",D588,J588+1)</f>
        <v>23</v>
      </c>
      <c r="L588" s="3" t="n">
        <f aca="false">LEN(D588)</f>
        <v>40</v>
      </c>
    </row>
    <row collapsed="false" customFormat="false" customHeight="false" hidden="false" ht="14.9" outlineLevel="0" r="589">
      <c r="A589" s="0" t="str">
        <f aca="false">MID(D589,5,FIND("/",D589,5)-5)</f>
        <v>cockpit</v>
      </c>
      <c r="B589" s="0" t="str">
        <f aca="false">MID(D589,J589+1,FIND("/",D589,J589+1)-J589-1)</f>
        <v>electrical</v>
      </c>
      <c r="C589" s="0" t="str">
        <f aca="false">MID(D589,K589+1,L589-K589)</f>
        <v>nav_lights_on</v>
      </c>
      <c r="D589" s="0" t="s">
        <v>1293</v>
      </c>
      <c r="E589" s="0" t="s">
        <v>339</v>
      </c>
      <c r="F589" s="0" t="s">
        <v>321</v>
      </c>
      <c r="G589" s="0" t="s">
        <v>345</v>
      </c>
      <c r="H589" s="0" t="s">
        <v>1294</v>
      </c>
      <c r="J589" s="3" t="n">
        <f aca="false">FIND("/",D589,5)</f>
        <v>12</v>
      </c>
      <c r="K589" s="3" t="n">
        <f aca="false">FIND("/",D589,J589+1)</f>
        <v>23</v>
      </c>
      <c r="L589" s="3" t="n">
        <f aca="false">LEN(D589)</f>
        <v>36</v>
      </c>
    </row>
    <row collapsed="false" customFormat="false" customHeight="false" hidden="false" ht="14.9" outlineLevel="0" r="590">
      <c r="A590" s="0" t="str">
        <f aca="false">MID(D590,5,FIND("/",D590,5)-5)</f>
        <v>cockpit</v>
      </c>
      <c r="B590" s="0" t="str">
        <f aca="false">MID(D590,J590+1,FIND("/",D590,J590+1)-J590-1)</f>
        <v>electrical</v>
      </c>
      <c r="C590" s="0" t="str">
        <f aca="false">MID(D590,K590+1,L590-K590)</f>
        <v>strobe_lights_on</v>
      </c>
      <c r="D590" s="0" t="s">
        <v>1295</v>
      </c>
      <c r="E590" s="0" t="s">
        <v>339</v>
      </c>
      <c r="F590" s="0" t="s">
        <v>321</v>
      </c>
      <c r="G590" s="0" t="s">
        <v>345</v>
      </c>
      <c r="H590" s="0" t="s">
        <v>1296</v>
      </c>
      <c r="J590" s="3" t="n">
        <f aca="false">FIND("/",D590,5)</f>
        <v>12</v>
      </c>
      <c r="K590" s="3" t="n">
        <f aca="false">FIND("/",D590,J590+1)</f>
        <v>23</v>
      </c>
      <c r="L590" s="3" t="n">
        <f aca="false">LEN(D590)</f>
        <v>39</v>
      </c>
    </row>
    <row collapsed="false" customFormat="false" customHeight="false" hidden="false" ht="14.9" outlineLevel="0" r="591">
      <c r="A591" s="0" t="str">
        <f aca="false">MID(D591,5,FIND("/",D591,5)-5)</f>
        <v>cockpit</v>
      </c>
      <c r="B591" s="0" t="str">
        <f aca="false">MID(D591,J591+1,FIND("/",D591,J591+1)-J591-1)</f>
        <v>electrical</v>
      </c>
      <c r="C591" s="0" t="str">
        <f aca="false">MID(D591,K591+1,L591-K591)</f>
        <v>taxi_light_on</v>
      </c>
      <c r="D591" s="0" t="s">
        <v>1297</v>
      </c>
      <c r="E591" s="0" t="s">
        <v>339</v>
      </c>
      <c r="F591" s="0" t="s">
        <v>321</v>
      </c>
      <c r="G591" s="0" t="s">
        <v>345</v>
      </c>
      <c r="H591" s="0" t="s">
        <v>1298</v>
      </c>
      <c r="J591" s="3" t="n">
        <f aca="false">FIND("/",D591,5)</f>
        <v>12</v>
      </c>
      <c r="K591" s="3" t="n">
        <f aca="false">FIND("/",D591,J591+1)</f>
        <v>23</v>
      </c>
      <c r="L591" s="3" t="n">
        <f aca="false">LEN(D591)</f>
        <v>36</v>
      </c>
    </row>
    <row collapsed="false" customFormat="false" customHeight="false" hidden="false" ht="14.9" outlineLevel="0" r="592">
      <c r="A592" s="0" t="str">
        <f aca="false">MID(D592,5,FIND("/",D592,5)-5)</f>
        <v>cockpit</v>
      </c>
      <c r="B592" s="0" t="str">
        <f aca="false">MID(D592,J592+1,FIND("/",D592,J592+1)-J592-1)</f>
        <v>electrical</v>
      </c>
      <c r="C592" s="0" t="str">
        <f aca="false">MID(D592,K592+1,L592-K592)</f>
        <v>cockpit_lights_on</v>
      </c>
      <c r="D592" s="0" t="s">
        <v>1299</v>
      </c>
      <c r="E592" s="0" t="s">
        <v>339</v>
      </c>
      <c r="F592" s="0" t="s">
        <v>378</v>
      </c>
      <c r="G592" s="0" t="s">
        <v>345</v>
      </c>
      <c r="H592" s="0" t="s">
        <v>1300</v>
      </c>
      <c r="J592" s="3" t="n">
        <f aca="false">FIND("/",D592,5)</f>
        <v>12</v>
      </c>
      <c r="K592" s="3" t="n">
        <f aca="false">FIND("/",D592,J592+1)</f>
        <v>23</v>
      </c>
      <c r="L592" s="3" t="n">
        <f aca="false">LEN(D592)</f>
        <v>40</v>
      </c>
    </row>
    <row collapsed="false" customFormat="false" customHeight="false" hidden="false" ht="14.9" outlineLevel="0" r="593">
      <c r="A593" s="0" t="str">
        <f aca="false">MID(D593,5,FIND("/",D593,5)-5)</f>
        <v>cockpit</v>
      </c>
      <c r="B593" s="0" t="str">
        <f aca="false">MID(D593,J593+1,FIND("/",D593,J593+1)-J593-1)</f>
        <v>electrical</v>
      </c>
      <c r="C593" s="0" t="str">
        <f aca="false">MID(D593,K593+1,L593-K593)</f>
        <v>cockpit_lights</v>
      </c>
      <c r="D593" s="0" t="s">
        <v>1301</v>
      </c>
      <c r="E593" s="0" t="s">
        <v>334</v>
      </c>
      <c r="F593" s="0" t="s">
        <v>321</v>
      </c>
      <c r="G593" s="0" t="s">
        <v>483</v>
      </c>
      <c r="H593" s="0" t="s">
        <v>1302</v>
      </c>
      <c r="J593" s="3" t="n">
        <f aca="false">FIND("/",D593,5)</f>
        <v>12</v>
      </c>
      <c r="K593" s="3" t="n">
        <f aca="false">FIND("/",D593,J593+1)</f>
        <v>23</v>
      </c>
      <c r="L593" s="3" t="n">
        <f aca="false">LEN(D593)</f>
        <v>37</v>
      </c>
    </row>
    <row collapsed="false" customFormat="false" customHeight="false" hidden="false" ht="14.9" outlineLevel="0" r="594">
      <c r="A594" s="0" t="str">
        <f aca="false">MID(D594,5,FIND("/",D594,5)-5)</f>
        <v>cockpit</v>
      </c>
      <c r="B594" s="0" t="str">
        <f aca="false">MID(D594,J594+1,FIND("/",D594,J594+1)-J594-1)</f>
        <v>electrical</v>
      </c>
      <c r="C594" s="0" t="str">
        <f aca="false">MID(D594,K594+1,L594-K594)</f>
        <v>instrument_brightness</v>
      </c>
      <c r="D594" s="0" t="s">
        <v>1303</v>
      </c>
      <c r="E594" s="0" t="s">
        <v>334</v>
      </c>
      <c r="F594" s="0" t="s">
        <v>321</v>
      </c>
      <c r="G594" s="0" t="s">
        <v>483</v>
      </c>
      <c r="H594" s="0" t="s">
        <v>1304</v>
      </c>
      <c r="J594" s="3" t="n">
        <f aca="false">FIND("/",D594,5)</f>
        <v>12</v>
      </c>
      <c r="K594" s="3" t="n">
        <f aca="false">FIND("/",D594,J594+1)</f>
        <v>23</v>
      </c>
      <c r="L594" s="3" t="n">
        <f aca="false">LEN(D594)</f>
        <v>44</v>
      </c>
    </row>
    <row collapsed="false" customFormat="false" customHeight="false" hidden="false" ht="14.9" outlineLevel="0" r="595">
      <c r="A595" s="0" t="str">
        <f aca="false">MID(D595,5,FIND("/",D595,5)-5)</f>
        <v>cockpit</v>
      </c>
      <c r="B595" s="0" t="str">
        <f aca="false">MID(D595,J595+1,FIND("/",D595,J595+1)-J595-1)</f>
        <v>electrical</v>
      </c>
      <c r="C595" s="0" t="str">
        <f aca="false">MID(D595,K595+1,L595-K595)</f>
        <v>sunglasses_on</v>
      </c>
      <c r="D595" s="0" t="s">
        <v>1305</v>
      </c>
      <c r="E595" s="0" t="s">
        <v>339</v>
      </c>
      <c r="F595" s="0" t="s">
        <v>321</v>
      </c>
      <c r="G595" s="0" t="s">
        <v>345</v>
      </c>
      <c r="H595" s="0" t="s">
        <v>1306</v>
      </c>
      <c r="J595" s="3" t="n">
        <f aca="false">FIND("/",D595,5)</f>
        <v>12</v>
      </c>
      <c r="K595" s="3" t="n">
        <f aca="false">FIND("/",D595,J595+1)</f>
        <v>23</v>
      </c>
      <c r="L595" s="3" t="n">
        <f aca="false">LEN(D595)</f>
        <v>36</v>
      </c>
    </row>
    <row collapsed="false" customFormat="false" customHeight="false" hidden="false" ht="14.9" outlineLevel="0" r="596">
      <c r="A596" s="0" t="str">
        <f aca="false">MID(D596,5,FIND("/",D596,5)-5)</f>
        <v>cockpit</v>
      </c>
      <c r="B596" s="0" t="str">
        <f aca="false">MID(D596,J596+1,FIND("/",D596,J596+1)-J596-1)</f>
        <v>electrical</v>
      </c>
      <c r="C596" s="0" t="str">
        <f aca="false">MID(D596,K596+1,L596-K596)</f>
        <v>night_vision_on</v>
      </c>
      <c r="D596" s="0" t="s">
        <v>1307</v>
      </c>
      <c r="E596" s="0" t="s">
        <v>339</v>
      </c>
      <c r="F596" s="0" t="s">
        <v>321</v>
      </c>
      <c r="G596" s="0" t="s">
        <v>345</v>
      </c>
      <c r="H596" s="0" t="s">
        <v>1308</v>
      </c>
      <c r="J596" s="3" t="n">
        <f aca="false">FIND("/",D596,5)</f>
        <v>12</v>
      </c>
      <c r="K596" s="3" t="n">
        <f aca="false">FIND("/",D596,J596+1)</f>
        <v>23</v>
      </c>
      <c r="L596" s="3" t="n">
        <f aca="false">LEN(D596)</f>
        <v>38</v>
      </c>
    </row>
    <row collapsed="false" customFormat="false" customHeight="false" hidden="false" ht="14.9" outlineLevel="0" r="597">
      <c r="A597" s="0" t="str">
        <f aca="false">MID(D597,5,FIND("/",D597,5)-5)</f>
        <v>cockpit</v>
      </c>
      <c r="B597" s="0" t="str">
        <f aca="false">MID(D597,J597+1,FIND("/",D597,J597+1)-J597-1)</f>
        <v>electrical</v>
      </c>
      <c r="C597" s="0" t="str">
        <f aca="false">MID(D597,K597+1,L597-K597)</f>
        <v>ah_bar</v>
      </c>
      <c r="D597" s="0" t="s">
        <v>1309</v>
      </c>
      <c r="E597" s="0" t="s">
        <v>334</v>
      </c>
      <c r="F597" s="0" t="s">
        <v>321</v>
      </c>
      <c r="G597" s="0" t="s">
        <v>336</v>
      </c>
      <c r="H597" s="0" t="s">
        <v>1310</v>
      </c>
      <c r="J597" s="3" t="n">
        <f aca="false">FIND("/",D597,5)</f>
        <v>12</v>
      </c>
      <c r="K597" s="3" t="n">
        <f aca="false">FIND("/",D597,J597+1)</f>
        <v>23</v>
      </c>
      <c r="L597" s="3" t="n">
        <f aca="false">LEN(D597)</f>
        <v>29</v>
      </c>
    </row>
    <row collapsed="false" customFormat="false" customHeight="false" hidden="false" ht="14.9" outlineLevel="0" r="598">
      <c r="A598" s="0" t="str">
        <f aca="false">MID(D598,5,FIND("/",D598,5)-5)</f>
        <v>cockpit</v>
      </c>
      <c r="B598" s="0" t="str">
        <f aca="false">MID(D598,J598+1,FIND("/",D598,J598+1)-J598-1)</f>
        <v>electrical</v>
      </c>
      <c r="C598" s="0" t="str">
        <f aca="false">MID(D598,K598+1,L598-K598)</f>
        <v>battery_charge_watt_hr</v>
      </c>
      <c r="D598" s="0" t="s">
        <v>1311</v>
      </c>
      <c r="E598" s="0" t="s">
        <v>687</v>
      </c>
      <c r="F598" s="0" t="s">
        <v>321</v>
      </c>
      <c r="G598" s="0" t="s">
        <v>1312</v>
      </c>
      <c r="H598" s="0" t="s">
        <v>1313</v>
      </c>
      <c r="J598" s="3" t="n">
        <f aca="false">FIND("/",D598,5)</f>
        <v>12</v>
      </c>
      <c r="K598" s="3" t="n">
        <f aca="false">FIND("/",D598,J598+1)</f>
        <v>23</v>
      </c>
      <c r="L598" s="3" t="n">
        <f aca="false">LEN(D598)</f>
        <v>45</v>
      </c>
    </row>
    <row collapsed="false" customFormat="false" customHeight="false" hidden="false" ht="14.9" outlineLevel="0" r="599">
      <c r="A599" s="0" t="str">
        <f aca="false">MID(D599,5,FIND("/",D599,5)-5)</f>
        <v>cockpit</v>
      </c>
      <c r="B599" s="0" t="str">
        <f aca="false">MID(D599,J599+1,FIND("/",D599,J599+1)-J599-1)</f>
        <v>engine</v>
      </c>
      <c r="C599" s="0" t="str">
        <f aca="false">MID(D599,K599+1,L599-K599)</f>
        <v>inverter_on</v>
      </c>
      <c r="D599" s="0" t="s">
        <v>1314</v>
      </c>
      <c r="E599" s="0" t="s">
        <v>1315</v>
      </c>
      <c r="F599" s="0" t="s">
        <v>321</v>
      </c>
      <c r="G599" s="0" t="s">
        <v>345</v>
      </c>
      <c r="H599" s="0" t="s">
        <v>1316</v>
      </c>
      <c r="J599" s="3" t="n">
        <f aca="false">FIND("/",D599,5)</f>
        <v>12</v>
      </c>
      <c r="K599" s="3" t="n">
        <f aca="false">FIND("/",D599,J599+1)</f>
        <v>19</v>
      </c>
      <c r="L599" s="3" t="n">
        <f aca="false">LEN(D599)</f>
        <v>30</v>
      </c>
    </row>
    <row collapsed="false" customFormat="false" customHeight="false" hidden="false" ht="14.9" outlineLevel="0" r="600">
      <c r="A600" s="0" t="str">
        <f aca="false">MID(D600,5,FIND("/",D600,5)-5)</f>
        <v>cockpit</v>
      </c>
      <c r="B600" s="0" t="str">
        <f aca="false">MID(D600,J600+1,FIND("/",D600,J600+1)-J600-1)</f>
        <v>engine</v>
      </c>
      <c r="C600" s="0" t="str">
        <f aca="false">MID(D600,K600+1,L600-K600)</f>
        <v>inverter_eq</v>
      </c>
      <c r="D600" s="0" t="s">
        <v>1317</v>
      </c>
      <c r="E600" s="0" t="s">
        <v>339</v>
      </c>
      <c r="F600" s="0" t="s">
        <v>321</v>
      </c>
      <c r="G600" s="0" t="s">
        <v>345</v>
      </c>
      <c r="H600" s="0" t="s">
        <v>1318</v>
      </c>
      <c r="J600" s="3" t="n">
        <f aca="false">FIND("/",D600,5)</f>
        <v>12</v>
      </c>
      <c r="K600" s="3" t="n">
        <f aca="false">FIND("/",D600,J600+1)</f>
        <v>19</v>
      </c>
      <c r="L600" s="3" t="n">
        <f aca="false">LEN(D600)</f>
        <v>30</v>
      </c>
    </row>
    <row collapsed="false" customFormat="false" customHeight="false" hidden="false" ht="14.9" outlineLevel="0" r="601">
      <c r="A601" s="0" t="str">
        <f aca="false">MID(D601,5,FIND("/",D601,5)-5)</f>
        <v>cockpit</v>
      </c>
      <c r="B601" s="0" t="str">
        <f aca="false">MID(D601,J601+1,FIND("/",D601,J601+1)-J601-1)</f>
        <v>engine</v>
      </c>
      <c r="C601" s="0" t="str">
        <f aca="false">MID(D601,K601+1,L601-K601)</f>
        <v>fuel_pump_on</v>
      </c>
      <c r="D601" s="0" t="s">
        <v>1319</v>
      </c>
      <c r="E601" s="0" t="s">
        <v>680</v>
      </c>
      <c r="F601" s="0" t="s">
        <v>321</v>
      </c>
      <c r="G601" s="0" t="s">
        <v>345</v>
      </c>
      <c r="H601" s="0" t="s">
        <v>1320</v>
      </c>
      <c r="J601" s="3" t="n">
        <f aca="false">FIND("/",D601,5)</f>
        <v>12</v>
      </c>
      <c r="K601" s="3" t="n">
        <f aca="false">FIND("/",D601,J601+1)</f>
        <v>19</v>
      </c>
      <c r="L601" s="3" t="n">
        <f aca="false">LEN(D601)</f>
        <v>31</v>
      </c>
    </row>
    <row collapsed="false" customFormat="false" customHeight="false" hidden="false" ht="14.9" outlineLevel="0" r="602">
      <c r="A602" s="0" t="str">
        <f aca="false">MID(D602,5,FIND("/",D602,5)-5)</f>
        <v>cockpit</v>
      </c>
      <c r="B602" s="0" t="str">
        <f aca="false">MID(D602,J602+1,FIND("/",D602,J602+1)-J602-1)</f>
        <v>engine</v>
      </c>
      <c r="C602" s="0" t="str">
        <f aca="false">MID(D602,K602+1,L602-K602)</f>
        <v>fadec_on</v>
      </c>
      <c r="D602" s="0" t="s">
        <v>1321</v>
      </c>
      <c r="E602" s="0" t="s">
        <v>680</v>
      </c>
      <c r="F602" s="0" t="s">
        <v>321</v>
      </c>
      <c r="G602" s="0" t="s">
        <v>345</v>
      </c>
      <c r="H602" s="0" t="s">
        <v>1322</v>
      </c>
      <c r="J602" s="3" t="n">
        <f aca="false">FIND("/",D602,5)</f>
        <v>12</v>
      </c>
      <c r="K602" s="3" t="n">
        <f aca="false">FIND("/",D602,J602+1)</f>
        <v>19</v>
      </c>
      <c r="L602" s="3" t="n">
        <f aca="false">LEN(D602)</f>
        <v>27</v>
      </c>
    </row>
    <row collapsed="false" customFormat="false" customHeight="false" hidden="false" ht="14.9" outlineLevel="0" r="603">
      <c r="A603" s="0" t="str">
        <f aca="false">MID(D603,5,FIND("/",D603,5)-5)</f>
        <v>cockpit</v>
      </c>
      <c r="B603" s="0" t="str">
        <f aca="false">MID(D603,J603+1,FIND("/",D603,J603+1)-J603-1)</f>
        <v>engine</v>
      </c>
      <c r="C603" s="0" t="str">
        <f aca="false">MID(D603,K603+1,L603-K603)</f>
        <v>idle_speed</v>
      </c>
      <c r="D603" s="0" t="s">
        <v>1323</v>
      </c>
      <c r="E603" s="0" t="s">
        <v>680</v>
      </c>
      <c r="F603" s="0" t="s">
        <v>321</v>
      </c>
      <c r="G603" s="0" t="s">
        <v>345</v>
      </c>
      <c r="H603" s="0" t="s">
        <v>1324</v>
      </c>
      <c r="J603" s="3" t="n">
        <f aca="false">FIND("/",D603,5)</f>
        <v>12</v>
      </c>
      <c r="K603" s="3" t="n">
        <f aca="false">FIND("/",D603,J603+1)</f>
        <v>19</v>
      </c>
      <c r="L603" s="3" t="n">
        <f aca="false">LEN(D603)</f>
        <v>29</v>
      </c>
    </row>
    <row collapsed="false" customFormat="false" customHeight="false" hidden="false" ht="14.9" outlineLevel="0" r="604">
      <c r="A604" s="0" t="str">
        <f aca="false">MID(D604,5,FIND("/",D604,5)-5)</f>
        <v>cockpit</v>
      </c>
      <c r="B604" s="0" t="str">
        <f aca="false">MID(D604,J604+1,FIND("/",D604,J604+1)-J604-1)</f>
        <v>engine</v>
      </c>
      <c r="C604" s="0" t="str">
        <f aca="false">MID(D604,K604+1,L604-K604)</f>
        <v>fuel_tank_selector</v>
      </c>
      <c r="D604" s="0" t="s">
        <v>1325</v>
      </c>
      <c r="E604" s="0" t="s">
        <v>339</v>
      </c>
      <c r="F604" s="0" t="s">
        <v>321</v>
      </c>
      <c r="G604" s="0" t="s">
        <v>336</v>
      </c>
      <c r="H604" s="0" t="s">
        <v>1326</v>
      </c>
      <c r="J604" s="3" t="n">
        <f aca="false">FIND("/",D604,5)</f>
        <v>12</v>
      </c>
      <c r="K604" s="3" t="n">
        <f aca="false">FIND("/",D604,J604+1)</f>
        <v>19</v>
      </c>
      <c r="L604" s="3" t="n">
        <f aca="false">LEN(D604)</f>
        <v>37</v>
      </c>
    </row>
    <row collapsed="false" customFormat="false" customHeight="false" hidden="false" ht="14.9" outlineLevel="0" r="605">
      <c r="A605" s="0" t="str">
        <f aca="false">MID(D605,5,FIND("/",D605,5)-5)</f>
        <v>cockpit</v>
      </c>
      <c r="B605" s="0" t="str">
        <f aca="false">MID(D605,J605+1,FIND("/",D605,J605+1)-J605-1)</f>
        <v>engine</v>
      </c>
      <c r="C605" s="0" t="str">
        <f aca="false">MID(D605,K605+1,L605-K605)</f>
        <v>fuel_tank_transfer</v>
      </c>
      <c r="D605" s="0" t="s">
        <v>1327</v>
      </c>
      <c r="E605" s="0" t="s">
        <v>339</v>
      </c>
      <c r="F605" s="0" t="s">
        <v>321</v>
      </c>
      <c r="G605" s="0" t="s">
        <v>336</v>
      </c>
      <c r="H605" s="0" t="s">
        <v>1328</v>
      </c>
      <c r="J605" s="3" t="n">
        <f aca="false">FIND("/",D605,5)</f>
        <v>12</v>
      </c>
      <c r="K605" s="3" t="n">
        <f aca="false">FIND("/",D605,J605+1)</f>
        <v>19</v>
      </c>
      <c r="L605" s="3" t="n">
        <f aca="false">LEN(D605)</f>
        <v>37</v>
      </c>
    </row>
    <row collapsed="false" customFormat="false" customHeight="false" hidden="false" ht="14.9" outlineLevel="0" r="606">
      <c r="A606" s="0" t="str">
        <f aca="false">MID(D606,5,FIND("/",D606,5)-5)</f>
        <v>cockpit</v>
      </c>
      <c r="B606" s="0" t="str">
        <f aca="false">MID(D606,J606+1,FIND("/",D606,J606+1)-J606-1)</f>
        <v>engine</v>
      </c>
      <c r="C606" s="0" t="str">
        <f aca="false">MID(D606,K606+1,L606-K606)</f>
        <v>fuel_tank_transfer_from</v>
      </c>
      <c r="D606" s="0" t="s">
        <v>1329</v>
      </c>
      <c r="E606" s="0" t="s">
        <v>339</v>
      </c>
      <c r="F606" s="0" t="s">
        <v>321</v>
      </c>
      <c r="G606" s="0" t="s">
        <v>336</v>
      </c>
      <c r="H606" s="0" t="s">
        <v>1330</v>
      </c>
      <c r="J606" s="3" t="n">
        <f aca="false">FIND("/",D606,5)</f>
        <v>12</v>
      </c>
      <c r="K606" s="3" t="n">
        <f aca="false">FIND("/",D606,J606+1)</f>
        <v>19</v>
      </c>
      <c r="L606" s="3" t="n">
        <f aca="false">LEN(D606)</f>
        <v>42</v>
      </c>
    </row>
    <row collapsed="false" customFormat="false" customHeight="false" hidden="false" ht="14.9" outlineLevel="0" r="607">
      <c r="A607" s="0" t="str">
        <f aca="false">MID(D607,5,FIND("/",D607,5)-5)</f>
        <v>cockpit</v>
      </c>
      <c r="B607" s="0" t="str">
        <f aca="false">MID(D607,J607+1,FIND("/",D607,J607+1)-J607-1)</f>
        <v>engine</v>
      </c>
      <c r="C607" s="0" t="str">
        <f aca="false">MID(D607,K607+1,L607-K607)</f>
        <v>ignition_on</v>
      </c>
      <c r="D607" s="0" t="s">
        <v>1331</v>
      </c>
      <c r="E607" s="0" t="s">
        <v>680</v>
      </c>
      <c r="F607" s="0" t="s">
        <v>321</v>
      </c>
      <c r="G607" s="0" t="s">
        <v>340</v>
      </c>
      <c r="H607" s="0" t="s">
        <v>1332</v>
      </c>
      <c r="J607" s="3" t="n">
        <f aca="false">FIND("/",D607,5)</f>
        <v>12</v>
      </c>
      <c r="K607" s="3" t="n">
        <f aca="false">FIND("/",D607,J607+1)</f>
        <v>19</v>
      </c>
      <c r="L607" s="3" t="n">
        <f aca="false">LEN(D607)</f>
        <v>30</v>
      </c>
    </row>
    <row collapsed="false" customFormat="false" customHeight="false" hidden="false" ht="14.9" outlineLevel="0" r="608">
      <c r="A608" s="0" t="str">
        <f aca="false">MID(D608,5,FIND("/",D608,5)-5)</f>
        <v>cockpit</v>
      </c>
      <c r="B608" s="0" t="str">
        <f aca="false">MID(D608,J608+1,FIND("/",D608,J608+1)-J608-1)</f>
        <v>engine</v>
      </c>
      <c r="C608" s="0" t="str">
        <f aca="false">MID(D608,K608+1,L608-K608)</f>
        <v>igniters_on</v>
      </c>
      <c r="D608" s="0" t="s">
        <v>1333</v>
      </c>
      <c r="E608" s="0" t="s">
        <v>680</v>
      </c>
      <c r="F608" s="0" t="s">
        <v>321</v>
      </c>
      <c r="G608" s="0" t="s">
        <v>1116</v>
      </c>
      <c r="H608" s="0" t="s">
        <v>1334</v>
      </c>
      <c r="J608" s="3" t="n">
        <f aca="false">FIND("/",D608,5)</f>
        <v>12</v>
      </c>
      <c r="K608" s="3" t="n">
        <f aca="false">FIND("/",D608,J608+1)</f>
        <v>19</v>
      </c>
      <c r="L608" s="3" t="n">
        <f aca="false">LEN(D608)</f>
        <v>30</v>
      </c>
    </row>
    <row collapsed="false" customFormat="false" customHeight="false" hidden="false" ht="14.9" outlineLevel="0" r="609">
      <c r="A609" s="0" t="str">
        <f aca="false">MID(D609,5,FIND("/",D609,5)-5)</f>
        <v>cockpit</v>
      </c>
      <c r="B609" s="0" t="str">
        <f aca="false">MID(D609,J609+1,FIND("/",D609,J609+1)-J609-1)</f>
        <v>engine</v>
      </c>
      <c r="C609" s="0" t="str">
        <f aca="false">MID(D609,K609+1,L609-K609)</f>
        <v>starter_duration</v>
      </c>
      <c r="D609" s="0" t="s">
        <v>1335</v>
      </c>
      <c r="E609" s="0" t="s">
        <v>687</v>
      </c>
      <c r="F609" s="0" t="s">
        <v>321</v>
      </c>
      <c r="G609" s="0" t="s">
        <v>437</v>
      </c>
      <c r="H609" s="0" t="s">
        <v>1336</v>
      </c>
      <c r="J609" s="3" t="n">
        <f aca="false">FIND("/",D609,5)</f>
        <v>12</v>
      </c>
      <c r="K609" s="3" t="n">
        <f aca="false">FIND("/",D609,J609+1)</f>
        <v>19</v>
      </c>
      <c r="L609" s="3" t="n">
        <f aca="false">LEN(D609)</f>
        <v>35</v>
      </c>
    </row>
    <row collapsed="false" customFormat="false" customHeight="false" hidden="false" ht="14.9" outlineLevel="0" r="610">
      <c r="A610" s="0" t="str">
        <f aca="false">MID(D610,5,FIND("/",D610,5)-5)</f>
        <v>cockpit</v>
      </c>
      <c r="B610" s="0" t="str">
        <f aca="false">MID(D610,J610+1,FIND("/",D610,J610+1)-J610-1)</f>
        <v>engine</v>
      </c>
      <c r="C610" s="0" t="str">
        <f aca="false">MID(D610,K610+1,L610-K610)</f>
        <v>clutch_engage</v>
      </c>
      <c r="D610" s="0" t="s">
        <v>1337</v>
      </c>
      <c r="E610" s="0" t="s">
        <v>339</v>
      </c>
      <c r="F610" s="0" t="s">
        <v>321</v>
      </c>
      <c r="G610" s="0" t="s">
        <v>336</v>
      </c>
      <c r="H610" s="0" t="s">
        <v>1338</v>
      </c>
      <c r="J610" s="3" t="n">
        <f aca="false">FIND("/",D610,5)</f>
        <v>12</v>
      </c>
      <c r="K610" s="3" t="n">
        <f aca="false">FIND("/",D610,J610+1)</f>
        <v>19</v>
      </c>
      <c r="L610" s="3" t="n">
        <f aca="false">LEN(D610)</f>
        <v>32</v>
      </c>
    </row>
    <row collapsed="false" customFormat="false" customHeight="false" hidden="false" ht="14.9" outlineLevel="0" r="611">
      <c r="A611" s="0" t="str">
        <f aca="false">MID(D611,5,FIND("/",D611,5)-5)</f>
        <v>cockpit</v>
      </c>
      <c r="B611" s="0" t="str">
        <f aca="false">MID(D611,J611+1,FIND("/",D611,J611+1)-J611-1)</f>
        <v>engine</v>
      </c>
      <c r="C611" s="0" t="str">
        <f aca="false">MID(D611,K611+1,L611-K611)</f>
        <v>APU_switch</v>
      </c>
      <c r="D611" s="0" t="s">
        <v>1339</v>
      </c>
      <c r="E611" s="0" t="s">
        <v>339</v>
      </c>
      <c r="F611" s="0" t="s">
        <v>321</v>
      </c>
      <c r="G611" s="0" t="s">
        <v>340</v>
      </c>
      <c r="H611" s="0" t="s">
        <v>1340</v>
      </c>
      <c r="J611" s="3" t="n">
        <f aca="false">FIND("/",D611,5)</f>
        <v>12</v>
      </c>
      <c r="K611" s="3" t="n">
        <f aca="false">FIND("/",D611,J611+1)</f>
        <v>19</v>
      </c>
      <c r="L611" s="3" t="n">
        <f aca="false">LEN(D611)</f>
        <v>29</v>
      </c>
    </row>
    <row collapsed="false" customFormat="false" customHeight="false" hidden="false" ht="14.9" outlineLevel="0" r="612">
      <c r="A612" s="0" t="str">
        <f aca="false">MID(D612,5,FIND("/",D612,5)-5)</f>
        <v>cockpit</v>
      </c>
      <c r="B612" s="0" t="str">
        <f aca="false">MID(D612,J612+1,FIND("/",D612,J612+1)-J612-1)</f>
        <v>engine</v>
      </c>
      <c r="C612" s="0" t="str">
        <f aca="false">MID(D612,K612+1,L612-K612)</f>
        <v>APU_running</v>
      </c>
      <c r="D612" s="0" t="s">
        <v>1341</v>
      </c>
      <c r="E612" s="0" t="s">
        <v>339</v>
      </c>
      <c r="F612" s="0" t="s">
        <v>321</v>
      </c>
      <c r="G612" s="0" t="s">
        <v>1116</v>
      </c>
      <c r="H612" s="0" t="s">
        <v>1342</v>
      </c>
      <c r="J612" s="3" t="n">
        <f aca="false">FIND("/",D612,5)</f>
        <v>12</v>
      </c>
      <c r="K612" s="3" t="n">
        <f aca="false">FIND("/",D612,J612+1)</f>
        <v>19</v>
      </c>
      <c r="L612" s="3" t="n">
        <f aca="false">LEN(D612)</f>
        <v>30</v>
      </c>
    </row>
    <row collapsed="false" customFormat="false" customHeight="false" hidden="false" ht="14.9" outlineLevel="0" r="613">
      <c r="A613" s="0" t="str">
        <f aca="false">MID(D613,5,FIND("/",D613,5)-5)</f>
        <v>cockpit</v>
      </c>
      <c r="B613" s="0" t="str">
        <f aca="false">MID(D613,J613+1,FIND("/",D613,J613+1)-J613-1)</f>
        <v>engine</v>
      </c>
      <c r="C613" s="0" t="str">
        <f aca="false">MID(D613,K613+1,L613-K613)</f>
        <v>APU_N1</v>
      </c>
      <c r="D613" s="0" t="s">
        <v>1343</v>
      </c>
      <c r="E613" s="0" t="s">
        <v>334</v>
      </c>
      <c r="F613" s="0" t="s">
        <v>321</v>
      </c>
      <c r="G613" s="0" t="s">
        <v>336</v>
      </c>
      <c r="H613" s="0" t="s">
        <v>336</v>
      </c>
      <c r="J613" s="3" t="n">
        <f aca="false">FIND("/",D613,5)</f>
        <v>12</v>
      </c>
      <c r="K613" s="3" t="n">
        <f aca="false">FIND("/",D613,J613+1)</f>
        <v>19</v>
      </c>
      <c r="L613" s="3" t="n">
        <f aca="false">LEN(D613)</f>
        <v>25</v>
      </c>
    </row>
    <row collapsed="false" customFormat="false" customHeight="false" hidden="false" ht="14.9" outlineLevel="0" r="614">
      <c r="A614" s="0" t="str">
        <f aca="false">MID(D614,5,FIND("/",D614,5)-5)</f>
        <v>cockpit</v>
      </c>
      <c r="B614" s="0" t="str">
        <f aca="false">MID(D614,J614+1,FIND("/",D614,J614+1)-J614-1)</f>
        <v>g430</v>
      </c>
      <c r="C614" s="0" t="str">
        <f aca="false">MID(D614,K614+1,L614-K614)</f>
        <v>g430_nav_com_sel</v>
      </c>
      <c r="D614" s="0" t="s">
        <v>1344</v>
      </c>
      <c r="E614" s="0" t="s">
        <v>1315</v>
      </c>
      <c r="F614" s="0" t="s">
        <v>321</v>
      </c>
      <c r="G614" s="0" t="s">
        <v>340</v>
      </c>
      <c r="H614" s="0" t="s">
        <v>1345</v>
      </c>
      <c r="J614" s="3" t="n">
        <f aca="false">FIND("/",D614,5)</f>
        <v>12</v>
      </c>
      <c r="K614" s="3" t="n">
        <f aca="false">FIND("/",D614,J614+1)</f>
        <v>17</v>
      </c>
      <c r="L614" s="3" t="n">
        <f aca="false">LEN(D614)</f>
        <v>33</v>
      </c>
    </row>
    <row collapsed="false" customFormat="false" customHeight="false" hidden="false" ht="14.9" outlineLevel="0" r="615">
      <c r="A615" s="0" t="str">
        <f aca="false">MID(D615,5,FIND("/",D615,5)-5)</f>
        <v>cockpit</v>
      </c>
      <c r="B615" s="0" t="str">
        <f aca="false">MID(D615,J615+1,FIND("/",D615,J615+1)-J615-1)</f>
        <v>gps</v>
      </c>
      <c r="C615" s="0" t="str">
        <f aca="false">MID(D615,K615+1,L615-K615)</f>
        <v>course</v>
      </c>
      <c r="D615" s="0" t="s">
        <v>1346</v>
      </c>
      <c r="E615" s="0" t="s">
        <v>334</v>
      </c>
      <c r="F615" s="0" t="s">
        <v>378</v>
      </c>
      <c r="G615" s="0" t="s">
        <v>336</v>
      </c>
      <c r="H615" s="0" t="s">
        <v>1347</v>
      </c>
      <c r="J615" s="3" t="n">
        <f aca="false">FIND("/",D615,5)</f>
        <v>12</v>
      </c>
      <c r="K615" s="3" t="n">
        <f aca="false">FIND("/",D615,J615+1)</f>
        <v>16</v>
      </c>
      <c r="L615" s="3" t="n">
        <f aca="false">LEN(D615)</f>
        <v>22</v>
      </c>
    </row>
    <row collapsed="false" customFormat="false" customHeight="false" hidden="false" ht="14.9" outlineLevel="0" r="616">
      <c r="A616" s="0" t="str">
        <f aca="false">MID(D616,5,FIND("/",D616,5)-5)</f>
        <v>cockpit</v>
      </c>
      <c r="B616" s="0" t="str">
        <f aca="false">MID(D616,J616+1,FIND("/",D616,J616+1)-J616-1)</f>
        <v>gps</v>
      </c>
      <c r="C616" s="0" t="str">
        <f aca="false">MID(D616,K616+1,L616-K616)</f>
        <v>destination_type</v>
      </c>
      <c r="D616" s="0" t="s">
        <v>1348</v>
      </c>
      <c r="E616" s="0" t="s">
        <v>339</v>
      </c>
      <c r="F616" s="0" t="s">
        <v>378</v>
      </c>
      <c r="G616" s="0" t="s">
        <v>336</v>
      </c>
      <c r="H616" s="0" t="s">
        <v>1349</v>
      </c>
      <c r="J616" s="3" t="n">
        <f aca="false">FIND("/",D616,5)</f>
        <v>12</v>
      </c>
      <c r="K616" s="3" t="n">
        <f aca="false">FIND("/",D616,J616+1)</f>
        <v>16</v>
      </c>
      <c r="L616" s="3" t="n">
        <f aca="false">LEN(D616)</f>
        <v>32</v>
      </c>
    </row>
    <row collapsed="false" customFormat="false" customHeight="false" hidden="false" ht="14.9" outlineLevel="0" r="617">
      <c r="A617" s="0" t="str">
        <f aca="false">MID(D617,5,FIND("/",D617,5)-5)</f>
        <v>cockpit</v>
      </c>
      <c r="B617" s="0" t="str">
        <f aca="false">MID(D617,J617+1,FIND("/",D617,J617+1)-J617-1)</f>
        <v>gps</v>
      </c>
      <c r="C617" s="0" t="str">
        <f aca="false">MID(D617,K617+1,L617-K617)</f>
        <v>destination_index</v>
      </c>
      <c r="D617" s="0" t="s">
        <v>1350</v>
      </c>
      <c r="E617" s="0" t="s">
        <v>339</v>
      </c>
      <c r="F617" s="0" t="s">
        <v>378</v>
      </c>
      <c r="G617" s="0" t="s">
        <v>336</v>
      </c>
      <c r="H617" s="0" t="s">
        <v>1351</v>
      </c>
      <c r="J617" s="3" t="n">
        <f aca="false">FIND("/",D617,5)</f>
        <v>12</v>
      </c>
      <c r="K617" s="3" t="n">
        <f aca="false">FIND("/",D617,J617+1)</f>
        <v>16</v>
      </c>
      <c r="L617" s="3" t="n">
        <f aca="false">LEN(D617)</f>
        <v>33</v>
      </c>
    </row>
    <row collapsed="false" customFormat="false" customHeight="false" hidden="false" ht="14.9" outlineLevel="0" r="618">
      <c r="A618" s="0" t="str">
        <f aca="false">MID(D618,5,FIND("/",D618,5)-5)</f>
        <v>cockpit</v>
      </c>
      <c r="B618" s="0" t="str">
        <f aca="false">MID(D618,J618+1,FIND("/",D618,J618+1)-J618-1)</f>
        <v>gyros</v>
      </c>
      <c r="C618" s="0" t="str">
        <f aca="false">MID(D618,K618+1,L618-K618)</f>
        <v>the_vac_ind_deg</v>
      </c>
      <c r="D618" s="0" t="s">
        <v>1352</v>
      </c>
      <c r="E618" s="0" t="s">
        <v>334</v>
      </c>
      <c r="F618" s="0" t="s">
        <v>321</v>
      </c>
      <c r="G618" s="0" t="s">
        <v>851</v>
      </c>
      <c r="H618" s="0" t="s">
        <v>1353</v>
      </c>
      <c r="J618" s="3" t="n">
        <f aca="false">FIND("/",D618,5)</f>
        <v>12</v>
      </c>
      <c r="K618" s="3" t="n">
        <f aca="false">FIND("/",D618,J618+1)</f>
        <v>18</v>
      </c>
      <c r="L618" s="3" t="n">
        <f aca="false">LEN(D618)</f>
        <v>33</v>
      </c>
    </row>
    <row collapsed="false" customFormat="false" customHeight="false" hidden="false" ht="14.9" outlineLevel="0" r="619">
      <c r="A619" s="0" t="str">
        <f aca="false">MID(D619,5,FIND("/",D619,5)-5)</f>
        <v>cockpit</v>
      </c>
      <c r="B619" s="0" t="str">
        <f aca="false">MID(D619,J619+1,FIND("/",D619,J619+1)-J619-1)</f>
        <v>gyros</v>
      </c>
      <c r="C619" s="0" t="str">
        <f aca="false">MID(D619,K619+1,L619-K619)</f>
        <v>psi_vac_ind_degm</v>
      </c>
      <c r="D619" s="0" t="s">
        <v>1354</v>
      </c>
      <c r="E619" s="0" t="s">
        <v>334</v>
      </c>
      <c r="F619" s="0" t="s">
        <v>321</v>
      </c>
      <c r="G619" s="0" t="s">
        <v>851</v>
      </c>
      <c r="H619" s="0" t="s">
        <v>1355</v>
      </c>
      <c r="J619" s="3" t="n">
        <f aca="false">FIND("/",D619,5)</f>
        <v>12</v>
      </c>
      <c r="K619" s="3" t="n">
        <f aca="false">FIND("/",D619,J619+1)</f>
        <v>18</v>
      </c>
      <c r="L619" s="3" t="n">
        <f aca="false">LEN(D619)</f>
        <v>34</v>
      </c>
    </row>
    <row collapsed="false" customFormat="false" customHeight="false" hidden="false" ht="14.9" outlineLevel="0" r="620">
      <c r="A620" s="0" t="str">
        <f aca="false">MID(D620,5,FIND("/",D620,5)-5)</f>
        <v>cockpit</v>
      </c>
      <c r="B620" s="0" t="str">
        <f aca="false">MID(D620,J620+1,FIND("/",D620,J620+1)-J620-1)</f>
        <v>gyros</v>
      </c>
      <c r="C620" s="0" t="str">
        <f aca="false">MID(D620,K620+1,L620-K620)</f>
        <v>phi_vac_ind_deg</v>
      </c>
      <c r="D620" s="0" t="s">
        <v>1356</v>
      </c>
      <c r="E620" s="0" t="s">
        <v>334</v>
      </c>
      <c r="F620" s="0" t="s">
        <v>321</v>
      </c>
      <c r="G620" s="0" t="s">
        <v>851</v>
      </c>
      <c r="H620" s="0" t="s">
        <v>1357</v>
      </c>
      <c r="J620" s="3" t="n">
        <f aca="false">FIND("/",D620,5)</f>
        <v>12</v>
      </c>
      <c r="K620" s="3" t="n">
        <f aca="false">FIND("/",D620,J620+1)</f>
        <v>18</v>
      </c>
      <c r="L620" s="3" t="n">
        <f aca="false">LEN(D620)</f>
        <v>33</v>
      </c>
    </row>
    <row collapsed="false" customFormat="false" customHeight="false" hidden="false" ht="14.9" outlineLevel="0" r="621">
      <c r="A621" s="0" t="str">
        <f aca="false">MID(D621,5,FIND("/",D621,5)-5)</f>
        <v>cockpit</v>
      </c>
      <c r="B621" s="0" t="str">
        <f aca="false">MID(D621,J621+1,FIND("/",D621,J621+1)-J621-1)</f>
        <v>gyros</v>
      </c>
      <c r="C621" s="0" t="str">
        <f aca="false">MID(D621,K621+1,L621-K621)</f>
        <v>the_ele_ind_deg</v>
      </c>
      <c r="D621" s="0" t="s">
        <v>1358</v>
      </c>
      <c r="E621" s="0" t="s">
        <v>334</v>
      </c>
      <c r="F621" s="0" t="s">
        <v>321</v>
      </c>
      <c r="G621" s="0" t="s">
        <v>851</v>
      </c>
      <c r="H621" s="0" t="s">
        <v>1359</v>
      </c>
      <c r="J621" s="3" t="n">
        <f aca="false">FIND("/",D621,5)</f>
        <v>12</v>
      </c>
      <c r="K621" s="3" t="n">
        <f aca="false">FIND("/",D621,J621+1)</f>
        <v>18</v>
      </c>
      <c r="L621" s="3" t="n">
        <f aca="false">LEN(D621)</f>
        <v>33</v>
      </c>
    </row>
    <row collapsed="false" customFormat="false" customHeight="false" hidden="false" ht="14.9" outlineLevel="0" r="622">
      <c r="A622" s="0" t="str">
        <f aca="false">MID(D622,5,FIND("/",D622,5)-5)</f>
        <v>cockpit</v>
      </c>
      <c r="B622" s="0" t="str">
        <f aca="false">MID(D622,J622+1,FIND("/",D622,J622+1)-J622-1)</f>
        <v>gyros</v>
      </c>
      <c r="C622" s="0" t="str">
        <f aca="false">MID(D622,K622+1,L622-K622)</f>
        <v>psi_ele_ind_degm</v>
      </c>
      <c r="D622" s="0" t="s">
        <v>1360</v>
      </c>
      <c r="E622" s="0" t="s">
        <v>334</v>
      </c>
      <c r="F622" s="0" t="s">
        <v>321</v>
      </c>
      <c r="G622" s="0" t="s">
        <v>851</v>
      </c>
      <c r="H622" s="0" t="s">
        <v>1361</v>
      </c>
      <c r="J622" s="3" t="n">
        <f aca="false">FIND("/",D622,5)</f>
        <v>12</v>
      </c>
      <c r="K622" s="3" t="n">
        <f aca="false">FIND("/",D622,J622+1)</f>
        <v>18</v>
      </c>
      <c r="L622" s="3" t="n">
        <f aca="false">LEN(D622)</f>
        <v>34</v>
      </c>
    </row>
    <row collapsed="false" customFormat="false" customHeight="false" hidden="false" ht="14.9" outlineLevel="0" r="623">
      <c r="A623" s="0" t="str">
        <f aca="false">MID(D623,5,FIND("/",D623,5)-5)</f>
        <v>cockpit</v>
      </c>
      <c r="B623" s="0" t="str">
        <f aca="false">MID(D623,J623+1,FIND("/",D623,J623+1)-J623-1)</f>
        <v>gyros</v>
      </c>
      <c r="C623" s="0" t="str">
        <f aca="false">MID(D623,K623+1,L623-K623)</f>
        <v>phi_ele_ind_deg</v>
      </c>
      <c r="D623" s="0" t="s">
        <v>1362</v>
      </c>
      <c r="E623" s="0" t="s">
        <v>334</v>
      </c>
      <c r="F623" s="0" t="s">
        <v>321</v>
      </c>
      <c r="G623" s="0" t="s">
        <v>851</v>
      </c>
      <c r="H623" s="0" t="s">
        <v>1363</v>
      </c>
      <c r="J623" s="3" t="n">
        <f aca="false">FIND("/",D623,5)</f>
        <v>12</v>
      </c>
      <c r="K623" s="3" t="n">
        <f aca="false">FIND("/",D623,J623+1)</f>
        <v>18</v>
      </c>
      <c r="L623" s="3" t="n">
        <f aca="false">LEN(D623)</f>
        <v>33</v>
      </c>
    </row>
    <row collapsed="false" customFormat="false" customHeight="false" hidden="false" ht="14.9" outlineLevel="0" r="624">
      <c r="A624" s="0" t="str">
        <f aca="false">MID(D624,5,FIND("/",D624,5)-5)</f>
        <v>cockpit</v>
      </c>
      <c r="B624" s="0" t="str">
        <f aca="false">MID(D624,J624+1,FIND("/",D624,J624+1)-J624-1)</f>
        <v>gyros</v>
      </c>
      <c r="C624" s="0" t="str">
        <f aca="false">MID(D624,K624+1,L624-K624)</f>
        <v>the_ind_deg3</v>
      </c>
      <c r="D624" s="0" t="s">
        <v>1364</v>
      </c>
      <c r="E624" s="0" t="s">
        <v>334</v>
      </c>
      <c r="F624" s="0" t="s">
        <v>321</v>
      </c>
      <c r="G624" s="0" t="s">
        <v>851</v>
      </c>
      <c r="H624" s="0" t="s">
        <v>1365</v>
      </c>
      <c r="J624" s="3" t="n">
        <f aca="false">FIND("/",D624,5)</f>
        <v>12</v>
      </c>
      <c r="K624" s="3" t="n">
        <f aca="false">FIND("/",D624,J624+1)</f>
        <v>18</v>
      </c>
      <c r="L624" s="3" t="n">
        <f aca="false">LEN(D624)</f>
        <v>30</v>
      </c>
    </row>
    <row collapsed="false" customFormat="false" customHeight="false" hidden="false" ht="14.9" outlineLevel="0" r="625">
      <c r="A625" s="0" t="str">
        <f aca="false">MID(D625,5,FIND("/",D625,5)-5)</f>
        <v>cockpit</v>
      </c>
      <c r="B625" s="0" t="str">
        <f aca="false">MID(D625,J625+1,FIND("/",D625,J625+1)-J625-1)</f>
        <v>gyros</v>
      </c>
      <c r="C625" s="0" t="str">
        <f aca="false">MID(D625,K625+1,L625-K625)</f>
        <v>psi_ind_degm3</v>
      </c>
      <c r="D625" s="0" t="s">
        <v>1366</v>
      </c>
      <c r="E625" s="0" t="s">
        <v>334</v>
      </c>
      <c r="F625" s="0" t="s">
        <v>321</v>
      </c>
      <c r="G625" s="0" t="s">
        <v>851</v>
      </c>
      <c r="H625" s="0" t="s">
        <v>1367</v>
      </c>
      <c r="J625" s="3" t="n">
        <f aca="false">FIND("/",D625,5)</f>
        <v>12</v>
      </c>
      <c r="K625" s="3" t="n">
        <f aca="false">FIND("/",D625,J625+1)</f>
        <v>18</v>
      </c>
      <c r="L625" s="3" t="n">
        <f aca="false">LEN(D625)</f>
        <v>31</v>
      </c>
    </row>
    <row collapsed="false" customFormat="false" customHeight="false" hidden="false" ht="14.9" outlineLevel="0" r="626">
      <c r="A626" s="0" t="str">
        <f aca="false">MID(D626,5,FIND("/",D626,5)-5)</f>
        <v>cockpit</v>
      </c>
      <c r="B626" s="0" t="str">
        <f aca="false">MID(D626,J626+1,FIND("/",D626,J626+1)-J626-1)</f>
        <v>gyros</v>
      </c>
      <c r="C626" s="0" t="str">
        <f aca="false">MID(D626,K626+1,L626-K626)</f>
        <v>phi_ind_deg3</v>
      </c>
      <c r="D626" s="0" t="s">
        <v>1368</v>
      </c>
      <c r="E626" s="0" t="s">
        <v>334</v>
      </c>
      <c r="F626" s="0" t="s">
        <v>321</v>
      </c>
      <c r="G626" s="0" t="s">
        <v>851</v>
      </c>
      <c r="H626" s="0" t="s">
        <v>1369</v>
      </c>
      <c r="J626" s="3" t="n">
        <f aca="false">FIND("/",D626,5)</f>
        <v>12</v>
      </c>
      <c r="K626" s="3" t="n">
        <f aca="false">FIND("/",D626,J626+1)</f>
        <v>18</v>
      </c>
      <c r="L626" s="3" t="n">
        <f aca="false">LEN(D626)</f>
        <v>30</v>
      </c>
    </row>
    <row collapsed="false" customFormat="false" customHeight="false" hidden="false" ht="14.9" outlineLevel="0" r="627">
      <c r="A627" s="0" t="str">
        <f aca="false">MID(D627,5,FIND("/",D627,5)-5)</f>
        <v>cockpit</v>
      </c>
      <c r="B627" s="0" t="str">
        <f aca="false">MID(D627,J627+1,FIND("/",D627,J627+1)-J627-1)</f>
        <v>gyros</v>
      </c>
      <c r="C627" s="0" t="str">
        <f aca="false">MID(D627,K627+1,L627-K627)</f>
        <v>the_ind_deg4</v>
      </c>
      <c r="D627" s="0" t="s">
        <v>1370</v>
      </c>
      <c r="E627" s="0" t="s">
        <v>334</v>
      </c>
      <c r="F627" s="0" t="s">
        <v>321</v>
      </c>
      <c r="G627" s="0" t="s">
        <v>851</v>
      </c>
      <c r="H627" s="0" t="s">
        <v>1371</v>
      </c>
      <c r="J627" s="3" t="n">
        <f aca="false">FIND("/",D627,5)</f>
        <v>12</v>
      </c>
      <c r="K627" s="3" t="n">
        <f aca="false">FIND("/",D627,J627+1)</f>
        <v>18</v>
      </c>
      <c r="L627" s="3" t="n">
        <f aca="false">LEN(D627)</f>
        <v>30</v>
      </c>
    </row>
    <row collapsed="false" customFormat="false" customHeight="false" hidden="false" ht="14.9" outlineLevel="0" r="628">
      <c r="A628" s="0" t="str">
        <f aca="false">MID(D628,5,FIND("/",D628,5)-5)</f>
        <v>cockpit</v>
      </c>
      <c r="B628" s="0" t="str">
        <f aca="false">MID(D628,J628+1,FIND("/",D628,J628+1)-J628-1)</f>
        <v>gyros</v>
      </c>
      <c r="C628" s="0" t="str">
        <f aca="false">MID(D628,K628+1,L628-K628)</f>
        <v>psi_ind_degm4</v>
      </c>
      <c r="D628" s="0" t="s">
        <v>1372</v>
      </c>
      <c r="E628" s="0" t="s">
        <v>334</v>
      </c>
      <c r="F628" s="0" t="s">
        <v>321</v>
      </c>
      <c r="G628" s="0" t="s">
        <v>851</v>
      </c>
      <c r="H628" s="0" t="s">
        <v>1373</v>
      </c>
      <c r="J628" s="3" t="n">
        <f aca="false">FIND("/",D628,5)</f>
        <v>12</v>
      </c>
      <c r="K628" s="3" t="n">
        <f aca="false">FIND("/",D628,J628+1)</f>
        <v>18</v>
      </c>
      <c r="L628" s="3" t="n">
        <f aca="false">LEN(D628)</f>
        <v>31</v>
      </c>
    </row>
    <row collapsed="false" customFormat="false" customHeight="false" hidden="false" ht="14.9" outlineLevel="0" r="629">
      <c r="A629" s="0" t="str">
        <f aca="false">MID(D629,5,FIND("/",D629,5)-5)</f>
        <v>cockpit</v>
      </c>
      <c r="B629" s="0" t="str">
        <f aca="false">MID(D629,J629+1,FIND("/",D629,J629+1)-J629-1)</f>
        <v>gyros</v>
      </c>
      <c r="C629" s="0" t="str">
        <f aca="false">MID(D629,K629+1,L629-K629)</f>
        <v>phi_ind_deg4</v>
      </c>
      <c r="D629" s="0" t="s">
        <v>1374</v>
      </c>
      <c r="E629" s="0" t="s">
        <v>334</v>
      </c>
      <c r="F629" s="0" t="s">
        <v>321</v>
      </c>
      <c r="G629" s="0" t="s">
        <v>851</v>
      </c>
      <c r="H629" s="0" t="s">
        <v>1375</v>
      </c>
      <c r="J629" s="3" t="n">
        <f aca="false">FIND("/",D629,5)</f>
        <v>12</v>
      </c>
      <c r="K629" s="3" t="n">
        <f aca="false">FIND("/",D629,J629+1)</f>
        <v>18</v>
      </c>
      <c r="L629" s="3" t="n">
        <f aca="false">LEN(D629)</f>
        <v>30</v>
      </c>
    </row>
    <row collapsed="false" customFormat="false" customHeight="false" hidden="false" ht="14.9" outlineLevel="0" r="630">
      <c r="A630" s="0" t="str">
        <f aca="false">MID(D630,5,FIND("/",D630,5)-5)</f>
        <v>cockpit</v>
      </c>
      <c r="B630" s="0" t="str">
        <f aca="false">MID(D630,J630+1,FIND("/",D630,J630+1)-J630-1)</f>
        <v>gyros</v>
      </c>
      <c r="C630" s="0" t="str">
        <f aca="false">MID(D630,K630+1,L630-K630)</f>
        <v>dg_drift_vac_deg</v>
      </c>
      <c r="D630" s="0" t="s">
        <v>1376</v>
      </c>
      <c r="E630" s="0" t="s">
        <v>334</v>
      </c>
      <c r="F630" s="0" t="s">
        <v>321</v>
      </c>
      <c r="G630" s="0" t="s">
        <v>1377</v>
      </c>
      <c r="H630" s="0" t="s">
        <v>1378</v>
      </c>
      <c r="J630" s="3" t="n">
        <f aca="false">FIND("/",D630,5)</f>
        <v>12</v>
      </c>
      <c r="K630" s="3" t="n">
        <f aca="false">FIND("/",D630,J630+1)</f>
        <v>18</v>
      </c>
      <c r="L630" s="3" t="n">
        <f aca="false">LEN(D630)</f>
        <v>34</v>
      </c>
    </row>
    <row collapsed="false" customFormat="false" customHeight="false" hidden="false" ht="14.9" outlineLevel="0" r="631">
      <c r="A631" s="0" t="str">
        <f aca="false">MID(D631,5,FIND("/",D631,5)-5)</f>
        <v>cockpit</v>
      </c>
      <c r="B631" s="0" t="str">
        <f aca="false">MID(D631,J631+1,FIND("/",D631,J631+1)-J631-1)</f>
        <v>gyros</v>
      </c>
      <c r="C631" s="0" t="str">
        <f aca="false">MID(D631,K631+1,L631-K631)</f>
        <v>dg_drift_ele_deg</v>
      </c>
      <c r="D631" s="0" t="s">
        <v>1379</v>
      </c>
      <c r="E631" s="0" t="s">
        <v>334</v>
      </c>
      <c r="F631" s="0" t="s">
        <v>321</v>
      </c>
      <c r="G631" s="0" t="s">
        <v>1380</v>
      </c>
      <c r="H631" s="0" t="s">
        <v>1378</v>
      </c>
      <c r="J631" s="3" t="n">
        <f aca="false">FIND("/",D631,5)</f>
        <v>12</v>
      </c>
      <c r="K631" s="3" t="n">
        <f aca="false">FIND("/",D631,J631+1)</f>
        <v>18</v>
      </c>
      <c r="L631" s="3" t="n">
        <f aca="false">LEN(D631)</f>
        <v>34</v>
      </c>
    </row>
    <row collapsed="false" customFormat="false" customHeight="false" hidden="false" ht="14.9" outlineLevel="0" r="632">
      <c r="A632" s="0" t="str">
        <f aca="false">MID(D632,5,FIND("/",D632,5)-5)</f>
        <v>cockpit</v>
      </c>
      <c r="B632" s="0" t="str">
        <f aca="false">MID(D632,J632+1,FIND("/",D632,J632+1)-J632-1)</f>
        <v>gyros</v>
      </c>
      <c r="C632" s="0" t="str">
        <f aca="false">MID(D632,K632+1,L632-K632)</f>
        <v>dg_drift_vac2_deg</v>
      </c>
      <c r="D632" s="0" t="s">
        <v>1381</v>
      </c>
      <c r="E632" s="0" t="s">
        <v>334</v>
      </c>
      <c r="F632" s="0" t="s">
        <v>321</v>
      </c>
      <c r="G632" s="0" t="s">
        <v>1382</v>
      </c>
      <c r="H632" s="0" t="s">
        <v>1378</v>
      </c>
      <c r="J632" s="3" t="n">
        <f aca="false">FIND("/",D632,5)</f>
        <v>12</v>
      </c>
      <c r="K632" s="3" t="n">
        <f aca="false">FIND("/",D632,J632+1)</f>
        <v>18</v>
      </c>
      <c r="L632" s="3" t="n">
        <f aca="false">LEN(D632)</f>
        <v>35</v>
      </c>
    </row>
    <row collapsed="false" customFormat="false" customHeight="false" hidden="false" ht="14.9" outlineLevel="0" r="633">
      <c r="A633" s="0" t="str">
        <f aca="false">MID(D633,5,FIND("/",D633,5)-5)</f>
        <v>cockpit</v>
      </c>
      <c r="B633" s="0" t="str">
        <f aca="false">MID(D633,J633+1,FIND("/",D633,J633+1)-J633-1)</f>
        <v>gyros</v>
      </c>
      <c r="C633" s="0" t="str">
        <f aca="false">MID(D633,K633+1,L633-K633)</f>
        <v>dg_drift_ele2_deg</v>
      </c>
      <c r="D633" s="0" t="s">
        <v>1383</v>
      </c>
      <c r="E633" s="0" t="s">
        <v>334</v>
      </c>
      <c r="F633" s="0" t="s">
        <v>321</v>
      </c>
      <c r="G633" s="0" t="s">
        <v>1384</v>
      </c>
      <c r="H633" s="0" t="s">
        <v>1378</v>
      </c>
      <c r="J633" s="3" t="n">
        <f aca="false">FIND("/",D633,5)</f>
        <v>12</v>
      </c>
      <c r="K633" s="3" t="n">
        <f aca="false">FIND("/",D633,J633+1)</f>
        <v>18</v>
      </c>
      <c r="L633" s="3" t="n">
        <f aca="false">LEN(D633)</f>
        <v>35</v>
      </c>
    </row>
    <row collapsed="false" customFormat="false" customHeight="false" hidden="false" ht="14.9" outlineLevel="0" r="634">
      <c r="A634" s="0" t="str">
        <f aca="false">MID(D634,5,FIND("/",D634,5)-5)</f>
        <v>cockpit</v>
      </c>
      <c r="B634" s="0" t="str">
        <f aca="false">MID(D634,J634+1,FIND("/",D634,J634+1)-J634-1)</f>
        <v>gyros</v>
      </c>
      <c r="C634" s="0" t="str">
        <f aca="false">MID(D634,K634+1,L634-K634)</f>
        <v>gyr_force</v>
      </c>
      <c r="D634" s="0" t="s">
        <v>1385</v>
      </c>
      <c r="E634" s="0" t="s">
        <v>1386</v>
      </c>
      <c r="F634" s="0" t="s">
        <v>321</v>
      </c>
      <c r="G634" s="0" t="s">
        <v>336</v>
      </c>
      <c r="H634" s="0" t="s">
        <v>1387</v>
      </c>
      <c r="J634" s="3" t="n">
        <f aca="false">FIND("/",D634,5)</f>
        <v>12</v>
      </c>
      <c r="K634" s="3" t="n">
        <f aca="false">FIND("/",D634,J634+1)</f>
        <v>18</v>
      </c>
      <c r="L634" s="3" t="n">
        <f aca="false">LEN(D634)</f>
        <v>27</v>
      </c>
    </row>
    <row collapsed="false" customFormat="false" customHeight="false" hidden="false" ht="14.9" outlineLevel="0" r="635">
      <c r="A635" s="0" t="str">
        <f aca="false">MID(D635,5,FIND("/",D635,5)-5)</f>
        <v>cockpit</v>
      </c>
      <c r="B635" s="0" t="str">
        <f aca="false">MID(D635,J635+1,FIND("/",D635,J635+1)-J635-1)</f>
        <v>gyros</v>
      </c>
      <c r="C635" s="0" t="str">
        <f aca="false">MID(D635,K635+1,L635-K635)</f>
        <v>gyr_spin</v>
      </c>
      <c r="D635" s="0" t="s">
        <v>1388</v>
      </c>
      <c r="E635" s="0" t="s">
        <v>1386</v>
      </c>
      <c r="F635" s="0" t="s">
        <v>321</v>
      </c>
      <c r="G635" s="0" t="s">
        <v>336</v>
      </c>
      <c r="H635" s="0" t="s">
        <v>1387</v>
      </c>
      <c r="J635" s="3" t="n">
        <f aca="false">FIND("/",D635,5)</f>
        <v>12</v>
      </c>
      <c r="K635" s="3" t="n">
        <f aca="false">FIND("/",D635,J635+1)</f>
        <v>18</v>
      </c>
      <c r="L635" s="3" t="n">
        <f aca="false">LEN(D635)</f>
        <v>26</v>
      </c>
    </row>
    <row collapsed="false" customFormat="false" customHeight="false" hidden="false" ht="14.9" outlineLevel="0" r="636">
      <c r="A636" s="0" t="str">
        <f aca="false">MID(D636,5,FIND("/",D636,5)-5)</f>
        <v>cockpit</v>
      </c>
      <c r="B636" s="0" t="str">
        <f aca="false">MID(D636,J636+1,FIND("/",D636,J636+1)-J636-1)</f>
        <v>misc</v>
      </c>
      <c r="C636" s="0" t="str">
        <f aca="false">MID(D636,K636+1,L636-K636)</f>
        <v>outer_marker_lit</v>
      </c>
      <c r="D636" s="0" t="s">
        <v>1389</v>
      </c>
      <c r="E636" s="0" t="s">
        <v>339</v>
      </c>
      <c r="F636" s="0" t="s">
        <v>378</v>
      </c>
      <c r="G636" s="0" t="s">
        <v>336</v>
      </c>
      <c r="H636" s="0" t="s">
        <v>1390</v>
      </c>
      <c r="J636" s="3" t="n">
        <f aca="false">FIND("/",D636,5)</f>
        <v>12</v>
      </c>
      <c r="K636" s="3" t="n">
        <f aca="false">FIND("/",D636,J636+1)</f>
        <v>17</v>
      </c>
      <c r="L636" s="3" t="n">
        <f aca="false">LEN(D636)</f>
        <v>33</v>
      </c>
    </row>
    <row collapsed="false" customFormat="false" customHeight="false" hidden="false" ht="14.9" outlineLevel="0" r="637">
      <c r="A637" s="0" t="str">
        <f aca="false">MID(D637,5,FIND("/",D637,5)-5)</f>
        <v>cockpit</v>
      </c>
      <c r="B637" s="0" t="str">
        <f aca="false">MID(D637,J637+1,FIND("/",D637,J637+1)-J637-1)</f>
        <v>misc</v>
      </c>
      <c r="C637" s="0" t="str">
        <f aca="false">MID(D637,K637+1,L637-K637)</f>
        <v>middle_marker_lit</v>
      </c>
      <c r="D637" s="0" t="s">
        <v>1391</v>
      </c>
      <c r="E637" s="0" t="s">
        <v>339</v>
      </c>
      <c r="F637" s="0" t="s">
        <v>378</v>
      </c>
      <c r="G637" s="0" t="s">
        <v>336</v>
      </c>
      <c r="H637" s="0" t="s">
        <v>1392</v>
      </c>
      <c r="J637" s="3" t="n">
        <f aca="false">FIND("/",D637,5)</f>
        <v>12</v>
      </c>
      <c r="K637" s="3" t="n">
        <f aca="false">FIND("/",D637,J637+1)</f>
        <v>17</v>
      </c>
      <c r="L637" s="3" t="n">
        <f aca="false">LEN(D637)</f>
        <v>34</v>
      </c>
    </row>
    <row collapsed="false" customFormat="false" customHeight="false" hidden="false" ht="14.9" outlineLevel="0" r="638">
      <c r="A638" s="0" t="str">
        <f aca="false">MID(D638,5,FIND("/",D638,5)-5)</f>
        <v>cockpit</v>
      </c>
      <c r="B638" s="0" t="str">
        <f aca="false">MID(D638,J638+1,FIND("/",D638,J638+1)-J638-1)</f>
        <v>misc</v>
      </c>
      <c r="C638" s="0" t="str">
        <f aca="false">MID(D638,K638+1,L638-K638)</f>
        <v>inner_marker_lit</v>
      </c>
      <c r="D638" s="0" t="s">
        <v>1393</v>
      </c>
      <c r="E638" s="0" t="s">
        <v>339</v>
      </c>
      <c r="F638" s="0" t="s">
        <v>378</v>
      </c>
      <c r="G638" s="0" t="s">
        <v>336</v>
      </c>
      <c r="H638" s="0" t="s">
        <v>1394</v>
      </c>
      <c r="J638" s="3" t="n">
        <f aca="false">FIND("/",D638,5)</f>
        <v>12</v>
      </c>
      <c r="K638" s="3" t="n">
        <f aca="false">FIND("/",D638,J638+1)</f>
        <v>17</v>
      </c>
      <c r="L638" s="3" t="n">
        <f aca="false">LEN(D638)</f>
        <v>33</v>
      </c>
    </row>
    <row collapsed="false" customFormat="false" customHeight="false" hidden="false" ht="14.9" outlineLevel="0" r="639">
      <c r="A639" s="0" t="str">
        <f aca="false">MID(D639,5,FIND("/",D639,5)-5)</f>
        <v>cockpit</v>
      </c>
      <c r="B639" s="0" t="str">
        <f aca="false">MID(D639,J639+1,FIND("/",D639,J639+1)-J639-1)</f>
        <v>misc</v>
      </c>
      <c r="C639" s="0" t="str">
        <f aca="false">MID(D639,K639+1,L639-K639)</f>
        <v>over_outer_marker</v>
      </c>
      <c r="D639" s="0" t="s">
        <v>1395</v>
      </c>
      <c r="E639" s="0" t="s">
        <v>339</v>
      </c>
      <c r="F639" s="0" t="s">
        <v>321</v>
      </c>
      <c r="G639" s="0" t="s">
        <v>336</v>
      </c>
      <c r="H639" s="0" t="s">
        <v>1396</v>
      </c>
      <c r="J639" s="3" t="n">
        <f aca="false">FIND("/",D639,5)</f>
        <v>12</v>
      </c>
      <c r="K639" s="3" t="n">
        <f aca="false">FIND("/",D639,J639+1)</f>
        <v>17</v>
      </c>
      <c r="L639" s="3" t="n">
        <f aca="false">LEN(D639)</f>
        <v>34</v>
      </c>
    </row>
    <row collapsed="false" customFormat="false" customHeight="false" hidden="false" ht="14.9" outlineLevel="0" r="640">
      <c r="A640" s="0" t="str">
        <f aca="false">MID(D640,5,FIND("/",D640,5)-5)</f>
        <v>cockpit</v>
      </c>
      <c r="B640" s="0" t="str">
        <f aca="false">MID(D640,J640+1,FIND("/",D640,J640+1)-J640-1)</f>
        <v>misc</v>
      </c>
      <c r="C640" s="0" t="str">
        <f aca="false">MID(D640,K640+1,L640-K640)</f>
        <v>over_middle_marker</v>
      </c>
      <c r="D640" s="0" t="s">
        <v>1397</v>
      </c>
      <c r="E640" s="0" t="s">
        <v>339</v>
      </c>
      <c r="F640" s="0" t="s">
        <v>321</v>
      </c>
      <c r="G640" s="0" t="s">
        <v>336</v>
      </c>
      <c r="H640" s="0" t="s">
        <v>1398</v>
      </c>
      <c r="J640" s="3" t="n">
        <f aca="false">FIND("/",D640,5)</f>
        <v>12</v>
      </c>
      <c r="K640" s="3" t="n">
        <f aca="false">FIND("/",D640,J640+1)</f>
        <v>17</v>
      </c>
      <c r="L640" s="3" t="n">
        <f aca="false">LEN(D640)</f>
        <v>35</v>
      </c>
    </row>
    <row collapsed="false" customFormat="false" customHeight="false" hidden="false" ht="14.9" outlineLevel="0" r="641">
      <c r="A641" s="0" t="str">
        <f aca="false">MID(D641,5,FIND("/",D641,5)-5)</f>
        <v>cockpit</v>
      </c>
      <c r="B641" s="0" t="str">
        <f aca="false">MID(D641,J641+1,FIND("/",D641,J641+1)-J641-1)</f>
        <v>misc</v>
      </c>
      <c r="C641" s="0" t="str">
        <f aca="false">MID(D641,K641+1,L641-K641)</f>
        <v>over_inner_marker</v>
      </c>
      <c r="D641" s="0" t="s">
        <v>1399</v>
      </c>
      <c r="E641" s="0" t="s">
        <v>339</v>
      </c>
      <c r="F641" s="0" t="s">
        <v>321</v>
      </c>
      <c r="G641" s="0" t="s">
        <v>336</v>
      </c>
      <c r="H641" s="0" t="s">
        <v>1400</v>
      </c>
      <c r="J641" s="3" t="n">
        <f aca="false">FIND("/",D641,5)</f>
        <v>12</v>
      </c>
      <c r="K641" s="3" t="n">
        <f aca="false">FIND("/",D641,J641+1)</f>
        <v>17</v>
      </c>
      <c r="L641" s="3" t="n">
        <f aca="false">LEN(D641)</f>
        <v>34</v>
      </c>
    </row>
    <row collapsed="false" customFormat="false" customHeight="false" hidden="false" ht="14.9" outlineLevel="0" r="642">
      <c r="A642" s="0" t="str">
        <f aca="false">MID(D642,5,FIND("/",D642,5)-5)</f>
        <v>cockpit</v>
      </c>
      <c r="B642" s="0" t="str">
        <f aca="false">MID(D642,J642+1,FIND("/",D642,J642+1)-J642-1)</f>
        <v>misc</v>
      </c>
      <c r="C642" s="0" t="str">
        <f aca="false">MID(D642,K642+1,L642-K642)</f>
        <v>barometer_setting</v>
      </c>
      <c r="D642" s="0" t="s">
        <v>1401</v>
      </c>
      <c r="E642" s="0" t="s">
        <v>334</v>
      </c>
      <c r="F642" s="0" t="s">
        <v>321</v>
      </c>
      <c r="G642" s="0" t="s">
        <v>336</v>
      </c>
      <c r="H642" s="0" t="s">
        <v>1402</v>
      </c>
      <c r="J642" s="3" t="n">
        <f aca="false">FIND("/",D642,5)</f>
        <v>12</v>
      </c>
      <c r="K642" s="3" t="n">
        <f aca="false">FIND("/",D642,J642+1)</f>
        <v>17</v>
      </c>
      <c r="L642" s="3" t="n">
        <f aca="false">LEN(D642)</f>
        <v>34</v>
      </c>
    </row>
    <row collapsed="false" customFormat="false" customHeight="false" hidden="false" ht="14.9" outlineLevel="0" r="643">
      <c r="A643" s="0" t="str">
        <f aca="false">MID(D643,5,FIND("/",D643,5)-5)</f>
        <v>cockpit</v>
      </c>
      <c r="B643" s="0" t="str">
        <f aca="false">MID(D643,J643+1,FIND("/",D643,J643+1)-J643-1)</f>
        <v>misc</v>
      </c>
      <c r="C643" s="0" t="str">
        <f aca="false">MID(D643,K643+1,L643-K643)</f>
        <v>barometer_setting2</v>
      </c>
      <c r="D643" s="0" t="s">
        <v>1403</v>
      </c>
      <c r="E643" s="0" t="s">
        <v>334</v>
      </c>
      <c r="F643" s="0" t="s">
        <v>321</v>
      </c>
      <c r="G643" s="0" t="s">
        <v>336</v>
      </c>
      <c r="H643" s="0" t="s">
        <v>1404</v>
      </c>
      <c r="J643" s="3" t="n">
        <f aca="false">FIND("/",D643,5)</f>
        <v>12</v>
      </c>
      <c r="K643" s="3" t="n">
        <f aca="false">FIND("/",D643,J643+1)</f>
        <v>17</v>
      </c>
      <c r="L643" s="3" t="n">
        <f aca="false">LEN(D643)</f>
        <v>35</v>
      </c>
    </row>
    <row collapsed="false" customFormat="false" customHeight="false" hidden="false" ht="14.9" outlineLevel="0" r="644">
      <c r="A644" s="0" t="str">
        <f aca="false">MID(D644,5,FIND("/",D644,5)-5)</f>
        <v>cockpit</v>
      </c>
      <c r="B644" s="0" t="str">
        <f aca="false">MID(D644,J644+1,FIND("/",D644,J644+1)-J644-1)</f>
        <v>misc</v>
      </c>
      <c r="C644" s="0" t="str">
        <f aca="false">MID(D644,K644+1,L644-K644)</f>
        <v>radio_altimeter_minimum</v>
      </c>
      <c r="D644" s="0" t="s">
        <v>1405</v>
      </c>
      <c r="E644" s="0" t="s">
        <v>334</v>
      </c>
      <c r="F644" s="0" t="s">
        <v>321</v>
      </c>
      <c r="G644" s="0" t="s">
        <v>1406</v>
      </c>
      <c r="H644" s="0" t="s">
        <v>1407</v>
      </c>
      <c r="J644" s="3" t="n">
        <f aca="false">FIND("/",D644,5)</f>
        <v>12</v>
      </c>
      <c r="K644" s="3" t="n">
        <f aca="false">FIND("/",D644,J644+1)</f>
        <v>17</v>
      </c>
      <c r="L644" s="3" t="n">
        <f aca="false">LEN(D644)</f>
        <v>40</v>
      </c>
    </row>
    <row collapsed="false" customFormat="false" customHeight="false" hidden="false" ht="14.9" outlineLevel="0" r="645">
      <c r="A645" s="0" t="str">
        <f aca="false">MID(D645,5,FIND("/",D645,5)-5)</f>
        <v>cockpit</v>
      </c>
      <c r="B645" s="0" t="str">
        <f aca="false">MID(D645,J645+1,FIND("/",D645,J645+1)-J645-1)</f>
        <v>misc</v>
      </c>
      <c r="C645" s="0" t="str">
        <f aca="false">MID(D645,K645+1,L645-K645)</f>
        <v>show_path</v>
      </c>
      <c r="D645" s="0" t="s">
        <v>1408</v>
      </c>
      <c r="E645" s="0" t="s">
        <v>334</v>
      </c>
      <c r="F645" s="0" t="s">
        <v>321</v>
      </c>
      <c r="G645" s="0" t="s">
        <v>336</v>
      </c>
      <c r="H645" s="0" t="s">
        <v>1409</v>
      </c>
      <c r="J645" s="3" t="n">
        <f aca="false">FIND("/",D645,5)</f>
        <v>12</v>
      </c>
      <c r="K645" s="3" t="n">
        <f aca="false">FIND("/",D645,J645+1)</f>
        <v>17</v>
      </c>
      <c r="L645" s="3" t="n">
        <f aca="false">LEN(D645)</f>
        <v>26</v>
      </c>
    </row>
    <row collapsed="false" customFormat="false" customHeight="false" hidden="false" ht="14.9" outlineLevel="0" r="646">
      <c r="A646" s="0" t="str">
        <f aca="false">MID(D646,5,FIND("/",D646,5)-5)</f>
        <v>cockpit</v>
      </c>
      <c r="B646" s="0" t="str">
        <f aca="false">MID(D646,J646+1,FIND("/",D646,J646+1)-J646-1)</f>
        <v>misc</v>
      </c>
      <c r="C646" s="0" t="str">
        <f aca="false">MID(D646,K646+1,L646-K646)</f>
        <v>vacuum</v>
      </c>
      <c r="D646" s="0" t="s">
        <v>1410</v>
      </c>
      <c r="E646" s="0" t="s">
        <v>334</v>
      </c>
      <c r="F646" s="0" t="s">
        <v>321</v>
      </c>
      <c r="G646" s="0" t="s">
        <v>336</v>
      </c>
      <c r="H646" s="0" t="s">
        <v>1411</v>
      </c>
      <c r="J646" s="3" t="n">
        <f aca="false">FIND("/",D646,5)</f>
        <v>12</v>
      </c>
      <c r="K646" s="3" t="n">
        <f aca="false">FIND("/",D646,J646+1)</f>
        <v>17</v>
      </c>
      <c r="L646" s="3" t="n">
        <f aca="false">LEN(D646)</f>
        <v>23</v>
      </c>
    </row>
    <row collapsed="false" customFormat="false" customHeight="false" hidden="false" ht="14.9" outlineLevel="0" r="647">
      <c r="A647" s="0" t="str">
        <f aca="false">MID(D647,5,FIND("/",D647,5)-5)</f>
        <v>cockpit</v>
      </c>
      <c r="B647" s="0" t="str">
        <f aca="false">MID(D647,J647+1,FIND("/",D647,J647+1)-J647-1)</f>
        <v>misc</v>
      </c>
      <c r="C647" s="0" t="str">
        <f aca="false">MID(D647,K647+1,L647-K647)</f>
        <v>vacuum2</v>
      </c>
      <c r="D647" s="0" t="s">
        <v>1412</v>
      </c>
      <c r="E647" s="0" t="s">
        <v>334</v>
      </c>
      <c r="F647" s="0" t="s">
        <v>321</v>
      </c>
      <c r="G647" s="0" t="s">
        <v>336</v>
      </c>
      <c r="H647" s="0" t="s">
        <v>1413</v>
      </c>
      <c r="J647" s="3" t="n">
        <f aca="false">FIND("/",D647,5)</f>
        <v>12</v>
      </c>
      <c r="K647" s="3" t="n">
        <f aca="false">FIND("/",D647,J647+1)</f>
        <v>17</v>
      </c>
      <c r="L647" s="3" t="n">
        <f aca="false">LEN(D647)</f>
        <v>24</v>
      </c>
    </row>
    <row collapsed="false" customFormat="false" customHeight="false" hidden="false" ht="14.9" outlineLevel="0" r="648">
      <c r="A648" s="0" t="str">
        <f aca="false">MID(D648,5,FIND("/",D648,5)-5)</f>
        <v>cockpit</v>
      </c>
      <c r="B648" s="0" t="str">
        <f aca="false">MID(D648,J648+1,FIND("/",D648,J648+1)-J648-1)</f>
        <v>misc</v>
      </c>
      <c r="C648" s="0" t="str">
        <f aca="false">MID(D648,K648+1,L648-K648)</f>
        <v>ah_adjust</v>
      </c>
      <c r="D648" s="0" t="s">
        <v>1414</v>
      </c>
      <c r="E648" s="0" t="s">
        <v>334</v>
      </c>
      <c r="F648" s="0" t="s">
        <v>321</v>
      </c>
      <c r="G648" s="0" t="s">
        <v>1415</v>
      </c>
      <c r="H648" s="0" t="s">
        <v>1416</v>
      </c>
      <c r="J648" s="3" t="n">
        <f aca="false">FIND("/",D648,5)</f>
        <v>12</v>
      </c>
      <c r="K648" s="3" t="n">
        <f aca="false">FIND("/",D648,J648+1)</f>
        <v>17</v>
      </c>
      <c r="L648" s="3" t="n">
        <f aca="false">LEN(D648)</f>
        <v>26</v>
      </c>
    </row>
    <row collapsed="false" customFormat="false" customHeight="false" hidden="false" ht="14.9" outlineLevel="0" r="649">
      <c r="A649" s="0" t="str">
        <f aca="false">MID(D649,5,FIND("/",D649,5)-5)</f>
        <v>cockpit</v>
      </c>
      <c r="B649" s="0" t="str">
        <f aca="false">MID(D649,J649+1,FIND("/",D649,J649+1)-J649-1)</f>
        <v>misc</v>
      </c>
      <c r="C649" s="0" t="str">
        <f aca="false">MID(D649,K649+1,L649-K649)</f>
        <v>ah_adjust2</v>
      </c>
      <c r="D649" s="0" t="s">
        <v>1417</v>
      </c>
      <c r="E649" s="0" t="s">
        <v>334</v>
      </c>
      <c r="F649" s="0" t="s">
        <v>321</v>
      </c>
      <c r="G649" s="0" t="s">
        <v>1415</v>
      </c>
      <c r="H649" s="0" t="s">
        <v>1418</v>
      </c>
      <c r="J649" s="3" t="n">
        <f aca="false">FIND("/",D649,5)</f>
        <v>12</v>
      </c>
      <c r="K649" s="3" t="n">
        <f aca="false">FIND("/",D649,J649+1)</f>
        <v>17</v>
      </c>
      <c r="L649" s="3" t="n">
        <f aca="false">LEN(D649)</f>
        <v>27</v>
      </c>
    </row>
    <row collapsed="false" customFormat="false" customHeight="false" hidden="false" ht="14.9" outlineLevel="0" r="650">
      <c r="A650" s="0" t="str">
        <f aca="false">MID(D650,5,FIND("/",D650,5)-5)</f>
        <v>cockpit</v>
      </c>
      <c r="B650" s="0" t="str">
        <f aca="false">MID(D650,J650+1,FIND("/",D650,J650+1)-J650-1)</f>
        <v>misc</v>
      </c>
      <c r="C650" s="0" t="str">
        <f aca="false">MID(D650,K650+1,L650-K650)</f>
        <v>compass_indicated</v>
      </c>
      <c r="D650" s="0" t="s">
        <v>1419</v>
      </c>
      <c r="E650" s="0" t="s">
        <v>334</v>
      </c>
      <c r="F650" s="0" t="s">
        <v>321</v>
      </c>
      <c r="G650" s="0" t="s">
        <v>1233</v>
      </c>
      <c r="H650" s="0" t="s">
        <v>1420</v>
      </c>
      <c r="J650" s="3" t="n">
        <f aca="false">FIND("/",D650,5)</f>
        <v>12</v>
      </c>
      <c r="K650" s="3" t="n">
        <f aca="false">FIND("/",D650,J650+1)</f>
        <v>17</v>
      </c>
      <c r="L650" s="3" t="n">
        <f aca="false">LEN(D650)</f>
        <v>34</v>
      </c>
    </row>
    <row collapsed="false" customFormat="false" customHeight="false" hidden="false" ht="14.9" outlineLevel="0" r="651">
      <c r="A651" s="0" t="str">
        <f aca="false">MID(D651,5,FIND("/",D651,5)-5)</f>
        <v>cockpit</v>
      </c>
      <c r="B651" s="0" t="str">
        <f aca="false">MID(D651,J651+1,FIND("/",D651,J651+1)-J651-1)</f>
        <v>misc</v>
      </c>
      <c r="C651" s="0" t="str">
        <f aca="false">MID(D651,K651+1,L651-K651)</f>
        <v>hydraulic_quantity</v>
      </c>
      <c r="D651" s="0" t="s">
        <v>1421</v>
      </c>
      <c r="E651" s="0" t="s">
        <v>334</v>
      </c>
      <c r="F651" s="0" t="s">
        <v>321</v>
      </c>
      <c r="G651" s="0" t="s">
        <v>336</v>
      </c>
      <c r="H651" s="0" t="s">
        <v>1422</v>
      </c>
      <c r="J651" s="3" t="n">
        <f aca="false">FIND("/",D651,5)</f>
        <v>12</v>
      </c>
      <c r="K651" s="3" t="n">
        <f aca="false">FIND("/",D651,J651+1)</f>
        <v>17</v>
      </c>
      <c r="L651" s="3" t="n">
        <f aca="false">LEN(D651)</f>
        <v>35</v>
      </c>
    </row>
    <row collapsed="false" customFormat="false" customHeight="false" hidden="false" ht="14.9" outlineLevel="0" r="652">
      <c r="A652" s="0" t="str">
        <f aca="false">MID(D652,5,FIND("/",D652,5)-5)</f>
        <v>cockpit</v>
      </c>
      <c r="B652" s="0" t="str">
        <f aca="false">MID(D652,J652+1,FIND("/",D652,J652+1)-J652-1)</f>
        <v>misc</v>
      </c>
      <c r="C652" s="0" t="str">
        <f aca="false">MID(D652,K652+1,L652-K652)</f>
        <v>hydraulic_quantity2</v>
      </c>
      <c r="D652" s="0" t="s">
        <v>1423</v>
      </c>
      <c r="E652" s="0" t="s">
        <v>334</v>
      </c>
      <c r="F652" s="0" t="s">
        <v>321</v>
      </c>
      <c r="G652" s="0" t="s">
        <v>336</v>
      </c>
      <c r="H652" s="0" t="s">
        <v>1424</v>
      </c>
      <c r="J652" s="3" t="n">
        <f aca="false">FIND("/",D652,5)</f>
        <v>12</v>
      </c>
      <c r="K652" s="3" t="n">
        <f aca="false">FIND("/",D652,J652+1)</f>
        <v>17</v>
      </c>
      <c r="L652" s="3" t="n">
        <f aca="false">LEN(D652)</f>
        <v>36</v>
      </c>
    </row>
    <row collapsed="false" customFormat="false" customHeight="false" hidden="false" ht="14.9" outlineLevel="0" r="653">
      <c r="A653" s="0" t="str">
        <f aca="false">MID(D653,5,FIND("/",D653,5)-5)</f>
        <v>cockpit</v>
      </c>
      <c r="B653" s="0" t="str">
        <f aca="false">MID(D653,J653+1,FIND("/",D653,J653+1)-J653-1)</f>
        <v>misc</v>
      </c>
      <c r="C653" s="0" t="str">
        <f aca="false">MID(D653,K653+1,L653-K653)</f>
        <v>fan_fore</v>
      </c>
      <c r="D653" s="0" t="s">
        <v>1425</v>
      </c>
      <c r="E653" s="0" t="s">
        <v>334</v>
      </c>
      <c r="F653" s="0" t="s">
        <v>321</v>
      </c>
      <c r="G653" s="0" t="s">
        <v>483</v>
      </c>
      <c r="H653" s="0" t="s">
        <v>1426</v>
      </c>
      <c r="J653" s="3" t="n">
        <f aca="false">FIND("/",D653,5)</f>
        <v>12</v>
      </c>
      <c r="K653" s="3" t="n">
        <f aca="false">FIND("/",D653,J653+1)</f>
        <v>17</v>
      </c>
      <c r="L653" s="3" t="n">
        <f aca="false">LEN(D653)</f>
        <v>25</v>
      </c>
    </row>
    <row collapsed="false" customFormat="false" customHeight="false" hidden="false" ht="14.9" outlineLevel="0" r="654">
      <c r="A654" s="0" t="str">
        <f aca="false">MID(D654,5,FIND("/",D654,5)-5)</f>
        <v>cockpit</v>
      </c>
      <c r="B654" s="0" t="str">
        <f aca="false">MID(D654,J654+1,FIND("/",D654,J654+1)-J654-1)</f>
        <v>misc</v>
      </c>
      <c r="C654" s="0" t="str">
        <f aca="false">MID(D654,K654+1,L654-K654)</f>
        <v>fan_aft</v>
      </c>
      <c r="D654" s="0" t="s">
        <v>1427</v>
      </c>
      <c r="E654" s="0" t="s">
        <v>334</v>
      </c>
      <c r="F654" s="0" t="s">
        <v>321</v>
      </c>
      <c r="G654" s="0" t="s">
        <v>483</v>
      </c>
      <c r="H654" s="0" t="s">
        <v>1428</v>
      </c>
      <c r="J654" s="3" t="n">
        <f aca="false">FIND("/",D654,5)</f>
        <v>12</v>
      </c>
      <c r="K654" s="3" t="n">
        <f aca="false">FIND("/",D654,J654+1)</f>
        <v>17</v>
      </c>
      <c r="L654" s="3" t="n">
        <f aca="false">LEN(D654)</f>
        <v>24</v>
      </c>
    </row>
    <row collapsed="false" customFormat="false" customHeight="false" hidden="false" ht="14.9" outlineLevel="0" r="655">
      <c r="A655" s="0" t="str">
        <f aca="false">MID(D655,5,FIND("/",D655,5)-5)</f>
        <v>cockpit</v>
      </c>
      <c r="B655" s="0" t="str">
        <f aca="false">MID(D655,J655+1,FIND("/",D655,J655+1)-J655-1)</f>
        <v>pressure</v>
      </c>
      <c r="C655" s="0" t="str">
        <f aca="false">MID(D655,K655+1,L655-K655)</f>
        <v>bleed_air_on</v>
      </c>
      <c r="D655" s="0" t="s">
        <v>1429</v>
      </c>
      <c r="E655" s="0" t="s">
        <v>339</v>
      </c>
      <c r="F655" s="0" t="s">
        <v>321</v>
      </c>
      <c r="G655" s="0" t="s">
        <v>345</v>
      </c>
      <c r="H655" s="0" t="s">
        <v>1430</v>
      </c>
      <c r="J655" s="3" t="n">
        <f aca="false">FIND("/",D655,5)</f>
        <v>12</v>
      </c>
      <c r="K655" s="3" t="n">
        <f aca="false">FIND("/",D655,J655+1)</f>
        <v>21</v>
      </c>
      <c r="L655" s="3" t="n">
        <f aca="false">LEN(D655)</f>
        <v>33</v>
      </c>
    </row>
    <row collapsed="false" customFormat="false" customHeight="false" hidden="false" ht="14.9" outlineLevel="0" r="656">
      <c r="A656" s="0" t="str">
        <f aca="false">MID(D656,5,FIND("/",D656,5)-5)</f>
        <v>cockpit</v>
      </c>
      <c r="B656" s="0" t="str">
        <f aca="false">MID(D656,J656+1,FIND("/",D656,J656+1)-J656-1)</f>
        <v>pressure</v>
      </c>
      <c r="C656" s="0" t="str">
        <f aca="false">MID(D656,K656+1,L656-K656)</f>
        <v>bleed_air_mode</v>
      </c>
      <c r="D656" s="0" t="s">
        <v>1431</v>
      </c>
      <c r="E656" s="0" t="s">
        <v>339</v>
      </c>
      <c r="F656" s="0" t="s">
        <v>321</v>
      </c>
      <c r="G656" s="0" t="s">
        <v>340</v>
      </c>
      <c r="H656" s="0" t="s">
        <v>1432</v>
      </c>
      <c r="J656" s="3" t="n">
        <f aca="false">FIND("/",D656,5)</f>
        <v>12</v>
      </c>
      <c r="K656" s="3" t="n">
        <f aca="false">FIND("/",D656,J656+1)</f>
        <v>21</v>
      </c>
      <c r="L656" s="3" t="n">
        <f aca="false">LEN(D656)</f>
        <v>35</v>
      </c>
    </row>
    <row collapsed="false" customFormat="false" customHeight="false" hidden="false" ht="14.9" outlineLevel="0" r="657">
      <c r="A657" s="0" t="str">
        <f aca="false">MID(D657,5,FIND("/",D657,5)-5)</f>
        <v>cockpit</v>
      </c>
      <c r="B657" s="0" t="str">
        <f aca="false">MID(D657,J657+1,FIND("/",D657,J657+1)-J657-1)</f>
        <v>pressure</v>
      </c>
      <c r="C657" s="0" t="str">
        <f aca="false">MID(D657,K657+1,L657-K657)</f>
        <v>cabin_altitude_set_m_msl</v>
      </c>
      <c r="D657" s="0" t="s">
        <v>1433</v>
      </c>
      <c r="E657" s="0" t="s">
        <v>334</v>
      </c>
      <c r="F657" s="0" t="s">
        <v>321</v>
      </c>
      <c r="G657" s="0" t="s">
        <v>336</v>
      </c>
      <c r="H657" s="0" t="s">
        <v>1434</v>
      </c>
      <c r="J657" s="3" t="n">
        <f aca="false">FIND("/",D657,5)</f>
        <v>12</v>
      </c>
      <c r="K657" s="3" t="n">
        <f aca="false">FIND("/",D657,J657+1)</f>
        <v>21</v>
      </c>
      <c r="L657" s="3" t="n">
        <f aca="false">LEN(D657)</f>
        <v>45</v>
      </c>
    </row>
    <row collapsed="false" customFormat="false" customHeight="false" hidden="false" ht="14.9" outlineLevel="0" r="658">
      <c r="A658" s="0" t="str">
        <f aca="false">MID(D658,5,FIND("/",D658,5)-5)</f>
        <v>cockpit</v>
      </c>
      <c r="B658" s="0" t="str">
        <f aca="false">MID(D658,J658+1,FIND("/",D658,J658+1)-J658-1)</f>
        <v>pressure</v>
      </c>
      <c r="C658" s="0" t="str">
        <f aca="false">MID(D658,K658+1,L658-K658)</f>
        <v>cabin_vvi_set_m_msec</v>
      </c>
      <c r="D658" s="0" t="s">
        <v>1435</v>
      </c>
      <c r="E658" s="0" t="s">
        <v>334</v>
      </c>
      <c r="F658" s="0" t="s">
        <v>321</v>
      </c>
      <c r="G658" s="0" t="s">
        <v>336</v>
      </c>
      <c r="H658" s="0" t="s">
        <v>1436</v>
      </c>
      <c r="J658" s="3" t="n">
        <f aca="false">FIND("/",D658,5)</f>
        <v>12</v>
      </c>
      <c r="K658" s="3" t="n">
        <f aca="false">FIND("/",D658,J658+1)</f>
        <v>21</v>
      </c>
      <c r="L658" s="3" t="n">
        <f aca="false">LEN(D658)</f>
        <v>41</v>
      </c>
    </row>
    <row collapsed="false" customFormat="false" customHeight="false" hidden="false" ht="14.9" outlineLevel="0" r="659">
      <c r="A659" s="0" t="str">
        <f aca="false">MID(D659,5,FIND("/",D659,5)-5)</f>
        <v>cockpit</v>
      </c>
      <c r="B659" s="0" t="str">
        <f aca="false">MID(D659,J659+1,FIND("/",D659,J659+1)-J659-1)</f>
        <v>pressure</v>
      </c>
      <c r="C659" s="0" t="str">
        <f aca="false">MID(D659,K659+1,L659-K659)</f>
        <v>cabin_pressure_differential_psi</v>
      </c>
      <c r="D659" s="0" t="s">
        <v>1437</v>
      </c>
      <c r="E659" s="0" t="s">
        <v>334</v>
      </c>
      <c r="F659" s="0" t="s">
        <v>321</v>
      </c>
      <c r="G659" s="0" t="s">
        <v>640</v>
      </c>
      <c r="H659" s="0" t="s">
        <v>830</v>
      </c>
      <c r="J659" s="3" t="n">
        <f aca="false">FIND("/",D659,5)</f>
        <v>12</v>
      </c>
      <c r="K659" s="3" t="n">
        <f aca="false">FIND("/",D659,J659+1)</f>
        <v>21</v>
      </c>
      <c r="L659" s="3" t="n">
        <f aca="false">LEN(D659)</f>
        <v>52</v>
      </c>
    </row>
    <row collapsed="false" customFormat="false" customHeight="false" hidden="false" ht="14.9" outlineLevel="0" r="660">
      <c r="A660" s="0" t="str">
        <f aca="false">MID(D660,5,FIND("/",D660,5)-5)</f>
        <v>cockpit</v>
      </c>
      <c r="B660" s="0" t="str">
        <f aca="false">MID(D660,J660+1,FIND("/",D660,J660+1)-J660-1)</f>
        <v>pressure</v>
      </c>
      <c r="C660" s="0" t="str">
        <f aca="false">MID(D660,K660+1,L660-K660)</f>
        <v>cabin_altitude_actual_m_msl</v>
      </c>
      <c r="D660" s="0" t="s">
        <v>1438</v>
      </c>
      <c r="E660" s="0" t="s">
        <v>334</v>
      </c>
      <c r="F660" s="0" t="s">
        <v>378</v>
      </c>
      <c r="G660" s="0" t="s">
        <v>336</v>
      </c>
      <c r="H660" s="0" t="s">
        <v>1439</v>
      </c>
      <c r="J660" s="3" t="n">
        <f aca="false">FIND("/",D660,5)</f>
        <v>12</v>
      </c>
      <c r="K660" s="3" t="n">
        <f aca="false">FIND("/",D660,J660+1)</f>
        <v>21</v>
      </c>
      <c r="L660" s="3" t="n">
        <f aca="false">LEN(D660)</f>
        <v>48</v>
      </c>
    </row>
    <row collapsed="false" customFormat="false" customHeight="false" hidden="false" ht="14.9" outlineLevel="0" r="661">
      <c r="A661" s="0" t="str">
        <f aca="false">MID(D661,5,FIND("/",D661,5)-5)</f>
        <v>cockpit</v>
      </c>
      <c r="B661" s="0" t="str">
        <f aca="false">MID(D661,J661+1,FIND("/",D661,J661+1)-J661-1)</f>
        <v>pressure</v>
      </c>
      <c r="C661" s="0" t="str">
        <f aca="false">MID(D661,K661+1,L661-K661)</f>
        <v>cabin_vvi_actual_m_msec</v>
      </c>
      <c r="D661" s="0" t="s">
        <v>1440</v>
      </c>
      <c r="E661" s="0" t="s">
        <v>334</v>
      </c>
      <c r="F661" s="0" t="s">
        <v>378</v>
      </c>
      <c r="G661" s="0" t="s">
        <v>336</v>
      </c>
      <c r="H661" s="0" t="s">
        <v>1441</v>
      </c>
      <c r="J661" s="3" t="n">
        <f aca="false">FIND("/",D661,5)</f>
        <v>12</v>
      </c>
      <c r="K661" s="3" t="n">
        <f aca="false">FIND("/",D661,J661+1)</f>
        <v>21</v>
      </c>
      <c r="L661" s="3" t="n">
        <f aca="false">LEN(D661)</f>
        <v>44</v>
      </c>
    </row>
    <row collapsed="false" customFormat="false" customHeight="false" hidden="false" ht="14.9" outlineLevel="0" r="662">
      <c r="A662" s="0" t="str">
        <f aca="false">MID(D662,5,FIND("/",D662,5)-5)</f>
        <v>cockpit</v>
      </c>
      <c r="B662" s="0" t="str">
        <f aca="false">MID(D662,J662+1,FIND("/",D662,J662+1)-J662-1)</f>
        <v>pressure</v>
      </c>
      <c r="C662" s="0" t="str">
        <f aca="false">MID(D662,K662+1,L662-K662)</f>
        <v>pressure_test_timeout</v>
      </c>
      <c r="D662" s="0" t="s">
        <v>1442</v>
      </c>
      <c r="E662" s="0" t="s">
        <v>334</v>
      </c>
      <c r="F662" s="0" t="s">
        <v>321</v>
      </c>
      <c r="G662" s="0" t="s">
        <v>336</v>
      </c>
      <c r="H662" s="0" t="s">
        <v>1443</v>
      </c>
      <c r="J662" s="3" t="n">
        <f aca="false">FIND("/",D662,5)</f>
        <v>12</v>
      </c>
      <c r="K662" s="3" t="n">
        <f aca="false">FIND("/",D662,J662+1)</f>
        <v>21</v>
      </c>
      <c r="L662" s="3" t="n">
        <f aca="false">LEN(D662)</f>
        <v>42</v>
      </c>
    </row>
    <row collapsed="false" customFormat="false" customHeight="false" hidden="false" ht="14.9" outlineLevel="0" r="663">
      <c r="A663" s="0" t="str">
        <f aca="false">MID(D663,5,FIND("/",D663,5)-5)</f>
        <v>cockpit</v>
      </c>
      <c r="B663" s="0" t="str">
        <f aca="false">MID(D663,J663+1,FIND("/",D663,J663+1)-J663-1)</f>
        <v>pressure</v>
      </c>
      <c r="C663" s="0" t="str">
        <f aca="false">MID(D663,K663+1,L663-K663)</f>
        <v>max_allowable_altitude</v>
      </c>
      <c r="D663" s="0" t="s">
        <v>1444</v>
      </c>
      <c r="E663" s="0" t="s">
        <v>334</v>
      </c>
      <c r="F663" s="0" t="s">
        <v>321</v>
      </c>
      <c r="G663" s="0" t="s">
        <v>336</v>
      </c>
      <c r="H663" s="0" t="s">
        <v>1445</v>
      </c>
      <c r="J663" s="3" t="n">
        <f aca="false">FIND("/",D663,5)</f>
        <v>12</v>
      </c>
      <c r="K663" s="3" t="n">
        <f aca="false">FIND("/",D663,J663+1)</f>
        <v>21</v>
      </c>
      <c r="L663" s="3" t="n">
        <f aca="false">LEN(D663)</f>
        <v>43</v>
      </c>
    </row>
    <row collapsed="false" customFormat="false" customHeight="false" hidden="false" ht="14.9" outlineLevel="0" r="664">
      <c r="A664" s="0" t="str">
        <f aca="false">MID(D664,5,FIND("/",D664,5)-5)</f>
        <v>cockpit</v>
      </c>
      <c r="B664" s="0" t="str">
        <f aca="false">MID(D664,J664+1,FIND("/",D664,J664+1)-J664-1)</f>
        <v>pressure</v>
      </c>
      <c r="C664" s="0" t="str">
        <f aca="false">MID(D664,K664+1,L664-K664)</f>
        <v>dump_all</v>
      </c>
      <c r="D664" s="0" t="s">
        <v>1446</v>
      </c>
      <c r="E664" s="0" t="s">
        <v>339</v>
      </c>
      <c r="F664" s="0" t="s">
        <v>321</v>
      </c>
      <c r="G664" s="0" t="s">
        <v>345</v>
      </c>
      <c r="H664" s="0" t="s">
        <v>1447</v>
      </c>
      <c r="J664" s="3" t="n">
        <f aca="false">FIND("/",D664,5)</f>
        <v>12</v>
      </c>
      <c r="K664" s="3" t="n">
        <f aca="false">FIND("/",D664,J664+1)</f>
        <v>21</v>
      </c>
      <c r="L664" s="3" t="n">
        <f aca="false">LEN(D664)</f>
        <v>29</v>
      </c>
    </row>
    <row collapsed="false" customFormat="false" customHeight="false" hidden="false" ht="14.9" outlineLevel="0" r="665">
      <c r="A665" s="0" t="str">
        <f aca="false">MID(D665,5,FIND("/",D665,5)-5)</f>
        <v>cockpit</v>
      </c>
      <c r="B665" s="0" t="str">
        <f aca="false">MID(D665,J665+1,FIND("/",D665,J665+1)-J665-1)</f>
        <v>pressure</v>
      </c>
      <c r="C665" s="0" t="str">
        <f aca="false">MID(D665,K665+1,L665-K665)</f>
        <v>dump_to_alt</v>
      </c>
      <c r="D665" s="0" t="s">
        <v>1448</v>
      </c>
      <c r="E665" s="0" t="s">
        <v>339</v>
      </c>
      <c r="F665" s="0" t="s">
        <v>321</v>
      </c>
      <c r="G665" s="0" t="s">
        <v>345</v>
      </c>
      <c r="H665" s="0" t="s">
        <v>1449</v>
      </c>
      <c r="J665" s="3" t="n">
        <f aca="false">FIND("/",D665,5)</f>
        <v>12</v>
      </c>
      <c r="K665" s="3" t="n">
        <f aca="false">FIND("/",D665,J665+1)</f>
        <v>21</v>
      </c>
      <c r="L665" s="3" t="n">
        <f aca="false">LEN(D665)</f>
        <v>32</v>
      </c>
    </row>
    <row collapsed="false" customFormat="false" customHeight="false" hidden="false" ht="14.9" outlineLevel="0" r="666">
      <c r="A666" s="0" t="str">
        <f aca="false">MID(D666,5,FIND("/",D666,5)-5)</f>
        <v>cockpit</v>
      </c>
      <c r="B666" s="0" t="str">
        <f aca="false">MID(D666,J666+1,FIND("/",D666,J666+1)-J666-1)</f>
        <v>radios</v>
      </c>
      <c r="C666" s="0" t="str">
        <f aca="false">MID(D666,K666+1,L666-K666)</f>
        <v>nav1_freq_hz</v>
      </c>
      <c r="D666" s="0" t="s">
        <v>1450</v>
      </c>
      <c r="E666" s="0" t="s">
        <v>339</v>
      </c>
      <c r="F666" s="0" t="s">
        <v>321</v>
      </c>
      <c r="G666" s="0" t="s">
        <v>1451</v>
      </c>
      <c r="H666" s="0" t="s">
        <v>1452</v>
      </c>
      <c r="J666" s="3" t="n">
        <f aca="false">FIND("/",D666,5)</f>
        <v>12</v>
      </c>
      <c r="K666" s="3" t="n">
        <f aca="false">FIND("/",D666,J666+1)</f>
        <v>19</v>
      </c>
      <c r="L666" s="3" t="n">
        <f aca="false">LEN(D666)</f>
        <v>31</v>
      </c>
    </row>
    <row collapsed="false" customFormat="false" customHeight="false" hidden="false" ht="14.9" outlineLevel="0" r="667">
      <c r="A667" s="0" t="str">
        <f aca="false">MID(D667,5,FIND("/",D667,5)-5)</f>
        <v>cockpit</v>
      </c>
      <c r="B667" s="0" t="str">
        <f aca="false">MID(D667,J667+1,FIND("/",D667,J667+1)-J667-1)</f>
        <v>radios</v>
      </c>
      <c r="C667" s="0" t="str">
        <f aca="false">MID(D667,K667+1,L667-K667)</f>
        <v>nav2_freq_hz</v>
      </c>
      <c r="D667" s="0" t="s">
        <v>1453</v>
      </c>
      <c r="E667" s="0" t="s">
        <v>339</v>
      </c>
      <c r="F667" s="0" t="s">
        <v>321</v>
      </c>
      <c r="G667" s="0" t="s">
        <v>1451</v>
      </c>
      <c r="H667" s="0" t="s">
        <v>1454</v>
      </c>
      <c r="J667" s="3" t="n">
        <f aca="false">FIND("/",D667,5)</f>
        <v>12</v>
      </c>
      <c r="K667" s="3" t="n">
        <f aca="false">FIND("/",D667,J667+1)</f>
        <v>19</v>
      </c>
      <c r="L667" s="3" t="n">
        <f aca="false">LEN(D667)</f>
        <v>31</v>
      </c>
    </row>
    <row collapsed="false" customFormat="false" customHeight="false" hidden="false" ht="14.9" outlineLevel="0" r="668">
      <c r="A668" s="0" t="str">
        <f aca="false">MID(D668,5,FIND("/",D668,5)-5)</f>
        <v>cockpit</v>
      </c>
      <c r="B668" s="0" t="str">
        <f aca="false">MID(D668,J668+1,FIND("/",D668,J668+1)-J668-1)</f>
        <v>radios</v>
      </c>
      <c r="C668" s="0" t="str">
        <f aca="false">MID(D668,K668+1,L668-K668)</f>
        <v>com1_freq_hz</v>
      </c>
      <c r="D668" s="0" t="s">
        <v>1455</v>
      </c>
      <c r="E668" s="0" t="s">
        <v>339</v>
      </c>
      <c r="F668" s="0" t="s">
        <v>321</v>
      </c>
      <c r="G668" s="0" t="s">
        <v>1451</v>
      </c>
      <c r="H668" s="0" t="s">
        <v>1456</v>
      </c>
      <c r="J668" s="3" t="n">
        <f aca="false">FIND("/",D668,5)</f>
        <v>12</v>
      </c>
      <c r="K668" s="3" t="n">
        <f aca="false">FIND("/",D668,J668+1)</f>
        <v>19</v>
      </c>
      <c r="L668" s="3" t="n">
        <f aca="false">LEN(D668)</f>
        <v>31</v>
      </c>
    </row>
    <row collapsed="false" customFormat="false" customHeight="false" hidden="false" ht="14.9" outlineLevel="0" r="669">
      <c r="A669" s="0" t="str">
        <f aca="false">MID(D669,5,FIND("/",D669,5)-5)</f>
        <v>cockpit</v>
      </c>
      <c r="B669" s="0" t="str">
        <f aca="false">MID(D669,J669+1,FIND("/",D669,J669+1)-J669-1)</f>
        <v>radios</v>
      </c>
      <c r="C669" s="0" t="str">
        <f aca="false">MID(D669,K669+1,L669-K669)</f>
        <v>com2_freq_hz</v>
      </c>
      <c r="D669" s="0" t="s">
        <v>1457</v>
      </c>
      <c r="E669" s="0" t="s">
        <v>339</v>
      </c>
      <c r="F669" s="0" t="s">
        <v>321</v>
      </c>
      <c r="G669" s="0" t="s">
        <v>1451</v>
      </c>
      <c r="H669" s="0" t="s">
        <v>1458</v>
      </c>
      <c r="J669" s="3" t="n">
        <f aca="false">FIND("/",D669,5)</f>
        <v>12</v>
      </c>
      <c r="K669" s="3" t="n">
        <f aca="false">FIND("/",D669,J669+1)</f>
        <v>19</v>
      </c>
      <c r="L669" s="3" t="n">
        <f aca="false">LEN(D669)</f>
        <v>31</v>
      </c>
    </row>
    <row collapsed="false" customFormat="false" customHeight="false" hidden="false" ht="14.9" outlineLevel="0" r="670">
      <c r="A670" s="0" t="str">
        <f aca="false">MID(D670,5,FIND("/",D670,5)-5)</f>
        <v>cockpit</v>
      </c>
      <c r="B670" s="0" t="str">
        <f aca="false">MID(D670,J670+1,FIND("/",D670,J670+1)-J670-1)</f>
        <v>radios</v>
      </c>
      <c r="C670" s="0" t="str">
        <f aca="false">MID(D670,K670+1,L670-K670)</f>
        <v>adf1_freq_hz</v>
      </c>
      <c r="D670" s="0" t="s">
        <v>1459</v>
      </c>
      <c r="E670" s="0" t="s">
        <v>339</v>
      </c>
      <c r="F670" s="0" t="s">
        <v>321</v>
      </c>
      <c r="G670" s="0" t="s">
        <v>1451</v>
      </c>
      <c r="H670" s="0" t="s">
        <v>1460</v>
      </c>
      <c r="J670" s="3" t="n">
        <f aca="false">FIND("/",D670,5)</f>
        <v>12</v>
      </c>
      <c r="K670" s="3" t="n">
        <f aca="false">FIND("/",D670,J670+1)</f>
        <v>19</v>
      </c>
      <c r="L670" s="3" t="n">
        <f aca="false">LEN(D670)</f>
        <v>31</v>
      </c>
    </row>
    <row collapsed="false" customFormat="false" customHeight="false" hidden="false" ht="14.9" outlineLevel="0" r="671">
      <c r="A671" s="0" t="str">
        <f aca="false">MID(D671,5,FIND("/",D671,5)-5)</f>
        <v>cockpit</v>
      </c>
      <c r="B671" s="0" t="str">
        <f aca="false">MID(D671,J671+1,FIND("/",D671,J671+1)-J671-1)</f>
        <v>radios</v>
      </c>
      <c r="C671" s="0" t="str">
        <f aca="false">MID(D671,K671+1,L671-K671)</f>
        <v>adf2_freq_hz</v>
      </c>
      <c r="D671" s="0" t="s">
        <v>1461</v>
      </c>
      <c r="E671" s="0" t="s">
        <v>339</v>
      </c>
      <c r="F671" s="0" t="s">
        <v>321</v>
      </c>
      <c r="G671" s="0" t="s">
        <v>1451</v>
      </c>
      <c r="H671" s="0" t="s">
        <v>1462</v>
      </c>
      <c r="J671" s="3" t="n">
        <f aca="false">FIND("/",D671,5)</f>
        <v>12</v>
      </c>
      <c r="K671" s="3" t="n">
        <f aca="false">FIND("/",D671,J671+1)</f>
        <v>19</v>
      </c>
      <c r="L671" s="3" t="n">
        <f aca="false">LEN(D671)</f>
        <v>31</v>
      </c>
    </row>
    <row collapsed="false" customFormat="false" customHeight="false" hidden="false" ht="14.9" outlineLevel="0" r="672">
      <c r="A672" s="0" t="str">
        <f aca="false">MID(D672,5,FIND("/",D672,5)-5)</f>
        <v>cockpit</v>
      </c>
      <c r="B672" s="0" t="str">
        <f aca="false">MID(D672,J672+1,FIND("/",D672,J672+1)-J672-1)</f>
        <v>radios</v>
      </c>
      <c r="C672" s="0" t="str">
        <f aca="false">MID(D672,K672+1,L672-K672)</f>
        <v>dme_freq_hz</v>
      </c>
      <c r="D672" s="0" t="s">
        <v>1463</v>
      </c>
      <c r="E672" s="0" t="s">
        <v>339</v>
      </c>
      <c r="F672" s="0" t="s">
        <v>321</v>
      </c>
      <c r="G672" s="0" t="s">
        <v>1451</v>
      </c>
      <c r="H672" s="0" t="s">
        <v>1464</v>
      </c>
      <c r="J672" s="3" t="n">
        <f aca="false">FIND("/",D672,5)</f>
        <v>12</v>
      </c>
      <c r="K672" s="3" t="n">
        <f aca="false">FIND("/",D672,J672+1)</f>
        <v>19</v>
      </c>
      <c r="L672" s="3" t="n">
        <f aca="false">LEN(D672)</f>
        <v>30</v>
      </c>
    </row>
    <row collapsed="false" customFormat="false" customHeight="false" hidden="false" ht="14.9" outlineLevel="0" r="673">
      <c r="A673" s="0" t="str">
        <f aca="false">MID(D673,5,FIND("/",D673,5)-5)</f>
        <v>cockpit</v>
      </c>
      <c r="B673" s="0" t="str">
        <f aca="false">MID(D673,J673+1,FIND("/",D673,J673+1)-J673-1)</f>
        <v>radios</v>
      </c>
      <c r="C673" s="0" t="str">
        <f aca="false">MID(D673,K673+1,L673-K673)</f>
        <v>nav1_stdby_freq_hz</v>
      </c>
      <c r="D673" s="0" t="s">
        <v>1465</v>
      </c>
      <c r="E673" s="0" t="s">
        <v>339</v>
      </c>
      <c r="F673" s="0" t="s">
        <v>321</v>
      </c>
      <c r="G673" s="0" t="s">
        <v>1451</v>
      </c>
      <c r="H673" s="0" t="s">
        <v>1466</v>
      </c>
      <c r="J673" s="3" t="n">
        <f aca="false">FIND("/",D673,5)</f>
        <v>12</v>
      </c>
      <c r="K673" s="3" t="n">
        <f aca="false">FIND("/",D673,J673+1)</f>
        <v>19</v>
      </c>
      <c r="L673" s="3" t="n">
        <f aca="false">LEN(D673)</f>
        <v>37</v>
      </c>
    </row>
    <row collapsed="false" customFormat="false" customHeight="false" hidden="false" ht="14.9" outlineLevel="0" r="674">
      <c r="A674" s="0" t="str">
        <f aca="false">MID(D674,5,FIND("/",D674,5)-5)</f>
        <v>cockpit</v>
      </c>
      <c r="B674" s="0" t="str">
        <f aca="false">MID(D674,J674+1,FIND("/",D674,J674+1)-J674-1)</f>
        <v>radios</v>
      </c>
      <c r="C674" s="0" t="str">
        <f aca="false">MID(D674,K674+1,L674-K674)</f>
        <v>nav2_stdby_freq_hz</v>
      </c>
      <c r="D674" s="0" t="s">
        <v>1467</v>
      </c>
      <c r="E674" s="0" t="s">
        <v>339</v>
      </c>
      <c r="F674" s="0" t="s">
        <v>321</v>
      </c>
      <c r="G674" s="0" t="s">
        <v>1451</v>
      </c>
      <c r="H674" s="0" t="s">
        <v>1466</v>
      </c>
      <c r="J674" s="3" t="n">
        <f aca="false">FIND("/",D674,5)</f>
        <v>12</v>
      </c>
      <c r="K674" s="3" t="n">
        <f aca="false">FIND("/",D674,J674+1)</f>
        <v>19</v>
      </c>
      <c r="L674" s="3" t="n">
        <f aca="false">LEN(D674)</f>
        <v>37</v>
      </c>
    </row>
    <row collapsed="false" customFormat="false" customHeight="false" hidden="false" ht="14.9" outlineLevel="0" r="675">
      <c r="A675" s="0" t="str">
        <f aca="false">MID(D675,5,FIND("/",D675,5)-5)</f>
        <v>cockpit</v>
      </c>
      <c r="B675" s="0" t="str">
        <f aca="false">MID(D675,J675+1,FIND("/",D675,J675+1)-J675-1)</f>
        <v>radios</v>
      </c>
      <c r="C675" s="0" t="str">
        <f aca="false">MID(D675,K675+1,L675-K675)</f>
        <v>com1_stdby_freq_hz</v>
      </c>
      <c r="D675" s="0" t="s">
        <v>1468</v>
      </c>
      <c r="E675" s="0" t="s">
        <v>339</v>
      </c>
      <c r="F675" s="0" t="s">
        <v>321</v>
      </c>
      <c r="G675" s="0" t="s">
        <v>1451</v>
      </c>
      <c r="H675" s="0" t="s">
        <v>1466</v>
      </c>
      <c r="J675" s="3" t="n">
        <f aca="false">FIND("/",D675,5)</f>
        <v>12</v>
      </c>
      <c r="K675" s="3" t="n">
        <f aca="false">FIND("/",D675,J675+1)</f>
        <v>19</v>
      </c>
      <c r="L675" s="3" t="n">
        <f aca="false">LEN(D675)</f>
        <v>37</v>
      </c>
    </row>
    <row collapsed="false" customFormat="false" customHeight="false" hidden="false" ht="14.9" outlineLevel="0" r="676">
      <c r="A676" s="0" t="str">
        <f aca="false">MID(D676,5,FIND("/",D676,5)-5)</f>
        <v>cockpit</v>
      </c>
      <c r="B676" s="0" t="str">
        <f aca="false">MID(D676,J676+1,FIND("/",D676,J676+1)-J676-1)</f>
        <v>radios</v>
      </c>
      <c r="C676" s="0" t="str">
        <f aca="false">MID(D676,K676+1,L676-K676)</f>
        <v>com2_stdby_freq_hz</v>
      </c>
      <c r="D676" s="0" t="s">
        <v>1469</v>
      </c>
      <c r="E676" s="0" t="s">
        <v>339</v>
      </c>
      <c r="F676" s="0" t="s">
        <v>321</v>
      </c>
      <c r="G676" s="0" t="s">
        <v>1451</v>
      </c>
      <c r="H676" s="0" t="s">
        <v>1466</v>
      </c>
      <c r="J676" s="3" t="n">
        <f aca="false">FIND("/",D676,5)</f>
        <v>12</v>
      </c>
      <c r="K676" s="3" t="n">
        <f aca="false">FIND("/",D676,J676+1)</f>
        <v>19</v>
      </c>
      <c r="L676" s="3" t="n">
        <f aca="false">LEN(D676)</f>
        <v>37</v>
      </c>
    </row>
    <row collapsed="false" customFormat="false" customHeight="false" hidden="false" ht="14.9" outlineLevel="0" r="677">
      <c r="A677" s="0" t="str">
        <f aca="false">MID(D677,5,FIND("/",D677,5)-5)</f>
        <v>cockpit</v>
      </c>
      <c r="B677" s="0" t="str">
        <f aca="false">MID(D677,J677+1,FIND("/",D677,J677+1)-J677-1)</f>
        <v>radios</v>
      </c>
      <c r="C677" s="0" t="str">
        <f aca="false">MID(D677,K677+1,L677-K677)</f>
        <v>adf1_stdby_freq_hz</v>
      </c>
      <c r="D677" s="0" t="s">
        <v>1470</v>
      </c>
      <c r="E677" s="0" t="s">
        <v>339</v>
      </c>
      <c r="F677" s="0" t="s">
        <v>321</v>
      </c>
      <c r="G677" s="0" t="s">
        <v>1451</v>
      </c>
      <c r="H677" s="0" t="s">
        <v>1466</v>
      </c>
      <c r="J677" s="3" t="n">
        <f aca="false">FIND("/",D677,5)</f>
        <v>12</v>
      </c>
      <c r="K677" s="3" t="n">
        <f aca="false">FIND("/",D677,J677+1)</f>
        <v>19</v>
      </c>
      <c r="L677" s="3" t="n">
        <f aca="false">LEN(D677)</f>
        <v>37</v>
      </c>
    </row>
    <row collapsed="false" customFormat="false" customHeight="false" hidden="false" ht="14.9" outlineLevel="0" r="678">
      <c r="A678" s="0" t="str">
        <f aca="false">MID(D678,5,FIND("/",D678,5)-5)</f>
        <v>cockpit</v>
      </c>
      <c r="B678" s="0" t="str">
        <f aca="false">MID(D678,J678+1,FIND("/",D678,J678+1)-J678-1)</f>
        <v>radios</v>
      </c>
      <c r="C678" s="0" t="str">
        <f aca="false">MID(D678,K678+1,L678-K678)</f>
        <v>adf2_stdby_freq_hz</v>
      </c>
      <c r="D678" s="0" t="s">
        <v>1471</v>
      </c>
      <c r="E678" s="0" t="s">
        <v>339</v>
      </c>
      <c r="F678" s="0" t="s">
        <v>321</v>
      </c>
      <c r="G678" s="0" t="s">
        <v>1451</v>
      </c>
      <c r="H678" s="0" t="s">
        <v>1466</v>
      </c>
      <c r="J678" s="3" t="n">
        <f aca="false">FIND("/",D678,5)</f>
        <v>12</v>
      </c>
      <c r="K678" s="3" t="n">
        <f aca="false">FIND("/",D678,J678+1)</f>
        <v>19</v>
      </c>
      <c r="L678" s="3" t="n">
        <f aca="false">LEN(D678)</f>
        <v>37</v>
      </c>
    </row>
    <row collapsed="false" customFormat="false" customHeight="false" hidden="false" ht="14.9" outlineLevel="0" r="679">
      <c r="A679" s="0" t="str">
        <f aca="false">MID(D679,5,FIND("/",D679,5)-5)</f>
        <v>cockpit</v>
      </c>
      <c r="B679" s="0" t="str">
        <f aca="false">MID(D679,J679+1,FIND("/",D679,J679+1)-J679-1)</f>
        <v>radios</v>
      </c>
      <c r="C679" s="0" t="str">
        <f aca="false">MID(D679,K679+1,L679-K679)</f>
        <v>dme_stdby_freq_hz</v>
      </c>
      <c r="D679" s="0" t="s">
        <v>1472</v>
      </c>
      <c r="E679" s="0" t="s">
        <v>339</v>
      </c>
      <c r="F679" s="0" t="s">
        <v>321</v>
      </c>
      <c r="G679" s="0" t="s">
        <v>1451</v>
      </c>
      <c r="H679" s="0" t="s">
        <v>1473</v>
      </c>
      <c r="J679" s="3" t="n">
        <f aca="false">FIND("/",D679,5)</f>
        <v>12</v>
      </c>
      <c r="K679" s="3" t="n">
        <f aca="false">FIND("/",D679,J679+1)</f>
        <v>19</v>
      </c>
      <c r="L679" s="3" t="n">
        <f aca="false">LEN(D679)</f>
        <v>36</v>
      </c>
    </row>
    <row collapsed="false" customFormat="false" customHeight="false" hidden="false" ht="14.9" outlineLevel="0" r="680">
      <c r="A680" s="0" t="str">
        <f aca="false">MID(D680,5,FIND("/",D680,5)-5)</f>
        <v>cockpit</v>
      </c>
      <c r="B680" s="0" t="str">
        <f aca="false">MID(D680,J680+1,FIND("/",D680,J680+1)-J680-1)</f>
        <v>radios</v>
      </c>
      <c r="C680" s="0" t="str">
        <f aca="false">MID(D680,K680+1,L680-K680)</f>
        <v>nav1_obs_degt</v>
      </c>
      <c r="D680" s="0" t="s">
        <v>1474</v>
      </c>
      <c r="E680" s="0" t="s">
        <v>334</v>
      </c>
      <c r="F680" s="0" t="s">
        <v>321</v>
      </c>
      <c r="G680" s="0" t="s">
        <v>1230</v>
      </c>
      <c r="H680" s="0" t="s">
        <v>1475</v>
      </c>
      <c r="J680" s="3" t="n">
        <f aca="false">FIND("/",D680,5)</f>
        <v>12</v>
      </c>
      <c r="K680" s="3" t="n">
        <f aca="false">FIND("/",D680,J680+1)</f>
        <v>19</v>
      </c>
      <c r="L680" s="3" t="n">
        <f aca="false">LEN(D680)</f>
        <v>32</v>
      </c>
    </row>
    <row collapsed="false" customFormat="false" customHeight="false" hidden="false" ht="14.9" outlineLevel="0" r="681">
      <c r="A681" s="0" t="str">
        <f aca="false">MID(D681,5,FIND("/",D681,5)-5)</f>
        <v>cockpit</v>
      </c>
      <c r="B681" s="0" t="str">
        <f aca="false">MID(D681,J681+1,FIND("/",D681,J681+1)-J681-1)</f>
        <v>radios</v>
      </c>
      <c r="C681" s="0" t="str">
        <f aca="false">MID(D681,K681+1,L681-K681)</f>
        <v>nav2_obs_degt</v>
      </c>
      <c r="D681" s="0" t="s">
        <v>1476</v>
      </c>
      <c r="E681" s="0" t="s">
        <v>334</v>
      </c>
      <c r="F681" s="0" t="s">
        <v>321</v>
      </c>
      <c r="G681" s="0" t="s">
        <v>1230</v>
      </c>
      <c r="H681" s="0" t="s">
        <v>1477</v>
      </c>
      <c r="J681" s="3" t="n">
        <f aca="false">FIND("/",D681,5)</f>
        <v>12</v>
      </c>
      <c r="K681" s="3" t="n">
        <f aca="false">FIND("/",D681,J681+1)</f>
        <v>19</v>
      </c>
      <c r="L681" s="3" t="n">
        <f aca="false">LEN(D681)</f>
        <v>32</v>
      </c>
    </row>
    <row collapsed="false" customFormat="false" customHeight="false" hidden="false" ht="14.9" outlineLevel="0" r="682">
      <c r="A682" s="0" t="str">
        <f aca="false">MID(D682,5,FIND("/",D682,5)-5)</f>
        <v>cockpit</v>
      </c>
      <c r="B682" s="0" t="str">
        <f aca="false">MID(D682,J682+1,FIND("/",D682,J682+1)-J682-1)</f>
        <v>radios</v>
      </c>
      <c r="C682" s="0" t="str">
        <f aca="false">MID(D682,K682+1,L682-K682)</f>
        <v>nav1_obs_degm</v>
      </c>
      <c r="D682" s="0" t="s">
        <v>1478</v>
      </c>
      <c r="E682" s="0" t="s">
        <v>334</v>
      </c>
      <c r="F682" s="0" t="s">
        <v>321</v>
      </c>
      <c r="G682" s="0" t="s">
        <v>1233</v>
      </c>
      <c r="H682" s="0" t="s">
        <v>1479</v>
      </c>
      <c r="J682" s="3" t="n">
        <f aca="false">FIND("/",D682,5)</f>
        <v>12</v>
      </c>
      <c r="K682" s="3" t="n">
        <f aca="false">FIND("/",D682,J682+1)</f>
        <v>19</v>
      </c>
      <c r="L682" s="3" t="n">
        <f aca="false">LEN(D682)</f>
        <v>32</v>
      </c>
    </row>
    <row collapsed="false" customFormat="false" customHeight="false" hidden="false" ht="14.9" outlineLevel="0" r="683">
      <c r="A683" s="0" t="str">
        <f aca="false">MID(D683,5,FIND("/",D683,5)-5)</f>
        <v>cockpit</v>
      </c>
      <c r="B683" s="0" t="str">
        <f aca="false">MID(D683,J683+1,FIND("/",D683,J683+1)-J683-1)</f>
        <v>radios</v>
      </c>
      <c r="C683" s="0" t="str">
        <f aca="false">MID(D683,K683+1,L683-K683)</f>
        <v>nav1_obs_degm2</v>
      </c>
      <c r="D683" s="0" t="s">
        <v>1480</v>
      </c>
      <c r="E683" s="0" t="s">
        <v>334</v>
      </c>
      <c r="F683" s="0" t="s">
        <v>321</v>
      </c>
      <c r="G683" s="0" t="s">
        <v>1233</v>
      </c>
      <c r="H683" s="0" t="s">
        <v>1481</v>
      </c>
      <c r="J683" s="3" t="n">
        <f aca="false">FIND("/",D683,5)</f>
        <v>12</v>
      </c>
      <c r="K683" s="3" t="n">
        <f aca="false">FIND("/",D683,J683+1)</f>
        <v>19</v>
      </c>
      <c r="L683" s="3" t="n">
        <f aca="false">LEN(D683)</f>
        <v>33</v>
      </c>
    </row>
    <row collapsed="false" customFormat="false" customHeight="false" hidden="false" ht="14.9" outlineLevel="0" r="684">
      <c r="A684" s="0" t="str">
        <f aca="false">MID(D684,5,FIND("/",D684,5)-5)</f>
        <v>cockpit</v>
      </c>
      <c r="B684" s="0" t="str">
        <f aca="false">MID(D684,J684+1,FIND("/",D684,J684+1)-J684-1)</f>
        <v>radios</v>
      </c>
      <c r="C684" s="0" t="str">
        <f aca="false">MID(D684,K684+1,L684-K684)</f>
        <v>nav2_obs_degm</v>
      </c>
      <c r="D684" s="0" t="s">
        <v>1482</v>
      </c>
      <c r="E684" s="0" t="s">
        <v>334</v>
      </c>
      <c r="F684" s="0" t="s">
        <v>321</v>
      </c>
      <c r="G684" s="0" t="s">
        <v>1233</v>
      </c>
      <c r="H684" s="0" t="s">
        <v>1483</v>
      </c>
      <c r="J684" s="3" t="n">
        <f aca="false">FIND("/",D684,5)</f>
        <v>12</v>
      </c>
      <c r="K684" s="3" t="n">
        <f aca="false">FIND("/",D684,J684+1)</f>
        <v>19</v>
      </c>
      <c r="L684" s="3" t="n">
        <f aca="false">LEN(D684)</f>
        <v>32</v>
      </c>
    </row>
    <row collapsed="false" customFormat="false" customHeight="false" hidden="false" ht="14.9" outlineLevel="0" r="685">
      <c r="A685" s="0" t="str">
        <f aca="false">MID(D685,5,FIND("/",D685,5)-5)</f>
        <v>cockpit</v>
      </c>
      <c r="B685" s="0" t="str">
        <f aca="false">MID(D685,J685+1,FIND("/",D685,J685+1)-J685-1)</f>
        <v>radios</v>
      </c>
      <c r="C685" s="0" t="str">
        <f aca="false">MID(D685,K685+1,L685-K685)</f>
        <v>nav2_obs_degm2</v>
      </c>
      <c r="D685" s="0" t="s">
        <v>1484</v>
      </c>
      <c r="E685" s="0" t="s">
        <v>334</v>
      </c>
      <c r="F685" s="0" t="s">
        <v>321</v>
      </c>
      <c r="G685" s="0" t="s">
        <v>1233</v>
      </c>
      <c r="H685" s="0" t="s">
        <v>1485</v>
      </c>
      <c r="J685" s="3" t="n">
        <f aca="false">FIND("/",D685,5)</f>
        <v>12</v>
      </c>
      <c r="K685" s="3" t="n">
        <f aca="false">FIND("/",D685,J685+1)</f>
        <v>19</v>
      </c>
      <c r="L685" s="3" t="n">
        <f aca="false">LEN(D685)</f>
        <v>33</v>
      </c>
    </row>
    <row collapsed="false" customFormat="false" customHeight="false" hidden="false" ht="14.9" outlineLevel="0" r="686">
      <c r="A686" s="0" t="str">
        <f aca="false">MID(D686,5,FIND("/",D686,5)-5)</f>
        <v>cockpit</v>
      </c>
      <c r="B686" s="0" t="str">
        <f aca="false">MID(D686,J686+1,FIND("/",D686,J686+1)-J686-1)</f>
        <v>radios</v>
      </c>
      <c r="C686" s="0" t="str">
        <f aca="false">MID(D686,K686+1,L686-K686)</f>
        <v>nav1_dir_degt</v>
      </c>
      <c r="D686" s="0" t="s">
        <v>1486</v>
      </c>
      <c r="E686" s="0" t="s">
        <v>334</v>
      </c>
      <c r="F686" s="0" t="s">
        <v>321</v>
      </c>
      <c r="G686" s="0" t="s">
        <v>1487</v>
      </c>
      <c r="H686" s="0" t="s">
        <v>1488</v>
      </c>
      <c r="J686" s="3" t="n">
        <f aca="false">FIND("/",D686,5)</f>
        <v>12</v>
      </c>
      <c r="K686" s="3" t="n">
        <f aca="false">FIND("/",D686,J686+1)</f>
        <v>19</v>
      </c>
      <c r="L686" s="3" t="n">
        <f aca="false">LEN(D686)</f>
        <v>32</v>
      </c>
    </row>
    <row collapsed="false" customFormat="false" customHeight="false" hidden="false" ht="14.9" outlineLevel="0" r="687">
      <c r="A687" s="0" t="str">
        <f aca="false">MID(D687,5,FIND("/",D687,5)-5)</f>
        <v>cockpit</v>
      </c>
      <c r="B687" s="0" t="str">
        <f aca="false">MID(D687,J687+1,FIND("/",D687,J687+1)-J687-1)</f>
        <v>radios</v>
      </c>
      <c r="C687" s="0" t="str">
        <f aca="false">MID(D687,K687+1,L687-K687)</f>
        <v>nav2_dir_degt</v>
      </c>
      <c r="D687" s="0" t="s">
        <v>1489</v>
      </c>
      <c r="E687" s="0" t="s">
        <v>334</v>
      </c>
      <c r="F687" s="0" t="s">
        <v>321</v>
      </c>
      <c r="G687" s="0" t="s">
        <v>1487</v>
      </c>
      <c r="H687" s="0" t="s">
        <v>1490</v>
      </c>
      <c r="J687" s="3" t="n">
        <f aca="false">FIND("/",D687,5)</f>
        <v>12</v>
      </c>
      <c r="K687" s="3" t="n">
        <f aca="false">FIND("/",D687,J687+1)</f>
        <v>19</v>
      </c>
      <c r="L687" s="3" t="n">
        <f aca="false">LEN(D687)</f>
        <v>32</v>
      </c>
    </row>
    <row collapsed="false" customFormat="false" customHeight="false" hidden="false" ht="14.9" outlineLevel="0" r="688">
      <c r="A688" s="0" t="str">
        <f aca="false">MID(D688,5,FIND("/",D688,5)-5)</f>
        <v>cockpit</v>
      </c>
      <c r="B688" s="0" t="str">
        <f aca="false">MID(D688,J688+1,FIND("/",D688,J688+1)-J688-1)</f>
        <v>radios</v>
      </c>
      <c r="C688" s="0" t="str">
        <f aca="false">MID(D688,K688+1,L688-K688)</f>
        <v>adf1_dir_degt</v>
      </c>
      <c r="D688" s="0" t="s">
        <v>1491</v>
      </c>
      <c r="E688" s="0" t="s">
        <v>334</v>
      </c>
      <c r="F688" s="0" t="s">
        <v>321</v>
      </c>
      <c r="G688" s="0" t="s">
        <v>1487</v>
      </c>
      <c r="H688" s="0" t="s">
        <v>1492</v>
      </c>
      <c r="J688" s="3" t="n">
        <f aca="false">FIND("/",D688,5)</f>
        <v>12</v>
      </c>
      <c r="K688" s="3" t="n">
        <f aca="false">FIND("/",D688,J688+1)</f>
        <v>19</v>
      </c>
      <c r="L688" s="3" t="n">
        <f aca="false">LEN(D688)</f>
        <v>32</v>
      </c>
    </row>
    <row collapsed="false" customFormat="false" customHeight="false" hidden="false" ht="14.9" outlineLevel="0" r="689">
      <c r="A689" s="0" t="str">
        <f aca="false">MID(D689,5,FIND("/",D689,5)-5)</f>
        <v>cockpit</v>
      </c>
      <c r="B689" s="0" t="str">
        <f aca="false">MID(D689,J689+1,FIND("/",D689,J689+1)-J689-1)</f>
        <v>radios</v>
      </c>
      <c r="C689" s="0" t="str">
        <f aca="false">MID(D689,K689+1,L689-K689)</f>
        <v>adf2_dir_degt</v>
      </c>
      <c r="D689" s="0" t="s">
        <v>1493</v>
      </c>
      <c r="E689" s="0" t="s">
        <v>334</v>
      </c>
      <c r="F689" s="0" t="s">
        <v>321</v>
      </c>
      <c r="G689" s="0" t="s">
        <v>1487</v>
      </c>
      <c r="H689" s="0" t="s">
        <v>1494</v>
      </c>
      <c r="J689" s="3" t="n">
        <f aca="false">FIND("/",D689,5)</f>
        <v>12</v>
      </c>
      <c r="K689" s="3" t="n">
        <f aca="false">FIND("/",D689,J689+1)</f>
        <v>19</v>
      </c>
      <c r="L689" s="3" t="n">
        <f aca="false">LEN(D689)</f>
        <v>32</v>
      </c>
    </row>
    <row collapsed="false" customFormat="false" customHeight="false" hidden="false" ht="14.9" outlineLevel="0" r="690">
      <c r="A690" s="0" t="str">
        <f aca="false">MID(D690,5,FIND("/",D690,5)-5)</f>
        <v>cockpit</v>
      </c>
      <c r="B690" s="0" t="str">
        <f aca="false">MID(D690,J690+1,FIND("/",D690,J690+1)-J690-1)</f>
        <v>radios</v>
      </c>
      <c r="C690" s="0" t="str">
        <f aca="false">MID(D690,K690+1,L690-K690)</f>
        <v>gps_dir_degt</v>
      </c>
      <c r="D690" s="0" t="s">
        <v>1495</v>
      </c>
      <c r="E690" s="0" t="s">
        <v>334</v>
      </c>
      <c r="F690" s="0" t="s">
        <v>378</v>
      </c>
      <c r="G690" s="0" t="s">
        <v>1487</v>
      </c>
      <c r="H690" s="0" t="s">
        <v>1496</v>
      </c>
      <c r="J690" s="3" t="n">
        <f aca="false">FIND("/",D690,5)</f>
        <v>12</v>
      </c>
      <c r="K690" s="3" t="n">
        <f aca="false">FIND("/",D690,J690+1)</f>
        <v>19</v>
      </c>
      <c r="L690" s="3" t="n">
        <f aca="false">LEN(D690)</f>
        <v>31</v>
      </c>
    </row>
    <row collapsed="false" customFormat="false" customHeight="false" hidden="false" ht="14.9" outlineLevel="0" r="691">
      <c r="A691" s="0" t="str">
        <f aca="false">MID(D691,5,FIND("/",D691,5)-5)</f>
        <v>cockpit</v>
      </c>
      <c r="B691" s="0" t="str">
        <f aca="false">MID(D691,J691+1,FIND("/",D691,J691+1)-J691-1)</f>
        <v>radios</v>
      </c>
      <c r="C691" s="0" t="str">
        <f aca="false">MID(D691,K691+1,L691-K691)</f>
        <v>dme_dir_degt</v>
      </c>
      <c r="D691" s="0" t="s">
        <v>1497</v>
      </c>
      <c r="E691" s="0" t="s">
        <v>334</v>
      </c>
      <c r="F691" s="0" t="s">
        <v>378</v>
      </c>
      <c r="G691" s="0" t="s">
        <v>1487</v>
      </c>
      <c r="H691" s="0" t="s">
        <v>1498</v>
      </c>
      <c r="J691" s="3" t="n">
        <f aca="false">FIND("/",D691,5)</f>
        <v>12</v>
      </c>
      <c r="K691" s="3" t="n">
        <f aca="false">FIND("/",D691,J691+1)</f>
        <v>19</v>
      </c>
      <c r="L691" s="3" t="n">
        <f aca="false">LEN(D691)</f>
        <v>31</v>
      </c>
    </row>
    <row collapsed="false" customFormat="false" customHeight="false" hidden="false" ht="14.9" outlineLevel="0" r="692">
      <c r="A692" s="0" t="str">
        <f aca="false">MID(D692,5,FIND("/",D692,5)-5)</f>
        <v>cockpit</v>
      </c>
      <c r="B692" s="0" t="str">
        <f aca="false">MID(D692,J692+1,FIND("/",D692,J692+1)-J692-1)</f>
        <v>radios</v>
      </c>
      <c r="C692" s="0" t="str">
        <f aca="false">MID(D692,K692+1,L692-K692)</f>
        <v>nav1_hdef_dot</v>
      </c>
      <c r="D692" s="0" t="s">
        <v>1499</v>
      </c>
      <c r="E692" s="0" t="s">
        <v>334</v>
      </c>
      <c r="F692" s="0" t="s">
        <v>321</v>
      </c>
      <c r="G692" s="0" t="s">
        <v>1500</v>
      </c>
      <c r="H692" s="0" t="s">
        <v>1501</v>
      </c>
      <c r="J692" s="3" t="n">
        <f aca="false">FIND("/",D692,5)</f>
        <v>12</v>
      </c>
      <c r="K692" s="3" t="n">
        <f aca="false">FIND("/",D692,J692+1)</f>
        <v>19</v>
      </c>
      <c r="L692" s="3" t="n">
        <f aca="false">LEN(D692)</f>
        <v>32</v>
      </c>
    </row>
    <row collapsed="false" customFormat="false" customHeight="false" hidden="false" ht="14.9" outlineLevel="0" r="693">
      <c r="A693" s="0" t="str">
        <f aca="false">MID(D693,5,FIND("/",D693,5)-5)</f>
        <v>cockpit</v>
      </c>
      <c r="B693" s="0" t="str">
        <f aca="false">MID(D693,J693+1,FIND("/",D693,J693+1)-J693-1)</f>
        <v>radios</v>
      </c>
      <c r="C693" s="0" t="str">
        <f aca="false">MID(D693,K693+1,L693-K693)</f>
        <v>nav1_hdef_dot2</v>
      </c>
      <c r="D693" s="0" t="s">
        <v>1502</v>
      </c>
      <c r="E693" s="0" t="s">
        <v>334</v>
      </c>
      <c r="F693" s="0" t="s">
        <v>321</v>
      </c>
      <c r="G693" s="0" t="s">
        <v>1500</v>
      </c>
      <c r="H693" s="0" t="s">
        <v>1503</v>
      </c>
      <c r="J693" s="3" t="n">
        <f aca="false">FIND("/",D693,5)</f>
        <v>12</v>
      </c>
      <c r="K693" s="3" t="n">
        <f aca="false">FIND("/",D693,J693+1)</f>
        <v>19</v>
      </c>
      <c r="L693" s="3" t="n">
        <f aca="false">LEN(D693)</f>
        <v>33</v>
      </c>
    </row>
    <row collapsed="false" customFormat="false" customHeight="false" hidden="false" ht="14.9" outlineLevel="0" r="694">
      <c r="A694" s="0" t="str">
        <f aca="false">MID(D694,5,FIND("/",D694,5)-5)</f>
        <v>cockpit</v>
      </c>
      <c r="B694" s="0" t="str">
        <f aca="false">MID(D694,J694+1,FIND("/",D694,J694+1)-J694-1)</f>
        <v>radios</v>
      </c>
      <c r="C694" s="0" t="str">
        <f aca="false">MID(D694,K694+1,L694-K694)</f>
        <v>nav2_hdef_dot</v>
      </c>
      <c r="D694" s="0" t="s">
        <v>1504</v>
      </c>
      <c r="E694" s="0" t="s">
        <v>334</v>
      </c>
      <c r="F694" s="0" t="s">
        <v>321</v>
      </c>
      <c r="G694" s="0" t="s">
        <v>1500</v>
      </c>
      <c r="H694" s="0" t="s">
        <v>1501</v>
      </c>
      <c r="J694" s="3" t="n">
        <f aca="false">FIND("/",D694,5)</f>
        <v>12</v>
      </c>
      <c r="K694" s="3" t="n">
        <f aca="false">FIND("/",D694,J694+1)</f>
        <v>19</v>
      </c>
      <c r="L694" s="3" t="n">
        <f aca="false">LEN(D694)</f>
        <v>32</v>
      </c>
    </row>
    <row collapsed="false" customFormat="false" customHeight="false" hidden="false" ht="14.9" outlineLevel="0" r="695">
      <c r="A695" s="0" t="str">
        <f aca="false">MID(D695,5,FIND("/",D695,5)-5)</f>
        <v>cockpit</v>
      </c>
      <c r="B695" s="0" t="str">
        <f aca="false">MID(D695,J695+1,FIND("/",D695,J695+1)-J695-1)</f>
        <v>radios</v>
      </c>
      <c r="C695" s="0" t="str">
        <f aca="false">MID(D695,K695+1,L695-K695)</f>
        <v>nav2_hdef_dot2</v>
      </c>
      <c r="D695" s="0" t="s">
        <v>1505</v>
      </c>
      <c r="E695" s="0" t="s">
        <v>334</v>
      </c>
      <c r="F695" s="0" t="s">
        <v>321</v>
      </c>
      <c r="G695" s="0" t="s">
        <v>1500</v>
      </c>
      <c r="H695" s="0" t="s">
        <v>1503</v>
      </c>
      <c r="J695" s="3" t="n">
        <f aca="false">FIND("/",D695,5)</f>
        <v>12</v>
      </c>
      <c r="K695" s="3" t="n">
        <f aca="false">FIND("/",D695,J695+1)</f>
        <v>19</v>
      </c>
      <c r="L695" s="3" t="n">
        <f aca="false">LEN(D695)</f>
        <v>33</v>
      </c>
    </row>
    <row collapsed="false" customFormat="false" customHeight="false" hidden="false" ht="14.9" outlineLevel="0" r="696">
      <c r="A696" s="0" t="str">
        <f aca="false">MID(D696,5,FIND("/",D696,5)-5)</f>
        <v>cockpit</v>
      </c>
      <c r="B696" s="0" t="str">
        <f aca="false">MID(D696,J696+1,FIND("/",D696,J696+1)-J696-1)</f>
        <v>radios</v>
      </c>
      <c r="C696" s="0" t="str">
        <f aca="false">MID(D696,K696+1,L696-K696)</f>
        <v>gps_hdef_dot</v>
      </c>
      <c r="D696" s="0" t="s">
        <v>1506</v>
      </c>
      <c r="E696" s="0" t="s">
        <v>334</v>
      </c>
      <c r="F696" s="0" t="s">
        <v>321</v>
      </c>
      <c r="G696" s="0" t="s">
        <v>1500</v>
      </c>
      <c r="H696" s="0" t="s">
        <v>1507</v>
      </c>
      <c r="J696" s="3" t="n">
        <f aca="false">FIND("/",D696,5)</f>
        <v>12</v>
      </c>
      <c r="K696" s="3" t="n">
        <f aca="false">FIND("/",D696,J696+1)</f>
        <v>19</v>
      </c>
      <c r="L696" s="3" t="n">
        <f aca="false">LEN(D696)</f>
        <v>31</v>
      </c>
    </row>
    <row collapsed="false" customFormat="false" customHeight="false" hidden="false" ht="14.9" outlineLevel="0" r="697">
      <c r="A697" s="0" t="str">
        <f aca="false">MID(D697,5,FIND("/",D697,5)-5)</f>
        <v>cockpit</v>
      </c>
      <c r="B697" s="0" t="str">
        <f aca="false">MID(D697,J697+1,FIND("/",D697,J697+1)-J697-1)</f>
        <v>radios</v>
      </c>
      <c r="C697" s="0" t="str">
        <f aca="false">MID(D697,K697+1,L697-K697)</f>
        <v>gps_hdef_dot2</v>
      </c>
      <c r="D697" s="0" t="s">
        <v>1508</v>
      </c>
      <c r="E697" s="0" t="s">
        <v>334</v>
      </c>
      <c r="F697" s="0" t="s">
        <v>321</v>
      </c>
      <c r="G697" s="0" t="s">
        <v>1500</v>
      </c>
      <c r="H697" s="0" t="s">
        <v>1509</v>
      </c>
      <c r="J697" s="3" t="n">
        <f aca="false">FIND("/",D697,5)</f>
        <v>12</v>
      </c>
      <c r="K697" s="3" t="n">
        <f aca="false">FIND("/",D697,J697+1)</f>
        <v>19</v>
      </c>
      <c r="L697" s="3" t="n">
        <f aca="false">LEN(D697)</f>
        <v>32</v>
      </c>
    </row>
    <row collapsed="false" customFormat="false" customHeight="false" hidden="false" ht="14.9" outlineLevel="0" r="698">
      <c r="A698" s="0" t="str">
        <f aca="false">MID(D698,5,FIND("/",D698,5)-5)</f>
        <v>cockpit</v>
      </c>
      <c r="B698" s="0" t="str">
        <f aca="false">MID(D698,J698+1,FIND("/",D698,J698+1)-J698-1)</f>
        <v>radios</v>
      </c>
      <c r="C698" s="0" t="str">
        <f aca="false">MID(D698,K698+1,L698-K698)</f>
        <v>nav1_vdef_dot</v>
      </c>
      <c r="D698" s="0" t="s">
        <v>1510</v>
      </c>
      <c r="E698" s="0" t="s">
        <v>334</v>
      </c>
      <c r="F698" s="0" t="s">
        <v>321</v>
      </c>
      <c r="G698" s="0" t="s">
        <v>1500</v>
      </c>
      <c r="H698" s="0" t="s">
        <v>1511</v>
      </c>
      <c r="J698" s="3" t="n">
        <f aca="false">FIND("/",D698,5)</f>
        <v>12</v>
      </c>
      <c r="K698" s="3" t="n">
        <f aca="false">FIND("/",D698,J698+1)</f>
        <v>19</v>
      </c>
      <c r="L698" s="3" t="n">
        <f aca="false">LEN(D698)</f>
        <v>32</v>
      </c>
    </row>
    <row collapsed="false" customFormat="false" customHeight="false" hidden="false" ht="14.9" outlineLevel="0" r="699">
      <c r="A699" s="0" t="str">
        <f aca="false">MID(D699,5,FIND("/",D699,5)-5)</f>
        <v>cockpit</v>
      </c>
      <c r="B699" s="0" t="str">
        <f aca="false">MID(D699,J699+1,FIND("/",D699,J699+1)-J699-1)</f>
        <v>radios</v>
      </c>
      <c r="C699" s="0" t="str">
        <f aca="false">MID(D699,K699+1,L699-K699)</f>
        <v>nav1_vdef_dot2</v>
      </c>
      <c r="D699" s="0" t="s">
        <v>1512</v>
      </c>
      <c r="E699" s="0" t="s">
        <v>334</v>
      </c>
      <c r="F699" s="0" t="s">
        <v>321</v>
      </c>
      <c r="G699" s="0" t="s">
        <v>1500</v>
      </c>
      <c r="H699" s="0" t="s">
        <v>1513</v>
      </c>
      <c r="J699" s="3" t="n">
        <f aca="false">FIND("/",D699,5)</f>
        <v>12</v>
      </c>
      <c r="K699" s="3" t="n">
        <f aca="false">FIND("/",D699,J699+1)</f>
        <v>19</v>
      </c>
      <c r="L699" s="3" t="n">
        <f aca="false">LEN(D699)</f>
        <v>33</v>
      </c>
    </row>
    <row collapsed="false" customFormat="false" customHeight="false" hidden="false" ht="14.9" outlineLevel="0" r="700">
      <c r="A700" s="0" t="str">
        <f aca="false">MID(D700,5,FIND("/",D700,5)-5)</f>
        <v>cockpit</v>
      </c>
      <c r="B700" s="0" t="str">
        <f aca="false">MID(D700,J700+1,FIND("/",D700,J700+1)-J700-1)</f>
        <v>radios</v>
      </c>
      <c r="C700" s="0" t="str">
        <f aca="false">MID(D700,K700+1,L700-K700)</f>
        <v>nav2_vdef_dot</v>
      </c>
      <c r="D700" s="0" t="s">
        <v>1514</v>
      </c>
      <c r="E700" s="0" t="s">
        <v>334</v>
      </c>
      <c r="F700" s="0" t="s">
        <v>321</v>
      </c>
      <c r="G700" s="0" t="s">
        <v>1500</v>
      </c>
      <c r="H700" s="0" t="s">
        <v>1511</v>
      </c>
      <c r="J700" s="3" t="n">
        <f aca="false">FIND("/",D700,5)</f>
        <v>12</v>
      </c>
      <c r="K700" s="3" t="n">
        <f aca="false">FIND("/",D700,J700+1)</f>
        <v>19</v>
      </c>
      <c r="L700" s="3" t="n">
        <f aca="false">LEN(D700)</f>
        <v>32</v>
      </c>
    </row>
    <row collapsed="false" customFormat="false" customHeight="false" hidden="false" ht="14.9" outlineLevel="0" r="701">
      <c r="A701" s="0" t="str">
        <f aca="false">MID(D701,5,FIND("/",D701,5)-5)</f>
        <v>cockpit</v>
      </c>
      <c r="B701" s="0" t="str">
        <f aca="false">MID(D701,J701+1,FIND("/",D701,J701+1)-J701-1)</f>
        <v>radios</v>
      </c>
      <c r="C701" s="0" t="str">
        <f aca="false">MID(D701,K701+1,L701-K701)</f>
        <v>nav2_vdef_dot2</v>
      </c>
      <c r="D701" s="0" t="s">
        <v>1515</v>
      </c>
      <c r="E701" s="0" t="s">
        <v>334</v>
      </c>
      <c r="F701" s="0" t="s">
        <v>321</v>
      </c>
      <c r="G701" s="0" t="s">
        <v>1500</v>
      </c>
      <c r="H701" s="0" t="s">
        <v>1513</v>
      </c>
      <c r="J701" s="3" t="n">
        <f aca="false">FIND("/",D701,5)</f>
        <v>12</v>
      </c>
      <c r="K701" s="3" t="n">
        <f aca="false">FIND("/",D701,J701+1)</f>
        <v>19</v>
      </c>
      <c r="L701" s="3" t="n">
        <f aca="false">LEN(D701)</f>
        <v>33</v>
      </c>
    </row>
    <row collapsed="false" customFormat="false" customHeight="false" hidden="false" ht="14.9" outlineLevel="0" r="702">
      <c r="A702" s="0" t="str">
        <f aca="false">MID(D702,5,FIND("/",D702,5)-5)</f>
        <v>cockpit</v>
      </c>
      <c r="B702" s="0" t="str">
        <f aca="false">MID(D702,J702+1,FIND("/",D702,J702+1)-J702-1)</f>
        <v>radios</v>
      </c>
      <c r="C702" s="0" t="str">
        <f aca="false">MID(D702,K702+1,L702-K702)</f>
        <v>gps_vdef_dot</v>
      </c>
      <c r="D702" s="0" t="s">
        <v>1516</v>
      </c>
      <c r="E702" s="0" t="s">
        <v>334</v>
      </c>
      <c r="F702" s="0" t="s">
        <v>321</v>
      </c>
      <c r="G702" s="0" t="s">
        <v>1500</v>
      </c>
      <c r="H702" s="0" t="s">
        <v>1517</v>
      </c>
      <c r="J702" s="3" t="n">
        <f aca="false">FIND("/",D702,5)</f>
        <v>12</v>
      </c>
      <c r="K702" s="3" t="n">
        <f aca="false">FIND("/",D702,J702+1)</f>
        <v>19</v>
      </c>
      <c r="L702" s="3" t="n">
        <f aca="false">LEN(D702)</f>
        <v>31</v>
      </c>
    </row>
    <row collapsed="false" customFormat="false" customHeight="false" hidden="false" ht="14.9" outlineLevel="0" r="703">
      <c r="A703" s="0" t="str">
        <f aca="false">MID(D703,5,FIND("/",D703,5)-5)</f>
        <v>cockpit</v>
      </c>
      <c r="B703" s="0" t="str">
        <f aca="false">MID(D703,J703+1,FIND("/",D703,J703+1)-J703-1)</f>
        <v>radios</v>
      </c>
      <c r="C703" s="0" t="str">
        <f aca="false">MID(D703,K703+1,L703-K703)</f>
        <v>gps_vdef_dot2</v>
      </c>
      <c r="D703" s="0" t="s">
        <v>1518</v>
      </c>
      <c r="E703" s="0" t="s">
        <v>334</v>
      </c>
      <c r="F703" s="0" t="s">
        <v>321</v>
      </c>
      <c r="G703" s="0" t="s">
        <v>1500</v>
      </c>
      <c r="H703" s="0" t="s">
        <v>1519</v>
      </c>
      <c r="J703" s="3" t="n">
        <f aca="false">FIND("/",D703,5)</f>
        <v>12</v>
      </c>
      <c r="K703" s="3" t="n">
        <f aca="false">FIND("/",D703,J703+1)</f>
        <v>19</v>
      </c>
      <c r="L703" s="3" t="n">
        <f aca="false">LEN(D703)</f>
        <v>32</v>
      </c>
    </row>
    <row collapsed="false" customFormat="false" customHeight="false" hidden="false" ht="14.9" outlineLevel="0" r="704">
      <c r="A704" s="0" t="str">
        <f aca="false">MID(D704,5,FIND("/",D704,5)-5)</f>
        <v>cockpit</v>
      </c>
      <c r="B704" s="0" t="str">
        <f aca="false">MID(D704,J704+1,FIND("/",D704,J704+1)-J704-1)</f>
        <v>radios</v>
      </c>
      <c r="C704" s="0" t="str">
        <f aca="false">MID(D704,K704+1,L704-K704)</f>
        <v>nav1_fromto</v>
      </c>
      <c r="D704" s="0" t="s">
        <v>1520</v>
      </c>
      <c r="E704" s="0" t="s">
        <v>339</v>
      </c>
      <c r="F704" s="0" t="s">
        <v>321</v>
      </c>
      <c r="G704" s="0" t="s">
        <v>340</v>
      </c>
      <c r="H704" s="0" t="s">
        <v>1521</v>
      </c>
      <c r="J704" s="3" t="n">
        <f aca="false">FIND("/",D704,5)</f>
        <v>12</v>
      </c>
      <c r="K704" s="3" t="n">
        <f aca="false">FIND("/",D704,J704+1)</f>
        <v>19</v>
      </c>
      <c r="L704" s="3" t="n">
        <f aca="false">LEN(D704)</f>
        <v>30</v>
      </c>
    </row>
    <row collapsed="false" customFormat="false" customHeight="false" hidden="false" ht="14.9" outlineLevel="0" r="705">
      <c r="A705" s="0" t="str">
        <f aca="false">MID(D705,5,FIND("/",D705,5)-5)</f>
        <v>cockpit</v>
      </c>
      <c r="B705" s="0" t="str">
        <f aca="false">MID(D705,J705+1,FIND("/",D705,J705+1)-J705-1)</f>
        <v>radios</v>
      </c>
      <c r="C705" s="0" t="str">
        <f aca="false">MID(D705,K705+1,L705-K705)</f>
        <v>nav1_fromto2</v>
      </c>
      <c r="D705" s="0" t="s">
        <v>1522</v>
      </c>
      <c r="E705" s="0" t="s">
        <v>339</v>
      </c>
      <c r="F705" s="0" t="s">
        <v>321</v>
      </c>
      <c r="G705" s="0" t="s">
        <v>340</v>
      </c>
      <c r="H705" s="0" t="s">
        <v>1523</v>
      </c>
      <c r="J705" s="3" t="n">
        <f aca="false">FIND("/",D705,5)</f>
        <v>12</v>
      </c>
      <c r="K705" s="3" t="n">
        <f aca="false">FIND("/",D705,J705+1)</f>
        <v>19</v>
      </c>
      <c r="L705" s="3" t="n">
        <f aca="false">LEN(D705)</f>
        <v>31</v>
      </c>
    </row>
    <row collapsed="false" customFormat="false" customHeight="false" hidden="false" ht="14.9" outlineLevel="0" r="706">
      <c r="A706" s="0" t="str">
        <f aca="false">MID(D706,5,FIND("/",D706,5)-5)</f>
        <v>cockpit</v>
      </c>
      <c r="B706" s="0" t="str">
        <f aca="false">MID(D706,J706+1,FIND("/",D706,J706+1)-J706-1)</f>
        <v>radios</v>
      </c>
      <c r="C706" s="0" t="str">
        <f aca="false">MID(D706,K706+1,L706-K706)</f>
        <v>nav2_fromto</v>
      </c>
      <c r="D706" s="0" t="s">
        <v>1524</v>
      </c>
      <c r="E706" s="0" t="s">
        <v>339</v>
      </c>
      <c r="F706" s="0" t="s">
        <v>321</v>
      </c>
      <c r="G706" s="0" t="s">
        <v>340</v>
      </c>
      <c r="H706" s="0" t="s">
        <v>1525</v>
      </c>
      <c r="J706" s="3" t="n">
        <f aca="false">FIND("/",D706,5)</f>
        <v>12</v>
      </c>
      <c r="K706" s="3" t="n">
        <f aca="false">FIND("/",D706,J706+1)</f>
        <v>19</v>
      </c>
      <c r="L706" s="3" t="n">
        <f aca="false">LEN(D706)</f>
        <v>30</v>
      </c>
    </row>
    <row collapsed="false" customFormat="false" customHeight="false" hidden="false" ht="14.9" outlineLevel="0" r="707">
      <c r="A707" s="0" t="str">
        <f aca="false">MID(D707,5,FIND("/",D707,5)-5)</f>
        <v>cockpit</v>
      </c>
      <c r="B707" s="0" t="str">
        <f aca="false">MID(D707,J707+1,FIND("/",D707,J707+1)-J707-1)</f>
        <v>radios</v>
      </c>
      <c r="C707" s="0" t="str">
        <f aca="false">MID(D707,K707+1,L707-K707)</f>
        <v>nav2_fromto2</v>
      </c>
      <c r="D707" s="0" t="s">
        <v>1526</v>
      </c>
      <c r="E707" s="0" t="s">
        <v>339</v>
      </c>
      <c r="F707" s="0" t="s">
        <v>321</v>
      </c>
      <c r="G707" s="0" t="s">
        <v>340</v>
      </c>
      <c r="H707" s="0" t="s">
        <v>1527</v>
      </c>
      <c r="J707" s="3" t="n">
        <f aca="false">FIND("/",D707,5)</f>
        <v>12</v>
      </c>
      <c r="K707" s="3" t="n">
        <f aca="false">FIND("/",D707,J707+1)</f>
        <v>19</v>
      </c>
      <c r="L707" s="3" t="n">
        <f aca="false">LEN(D707)</f>
        <v>31</v>
      </c>
    </row>
    <row collapsed="false" customFormat="false" customHeight="false" hidden="false" ht="14.9" outlineLevel="0" r="708">
      <c r="A708" s="0" t="str">
        <f aca="false">MID(D708,5,FIND("/",D708,5)-5)</f>
        <v>cockpit</v>
      </c>
      <c r="B708" s="0" t="str">
        <f aca="false">MID(D708,J708+1,FIND("/",D708,J708+1)-J708-1)</f>
        <v>radios</v>
      </c>
      <c r="C708" s="0" t="str">
        <f aca="false">MID(D708,K708+1,L708-K708)</f>
        <v>gps_fromto</v>
      </c>
      <c r="D708" s="0" t="s">
        <v>1528</v>
      </c>
      <c r="E708" s="0" t="s">
        <v>339</v>
      </c>
      <c r="F708" s="0" t="s">
        <v>321</v>
      </c>
      <c r="G708" s="0" t="s">
        <v>340</v>
      </c>
      <c r="H708" s="0" t="s">
        <v>1525</v>
      </c>
      <c r="J708" s="3" t="n">
        <f aca="false">FIND("/",D708,5)</f>
        <v>12</v>
      </c>
      <c r="K708" s="3" t="n">
        <f aca="false">FIND("/",D708,J708+1)</f>
        <v>19</v>
      </c>
      <c r="L708" s="3" t="n">
        <f aca="false">LEN(D708)</f>
        <v>29</v>
      </c>
    </row>
    <row collapsed="false" customFormat="false" customHeight="false" hidden="false" ht="14.9" outlineLevel="0" r="709">
      <c r="A709" s="0" t="str">
        <f aca="false">MID(D709,5,FIND("/",D709,5)-5)</f>
        <v>cockpit</v>
      </c>
      <c r="B709" s="0" t="str">
        <f aca="false">MID(D709,J709+1,FIND("/",D709,J709+1)-J709-1)</f>
        <v>radios</v>
      </c>
      <c r="C709" s="0" t="str">
        <f aca="false">MID(D709,K709+1,L709-K709)</f>
        <v>gps_fromto2</v>
      </c>
      <c r="D709" s="0" t="s">
        <v>1529</v>
      </c>
      <c r="E709" s="0" t="s">
        <v>339</v>
      </c>
      <c r="F709" s="0" t="s">
        <v>321</v>
      </c>
      <c r="G709" s="0" t="s">
        <v>340</v>
      </c>
      <c r="H709" s="0" t="s">
        <v>1527</v>
      </c>
      <c r="J709" s="3" t="n">
        <f aca="false">FIND("/",D709,5)</f>
        <v>12</v>
      </c>
      <c r="K709" s="3" t="n">
        <f aca="false">FIND("/",D709,J709+1)</f>
        <v>19</v>
      </c>
      <c r="L709" s="3" t="n">
        <f aca="false">LEN(D709)</f>
        <v>30</v>
      </c>
    </row>
    <row collapsed="false" customFormat="false" customHeight="false" hidden="false" ht="14.9" outlineLevel="0" r="710">
      <c r="A710" s="0" t="str">
        <f aca="false">MID(D710,5,FIND("/",D710,5)-5)</f>
        <v>cockpit</v>
      </c>
      <c r="B710" s="0" t="str">
        <f aca="false">MID(D710,J710+1,FIND("/",D710,J710+1)-J710-1)</f>
        <v>radios</v>
      </c>
      <c r="C710" s="0" t="str">
        <f aca="false">MID(D710,K710+1,L710-K710)</f>
        <v>nav1_CDI</v>
      </c>
      <c r="D710" s="0" t="s">
        <v>1530</v>
      </c>
      <c r="E710" s="0" t="s">
        <v>339</v>
      </c>
      <c r="F710" s="0" t="s">
        <v>378</v>
      </c>
      <c r="G710" s="0" t="s">
        <v>345</v>
      </c>
      <c r="H710" s="0" t="s">
        <v>1531</v>
      </c>
      <c r="J710" s="3" t="n">
        <f aca="false">FIND("/",D710,5)</f>
        <v>12</v>
      </c>
      <c r="K710" s="3" t="n">
        <f aca="false">FIND("/",D710,J710+1)</f>
        <v>19</v>
      </c>
      <c r="L710" s="3" t="n">
        <f aca="false">LEN(D710)</f>
        <v>27</v>
      </c>
    </row>
    <row collapsed="false" customFormat="false" customHeight="false" hidden="false" ht="14.9" outlineLevel="0" r="711">
      <c r="A711" s="0" t="str">
        <f aca="false">MID(D711,5,FIND("/",D711,5)-5)</f>
        <v>cockpit</v>
      </c>
      <c r="B711" s="0" t="str">
        <f aca="false">MID(D711,J711+1,FIND("/",D711,J711+1)-J711-1)</f>
        <v>radios</v>
      </c>
      <c r="C711" s="0" t="str">
        <f aca="false">MID(D711,K711+1,L711-K711)</f>
        <v>nav2_CDI</v>
      </c>
      <c r="D711" s="0" t="s">
        <v>1532</v>
      </c>
      <c r="E711" s="0" t="s">
        <v>339</v>
      </c>
      <c r="F711" s="0" t="s">
        <v>378</v>
      </c>
      <c r="G711" s="0" t="s">
        <v>345</v>
      </c>
      <c r="H711" s="0" t="s">
        <v>1533</v>
      </c>
      <c r="J711" s="3" t="n">
        <f aca="false">FIND("/",D711,5)</f>
        <v>12</v>
      </c>
      <c r="K711" s="3" t="n">
        <f aca="false">FIND("/",D711,J711+1)</f>
        <v>19</v>
      </c>
      <c r="L711" s="3" t="n">
        <f aca="false">LEN(D711)</f>
        <v>27</v>
      </c>
    </row>
    <row collapsed="false" customFormat="false" customHeight="false" hidden="false" ht="14.9" outlineLevel="0" r="712">
      <c r="A712" s="0" t="str">
        <f aca="false">MID(D712,5,FIND("/",D712,5)-5)</f>
        <v>cockpit</v>
      </c>
      <c r="B712" s="0" t="str">
        <f aca="false">MID(D712,J712+1,FIND("/",D712,J712+1)-J712-1)</f>
        <v>radios</v>
      </c>
      <c r="C712" s="0" t="str">
        <f aca="false">MID(D712,K712+1,L712-K712)</f>
        <v>nav1_dme_dist_m</v>
      </c>
      <c r="D712" s="0" t="s">
        <v>1534</v>
      </c>
      <c r="E712" s="0" t="s">
        <v>334</v>
      </c>
      <c r="F712" s="0" t="s">
        <v>321</v>
      </c>
      <c r="G712" s="0" t="s">
        <v>1535</v>
      </c>
      <c r="H712" s="0" t="s">
        <v>1536</v>
      </c>
      <c r="J712" s="3" t="n">
        <f aca="false">FIND("/",D712,5)</f>
        <v>12</v>
      </c>
      <c r="K712" s="3" t="n">
        <f aca="false">FIND("/",D712,J712+1)</f>
        <v>19</v>
      </c>
      <c r="L712" s="3" t="n">
        <f aca="false">LEN(D712)</f>
        <v>34</v>
      </c>
    </row>
    <row collapsed="false" customFormat="false" customHeight="false" hidden="false" ht="14.9" outlineLevel="0" r="713">
      <c r="A713" s="0" t="str">
        <f aca="false">MID(D713,5,FIND("/",D713,5)-5)</f>
        <v>cockpit</v>
      </c>
      <c r="B713" s="0" t="str">
        <f aca="false">MID(D713,J713+1,FIND("/",D713,J713+1)-J713-1)</f>
        <v>radios</v>
      </c>
      <c r="C713" s="0" t="str">
        <f aca="false">MID(D713,K713+1,L713-K713)</f>
        <v>nav2_dme_dist_m</v>
      </c>
      <c r="D713" s="0" t="s">
        <v>1537</v>
      </c>
      <c r="E713" s="0" t="s">
        <v>334</v>
      </c>
      <c r="F713" s="0" t="s">
        <v>321</v>
      </c>
      <c r="G713" s="0" t="s">
        <v>1535</v>
      </c>
      <c r="H713" s="0" t="s">
        <v>1538</v>
      </c>
      <c r="J713" s="3" t="n">
        <f aca="false">FIND("/",D713,5)</f>
        <v>12</v>
      </c>
      <c r="K713" s="3" t="n">
        <f aca="false">FIND("/",D713,J713+1)</f>
        <v>19</v>
      </c>
      <c r="L713" s="3" t="n">
        <f aca="false">LEN(D713)</f>
        <v>34</v>
      </c>
    </row>
    <row collapsed="false" customFormat="false" customHeight="false" hidden="false" ht="14.9" outlineLevel="0" r="714">
      <c r="A714" s="0" t="str">
        <f aca="false">MID(D714,5,FIND("/",D714,5)-5)</f>
        <v>cockpit</v>
      </c>
      <c r="B714" s="0" t="str">
        <f aca="false">MID(D714,J714+1,FIND("/",D714,J714+1)-J714-1)</f>
        <v>radios</v>
      </c>
      <c r="C714" s="0" t="str">
        <f aca="false">MID(D714,K714+1,L714-K714)</f>
        <v>adf1_dme_dist_m</v>
      </c>
      <c r="D714" s="0" t="s">
        <v>1539</v>
      </c>
      <c r="E714" s="0" t="s">
        <v>334</v>
      </c>
      <c r="F714" s="0" t="s">
        <v>321</v>
      </c>
      <c r="G714" s="0" t="s">
        <v>1535</v>
      </c>
      <c r="H714" s="0" t="s">
        <v>1540</v>
      </c>
      <c r="J714" s="3" t="n">
        <f aca="false">FIND("/",D714,5)</f>
        <v>12</v>
      </c>
      <c r="K714" s="3" t="n">
        <f aca="false">FIND("/",D714,J714+1)</f>
        <v>19</v>
      </c>
      <c r="L714" s="3" t="n">
        <f aca="false">LEN(D714)</f>
        <v>34</v>
      </c>
    </row>
    <row collapsed="false" customFormat="false" customHeight="false" hidden="false" ht="14.9" outlineLevel="0" r="715">
      <c r="A715" s="0" t="str">
        <f aca="false">MID(D715,5,FIND("/",D715,5)-5)</f>
        <v>cockpit</v>
      </c>
      <c r="B715" s="0" t="str">
        <f aca="false">MID(D715,J715+1,FIND("/",D715,J715+1)-J715-1)</f>
        <v>radios</v>
      </c>
      <c r="C715" s="0" t="str">
        <f aca="false">MID(D715,K715+1,L715-K715)</f>
        <v>adf2_dme_dist_m</v>
      </c>
      <c r="D715" s="0" t="s">
        <v>1541</v>
      </c>
      <c r="E715" s="0" t="s">
        <v>334</v>
      </c>
      <c r="F715" s="0" t="s">
        <v>321</v>
      </c>
      <c r="G715" s="0" t="s">
        <v>1535</v>
      </c>
      <c r="H715" s="0" t="s">
        <v>1542</v>
      </c>
      <c r="J715" s="3" t="n">
        <f aca="false">FIND("/",D715,5)</f>
        <v>12</v>
      </c>
      <c r="K715" s="3" t="n">
        <f aca="false">FIND("/",D715,J715+1)</f>
        <v>19</v>
      </c>
      <c r="L715" s="3" t="n">
        <f aca="false">LEN(D715)</f>
        <v>34</v>
      </c>
    </row>
    <row collapsed="false" customFormat="false" customHeight="false" hidden="false" ht="14.9" outlineLevel="0" r="716">
      <c r="A716" s="0" t="str">
        <f aca="false">MID(D716,5,FIND("/",D716,5)-5)</f>
        <v>cockpit</v>
      </c>
      <c r="B716" s="0" t="str">
        <f aca="false">MID(D716,J716+1,FIND("/",D716,J716+1)-J716-1)</f>
        <v>radios</v>
      </c>
      <c r="C716" s="0" t="str">
        <f aca="false">MID(D716,K716+1,L716-K716)</f>
        <v>gps_dme_dist_m</v>
      </c>
      <c r="D716" s="0" t="s">
        <v>1543</v>
      </c>
      <c r="E716" s="0" t="s">
        <v>334</v>
      </c>
      <c r="F716" s="0" t="s">
        <v>321</v>
      </c>
      <c r="G716" s="0" t="s">
        <v>1535</v>
      </c>
      <c r="H716" s="0" t="s">
        <v>1544</v>
      </c>
      <c r="J716" s="3" t="n">
        <f aca="false">FIND("/",D716,5)</f>
        <v>12</v>
      </c>
      <c r="K716" s="3" t="n">
        <f aca="false">FIND("/",D716,J716+1)</f>
        <v>19</v>
      </c>
      <c r="L716" s="3" t="n">
        <f aca="false">LEN(D716)</f>
        <v>33</v>
      </c>
    </row>
    <row collapsed="false" customFormat="false" customHeight="false" hidden="false" ht="14.9" outlineLevel="0" r="717">
      <c r="A717" s="0" t="str">
        <f aca="false">MID(D717,5,FIND("/",D717,5)-5)</f>
        <v>cockpit</v>
      </c>
      <c r="B717" s="0" t="str">
        <f aca="false">MID(D717,J717+1,FIND("/",D717,J717+1)-J717-1)</f>
        <v>radios</v>
      </c>
      <c r="C717" s="0" t="str">
        <f aca="false">MID(D717,K717+1,L717-K717)</f>
        <v>standalone_dme_dist_m</v>
      </c>
      <c r="D717" s="0" t="s">
        <v>1545</v>
      </c>
      <c r="E717" s="0" t="s">
        <v>334</v>
      </c>
      <c r="F717" s="0" t="s">
        <v>321</v>
      </c>
      <c r="G717" s="0" t="s">
        <v>1535</v>
      </c>
      <c r="H717" s="0" t="s">
        <v>1546</v>
      </c>
      <c r="J717" s="3" t="n">
        <f aca="false">FIND("/",D717,5)</f>
        <v>12</v>
      </c>
      <c r="K717" s="3" t="n">
        <f aca="false">FIND("/",D717,J717+1)</f>
        <v>19</v>
      </c>
      <c r="L717" s="3" t="n">
        <f aca="false">LEN(D717)</f>
        <v>40</v>
      </c>
    </row>
    <row collapsed="false" customFormat="false" customHeight="false" hidden="false" ht="14.9" outlineLevel="0" r="718">
      <c r="A718" s="0" t="str">
        <f aca="false">MID(D718,5,FIND("/",D718,5)-5)</f>
        <v>cockpit</v>
      </c>
      <c r="B718" s="0" t="str">
        <f aca="false">MID(D718,J718+1,FIND("/",D718,J718+1)-J718-1)</f>
        <v>radios</v>
      </c>
      <c r="C718" s="0" t="str">
        <f aca="false">MID(D718,K718+1,L718-K718)</f>
        <v>nav1_dme_speed_kts</v>
      </c>
      <c r="D718" s="0" t="s">
        <v>1547</v>
      </c>
      <c r="E718" s="0" t="s">
        <v>334</v>
      </c>
      <c r="F718" s="0" t="s">
        <v>321</v>
      </c>
      <c r="G718" s="0" t="s">
        <v>1548</v>
      </c>
      <c r="H718" s="0" t="s">
        <v>1549</v>
      </c>
      <c r="J718" s="3" t="n">
        <f aca="false">FIND("/",D718,5)</f>
        <v>12</v>
      </c>
      <c r="K718" s="3" t="n">
        <f aca="false">FIND("/",D718,J718+1)</f>
        <v>19</v>
      </c>
      <c r="L718" s="3" t="n">
        <f aca="false">LEN(D718)</f>
        <v>37</v>
      </c>
    </row>
    <row collapsed="false" customFormat="false" customHeight="false" hidden="false" ht="14.9" outlineLevel="0" r="719">
      <c r="A719" s="0" t="str">
        <f aca="false">MID(D719,5,FIND("/",D719,5)-5)</f>
        <v>cockpit</v>
      </c>
      <c r="B719" s="0" t="str">
        <f aca="false">MID(D719,J719+1,FIND("/",D719,J719+1)-J719-1)</f>
        <v>radios</v>
      </c>
      <c r="C719" s="0" t="str">
        <f aca="false">MID(D719,K719+1,L719-K719)</f>
        <v>nav2_dme_speed_kts</v>
      </c>
      <c r="D719" s="0" t="s">
        <v>1550</v>
      </c>
      <c r="E719" s="0" t="s">
        <v>334</v>
      </c>
      <c r="F719" s="0" t="s">
        <v>321</v>
      </c>
      <c r="G719" s="0" t="s">
        <v>1548</v>
      </c>
      <c r="H719" s="0" t="s">
        <v>1551</v>
      </c>
      <c r="J719" s="3" t="n">
        <f aca="false">FIND("/",D719,5)</f>
        <v>12</v>
      </c>
      <c r="K719" s="3" t="n">
        <f aca="false">FIND("/",D719,J719+1)</f>
        <v>19</v>
      </c>
      <c r="L719" s="3" t="n">
        <f aca="false">LEN(D719)</f>
        <v>37</v>
      </c>
    </row>
    <row collapsed="false" customFormat="false" customHeight="false" hidden="false" ht="14.9" outlineLevel="0" r="720">
      <c r="A720" s="0" t="str">
        <f aca="false">MID(D720,5,FIND("/",D720,5)-5)</f>
        <v>cockpit</v>
      </c>
      <c r="B720" s="0" t="str">
        <f aca="false">MID(D720,J720+1,FIND("/",D720,J720+1)-J720-1)</f>
        <v>radios</v>
      </c>
      <c r="C720" s="0" t="str">
        <f aca="false">MID(D720,K720+1,L720-K720)</f>
        <v>adf1_dme_speed_kts</v>
      </c>
      <c r="D720" s="0" t="s">
        <v>1552</v>
      </c>
      <c r="E720" s="0" t="s">
        <v>334</v>
      </c>
      <c r="F720" s="0" t="s">
        <v>321</v>
      </c>
      <c r="G720" s="0" t="s">
        <v>1548</v>
      </c>
      <c r="H720" s="0" t="s">
        <v>1553</v>
      </c>
      <c r="J720" s="3" t="n">
        <f aca="false">FIND("/",D720,5)</f>
        <v>12</v>
      </c>
      <c r="K720" s="3" t="n">
        <f aca="false">FIND("/",D720,J720+1)</f>
        <v>19</v>
      </c>
      <c r="L720" s="3" t="n">
        <f aca="false">LEN(D720)</f>
        <v>37</v>
      </c>
    </row>
    <row collapsed="false" customFormat="false" customHeight="false" hidden="false" ht="14.9" outlineLevel="0" r="721">
      <c r="A721" s="0" t="str">
        <f aca="false">MID(D721,5,FIND("/",D721,5)-5)</f>
        <v>cockpit</v>
      </c>
      <c r="B721" s="0" t="str">
        <f aca="false">MID(D721,J721+1,FIND("/",D721,J721+1)-J721-1)</f>
        <v>radios</v>
      </c>
      <c r="C721" s="0" t="str">
        <f aca="false">MID(D721,K721+1,L721-K721)</f>
        <v>adf2_dme_speed_kts</v>
      </c>
      <c r="D721" s="0" t="s">
        <v>1554</v>
      </c>
      <c r="E721" s="0" t="s">
        <v>334</v>
      </c>
      <c r="F721" s="0" t="s">
        <v>321</v>
      </c>
      <c r="G721" s="0" t="s">
        <v>1548</v>
      </c>
      <c r="H721" s="0" t="s">
        <v>1555</v>
      </c>
      <c r="J721" s="3" t="n">
        <f aca="false">FIND("/",D721,5)</f>
        <v>12</v>
      </c>
      <c r="K721" s="3" t="n">
        <f aca="false">FIND("/",D721,J721+1)</f>
        <v>19</v>
      </c>
      <c r="L721" s="3" t="n">
        <f aca="false">LEN(D721)</f>
        <v>37</v>
      </c>
    </row>
    <row collapsed="false" customFormat="false" customHeight="false" hidden="false" ht="14.9" outlineLevel="0" r="722">
      <c r="A722" s="0" t="str">
        <f aca="false">MID(D722,5,FIND("/",D722,5)-5)</f>
        <v>cockpit</v>
      </c>
      <c r="B722" s="0" t="str">
        <f aca="false">MID(D722,J722+1,FIND("/",D722,J722+1)-J722-1)</f>
        <v>radios</v>
      </c>
      <c r="C722" s="0" t="str">
        <f aca="false">MID(D722,K722+1,L722-K722)</f>
        <v>gps_dme_speed_kts</v>
      </c>
      <c r="D722" s="0" t="s">
        <v>1556</v>
      </c>
      <c r="E722" s="0" t="s">
        <v>334</v>
      </c>
      <c r="F722" s="0" t="s">
        <v>321</v>
      </c>
      <c r="G722" s="0" t="s">
        <v>1548</v>
      </c>
      <c r="H722" s="0" t="s">
        <v>1557</v>
      </c>
      <c r="J722" s="3" t="n">
        <f aca="false">FIND("/",D722,5)</f>
        <v>12</v>
      </c>
      <c r="K722" s="3" t="n">
        <f aca="false">FIND("/",D722,J722+1)</f>
        <v>19</v>
      </c>
      <c r="L722" s="3" t="n">
        <f aca="false">LEN(D722)</f>
        <v>36</v>
      </c>
    </row>
    <row collapsed="false" customFormat="false" customHeight="false" hidden="false" ht="14.9" outlineLevel="0" r="723">
      <c r="A723" s="0" t="str">
        <f aca="false">MID(D723,5,FIND("/",D723,5)-5)</f>
        <v>cockpit</v>
      </c>
      <c r="B723" s="0" t="str">
        <f aca="false">MID(D723,J723+1,FIND("/",D723,J723+1)-J723-1)</f>
        <v>radios</v>
      </c>
      <c r="C723" s="0" t="str">
        <f aca="false">MID(D723,K723+1,L723-K723)</f>
        <v>standalone_dme_speed_kts</v>
      </c>
      <c r="D723" s="0" t="s">
        <v>1558</v>
      </c>
      <c r="E723" s="0" t="s">
        <v>334</v>
      </c>
      <c r="F723" s="0" t="s">
        <v>321</v>
      </c>
      <c r="G723" s="0" t="s">
        <v>1548</v>
      </c>
      <c r="H723" s="0" t="s">
        <v>1559</v>
      </c>
      <c r="J723" s="3" t="n">
        <f aca="false">FIND("/",D723,5)</f>
        <v>12</v>
      </c>
      <c r="K723" s="3" t="n">
        <f aca="false">FIND("/",D723,J723+1)</f>
        <v>19</v>
      </c>
      <c r="L723" s="3" t="n">
        <f aca="false">LEN(D723)</f>
        <v>43</v>
      </c>
    </row>
    <row collapsed="false" customFormat="false" customHeight="false" hidden="false" ht="14.9" outlineLevel="0" r="724">
      <c r="A724" s="0" t="str">
        <f aca="false">MID(D724,5,FIND("/",D724,5)-5)</f>
        <v>cockpit</v>
      </c>
      <c r="B724" s="0" t="str">
        <f aca="false">MID(D724,J724+1,FIND("/",D724,J724+1)-J724-1)</f>
        <v>radios</v>
      </c>
      <c r="C724" s="0" t="str">
        <f aca="false">MID(D724,K724+1,L724-K724)</f>
        <v>nav1_dme_time_secs</v>
      </c>
      <c r="D724" s="0" t="s">
        <v>1560</v>
      </c>
      <c r="E724" s="0" t="s">
        <v>334</v>
      </c>
      <c r="F724" s="0" t="s">
        <v>321</v>
      </c>
      <c r="G724" s="0" t="s">
        <v>1561</v>
      </c>
      <c r="H724" s="0" t="s">
        <v>1562</v>
      </c>
      <c r="J724" s="3" t="n">
        <f aca="false">FIND("/",D724,5)</f>
        <v>12</v>
      </c>
      <c r="K724" s="3" t="n">
        <f aca="false">FIND("/",D724,J724+1)</f>
        <v>19</v>
      </c>
      <c r="L724" s="3" t="n">
        <f aca="false">LEN(D724)</f>
        <v>37</v>
      </c>
    </row>
    <row collapsed="false" customFormat="false" customHeight="false" hidden="false" ht="14.9" outlineLevel="0" r="725">
      <c r="A725" s="0" t="str">
        <f aca="false">MID(D725,5,FIND("/",D725,5)-5)</f>
        <v>cockpit</v>
      </c>
      <c r="B725" s="0" t="str">
        <f aca="false">MID(D725,J725+1,FIND("/",D725,J725+1)-J725-1)</f>
        <v>radios</v>
      </c>
      <c r="C725" s="0" t="str">
        <f aca="false">MID(D725,K725+1,L725-K725)</f>
        <v>nav2_dme_time_secs</v>
      </c>
      <c r="D725" s="0" t="s">
        <v>1563</v>
      </c>
      <c r="E725" s="0" t="s">
        <v>334</v>
      </c>
      <c r="F725" s="0" t="s">
        <v>321</v>
      </c>
      <c r="G725" s="0" t="s">
        <v>1561</v>
      </c>
      <c r="H725" s="0" t="s">
        <v>1564</v>
      </c>
      <c r="J725" s="3" t="n">
        <f aca="false">FIND("/",D725,5)</f>
        <v>12</v>
      </c>
      <c r="K725" s="3" t="n">
        <f aca="false">FIND("/",D725,J725+1)</f>
        <v>19</v>
      </c>
      <c r="L725" s="3" t="n">
        <f aca="false">LEN(D725)</f>
        <v>37</v>
      </c>
    </row>
    <row collapsed="false" customFormat="false" customHeight="false" hidden="false" ht="14.9" outlineLevel="0" r="726">
      <c r="A726" s="0" t="str">
        <f aca="false">MID(D726,5,FIND("/",D726,5)-5)</f>
        <v>cockpit</v>
      </c>
      <c r="B726" s="0" t="str">
        <f aca="false">MID(D726,J726+1,FIND("/",D726,J726+1)-J726-1)</f>
        <v>radios</v>
      </c>
      <c r="C726" s="0" t="str">
        <f aca="false">MID(D726,K726+1,L726-K726)</f>
        <v>adf1_dme_time_secs</v>
      </c>
      <c r="D726" s="0" t="s">
        <v>1565</v>
      </c>
      <c r="E726" s="0" t="s">
        <v>334</v>
      </c>
      <c r="F726" s="0" t="s">
        <v>321</v>
      </c>
      <c r="G726" s="0" t="s">
        <v>1561</v>
      </c>
      <c r="H726" s="0" t="s">
        <v>1566</v>
      </c>
      <c r="J726" s="3" t="n">
        <f aca="false">FIND("/",D726,5)</f>
        <v>12</v>
      </c>
      <c r="K726" s="3" t="n">
        <f aca="false">FIND("/",D726,J726+1)</f>
        <v>19</v>
      </c>
      <c r="L726" s="3" t="n">
        <f aca="false">LEN(D726)</f>
        <v>37</v>
      </c>
    </row>
    <row collapsed="false" customFormat="false" customHeight="false" hidden="false" ht="14.9" outlineLevel="0" r="727">
      <c r="A727" s="0" t="str">
        <f aca="false">MID(D727,5,FIND("/",D727,5)-5)</f>
        <v>cockpit</v>
      </c>
      <c r="B727" s="0" t="str">
        <f aca="false">MID(D727,J727+1,FIND("/",D727,J727+1)-J727-1)</f>
        <v>radios</v>
      </c>
      <c r="C727" s="0" t="str">
        <f aca="false">MID(D727,K727+1,L727-K727)</f>
        <v>adf2_dme_time_secs</v>
      </c>
      <c r="D727" s="0" t="s">
        <v>1567</v>
      </c>
      <c r="E727" s="0" t="s">
        <v>334</v>
      </c>
      <c r="F727" s="0" t="s">
        <v>321</v>
      </c>
      <c r="G727" s="0" t="s">
        <v>1561</v>
      </c>
      <c r="H727" s="0" t="s">
        <v>1568</v>
      </c>
      <c r="J727" s="3" t="n">
        <f aca="false">FIND("/",D727,5)</f>
        <v>12</v>
      </c>
      <c r="K727" s="3" t="n">
        <f aca="false">FIND("/",D727,J727+1)</f>
        <v>19</v>
      </c>
      <c r="L727" s="3" t="n">
        <f aca="false">LEN(D727)</f>
        <v>37</v>
      </c>
    </row>
    <row collapsed="false" customFormat="false" customHeight="false" hidden="false" ht="14.9" outlineLevel="0" r="728">
      <c r="A728" s="0" t="str">
        <f aca="false">MID(D728,5,FIND("/",D728,5)-5)</f>
        <v>cockpit</v>
      </c>
      <c r="B728" s="0" t="str">
        <f aca="false">MID(D728,J728+1,FIND("/",D728,J728+1)-J728-1)</f>
        <v>radios</v>
      </c>
      <c r="C728" s="0" t="str">
        <f aca="false">MID(D728,K728+1,L728-K728)</f>
        <v>gps_dme_time_secs</v>
      </c>
      <c r="D728" s="0" t="s">
        <v>1569</v>
      </c>
      <c r="E728" s="0" t="s">
        <v>334</v>
      </c>
      <c r="F728" s="0" t="s">
        <v>321</v>
      </c>
      <c r="G728" s="0" t="s">
        <v>1561</v>
      </c>
      <c r="H728" s="0" t="s">
        <v>1570</v>
      </c>
      <c r="J728" s="3" t="n">
        <f aca="false">FIND("/",D728,5)</f>
        <v>12</v>
      </c>
      <c r="K728" s="3" t="n">
        <f aca="false">FIND("/",D728,J728+1)</f>
        <v>19</v>
      </c>
      <c r="L728" s="3" t="n">
        <f aca="false">LEN(D728)</f>
        <v>36</v>
      </c>
    </row>
    <row collapsed="false" customFormat="false" customHeight="false" hidden="false" ht="14.9" outlineLevel="0" r="729">
      <c r="A729" s="0" t="str">
        <f aca="false">MID(D729,5,FIND("/",D729,5)-5)</f>
        <v>cockpit</v>
      </c>
      <c r="B729" s="0" t="str">
        <f aca="false">MID(D729,J729+1,FIND("/",D729,J729+1)-J729-1)</f>
        <v>radios</v>
      </c>
      <c r="C729" s="0" t="str">
        <f aca="false">MID(D729,K729+1,L729-K729)</f>
        <v>standalone_dme_time_secs</v>
      </c>
      <c r="D729" s="0" t="s">
        <v>1571</v>
      </c>
      <c r="E729" s="0" t="s">
        <v>334</v>
      </c>
      <c r="F729" s="0" t="s">
        <v>321</v>
      </c>
      <c r="G729" s="0" t="s">
        <v>1561</v>
      </c>
      <c r="H729" s="0" t="s">
        <v>1572</v>
      </c>
      <c r="J729" s="3" t="n">
        <f aca="false">FIND("/",D729,5)</f>
        <v>12</v>
      </c>
      <c r="K729" s="3" t="n">
        <f aca="false">FIND("/",D729,J729+1)</f>
        <v>19</v>
      </c>
      <c r="L729" s="3" t="n">
        <f aca="false">LEN(D729)</f>
        <v>43</v>
      </c>
    </row>
    <row collapsed="false" customFormat="false" customHeight="false" hidden="false" ht="14.9" outlineLevel="0" r="730">
      <c r="A730" s="0" t="str">
        <f aca="false">MID(D730,5,FIND("/",D730,5)-5)</f>
        <v>cockpit</v>
      </c>
      <c r="B730" s="0" t="str">
        <f aca="false">MID(D730,J730+1,FIND("/",D730,J730+1)-J730-1)</f>
        <v>radios</v>
      </c>
      <c r="C730" s="0" t="str">
        <f aca="false">MID(D730,K730+1,L730-K730)</f>
        <v>nav1_course_degm</v>
      </c>
      <c r="D730" s="0" t="s">
        <v>1573</v>
      </c>
      <c r="E730" s="0" t="s">
        <v>334</v>
      </c>
      <c r="F730" s="0" t="s">
        <v>321</v>
      </c>
      <c r="G730" s="0" t="s">
        <v>1233</v>
      </c>
      <c r="H730" s="0" t="s">
        <v>1574</v>
      </c>
      <c r="J730" s="3" t="n">
        <f aca="false">FIND("/",D730,5)</f>
        <v>12</v>
      </c>
      <c r="K730" s="3" t="n">
        <f aca="false">FIND("/",D730,J730+1)</f>
        <v>19</v>
      </c>
      <c r="L730" s="3" t="n">
        <f aca="false">LEN(D730)</f>
        <v>35</v>
      </c>
    </row>
    <row collapsed="false" customFormat="false" customHeight="false" hidden="false" ht="14.9" outlineLevel="0" r="731">
      <c r="A731" s="0" t="str">
        <f aca="false">MID(D731,5,FIND("/",D731,5)-5)</f>
        <v>cockpit</v>
      </c>
      <c r="B731" s="0" t="str">
        <f aca="false">MID(D731,J731+1,FIND("/",D731,J731+1)-J731-1)</f>
        <v>radios</v>
      </c>
      <c r="C731" s="0" t="str">
        <f aca="false">MID(D731,K731+1,L731-K731)</f>
        <v>nav1_course_degm2</v>
      </c>
      <c r="D731" s="0" t="s">
        <v>1575</v>
      </c>
      <c r="E731" s="0" t="s">
        <v>334</v>
      </c>
      <c r="F731" s="0" t="s">
        <v>321</v>
      </c>
      <c r="G731" s="0" t="s">
        <v>1233</v>
      </c>
      <c r="H731" s="0" t="s">
        <v>1576</v>
      </c>
      <c r="J731" s="3" t="n">
        <f aca="false">FIND("/",D731,5)</f>
        <v>12</v>
      </c>
      <c r="K731" s="3" t="n">
        <f aca="false">FIND("/",D731,J731+1)</f>
        <v>19</v>
      </c>
      <c r="L731" s="3" t="n">
        <f aca="false">LEN(D731)</f>
        <v>36</v>
      </c>
    </row>
    <row collapsed="false" customFormat="false" customHeight="false" hidden="false" ht="14.9" outlineLevel="0" r="732">
      <c r="A732" s="0" t="str">
        <f aca="false">MID(D732,5,FIND("/",D732,5)-5)</f>
        <v>cockpit</v>
      </c>
      <c r="B732" s="0" t="str">
        <f aca="false">MID(D732,J732+1,FIND("/",D732,J732+1)-J732-1)</f>
        <v>radios</v>
      </c>
      <c r="C732" s="0" t="str">
        <f aca="false">MID(D732,K732+1,L732-K732)</f>
        <v>nav2_course_degm</v>
      </c>
      <c r="D732" s="0" t="s">
        <v>1577</v>
      </c>
      <c r="E732" s="0" t="s">
        <v>334</v>
      </c>
      <c r="F732" s="0" t="s">
        <v>321</v>
      </c>
      <c r="G732" s="0" t="s">
        <v>1233</v>
      </c>
      <c r="H732" s="0" t="s">
        <v>1578</v>
      </c>
      <c r="J732" s="3" t="n">
        <f aca="false">FIND("/",D732,5)</f>
        <v>12</v>
      </c>
      <c r="K732" s="3" t="n">
        <f aca="false">FIND("/",D732,J732+1)</f>
        <v>19</v>
      </c>
      <c r="L732" s="3" t="n">
        <f aca="false">LEN(D732)</f>
        <v>35</v>
      </c>
    </row>
    <row collapsed="false" customFormat="false" customHeight="false" hidden="false" ht="14.9" outlineLevel="0" r="733">
      <c r="A733" s="0" t="str">
        <f aca="false">MID(D733,5,FIND("/",D733,5)-5)</f>
        <v>cockpit</v>
      </c>
      <c r="B733" s="0" t="str">
        <f aca="false">MID(D733,J733+1,FIND("/",D733,J733+1)-J733-1)</f>
        <v>radios</v>
      </c>
      <c r="C733" s="0" t="str">
        <f aca="false">MID(D733,K733+1,L733-K733)</f>
        <v>nav2_course_degm2</v>
      </c>
      <c r="D733" s="0" t="s">
        <v>1579</v>
      </c>
      <c r="E733" s="0" t="s">
        <v>334</v>
      </c>
      <c r="F733" s="0" t="s">
        <v>321</v>
      </c>
      <c r="G733" s="0" t="s">
        <v>1233</v>
      </c>
      <c r="H733" s="0" t="s">
        <v>1580</v>
      </c>
      <c r="J733" s="3" t="n">
        <f aca="false">FIND("/",D733,5)</f>
        <v>12</v>
      </c>
      <c r="K733" s="3" t="n">
        <f aca="false">FIND("/",D733,J733+1)</f>
        <v>19</v>
      </c>
      <c r="L733" s="3" t="n">
        <f aca="false">LEN(D733)</f>
        <v>36</v>
      </c>
    </row>
    <row collapsed="false" customFormat="false" customHeight="false" hidden="false" ht="14.9" outlineLevel="0" r="734">
      <c r="A734" s="0" t="str">
        <f aca="false">MID(D734,5,FIND("/",D734,5)-5)</f>
        <v>cockpit</v>
      </c>
      <c r="B734" s="0" t="str">
        <f aca="false">MID(D734,J734+1,FIND("/",D734,J734+1)-J734-1)</f>
        <v>radios</v>
      </c>
      <c r="C734" s="0" t="str">
        <f aca="false">MID(D734,K734+1,L734-K734)</f>
        <v>gps_course_degtm</v>
      </c>
      <c r="D734" s="0" t="s">
        <v>1581</v>
      </c>
      <c r="E734" s="0" t="s">
        <v>334</v>
      </c>
      <c r="F734" s="0" t="s">
        <v>321</v>
      </c>
      <c r="G734" s="0" t="s">
        <v>1233</v>
      </c>
      <c r="H734" s="0" t="s">
        <v>1582</v>
      </c>
      <c r="J734" s="3" t="n">
        <f aca="false">FIND("/",D734,5)</f>
        <v>12</v>
      </c>
      <c r="K734" s="3" t="n">
        <f aca="false">FIND("/",D734,J734+1)</f>
        <v>19</v>
      </c>
      <c r="L734" s="3" t="n">
        <f aca="false">LEN(D734)</f>
        <v>35</v>
      </c>
    </row>
    <row collapsed="false" customFormat="false" customHeight="false" hidden="false" ht="14.9" outlineLevel="0" r="735">
      <c r="A735" s="0" t="str">
        <f aca="false">MID(D735,5,FIND("/",D735,5)-5)</f>
        <v>cockpit</v>
      </c>
      <c r="B735" s="0" t="str">
        <f aca="false">MID(D735,J735+1,FIND("/",D735,J735+1)-J735-1)</f>
        <v>radios</v>
      </c>
      <c r="C735" s="0" t="str">
        <f aca="false">MID(D735,K735+1,L735-K735)</f>
        <v>gps_course_degtm2</v>
      </c>
      <c r="D735" s="0" t="s">
        <v>1583</v>
      </c>
      <c r="E735" s="0" t="s">
        <v>334</v>
      </c>
      <c r="F735" s="0" t="s">
        <v>321</v>
      </c>
      <c r="G735" s="0" t="s">
        <v>1233</v>
      </c>
      <c r="H735" s="0" t="s">
        <v>1584</v>
      </c>
      <c r="J735" s="3" t="n">
        <f aca="false">FIND("/",D735,5)</f>
        <v>12</v>
      </c>
      <c r="K735" s="3" t="n">
        <f aca="false">FIND("/",D735,J735+1)</f>
        <v>19</v>
      </c>
      <c r="L735" s="3" t="n">
        <f aca="false">LEN(D735)</f>
        <v>36</v>
      </c>
    </row>
    <row collapsed="false" customFormat="false" customHeight="false" hidden="false" ht="14.9" outlineLevel="0" r="736">
      <c r="A736" s="0" t="str">
        <f aca="false">MID(D736,5,FIND("/",D736,5)-5)</f>
        <v>cockpit</v>
      </c>
      <c r="B736" s="0" t="str">
        <f aca="false">MID(D736,J736+1,FIND("/",D736,J736+1)-J736-1)</f>
        <v>radios</v>
      </c>
      <c r="C736" s="0" t="str">
        <f aca="false">MID(D736,K736+1,L736-K736)</f>
        <v>nav1_slope_degt</v>
      </c>
      <c r="D736" s="0" t="s">
        <v>1585</v>
      </c>
      <c r="E736" s="0" t="s">
        <v>334</v>
      </c>
      <c r="F736" s="0" t="s">
        <v>321</v>
      </c>
      <c r="G736" s="0" t="s">
        <v>1487</v>
      </c>
      <c r="H736" s="0" t="s">
        <v>1586</v>
      </c>
      <c r="J736" s="3" t="n">
        <f aca="false">FIND("/",D736,5)</f>
        <v>12</v>
      </c>
      <c r="K736" s="3" t="n">
        <f aca="false">FIND("/",D736,J736+1)</f>
        <v>19</v>
      </c>
      <c r="L736" s="3" t="n">
        <f aca="false">LEN(D736)</f>
        <v>34</v>
      </c>
    </row>
    <row collapsed="false" customFormat="false" customHeight="false" hidden="false" ht="14.9" outlineLevel="0" r="737">
      <c r="A737" s="0" t="str">
        <f aca="false">MID(D737,5,FIND("/",D737,5)-5)</f>
        <v>cockpit</v>
      </c>
      <c r="B737" s="0" t="str">
        <f aca="false">MID(D737,J737+1,FIND("/",D737,J737+1)-J737-1)</f>
        <v>radios</v>
      </c>
      <c r="C737" s="0" t="str">
        <f aca="false">MID(D737,K737+1,L737-K737)</f>
        <v>nav2_slope_degt</v>
      </c>
      <c r="D737" s="0" t="s">
        <v>1587</v>
      </c>
      <c r="E737" s="0" t="s">
        <v>334</v>
      </c>
      <c r="F737" s="0" t="s">
        <v>321</v>
      </c>
      <c r="G737" s="0" t="s">
        <v>1487</v>
      </c>
      <c r="H737" s="0" t="s">
        <v>1588</v>
      </c>
      <c r="J737" s="3" t="n">
        <f aca="false">FIND("/",D737,5)</f>
        <v>12</v>
      </c>
      <c r="K737" s="3" t="n">
        <f aca="false">FIND("/",D737,J737+1)</f>
        <v>19</v>
      </c>
      <c r="L737" s="3" t="n">
        <f aca="false">LEN(D737)</f>
        <v>34</v>
      </c>
    </row>
    <row collapsed="false" customFormat="false" customHeight="false" hidden="false" ht="14.9" outlineLevel="0" r="738">
      <c r="A738" s="0" t="str">
        <f aca="false">MID(D738,5,FIND("/",D738,5)-5)</f>
        <v>cockpit</v>
      </c>
      <c r="B738" s="0" t="str">
        <f aca="false">MID(D738,J738+1,FIND("/",D738,J738+1)-J738-1)</f>
        <v>radios</v>
      </c>
      <c r="C738" s="0" t="str">
        <f aca="false">MID(D738,K738+1,L738-K738)</f>
        <v>gps_slope_degt</v>
      </c>
      <c r="D738" s="0" t="s">
        <v>1589</v>
      </c>
      <c r="E738" s="0" t="s">
        <v>334</v>
      </c>
      <c r="F738" s="0" t="s">
        <v>321</v>
      </c>
      <c r="G738" s="0" t="s">
        <v>1487</v>
      </c>
      <c r="H738" s="0" t="s">
        <v>1590</v>
      </c>
      <c r="J738" s="3" t="n">
        <f aca="false">FIND("/",D738,5)</f>
        <v>12</v>
      </c>
      <c r="K738" s="3" t="n">
        <f aca="false">FIND("/",D738,J738+1)</f>
        <v>19</v>
      </c>
      <c r="L738" s="3" t="n">
        <f aca="false">LEN(D738)</f>
        <v>33</v>
      </c>
    </row>
    <row collapsed="false" customFormat="false" customHeight="false" hidden="false" ht="14.9" outlineLevel="0" r="739">
      <c r="A739" s="0" t="str">
        <f aca="false">MID(D739,5,FIND("/",D739,5)-5)</f>
        <v>cockpit</v>
      </c>
      <c r="B739" s="0" t="str">
        <f aca="false">MID(D739,J739+1,FIND("/",D739,J739+1)-J739-1)</f>
        <v>radios</v>
      </c>
      <c r="C739" s="0" t="str">
        <f aca="false">MID(D739,K739+1,L739-K739)</f>
        <v>transponder_code</v>
      </c>
      <c r="D739" s="0" t="s">
        <v>1591</v>
      </c>
      <c r="E739" s="0" t="s">
        <v>339</v>
      </c>
      <c r="F739" s="0" t="s">
        <v>321</v>
      </c>
      <c r="G739" s="0" t="s">
        <v>1592</v>
      </c>
      <c r="H739" s="0" t="s">
        <v>1593</v>
      </c>
      <c r="J739" s="3" t="n">
        <f aca="false">FIND("/",D739,5)</f>
        <v>12</v>
      </c>
      <c r="K739" s="3" t="n">
        <f aca="false">FIND("/",D739,J739+1)</f>
        <v>19</v>
      </c>
      <c r="L739" s="3" t="n">
        <f aca="false">LEN(D739)</f>
        <v>35</v>
      </c>
    </row>
    <row collapsed="false" customFormat="false" customHeight="false" hidden="false" ht="14.9" outlineLevel="0" r="740">
      <c r="A740" s="0" t="str">
        <f aca="false">MID(D740,5,FIND("/",D740,5)-5)</f>
        <v>cockpit</v>
      </c>
      <c r="B740" s="0" t="str">
        <f aca="false">MID(D740,J740+1,FIND("/",D740,J740+1)-J740-1)</f>
        <v>radios</v>
      </c>
      <c r="C740" s="0" t="str">
        <f aca="false">MID(D740,K740+1,L740-K740)</f>
        <v>transponder_id</v>
      </c>
      <c r="D740" s="0" t="s">
        <v>1594</v>
      </c>
      <c r="E740" s="0" t="s">
        <v>339</v>
      </c>
      <c r="F740" s="0" t="s">
        <v>378</v>
      </c>
      <c r="G740" s="0" t="s">
        <v>345</v>
      </c>
      <c r="H740" s="0" t="s">
        <v>1595</v>
      </c>
      <c r="J740" s="3" t="n">
        <f aca="false">FIND("/",D740,5)</f>
        <v>12</v>
      </c>
      <c r="K740" s="3" t="n">
        <f aca="false">FIND("/",D740,J740+1)</f>
        <v>19</v>
      </c>
      <c r="L740" s="3" t="n">
        <f aca="false">LEN(D740)</f>
        <v>33</v>
      </c>
    </row>
    <row collapsed="false" customFormat="false" customHeight="false" hidden="false" ht="14.9" outlineLevel="0" r="741">
      <c r="A741" s="0" t="str">
        <f aca="false">MID(D741,5,FIND("/",D741,5)-5)</f>
        <v>cockpit</v>
      </c>
      <c r="B741" s="0" t="str">
        <f aca="false">MID(D741,J741+1,FIND("/",D741,J741+1)-J741-1)</f>
        <v>radios</v>
      </c>
      <c r="C741" s="0" t="str">
        <f aca="false">MID(D741,K741+1,L741-K741)</f>
        <v>transponder_light</v>
      </c>
      <c r="D741" s="0" t="s">
        <v>1596</v>
      </c>
      <c r="E741" s="0" t="s">
        <v>339</v>
      </c>
      <c r="F741" s="0" t="s">
        <v>378</v>
      </c>
      <c r="G741" s="0" t="s">
        <v>336</v>
      </c>
      <c r="H741" s="0" t="s">
        <v>1597</v>
      </c>
      <c r="J741" s="3" t="n">
        <f aca="false">FIND("/",D741,5)</f>
        <v>12</v>
      </c>
      <c r="K741" s="3" t="n">
        <f aca="false">FIND("/",D741,J741+1)</f>
        <v>19</v>
      </c>
      <c r="L741" s="3" t="n">
        <f aca="false">LEN(D741)</f>
        <v>36</v>
      </c>
    </row>
    <row collapsed="false" customFormat="false" customHeight="false" hidden="false" ht="14.9" outlineLevel="0" r="742">
      <c r="A742" s="0" t="str">
        <f aca="false">MID(D742,5,FIND("/",D742,5)-5)</f>
        <v>cockpit</v>
      </c>
      <c r="B742" s="0" t="str">
        <f aca="false">MID(D742,J742+1,FIND("/",D742,J742+1)-J742-1)</f>
        <v>radios</v>
      </c>
      <c r="C742" s="0" t="str">
        <f aca="false">MID(D742,K742+1,L742-K742)</f>
        <v>transponder_brightness</v>
      </c>
      <c r="D742" s="0" t="s">
        <v>1598</v>
      </c>
      <c r="E742" s="0" t="s">
        <v>334</v>
      </c>
      <c r="F742" s="0" t="s">
        <v>321</v>
      </c>
      <c r="G742" s="0" t="s">
        <v>483</v>
      </c>
      <c r="H742" s="0" t="s">
        <v>1599</v>
      </c>
      <c r="J742" s="3" t="n">
        <f aca="false">FIND("/",D742,5)</f>
        <v>12</v>
      </c>
      <c r="K742" s="3" t="n">
        <f aca="false">FIND("/",D742,J742+1)</f>
        <v>19</v>
      </c>
      <c r="L742" s="3" t="n">
        <f aca="false">LEN(D742)</f>
        <v>41</v>
      </c>
    </row>
    <row collapsed="false" customFormat="false" customHeight="false" hidden="false" ht="14.9" outlineLevel="0" r="743">
      <c r="A743" s="0" t="str">
        <f aca="false">MID(D743,5,FIND("/",D743,5)-5)</f>
        <v>cockpit</v>
      </c>
      <c r="B743" s="0" t="str">
        <f aca="false">MID(D743,J743+1,FIND("/",D743,J743+1)-J743-1)</f>
        <v>radios</v>
      </c>
      <c r="C743" s="0" t="str">
        <f aca="false">MID(D743,K743+1,L743-K743)</f>
        <v>transponder_mode</v>
      </c>
      <c r="D743" s="0" t="s">
        <v>1600</v>
      </c>
      <c r="E743" s="0" t="s">
        <v>339</v>
      </c>
      <c r="F743" s="0" t="s">
        <v>321</v>
      </c>
      <c r="G743" s="0" t="s">
        <v>340</v>
      </c>
      <c r="H743" s="0" t="s">
        <v>1601</v>
      </c>
      <c r="J743" s="3" t="n">
        <f aca="false">FIND("/",D743,5)</f>
        <v>12</v>
      </c>
      <c r="K743" s="3" t="n">
        <f aca="false">FIND("/",D743,J743+1)</f>
        <v>19</v>
      </c>
      <c r="L743" s="3" t="n">
        <f aca="false">LEN(D743)</f>
        <v>35</v>
      </c>
    </row>
    <row collapsed="false" customFormat="false" customHeight="false" hidden="false" ht="14.9" outlineLevel="0" r="744">
      <c r="A744" s="0" t="str">
        <f aca="false">MID(D744,5,FIND("/",D744,5)-5)</f>
        <v>cockpit</v>
      </c>
      <c r="B744" s="0" t="str">
        <f aca="false">MID(D744,J744+1,FIND("/",D744,J744+1)-J744-1)</f>
        <v>radios</v>
      </c>
      <c r="C744" s="0" t="str">
        <f aca="false">MID(D744,K744+1,L744-K744)</f>
        <v>nav1_cardinal_dir</v>
      </c>
      <c r="D744" s="0" t="s">
        <v>1602</v>
      </c>
      <c r="E744" s="0" t="s">
        <v>334</v>
      </c>
      <c r="F744" s="0" t="s">
        <v>321</v>
      </c>
      <c r="G744" s="0" t="s">
        <v>1233</v>
      </c>
      <c r="H744" s="0" t="s">
        <v>1603</v>
      </c>
      <c r="J744" s="3" t="n">
        <f aca="false">FIND("/",D744,5)</f>
        <v>12</v>
      </c>
      <c r="K744" s="3" t="n">
        <f aca="false">FIND("/",D744,J744+1)</f>
        <v>19</v>
      </c>
      <c r="L744" s="3" t="n">
        <f aca="false">LEN(D744)</f>
        <v>36</v>
      </c>
    </row>
    <row collapsed="false" customFormat="false" customHeight="false" hidden="false" ht="14.9" outlineLevel="0" r="745">
      <c r="A745" s="0" t="str">
        <f aca="false">MID(D745,5,FIND("/",D745,5)-5)</f>
        <v>cockpit</v>
      </c>
      <c r="B745" s="0" t="str">
        <f aca="false">MID(D745,J745+1,FIND("/",D745,J745+1)-J745-1)</f>
        <v>radios</v>
      </c>
      <c r="C745" s="0" t="str">
        <f aca="false">MID(D745,K745+1,L745-K745)</f>
        <v>nav1_cardinal_dir2</v>
      </c>
      <c r="D745" s="0" t="s">
        <v>1604</v>
      </c>
      <c r="E745" s="0" t="s">
        <v>334</v>
      </c>
      <c r="F745" s="0" t="s">
        <v>321</v>
      </c>
      <c r="G745" s="0" t="s">
        <v>1233</v>
      </c>
      <c r="H745" s="0" t="s">
        <v>1605</v>
      </c>
      <c r="J745" s="3" t="n">
        <f aca="false">FIND("/",D745,5)</f>
        <v>12</v>
      </c>
      <c r="K745" s="3" t="n">
        <f aca="false">FIND("/",D745,J745+1)</f>
        <v>19</v>
      </c>
      <c r="L745" s="3" t="n">
        <f aca="false">LEN(D745)</f>
        <v>37</v>
      </c>
    </row>
    <row collapsed="false" customFormat="false" customHeight="false" hidden="false" ht="14.9" outlineLevel="0" r="746">
      <c r="A746" s="0" t="str">
        <f aca="false">MID(D746,5,FIND("/",D746,5)-5)</f>
        <v>cockpit</v>
      </c>
      <c r="B746" s="0" t="str">
        <f aca="false">MID(D746,J746+1,FIND("/",D746,J746+1)-J746-1)</f>
        <v>radios</v>
      </c>
      <c r="C746" s="0" t="str">
        <f aca="false">MID(D746,K746+1,L746-K746)</f>
        <v>nav2_cardinal_dir</v>
      </c>
      <c r="D746" s="0" t="s">
        <v>1606</v>
      </c>
      <c r="E746" s="0" t="s">
        <v>334</v>
      </c>
      <c r="F746" s="0" t="s">
        <v>321</v>
      </c>
      <c r="G746" s="0" t="s">
        <v>1233</v>
      </c>
      <c r="H746" s="0" t="s">
        <v>1607</v>
      </c>
      <c r="J746" s="3" t="n">
        <f aca="false">FIND("/",D746,5)</f>
        <v>12</v>
      </c>
      <c r="K746" s="3" t="n">
        <f aca="false">FIND("/",D746,J746+1)</f>
        <v>19</v>
      </c>
      <c r="L746" s="3" t="n">
        <f aca="false">LEN(D746)</f>
        <v>36</v>
      </c>
    </row>
    <row collapsed="false" customFormat="false" customHeight="false" hidden="false" ht="14.9" outlineLevel="0" r="747">
      <c r="A747" s="0" t="str">
        <f aca="false">MID(D747,5,FIND("/",D747,5)-5)</f>
        <v>cockpit</v>
      </c>
      <c r="B747" s="0" t="str">
        <f aca="false">MID(D747,J747+1,FIND("/",D747,J747+1)-J747-1)</f>
        <v>radios</v>
      </c>
      <c r="C747" s="0" t="str">
        <f aca="false">MID(D747,K747+1,L747-K747)</f>
        <v>nav2_cardinal_dir2</v>
      </c>
      <c r="D747" s="0" t="s">
        <v>1608</v>
      </c>
      <c r="E747" s="0" t="s">
        <v>334</v>
      </c>
      <c r="F747" s="0" t="s">
        <v>321</v>
      </c>
      <c r="G747" s="0" t="s">
        <v>1233</v>
      </c>
      <c r="H747" s="0" t="s">
        <v>1609</v>
      </c>
      <c r="J747" s="3" t="n">
        <f aca="false">FIND("/",D747,5)</f>
        <v>12</v>
      </c>
      <c r="K747" s="3" t="n">
        <f aca="false">FIND("/",D747,J747+1)</f>
        <v>19</v>
      </c>
      <c r="L747" s="3" t="n">
        <f aca="false">LEN(D747)</f>
        <v>37</v>
      </c>
    </row>
    <row collapsed="false" customFormat="false" customHeight="false" hidden="false" ht="14.9" outlineLevel="0" r="748">
      <c r="A748" s="0" t="str">
        <f aca="false">MID(D748,5,FIND("/",D748,5)-5)</f>
        <v>cockpit</v>
      </c>
      <c r="B748" s="0" t="str">
        <f aca="false">MID(D748,J748+1,FIND("/",D748,J748+1)-J748-1)</f>
        <v>radios</v>
      </c>
      <c r="C748" s="0" t="str">
        <f aca="false">MID(D748,K748+1,L748-K748)</f>
        <v>adf1_cardinal_dir</v>
      </c>
      <c r="D748" s="0" t="s">
        <v>1610</v>
      </c>
      <c r="E748" s="0" t="s">
        <v>334</v>
      </c>
      <c r="F748" s="0" t="s">
        <v>321</v>
      </c>
      <c r="G748" s="0" t="s">
        <v>1233</v>
      </c>
      <c r="H748" s="0" t="s">
        <v>1611</v>
      </c>
      <c r="J748" s="3" t="n">
        <f aca="false">FIND("/",D748,5)</f>
        <v>12</v>
      </c>
      <c r="K748" s="3" t="n">
        <f aca="false">FIND("/",D748,J748+1)</f>
        <v>19</v>
      </c>
      <c r="L748" s="3" t="n">
        <f aca="false">LEN(D748)</f>
        <v>36</v>
      </c>
    </row>
    <row collapsed="false" customFormat="false" customHeight="false" hidden="false" ht="14.9" outlineLevel="0" r="749">
      <c r="A749" s="0" t="str">
        <f aca="false">MID(D749,5,FIND("/",D749,5)-5)</f>
        <v>cockpit</v>
      </c>
      <c r="B749" s="0" t="str">
        <f aca="false">MID(D749,J749+1,FIND("/",D749,J749+1)-J749-1)</f>
        <v>radios</v>
      </c>
      <c r="C749" s="0" t="str">
        <f aca="false">MID(D749,K749+1,L749-K749)</f>
        <v>adf1_cardinal_dir2</v>
      </c>
      <c r="D749" s="0" t="s">
        <v>1612</v>
      </c>
      <c r="E749" s="0" t="s">
        <v>334</v>
      </c>
      <c r="F749" s="0" t="s">
        <v>321</v>
      </c>
      <c r="G749" s="0" t="s">
        <v>1233</v>
      </c>
      <c r="H749" s="0" t="s">
        <v>1613</v>
      </c>
      <c r="J749" s="3" t="n">
        <f aca="false">FIND("/",D749,5)</f>
        <v>12</v>
      </c>
      <c r="K749" s="3" t="n">
        <f aca="false">FIND("/",D749,J749+1)</f>
        <v>19</v>
      </c>
      <c r="L749" s="3" t="n">
        <f aca="false">LEN(D749)</f>
        <v>37</v>
      </c>
    </row>
    <row collapsed="false" customFormat="false" customHeight="false" hidden="false" ht="14.9" outlineLevel="0" r="750">
      <c r="A750" s="0" t="str">
        <f aca="false">MID(D750,5,FIND("/",D750,5)-5)</f>
        <v>cockpit</v>
      </c>
      <c r="B750" s="0" t="str">
        <f aca="false">MID(D750,J750+1,FIND("/",D750,J750+1)-J750-1)</f>
        <v>radios</v>
      </c>
      <c r="C750" s="0" t="str">
        <f aca="false">MID(D750,K750+1,L750-K750)</f>
        <v>adf2_cardinal_dir</v>
      </c>
      <c r="D750" s="0" t="s">
        <v>1614</v>
      </c>
      <c r="E750" s="0" t="s">
        <v>334</v>
      </c>
      <c r="F750" s="0" t="s">
        <v>321</v>
      </c>
      <c r="G750" s="0" t="s">
        <v>1233</v>
      </c>
      <c r="H750" s="0" t="s">
        <v>1615</v>
      </c>
      <c r="J750" s="3" t="n">
        <f aca="false">FIND("/",D750,5)</f>
        <v>12</v>
      </c>
      <c r="K750" s="3" t="n">
        <f aca="false">FIND("/",D750,J750+1)</f>
        <v>19</v>
      </c>
      <c r="L750" s="3" t="n">
        <f aca="false">LEN(D750)</f>
        <v>36</v>
      </c>
    </row>
    <row collapsed="false" customFormat="false" customHeight="false" hidden="false" ht="14.9" outlineLevel="0" r="751">
      <c r="A751" s="0" t="str">
        <f aca="false">MID(D751,5,FIND("/",D751,5)-5)</f>
        <v>cockpit</v>
      </c>
      <c r="B751" s="0" t="str">
        <f aca="false">MID(D751,J751+1,FIND("/",D751,J751+1)-J751-1)</f>
        <v>radios</v>
      </c>
      <c r="C751" s="0" t="str">
        <f aca="false">MID(D751,K751+1,L751-K751)</f>
        <v>adf2_cardinal_dir2</v>
      </c>
      <c r="D751" s="0" t="s">
        <v>1616</v>
      </c>
      <c r="E751" s="0" t="s">
        <v>334</v>
      </c>
      <c r="F751" s="0" t="s">
        <v>321</v>
      </c>
      <c r="G751" s="0" t="s">
        <v>1233</v>
      </c>
      <c r="H751" s="0" t="s">
        <v>1617</v>
      </c>
      <c r="J751" s="3" t="n">
        <f aca="false">FIND("/",D751,5)</f>
        <v>12</v>
      </c>
      <c r="K751" s="3" t="n">
        <f aca="false">FIND("/",D751,J751+1)</f>
        <v>19</v>
      </c>
      <c r="L751" s="3" t="n">
        <f aca="false">LEN(D751)</f>
        <v>37</v>
      </c>
    </row>
    <row collapsed="false" customFormat="false" customHeight="false" hidden="false" ht="14.9" outlineLevel="0" r="752">
      <c r="A752" s="0" t="str">
        <f aca="false">MID(D752,5,FIND("/",D752,5)-5)</f>
        <v>cockpit</v>
      </c>
      <c r="B752" s="0" t="str">
        <f aca="false">MID(D752,J752+1,FIND("/",D752,J752+1)-J752-1)</f>
        <v>radios</v>
      </c>
      <c r="C752" s="0" t="str">
        <f aca="false">MID(D752,K752+1,L752-K752)</f>
        <v>nav1_has_dme</v>
      </c>
      <c r="D752" s="0" t="s">
        <v>1618</v>
      </c>
      <c r="E752" s="0" t="s">
        <v>339</v>
      </c>
      <c r="F752" s="0" t="s">
        <v>321</v>
      </c>
      <c r="G752" s="0" t="s">
        <v>345</v>
      </c>
      <c r="H752" s="0" t="s">
        <v>1619</v>
      </c>
      <c r="J752" s="3" t="n">
        <f aca="false">FIND("/",D752,5)</f>
        <v>12</v>
      </c>
      <c r="K752" s="3" t="n">
        <f aca="false">FIND("/",D752,J752+1)</f>
        <v>19</v>
      </c>
      <c r="L752" s="3" t="n">
        <f aca="false">LEN(D752)</f>
        <v>31</v>
      </c>
    </row>
    <row collapsed="false" customFormat="false" customHeight="false" hidden="false" ht="14.9" outlineLevel="0" r="753">
      <c r="A753" s="0" t="str">
        <f aca="false">MID(D753,5,FIND("/",D753,5)-5)</f>
        <v>cockpit</v>
      </c>
      <c r="B753" s="0" t="str">
        <f aca="false">MID(D753,J753+1,FIND("/",D753,J753+1)-J753-1)</f>
        <v>radios</v>
      </c>
      <c r="C753" s="0" t="str">
        <f aca="false">MID(D753,K753+1,L753-K753)</f>
        <v>nav2_has_dme</v>
      </c>
      <c r="D753" s="0" t="s">
        <v>1620</v>
      </c>
      <c r="E753" s="0" t="s">
        <v>339</v>
      </c>
      <c r="F753" s="0" t="s">
        <v>321</v>
      </c>
      <c r="G753" s="0" t="s">
        <v>345</v>
      </c>
      <c r="H753" s="0" t="s">
        <v>1619</v>
      </c>
      <c r="J753" s="3" t="n">
        <f aca="false">FIND("/",D753,5)</f>
        <v>12</v>
      </c>
      <c r="K753" s="3" t="n">
        <f aca="false">FIND("/",D753,J753+1)</f>
        <v>19</v>
      </c>
      <c r="L753" s="3" t="n">
        <f aca="false">LEN(D753)</f>
        <v>31</v>
      </c>
    </row>
    <row collapsed="false" customFormat="false" customHeight="false" hidden="false" ht="14.9" outlineLevel="0" r="754">
      <c r="A754" s="0" t="str">
        <f aca="false">MID(D754,5,FIND("/",D754,5)-5)</f>
        <v>cockpit</v>
      </c>
      <c r="B754" s="0" t="str">
        <f aca="false">MID(D754,J754+1,FIND("/",D754,J754+1)-J754-1)</f>
        <v>radios</v>
      </c>
      <c r="C754" s="0" t="str">
        <f aca="false">MID(D754,K754+1,L754-K754)</f>
        <v>adf1_has_dme</v>
      </c>
      <c r="D754" s="0" t="s">
        <v>1621</v>
      </c>
      <c r="E754" s="0" t="s">
        <v>339</v>
      </c>
      <c r="F754" s="0" t="s">
        <v>321</v>
      </c>
      <c r="G754" s="0" t="s">
        <v>345</v>
      </c>
      <c r="H754" s="0" t="s">
        <v>1622</v>
      </c>
      <c r="J754" s="3" t="n">
        <f aca="false">FIND("/",D754,5)</f>
        <v>12</v>
      </c>
      <c r="K754" s="3" t="n">
        <f aca="false">FIND("/",D754,J754+1)</f>
        <v>19</v>
      </c>
      <c r="L754" s="3" t="n">
        <f aca="false">LEN(D754)</f>
        <v>31</v>
      </c>
    </row>
    <row collapsed="false" customFormat="false" customHeight="false" hidden="false" ht="14.9" outlineLevel="0" r="755">
      <c r="A755" s="0" t="str">
        <f aca="false">MID(D755,5,FIND("/",D755,5)-5)</f>
        <v>cockpit</v>
      </c>
      <c r="B755" s="0" t="str">
        <f aca="false">MID(D755,J755+1,FIND("/",D755,J755+1)-J755-1)</f>
        <v>radios</v>
      </c>
      <c r="C755" s="0" t="str">
        <f aca="false">MID(D755,K755+1,L755-K755)</f>
        <v>adf2_has_dme</v>
      </c>
      <c r="D755" s="0" t="s">
        <v>1623</v>
      </c>
      <c r="E755" s="0" t="s">
        <v>339</v>
      </c>
      <c r="F755" s="0" t="s">
        <v>321</v>
      </c>
      <c r="G755" s="0" t="s">
        <v>345</v>
      </c>
      <c r="H755" s="0" t="s">
        <v>1622</v>
      </c>
      <c r="J755" s="3" t="n">
        <f aca="false">FIND("/",D755,5)</f>
        <v>12</v>
      </c>
      <c r="K755" s="3" t="n">
        <f aca="false">FIND("/",D755,J755+1)</f>
        <v>19</v>
      </c>
      <c r="L755" s="3" t="n">
        <f aca="false">LEN(D755)</f>
        <v>31</v>
      </c>
    </row>
    <row collapsed="false" customFormat="false" customHeight="false" hidden="false" ht="14.9" outlineLevel="0" r="756">
      <c r="A756" s="0" t="str">
        <f aca="false">MID(D756,5,FIND("/",D756,5)-5)</f>
        <v>cockpit</v>
      </c>
      <c r="B756" s="0" t="str">
        <f aca="false">MID(D756,J756+1,FIND("/",D756,J756+1)-J756-1)</f>
        <v>radios</v>
      </c>
      <c r="C756" s="0" t="str">
        <f aca="false">MID(D756,K756+1,L756-K756)</f>
        <v>dme5_has_dme</v>
      </c>
      <c r="D756" s="0" t="s">
        <v>1624</v>
      </c>
      <c r="E756" s="0" t="s">
        <v>339</v>
      </c>
      <c r="F756" s="0" t="s">
        <v>321</v>
      </c>
      <c r="G756" s="0" t="s">
        <v>345</v>
      </c>
      <c r="H756" s="0" t="s">
        <v>1622</v>
      </c>
      <c r="J756" s="3" t="n">
        <f aca="false">FIND("/",D756,5)</f>
        <v>12</v>
      </c>
      <c r="K756" s="3" t="n">
        <f aca="false">FIND("/",D756,J756+1)</f>
        <v>19</v>
      </c>
      <c r="L756" s="3" t="n">
        <f aca="false">LEN(D756)</f>
        <v>31</v>
      </c>
    </row>
    <row collapsed="false" customFormat="false" customHeight="false" hidden="false" ht="14.9" outlineLevel="0" r="757">
      <c r="A757" s="0" t="str">
        <f aca="false">MID(D757,5,FIND("/",D757,5)-5)</f>
        <v>cockpit</v>
      </c>
      <c r="B757" s="0" t="str">
        <f aca="false">MID(D757,J757+1,FIND("/",D757,J757+1)-J757-1)</f>
        <v>radios</v>
      </c>
      <c r="C757" s="0" t="str">
        <f aca="false">MID(D757,K757+1,L757-K757)</f>
        <v>obs_mag</v>
      </c>
      <c r="D757" s="0" t="s">
        <v>1625</v>
      </c>
      <c r="E757" s="0" t="s">
        <v>334</v>
      </c>
      <c r="F757" s="0" t="s">
        <v>321</v>
      </c>
      <c r="G757" s="0" t="s">
        <v>336</v>
      </c>
      <c r="H757" s="0" t="s">
        <v>10</v>
      </c>
      <c r="I757" s="0" t="s">
        <v>1626</v>
      </c>
      <c r="J757" s="3" t="n">
        <f aca="false">FIND("/",D757,5)</f>
        <v>12</v>
      </c>
      <c r="K757" s="3" t="n">
        <f aca="false">FIND("/",D757,J757+1)</f>
        <v>19</v>
      </c>
      <c r="L757" s="3" t="n">
        <f aca="false">LEN(D757)</f>
        <v>26</v>
      </c>
    </row>
    <row collapsed="false" customFormat="false" customHeight="false" hidden="false" ht="14.9" outlineLevel="0" r="758">
      <c r="A758" s="0" t="str">
        <f aca="false">MID(D758,5,FIND("/",D758,5)-5)</f>
        <v>cockpit</v>
      </c>
      <c r="B758" s="0" t="str">
        <f aca="false">MID(D758,J758+1,FIND("/",D758,J758+1)-J758-1)</f>
        <v>radios</v>
      </c>
      <c r="C758" s="0" t="str">
        <f aca="false">MID(D758,K758+1,L758-K758)</f>
        <v>gear_audio_working</v>
      </c>
      <c r="D758" s="0" t="s">
        <v>1627</v>
      </c>
      <c r="E758" s="0" t="s">
        <v>339</v>
      </c>
      <c r="F758" s="0" t="s">
        <v>321</v>
      </c>
      <c r="G758" s="0" t="s">
        <v>336</v>
      </c>
      <c r="H758" s="0" t="s">
        <v>1628</v>
      </c>
      <c r="J758" s="3" t="n">
        <f aca="false">FIND("/",D758,5)</f>
        <v>12</v>
      </c>
      <c r="K758" s="3" t="n">
        <f aca="false">FIND("/",D758,J758+1)</f>
        <v>19</v>
      </c>
      <c r="L758" s="3" t="n">
        <f aca="false">LEN(D758)</f>
        <v>37</v>
      </c>
    </row>
    <row collapsed="false" customFormat="false" customHeight="false" hidden="false" ht="14.9" outlineLevel="0" r="759">
      <c r="A759" s="0" t="str">
        <f aca="false">MID(D759,5,FIND("/",D759,5)-5)</f>
        <v>cockpit</v>
      </c>
      <c r="B759" s="0" t="str">
        <f aca="false">MID(D759,J759+1,FIND("/",D759,J759+1)-J759-1)</f>
        <v>radios</v>
      </c>
      <c r="C759" s="0" t="str">
        <f aca="false">MID(D759,K759+1,L759-K759)</f>
        <v>marker_audio_working</v>
      </c>
      <c r="D759" s="0" t="s">
        <v>1629</v>
      </c>
      <c r="E759" s="0" t="s">
        <v>339</v>
      </c>
      <c r="F759" s="0" t="s">
        <v>321</v>
      </c>
      <c r="G759" s="0" t="s">
        <v>336</v>
      </c>
      <c r="H759" s="0" t="s">
        <v>1630</v>
      </c>
      <c r="J759" s="3" t="n">
        <f aca="false">FIND("/",D759,5)</f>
        <v>12</v>
      </c>
      <c r="K759" s="3" t="n">
        <f aca="false">FIND("/",D759,J759+1)</f>
        <v>19</v>
      </c>
      <c r="L759" s="3" t="n">
        <f aca="false">LEN(D759)</f>
        <v>39</v>
      </c>
    </row>
    <row collapsed="false" customFormat="false" customHeight="false" hidden="false" ht="14.9" outlineLevel="0" r="760">
      <c r="A760" s="0" t="str">
        <f aca="false">MID(D760,5,FIND("/",D760,5)-5)</f>
        <v>cockpit</v>
      </c>
      <c r="B760" s="0" t="str">
        <f aca="false">MID(D760,J760+1,FIND("/",D760,J760+1)-J760-1)</f>
        <v>radios</v>
      </c>
      <c r="C760" s="0" t="str">
        <f aca="false">MID(D760,K760+1,L760-K760)</f>
        <v>nav_type</v>
      </c>
      <c r="D760" s="0" t="s">
        <v>1631</v>
      </c>
      <c r="E760" s="0" t="s">
        <v>1632</v>
      </c>
      <c r="F760" s="0" t="s">
        <v>378</v>
      </c>
      <c r="G760" s="0" t="s">
        <v>340</v>
      </c>
      <c r="H760" s="0" t="s">
        <v>1633</v>
      </c>
      <c r="J760" s="3" t="n">
        <f aca="false">FIND("/",D760,5)</f>
        <v>12</v>
      </c>
      <c r="K760" s="3" t="n">
        <f aca="false">FIND("/",D760,J760+1)</f>
        <v>19</v>
      </c>
      <c r="L760" s="3" t="n">
        <f aca="false">LEN(D760)</f>
        <v>27</v>
      </c>
    </row>
    <row collapsed="false" customFormat="false" customHeight="false" hidden="false" ht="14.9" outlineLevel="0" r="761">
      <c r="A761" s="0" t="str">
        <f aca="false">MID(D761,5,FIND("/",D761,5)-5)</f>
        <v>cockpit</v>
      </c>
      <c r="B761" s="0" t="str">
        <f aca="false">MID(D761,J761+1,FIND("/",D761,J761+1)-J761-1)</f>
        <v>radios</v>
      </c>
      <c r="C761" s="0" t="str">
        <f aca="false">MID(D761,K761+1,L761-K761)</f>
        <v>ap_src</v>
      </c>
      <c r="D761" s="0" t="s">
        <v>1634</v>
      </c>
      <c r="E761" s="0" t="s">
        <v>339</v>
      </c>
      <c r="F761" s="0" t="s">
        <v>321</v>
      </c>
      <c r="G761" s="0" t="s">
        <v>339</v>
      </c>
      <c r="H761" s="0" t="s">
        <v>1635</v>
      </c>
      <c r="J761" s="3" t="n">
        <f aca="false">FIND("/",D761,5)</f>
        <v>12</v>
      </c>
      <c r="K761" s="3" t="n">
        <f aca="false">FIND("/",D761,J761+1)</f>
        <v>19</v>
      </c>
      <c r="L761" s="3" t="n">
        <f aca="false">LEN(D761)</f>
        <v>25</v>
      </c>
    </row>
    <row collapsed="false" customFormat="false" customHeight="false" hidden="false" ht="14.9" outlineLevel="0" r="762">
      <c r="A762" s="0" t="str">
        <f aca="false">MID(D762,5,FIND("/",D762,5)-5)</f>
        <v>cockpit</v>
      </c>
      <c r="B762" s="0" t="str">
        <f aca="false">MID(D762,J762+1,FIND("/",D762,J762+1)-J762-1)</f>
        <v>radios</v>
      </c>
      <c r="C762" s="0" t="str">
        <f aca="false">MID(D762,K762+1,L762-K762)</f>
        <v>nav_com_adf_mode</v>
      </c>
      <c r="D762" s="0" t="s">
        <v>1636</v>
      </c>
      <c r="E762" s="0" t="s">
        <v>339</v>
      </c>
      <c r="F762" s="0" t="s">
        <v>321</v>
      </c>
      <c r="G762" s="0" t="s">
        <v>339</v>
      </c>
      <c r="H762" s="0" t="s">
        <v>1637</v>
      </c>
      <c r="J762" s="3" t="n">
        <f aca="false">FIND("/",D762,5)</f>
        <v>12</v>
      </c>
      <c r="K762" s="3" t="n">
        <f aca="false">FIND("/",D762,J762+1)</f>
        <v>19</v>
      </c>
      <c r="L762" s="3" t="n">
        <f aca="false">LEN(D762)</f>
        <v>35</v>
      </c>
    </row>
    <row collapsed="false" customFormat="false" customHeight="false" hidden="false" ht="14.9" outlineLevel="0" r="763">
      <c r="A763" s="0" t="str">
        <f aca="false">MID(D763,5,FIND("/",D763,5)-5)</f>
        <v>cockpit</v>
      </c>
      <c r="B763" s="0" t="str">
        <f aca="false">MID(D763,J763+1,FIND("/",D763,J763+1)-J763-1)</f>
        <v>radios</v>
      </c>
      <c r="C763" s="0" t="str">
        <f aca="false">MID(D763,K763+1,L763-K763)</f>
        <v>gps_has_glideslope</v>
      </c>
      <c r="D763" s="0" t="s">
        <v>1638</v>
      </c>
      <c r="E763" s="0" t="s">
        <v>339</v>
      </c>
      <c r="F763" s="0" t="s">
        <v>321</v>
      </c>
      <c r="G763" s="0" t="s">
        <v>339</v>
      </c>
      <c r="H763" s="0" t="s">
        <v>1639</v>
      </c>
      <c r="J763" s="3" t="n">
        <f aca="false">FIND("/",D763,5)</f>
        <v>12</v>
      </c>
      <c r="K763" s="3" t="n">
        <f aca="false">FIND("/",D763,J763+1)</f>
        <v>19</v>
      </c>
      <c r="L763" s="3" t="n">
        <f aca="false">LEN(D763)</f>
        <v>37</v>
      </c>
    </row>
    <row collapsed="false" customFormat="false" customHeight="false" hidden="false" ht="14.9" outlineLevel="0" r="764">
      <c r="A764" s="0" t="str">
        <f aca="false">MID(D764,5,FIND("/",D764,5)-5)</f>
        <v>cockpit</v>
      </c>
      <c r="B764" s="0" t="str">
        <f aca="false">MID(D764,J764+1,FIND("/",D764,J764+1)-J764-1)</f>
        <v>switches</v>
      </c>
      <c r="C764" s="0" t="str">
        <f aca="false">MID(D764,K764+1,L764-K764)</f>
        <v>DME_radio_selector</v>
      </c>
      <c r="D764" s="0" t="s">
        <v>1640</v>
      </c>
      <c r="E764" s="0" t="s">
        <v>339</v>
      </c>
      <c r="F764" s="0" t="s">
        <v>321</v>
      </c>
      <c r="G764" s="0" t="s">
        <v>336</v>
      </c>
      <c r="H764" s="0" t="s">
        <v>1641</v>
      </c>
      <c r="J764" s="3" t="n">
        <f aca="false">FIND("/",D764,5)</f>
        <v>12</v>
      </c>
      <c r="K764" s="3" t="n">
        <f aca="false">FIND("/",D764,J764+1)</f>
        <v>21</v>
      </c>
      <c r="L764" s="3" t="n">
        <f aca="false">LEN(D764)</f>
        <v>39</v>
      </c>
    </row>
    <row collapsed="false" customFormat="false" customHeight="false" hidden="false" ht="14.9" outlineLevel="0" r="765">
      <c r="A765" s="0" t="str">
        <f aca="false">MID(D765,5,FIND("/",D765,5)-5)</f>
        <v>cockpit</v>
      </c>
      <c r="B765" s="0" t="str">
        <f aca="false">MID(D765,J765+1,FIND("/",D765,J765+1)-J765-1)</f>
        <v>switches</v>
      </c>
      <c r="C765" s="0" t="str">
        <f aca="false">MID(D765,K765+1,L765-K765)</f>
        <v>DME_distance_or_time</v>
      </c>
      <c r="D765" s="0" t="s">
        <v>1642</v>
      </c>
      <c r="E765" s="0" t="s">
        <v>339</v>
      </c>
      <c r="F765" s="0" t="s">
        <v>321</v>
      </c>
      <c r="G765" s="0" t="s">
        <v>336</v>
      </c>
      <c r="H765" s="0" t="s">
        <v>1643</v>
      </c>
      <c r="J765" s="3" t="n">
        <f aca="false">FIND("/",D765,5)</f>
        <v>12</v>
      </c>
      <c r="K765" s="3" t="n">
        <f aca="false">FIND("/",D765,J765+1)</f>
        <v>21</v>
      </c>
      <c r="L765" s="3" t="n">
        <f aca="false">LEN(D765)</f>
        <v>41</v>
      </c>
    </row>
    <row collapsed="false" customFormat="false" customHeight="false" hidden="false" ht="14.9" outlineLevel="0" r="766">
      <c r="A766" s="0" t="str">
        <f aca="false">MID(D766,5,FIND("/",D766,5)-5)</f>
        <v>cockpit</v>
      </c>
      <c r="B766" s="0" t="str">
        <f aca="false">MID(D766,J766+1,FIND("/",D766,J766+1)-J766-1)</f>
        <v>switches</v>
      </c>
      <c r="C766" s="0" t="str">
        <f aca="false">MID(D766,K766+1,L766-K766)</f>
        <v>HSI_selector</v>
      </c>
      <c r="D766" s="0" t="s">
        <v>1644</v>
      </c>
      <c r="E766" s="0" t="s">
        <v>339</v>
      </c>
      <c r="F766" s="0" t="s">
        <v>321</v>
      </c>
      <c r="G766" s="0" t="s">
        <v>336</v>
      </c>
      <c r="H766" s="0" t="s">
        <v>1645</v>
      </c>
      <c r="J766" s="3" t="n">
        <f aca="false">FIND("/",D766,5)</f>
        <v>12</v>
      </c>
      <c r="K766" s="3" t="n">
        <f aca="false">FIND("/",D766,J766+1)</f>
        <v>21</v>
      </c>
      <c r="L766" s="3" t="n">
        <f aca="false">LEN(D766)</f>
        <v>33</v>
      </c>
    </row>
    <row collapsed="false" customFormat="false" customHeight="false" hidden="false" ht="14.9" outlineLevel="0" r="767">
      <c r="A767" s="0" t="str">
        <f aca="false">MID(D767,5,FIND("/",D767,5)-5)</f>
        <v>cockpit</v>
      </c>
      <c r="B767" s="0" t="str">
        <f aca="false">MID(D767,J767+1,FIND("/",D767,J767+1)-J767-1)</f>
        <v>switches</v>
      </c>
      <c r="C767" s="0" t="str">
        <f aca="false">MID(D767,K767+1,L767-K767)</f>
        <v>HSI_selector2</v>
      </c>
      <c r="D767" s="0" t="s">
        <v>1646</v>
      </c>
      <c r="E767" s="0" t="s">
        <v>339</v>
      </c>
      <c r="F767" s="0" t="s">
        <v>321</v>
      </c>
      <c r="G767" s="0" t="s">
        <v>336</v>
      </c>
      <c r="H767" s="0" t="s">
        <v>1645</v>
      </c>
      <c r="J767" s="3" t="n">
        <f aca="false">FIND("/",D767,5)</f>
        <v>12</v>
      </c>
      <c r="K767" s="3" t="n">
        <f aca="false">FIND("/",D767,J767+1)</f>
        <v>21</v>
      </c>
      <c r="L767" s="3" t="n">
        <f aca="false">LEN(D767)</f>
        <v>34</v>
      </c>
    </row>
    <row collapsed="false" customFormat="false" customHeight="false" hidden="false" ht="14.9" outlineLevel="0" r="768">
      <c r="A768" s="0" t="str">
        <f aca="false">MID(D768,5,FIND("/",D768,5)-5)</f>
        <v>cockpit</v>
      </c>
      <c r="B768" s="0" t="str">
        <f aca="false">MID(D768,J768+1,FIND("/",D768,J768+1)-J768-1)</f>
        <v>switches</v>
      </c>
      <c r="C768" s="0" t="str">
        <f aca="false">MID(D768,K768+1,L768-K768)</f>
        <v>RMI_selector</v>
      </c>
      <c r="D768" s="0" t="s">
        <v>1647</v>
      </c>
      <c r="E768" s="0" t="s">
        <v>339</v>
      </c>
      <c r="F768" s="0" t="s">
        <v>321</v>
      </c>
      <c r="G768" s="0" t="s">
        <v>336</v>
      </c>
      <c r="H768" s="0" t="s">
        <v>1648</v>
      </c>
      <c r="J768" s="3" t="n">
        <f aca="false">FIND("/",D768,5)</f>
        <v>12</v>
      </c>
      <c r="K768" s="3" t="n">
        <f aca="false">FIND("/",D768,J768+1)</f>
        <v>21</v>
      </c>
      <c r="L768" s="3" t="n">
        <f aca="false">LEN(D768)</f>
        <v>33</v>
      </c>
    </row>
    <row collapsed="false" customFormat="false" customHeight="false" hidden="false" ht="14.9" outlineLevel="0" r="769">
      <c r="A769" s="0" t="str">
        <f aca="false">MID(D769,5,FIND("/",D769,5)-5)</f>
        <v>cockpit</v>
      </c>
      <c r="B769" s="0" t="str">
        <f aca="false">MID(D769,J769+1,FIND("/",D769,J769+1)-J769-1)</f>
        <v>switches</v>
      </c>
      <c r="C769" s="0" t="str">
        <f aca="false">MID(D769,K769+1,L769-K769)</f>
        <v>RMI_selector2</v>
      </c>
      <c r="D769" s="0" t="s">
        <v>1649</v>
      </c>
      <c r="E769" s="0" t="s">
        <v>339</v>
      </c>
      <c r="F769" s="0" t="s">
        <v>321</v>
      </c>
      <c r="G769" s="0" t="s">
        <v>336</v>
      </c>
      <c r="H769" s="0" t="s">
        <v>1648</v>
      </c>
      <c r="J769" s="3" t="n">
        <f aca="false">FIND("/",D769,5)</f>
        <v>12</v>
      </c>
      <c r="K769" s="3" t="n">
        <f aca="false">FIND("/",D769,J769+1)</f>
        <v>21</v>
      </c>
      <c r="L769" s="3" t="n">
        <f aca="false">LEN(D769)</f>
        <v>34</v>
      </c>
    </row>
    <row collapsed="false" customFormat="false" customHeight="false" hidden="false" ht="14.9" outlineLevel="0" r="770">
      <c r="A770" s="0" t="str">
        <f aca="false">MID(D770,5,FIND("/",D770,5)-5)</f>
        <v>cockpit</v>
      </c>
      <c r="B770" s="0" t="str">
        <f aca="false">MID(D770,J770+1,FIND("/",D770,J770+1)-J770-1)</f>
        <v>switches</v>
      </c>
      <c r="C770" s="0" t="str">
        <f aca="false">MID(D770,K770+1,L770-K770)</f>
        <v>RMI_l_vor_adf_selector</v>
      </c>
      <c r="D770" s="0" t="s">
        <v>1650</v>
      </c>
      <c r="E770" s="0" t="s">
        <v>339</v>
      </c>
      <c r="F770" s="0" t="s">
        <v>321</v>
      </c>
      <c r="G770" s="0" t="s">
        <v>336</v>
      </c>
      <c r="H770" s="0" t="s">
        <v>1651</v>
      </c>
      <c r="J770" s="3" t="n">
        <f aca="false">FIND("/",D770,5)</f>
        <v>12</v>
      </c>
      <c r="K770" s="3" t="n">
        <f aca="false">FIND("/",D770,J770+1)</f>
        <v>21</v>
      </c>
      <c r="L770" s="3" t="n">
        <f aca="false">LEN(D770)</f>
        <v>43</v>
      </c>
    </row>
    <row collapsed="false" customFormat="false" customHeight="false" hidden="false" ht="14.9" outlineLevel="0" r="771">
      <c r="A771" s="0" t="str">
        <f aca="false">MID(D771,5,FIND("/",D771,5)-5)</f>
        <v>cockpit</v>
      </c>
      <c r="B771" s="0" t="str">
        <f aca="false">MID(D771,J771+1,FIND("/",D771,J771+1)-J771-1)</f>
        <v>switches</v>
      </c>
      <c r="C771" s="0" t="str">
        <f aca="false">MID(D771,K771+1,L771-K771)</f>
        <v>RMI_l_vor_adf_selector2</v>
      </c>
      <c r="D771" s="0" t="s">
        <v>1652</v>
      </c>
      <c r="E771" s="0" t="s">
        <v>339</v>
      </c>
      <c r="F771" s="0" t="s">
        <v>321</v>
      </c>
      <c r="G771" s="0" t="s">
        <v>336</v>
      </c>
      <c r="H771" s="0" t="s">
        <v>1651</v>
      </c>
      <c r="J771" s="3" t="n">
        <f aca="false">FIND("/",D771,5)</f>
        <v>12</v>
      </c>
      <c r="K771" s="3" t="n">
        <f aca="false">FIND("/",D771,J771+1)</f>
        <v>21</v>
      </c>
      <c r="L771" s="3" t="n">
        <f aca="false">LEN(D771)</f>
        <v>44</v>
      </c>
    </row>
    <row collapsed="false" customFormat="false" customHeight="false" hidden="false" ht="14.9" outlineLevel="0" r="772">
      <c r="A772" s="0" t="str">
        <f aca="false">MID(D772,5,FIND("/",D772,5)-5)</f>
        <v>cockpit</v>
      </c>
      <c r="B772" s="0" t="str">
        <f aca="false">MID(D772,J772+1,FIND("/",D772,J772+1)-J772-1)</f>
        <v>switches</v>
      </c>
      <c r="C772" s="0" t="str">
        <f aca="false">MID(D772,K772+1,L772-K772)</f>
        <v>RMI_r_vor_adf_selector</v>
      </c>
      <c r="D772" s="0" t="s">
        <v>1653</v>
      </c>
      <c r="E772" s="0" t="s">
        <v>339</v>
      </c>
      <c r="F772" s="0" t="s">
        <v>321</v>
      </c>
      <c r="G772" s="0" t="s">
        <v>336</v>
      </c>
      <c r="H772" s="0" t="s">
        <v>1654</v>
      </c>
      <c r="J772" s="3" t="n">
        <f aca="false">FIND("/",D772,5)</f>
        <v>12</v>
      </c>
      <c r="K772" s="3" t="n">
        <f aca="false">FIND("/",D772,J772+1)</f>
        <v>21</v>
      </c>
      <c r="L772" s="3" t="n">
        <f aca="false">LEN(D772)</f>
        <v>43</v>
      </c>
    </row>
    <row collapsed="false" customFormat="false" customHeight="false" hidden="false" ht="14.9" outlineLevel="0" r="773">
      <c r="A773" s="0" t="str">
        <f aca="false">MID(D773,5,FIND("/",D773,5)-5)</f>
        <v>cockpit</v>
      </c>
      <c r="B773" s="0" t="str">
        <f aca="false">MID(D773,J773+1,FIND("/",D773,J773+1)-J773-1)</f>
        <v>switches</v>
      </c>
      <c r="C773" s="0" t="str">
        <f aca="false">MID(D773,K773+1,L773-K773)</f>
        <v>RMI_r_vor_adf_selector2</v>
      </c>
      <c r="D773" s="0" t="s">
        <v>1655</v>
      </c>
      <c r="E773" s="0" t="s">
        <v>339</v>
      </c>
      <c r="F773" s="0" t="s">
        <v>321</v>
      </c>
      <c r="G773" s="0" t="s">
        <v>336</v>
      </c>
      <c r="H773" s="0" t="s">
        <v>1654</v>
      </c>
      <c r="J773" s="3" t="n">
        <f aca="false">FIND("/",D773,5)</f>
        <v>12</v>
      </c>
      <c r="K773" s="3" t="n">
        <f aca="false">FIND("/",D773,J773+1)</f>
        <v>21</v>
      </c>
      <c r="L773" s="3" t="n">
        <f aca="false">LEN(D773)</f>
        <v>44</v>
      </c>
    </row>
    <row collapsed="false" customFormat="false" customHeight="false" hidden="false" ht="14.9" outlineLevel="0" r="774">
      <c r="A774" s="0" t="str">
        <f aca="false">MID(D774,5,FIND("/",D774,5)-5)</f>
        <v>cockpit</v>
      </c>
      <c r="B774" s="0" t="str">
        <f aca="false">MID(D774,J774+1,FIND("/",D774,J774+1)-J774-1)</f>
        <v>switches</v>
      </c>
      <c r="C774" s="0" t="str">
        <f aca="false">MID(D774,K774+1,L774-K774)</f>
        <v>EFIS_dme_1_selector</v>
      </c>
      <c r="D774" s="0" t="s">
        <v>1656</v>
      </c>
      <c r="E774" s="0" t="s">
        <v>339</v>
      </c>
      <c r="F774" s="0" t="s">
        <v>321</v>
      </c>
      <c r="G774" s="0" t="s">
        <v>336</v>
      </c>
      <c r="H774" s="0" t="s">
        <v>1657</v>
      </c>
      <c r="J774" s="3" t="n">
        <f aca="false">FIND("/",D774,5)</f>
        <v>12</v>
      </c>
      <c r="K774" s="3" t="n">
        <f aca="false">FIND("/",D774,J774+1)</f>
        <v>21</v>
      </c>
      <c r="L774" s="3" t="n">
        <f aca="false">LEN(D774)</f>
        <v>40</v>
      </c>
    </row>
    <row collapsed="false" customFormat="false" customHeight="false" hidden="false" ht="14.9" outlineLevel="0" r="775">
      <c r="A775" s="0" t="str">
        <f aca="false">MID(D775,5,FIND("/",D775,5)-5)</f>
        <v>cockpit</v>
      </c>
      <c r="B775" s="0" t="str">
        <f aca="false">MID(D775,J775+1,FIND("/",D775,J775+1)-J775-1)</f>
        <v>switches</v>
      </c>
      <c r="C775" s="0" t="str">
        <f aca="false">MID(D775,K775+1,L775-K775)</f>
        <v>EFIS_dme_2_selector</v>
      </c>
      <c r="D775" s="0" t="s">
        <v>1658</v>
      </c>
      <c r="E775" s="0" t="s">
        <v>339</v>
      </c>
      <c r="F775" s="0" t="s">
        <v>321</v>
      </c>
      <c r="G775" s="0" t="s">
        <v>336</v>
      </c>
      <c r="H775" s="0" t="s">
        <v>1659</v>
      </c>
      <c r="J775" s="3" t="n">
        <f aca="false">FIND("/",D775,5)</f>
        <v>12</v>
      </c>
      <c r="K775" s="3" t="n">
        <f aca="false">FIND("/",D775,J775+1)</f>
        <v>21</v>
      </c>
      <c r="L775" s="3" t="n">
        <f aca="false">LEN(D775)</f>
        <v>40</v>
      </c>
    </row>
    <row collapsed="false" customFormat="false" customHeight="false" hidden="false" ht="14.9" outlineLevel="0" r="776">
      <c r="A776" s="0" t="str">
        <f aca="false">MID(D776,5,FIND("/",D776,5)-5)</f>
        <v>cockpit</v>
      </c>
      <c r="B776" s="0" t="str">
        <f aca="false">MID(D776,J776+1,FIND("/",D776,J776+1)-J776-1)</f>
        <v>switches</v>
      </c>
      <c r="C776" s="0" t="str">
        <f aca="false">MID(D776,K776+1,L776-K776)</f>
        <v>marker_panel_out</v>
      </c>
      <c r="D776" s="0" t="s">
        <v>1660</v>
      </c>
      <c r="E776" s="0" t="s">
        <v>339</v>
      </c>
      <c r="F776" s="0" t="s">
        <v>321</v>
      </c>
      <c r="G776" s="0" t="s">
        <v>336</v>
      </c>
      <c r="H776" s="0" t="s">
        <v>1661</v>
      </c>
      <c r="J776" s="3" t="n">
        <f aca="false">FIND("/",D776,5)</f>
        <v>12</v>
      </c>
      <c r="K776" s="3" t="n">
        <f aca="false">FIND("/",D776,J776+1)</f>
        <v>21</v>
      </c>
      <c r="L776" s="3" t="n">
        <f aca="false">LEN(D776)</f>
        <v>37</v>
      </c>
    </row>
    <row collapsed="false" customFormat="false" customHeight="false" hidden="false" ht="14.9" outlineLevel="0" r="777">
      <c r="A777" s="0" t="str">
        <f aca="false">MID(D777,5,FIND("/",D777,5)-5)</f>
        <v>cockpit</v>
      </c>
      <c r="B777" s="0" t="str">
        <f aca="false">MID(D777,J777+1,FIND("/",D777,J777+1)-J777-1)</f>
        <v>switches</v>
      </c>
      <c r="C777" s="0" t="str">
        <f aca="false">MID(D777,K777+1,L777-K777)</f>
        <v>audio_panel_out</v>
      </c>
      <c r="D777" s="0" t="s">
        <v>1662</v>
      </c>
      <c r="E777" s="0" t="s">
        <v>339</v>
      </c>
      <c r="F777" s="0" t="s">
        <v>321</v>
      </c>
      <c r="G777" s="0" t="s">
        <v>336</v>
      </c>
      <c r="H777" s="0" t="s">
        <v>1663</v>
      </c>
      <c r="J777" s="3" t="n">
        <f aca="false">FIND("/",D777,5)</f>
        <v>12</v>
      </c>
      <c r="K777" s="3" t="n">
        <f aca="false">FIND("/",D777,J777+1)</f>
        <v>21</v>
      </c>
      <c r="L777" s="3" t="n">
        <f aca="false">LEN(D777)</f>
        <v>36</v>
      </c>
    </row>
    <row collapsed="false" customFormat="false" customHeight="false" hidden="false" ht="14.9" outlineLevel="0" r="778">
      <c r="A778" s="0" t="str">
        <f aca="false">MID(D778,5,FIND("/",D778,5)-5)</f>
        <v>cockpit</v>
      </c>
      <c r="B778" s="0" t="str">
        <f aca="false">MID(D778,J778+1,FIND("/",D778,J778+1)-J778-1)</f>
        <v>switches</v>
      </c>
      <c r="C778" s="0" t="str">
        <f aca="false">MID(D778,K778+1,L778-K778)</f>
        <v>anti_ice_on</v>
      </c>
      <c r="D778" s="0" t="s">
        <v>1664</v>
      </c>
      <c r="E778" s="0" t="s">
        <v>339</v>
      </c>
      <c r="F778" s="0" t="s">
        <v>321</v>
      </c>
      <c r="G778" s="0" t="s">
        <v>345</v>
      </c>
      <c r="H778" s="0" t="s">
        <v>1665</v>
      </c>
      <c r="J778" s="3" t="n">
        <f aca="false">FIND("/",D778,5)</f>
        <v>12</v>
      </c>
      <c r="K778" s="3" t="n">
        <f aca="false">FIND("/",D778,J778+1)</f>
        <v>21</v>
      </c>
      <c r="L778" s="3" t="n">
        <f aca="false">LEN(D778)</f>
        <v>32</v>
      </c>
    </row>
    <row collapsed="false" customFormat="false" customHeight="false" hidden="false" ht="14.9" outlineLevel="0" r="779">
      <c r="A779" s="0" t="str">
        <f aca="false">MID(D779,5,FIND("/",D779,5)-5)</f>
        <v>cockpit</v>
      </c>
      <c r="B779" s="0" t="str">
        <f aca="false">MID(D779,J779+1,FIND("/",D779,J779+1)-J779-1)</f>
        <v>switches</v>
      </c>
      <c r="C779" s="0" t="str">
        <f aca="false">MID(D779,K779+1,L779-K779)</f>
        <v>anti_ice_inlet_heat</v>
      </c>
      <c r="D779" s="0" t="s">
        <v>1666</v>
      </c>
      <c r="E779" s="0" t="s">
        <v>339</v>
      </c>
      <c r="F779" s="0" t="s">
        <v>321</v>
      </c>
      <c r="G779" s="0" t="s">
        <v>345</v>
      </c>
      <c r="H779" s="0" t="s">
        <v>1667</v>
      </c>
      <c r="J779" s="3" t="n">
        <f aca="false">FIND("/",D779,5)</f>
        <v>12</v>
      </c>
      <c r="K779" s="3" t="n">
        <f aca="false">FIND("/",D779,J779+1)</f>
        <v>21</v>
      </c>
      <c r="L779" s="3" t="n">
        <f aca="false">LEN(D779)</f>
        <v>40</v>
      </c>
    </row>
    <row collapsed="false" customFormat="false" customHeight="false" hidden="false" ht="14.9" outlineLevel="0" r="780">
      <c r="A780" s="0" t="str">
        <f aca="false">MID(D780,5,FIND("/",D780,5)-5)</f>
        <v>cockpit</v>
      </c>
      <c r="B780" s="0" t="str">
        <f aca="false">MID(D780,J780+1,FIND("/",D780,J780+1)-J780-1)</f>
        <v>switches</v>
      </c>
      <c r="C780" s="0" t="str">
        <f aca="false">MID(D780,K780+1,L780-K780)</f>
        <v>anti_ice_prop_heat</v>
      </c>
      <c r="D780" s="0" t="s">
        <v>1668</v>
      </c>
      <c r="E780" s="0" t="s">
        <v>339</v>
      </c>
      <c r="F780" s="0" t="s">
        <v>321</v>
      </c>
      <c r="G780" s="0" t="s">
        <v>345</v>
      </c>
      <c r="H780" s="0" t="s">
        <v>1669</v>
      </c>
      <c r="J780" s="3" t="n">
        <f aca="false">FIND("/",D780,5)</f>
        <v>12</v>
      </c>
      <c r="K780" s="3" t="n">
        <f aca="false">FIND("/",D780,J780+1)</f>
        <v>21</v>
      </c>
      <c r="L780" s="3" t="n">
        <f aca="false">LEN(D780)</f>
        <v>39</v>
      </c>
    </row>
    <row collapsed="false" customFormat="false" customHeight="false" hidden="false" ht="14.9" outlineLevel="0" r="781">
      <c r="A781" s="0" t="str">
        <f aca="false">MID(D781,5,FIND("/",D781,5)-5)</f>
        <v>cockpit</v>
      </c>
      <c r="B781" s="0" t="str">
        <f aca="false">MID(D781,J781+1,FIND("/",D781,J781+1)-J781-1)</f>
        <v>switches</v>
      </c>
      <c r="C781" s="0" t="str">
        <f aca="false">MID(D781,K781+1,L781-K781)</f>
        <v>anti_ice_window_heat</v>
      </c>
      <c r="D781" s="0" t="s">
        <v>1670</v>
      </c>
      <c r="E781" s="0" t="s">
        <v>339</v>
      </c>
      <c r="F781" s="0" t="s">
        <v>321</v>
      </c>
      <c r="G781" s="0" t="s">
        <v>345</v>
      </c>
      <c r="H781" s="0" t="s">
        <v>1671</v>
      </c>
      <c r="J781" s="3" t="n">
        <f aca="false">FIND("/",D781,5)</f>
        <v>12</v>
      </c>
      <c r="K781" s="3" t="n">
        <f aca="false">FIND("/",D781,J781+1)</f>
        <v>21</v>
      </c>
      <c r="L781" s="3" t="n">
        <f aca="false">LEN(D781)</f>
        <v>41</v>
      </c>
    </row>
    <row collapsed="false" customFormat="false" customHeight="false" hidden="false" ht="14.9" outlineLevel="0" r="782">
      <c r="A782" s="0" t="str">
        <f aca="false">MID(D782,5,FIND("/",D782,5)-5)</f>
        <v>cockpit</v>
      </c>
      <c r="B782" s="0" t="str">
        <f aca="false">MID(D782,J782+1,FIND("/",D782,J782+1)-J782-1)</f>
        <v>switches</v>
      </c>
      <c r="C782" s="0" t="str">
        <f aca="false">MID(D782,K782+1,L782-K782)</f>
        <v>pitot_heat_on</v>
      </c>
      <c r="D782" s="0" t="s">
        <v>1672</v>
      </c>
      <c r="E782" s="0" t="s">
        <v>339</v>
      </c>
      <c r="F782" s="0" t="s">
        <v>321</v>
      </c>
      <c r="G782" s="0" t="s">
        <v>345</v>
      </c>
      <c r="H782" s="0" t="s">
        <v>1673</v>
      </c>
      <c r="J782" s="3" t="n">
        <f aca="false">FIND("/",D782,5)</f>
        <v>12</v>
      </c>
      <c r="K782" s="3" t="n">
        <f aca="false">FIND("/",D782,J782+1)</f>
        <v>21</v>
      </c>
      <c r="L782" s="3" t="n">
        <f aca="false">LEN(D782)</f>
        <v>34</v>
      </c>
    </row>
    <row collapsed="false" customFormat="false" customHeight="false" hidden="false" ht="14.9" outlineLevel="0" r="783">
      <c r="A783" s="0" t="str">
        <f aca="false">MID(D783,5,FIND("/",D783,5)-5)</f>
        <v>cockpit</v>
      </c>
      <c r="B783" s="0" t="str">
        <f aca="false">MID(D783,J783+1,FIND("/",D783,J783+1)-J783-1)</f>
        <v>switches</v>
      </c>
      <c r="C783" s="0" t="str">
        <f aca="false">MID(D783,K783+1,L783-K783)</f>
        <v>pitot_heat_on2</v>
      </c>
      <c r="D783" s="0" t="s">
        <v>1674</v>
      </c>
      <c r="E783" s="0" t="s">
        <v>339</v>
      </c>
      <c r="F783" s="0" t="s">
        <v>321</v>
      </c>
      <c r="G783" s="0" t="s">
        <v>345</v>
      </c>
      <c r="H783" s="0" t="s">
        <v>1675</v>
      </c>
      <c r="J783" s="3" t="n">
        <f aca="false">FIND("/",D783,5)</f>
        <v>12</v>
      </c>
      <c r="K783" s="3" t="n">
        <f aca="false">FIND("/",D783,J783+1)</f>
        <v>21</v>
      </c>
      <c r="L783" s="3" t="n">
        <f aca="false">LEN(D783)</f>
        <v>35</v>
      </c>
    </row>
    <row collapsed="false" customFormat="false" customHeight="false" hidden="false" ht="14.9" outlineLevel="0" r="784">
      <c r="A784" s="0" t="str">
        <f aca="false">MID(D784,5,FIND("/",D784,5)-5)</f>
        <v>cockpit</v>
      </c>
      <c r="B784" s="0" t="str">
        <f aca="false">MID(D784,J784+1,FIND("/",D784,J784+1)-J784-1)</f>
        <v>switches</v>
      </c>
      <c r="C784" s="0" t="str">
        <f aca="false">MID(D784,K784+1,L784-K784)</f>
        <v>anti_ice_AOA_heat</v>
      </c>
      <c r="D784" s="0" t="s">
        <v>1676</v>
      </c>
      <c r="E784" s="0" t="s">
        <v>339</v>
      </c>
      <c r="F784" s="0" t="s">
        <v>321</v>
      </c>
      <c r="G784" s="0" t="s">
        <v>345</v>
      </c>
      <c r="H784" s="0" t="s">
        <v>1677</v>
      </c>
      <c r="J784" s="3" t="n">
        <f aca="false">FIND("/",D784,5)</f>
        <v>12</v>
      </c>
      <c r="K784" s="3" t="n">
        <f aca="false">FIND("/",D784,J784+1)</f>
        <v>21</v>
      </c>
      <c r="L784" s="3" t="n">
        <f aca="false">LEN(D784)</f>
        <v>38</v>
      </c>
    </row>
    <row collapsed="false" customFormat="false" customHeight="false" hidden="false" ht="14.9" outlineLevel="0" r="785">
      <c r="A785" s="0" t="str">
        <f aca="false">MID(D785,5,FIND("/",D785,5)-5)</f>
        <v>cockpit</v>
      </c>
      <c r="B785" s="0" t="str">
        <f aca="false">MID(D785,J785+1,FIND("/",D785,J785+1)-J785-1)</f>
        <v>switches</v>
      </c>
      <c r="C785" s="0" t="str">
        <f aca="false">MID(D785,K785+1,L785-K785)</f>
        <v>anti_ice_surf_heat</v>
      </c>
      <c r="D785" s="0" t="s">
        <v>1678</v>
      </c>
      <c r="E785" s="0" t="s">
        <v>339</v>
      </c>
      <c r="F785" s="0" t="s">
        <v>321</v>
      </c>
      <c r="G785" s="0" t="s">
        <v>345</v>
      </c>
      <c r="H785" s="0" t="s">
        <v>1679</v>
      </c>
      <c r="J785" s="3" t="n">
        <f aca="false">FIND("/",D785,5)</f>
        <v>12</v>
      </c>
      <c r="K785" s="3" t="n">
        <f aca="false">FIND("/",D785,J785+1)</f>
        <v>21</v>
      </c>
      <c r="L785" s="3" t="n">
        <f aca="false">LEN(D785)</f>
        <v>39</v>
      </c>
    </row>
    <row collapsed="false" customFormat="false" customHeight="false" hidden="false" ht="14.9" outlineLevel="0" r="786">
      <c r="A786" s="0" t="str">
        <f aca="false">MID(D786,5,FIND("/",D786,5)-5)</f>
        <v>cockpit</v>
      </c>
      <c r="B786" s="0" t="str">
        <f aca="false">MID(D786,J786+1,FIND("/",D786,J786+1)-J786-1)</f>
        <v>switches</v>
      </c>
      <c r="C786" s="0" t="str">
        <f aca="false">MID(D786,K786+1,L786-K786)</f>
        <v>anti_ice_surf_heat_left</v>
      </c>
      <c r="D786" s="0" t="s">
        <v>1680</v>
      </c>
      <c r="E786" s="0" t="s">
        <v>339</v>
      </c>
      <c r="F786" s="0" t="s">
        <v>321</v>
      </c>
      <c r="G786" s="0" t="s">
        <v>345</v>
      </c>
      <c r="H786" s="0" t="s">
        <v>1681</v>
      </c>
      <c r="J786" s="3" t="n">
        <f aca="false">FIND("/",D786,5)</f>
        <v>12</v>
      </c>
      <c r="K786" s="3" t="n">
        <f aca="false">FIND("/",D786,J786+1)</f>
        <v>21</v>
      </c>
      <c r="L786" s="3" t="n">
        <f aca="false">LEN(D786)</f>
        <v>44</v>
      </c>
    </row>
    <row collapsed="false" customFormat="false" customHeight="false" hidden="false" ht="14.9" outlineLevel="0" r="787">
      <c r="A787" s="0" t="str">
        <f aca="false">MID(D787,5,FIND("/",D787,5)-5)</f>
        <v>cockpit</v>
      </c>
      <c r="B787" s="0" t="str">
        <f aca="false">MID(D787,J787+1,FIND("/",D787,J787+1)-J787-1)</f>
        <v>switches</v>
      </c>
      <c r="C787" s="0" t="str">
        <f aca="false">MID(D787,K787+1,L787-K787)</f>
        <v>anti_ice_surf_heat_right</v>
      </c>
      <c r="D787" s="0" t="s">
        <v>1682</v>
      </c>
      <c r="E787" s="0" t="s">
        <v>339</v>
      </c>
      <c r="F787" s="0" t="s">
        <v>321</v>
      </c>
      <c r="G787" s="0" t="s">
        <v>345</v>
      </c>
      <c r="H787" s="0" t="s">
        <v>1683</v>
      </c>
      <c r="J787" s="3" t="n">
        <f aca="false">FIND("/",D787,5)</f>
        <v>12</v>
      </c>
      <c r="K787" s="3" t="n">
        <f aca="false">FIND("/",D787,J787+1)</f>
        <v>21</v>
      </c>
      <c r="L787" s="3" t="n">
        <f aca="false">LEN(D787)</f>
        <v>45</v>
      </c>
    </row>
    <row collapsed="false" customFormat="false" customHeight="false" hidden="false" ht="14.9" outlineLevel="0" r="788">
      <c r="A788" s="0" t="str">
        <f aca="false">MID(D788,5,FIND("/",D788,5)-5)</f>
        <v>cockpit</v>
      </c>
      <c r="B788" s="0" t="str">
        <f aca="false">MID(D788,J788+1,FIND("/",D788,J788+1)-J788-1)</f>
        <v>switches</v>
      </c>
      <c r="C788" s="0" t="str">
        <f aca="false">MID(D788,K788+1,L788-K788)</f>
        <v>anti_ice_surf_boot</v>
      </c>
      <c r="D788" s="0" t="s">
        <v>1684</v>
      </c>
      <c r="E788" s="0" t="s">
        <v>339</v>
      </c>
      <c r="F788" s="0" t="s">
        <v>321</v>
      </c>
      <c r="G788" s="0" t="s">
        <v>345</v>
      </c>
      <c r="H788" s="0" t="s">
        <v>1685</v>
      </c>
      <c r="J788" s="3" t="n">
        <f aca="false">FIND("/",D788,5)</f>
        <v>12</v>
      </c>
      <c r="K788" s="3" t="n">
        <f aca="false">FIND("/",D788,J788+1)</f>
        <v>21</v>
      </c>
      <c r="L788" s="3" t="n">
        <f aca="false">LEN(D788)</f>
        <v>39</v>
      </c>
    </row>
    <row collapsed="false" customFormat="false" customHeight="false" hidden="false" ht="14.9" outlineLevel="0" r="789">
      <c r="A789" s="0" t="str">
        <f aca="false">MID(D789,5,FIND("/",D789,5)-5)</f>
        <v>cockpit</v>
      </c>
      <c r="B789" s="0" t="str">
        <f aca="false">MID(D789,J789+1,FIND("/",D789,J789+1)-J789-1)</f>
        <v>switches</v>
      </c>
      <c r="C789" s="0" t="str">
        <f aca="false">MID(D789,K789+1,L789-K789)</f>
        <v>anti_ice_engine_air</v>
      </c>
      <c r="D789" s="0" t="s">
        <v>1686</v>
      </c>
      <c r="E789" s="0" t="s">
        <v>687</v>
      </c>
      <c r="F789" s="0" t="s">
        <v>321</v>
      </c>
      <c r="G789" s="0" t="s">
        <v>483</v>
      </c>
      <c r="H789" s="0" t="s">
        <v>830</v>
      </c>
      <c r="J789" s="3" t="n">
        <f aca="false">FIND("/",D789,5)</f>
        <v>12</v>
      </c>
      <c r="K789" s="3" t="n">
        <f aca="false">FIND("/",D789,J789+1)</f>
        <v>21</v>
      </c>
      <c r="L789" s="3" t="n">
        <f aca="false">LEN(D789)</f>
        <v>40</v>
      </c>
    </row>
    <row collapsed="false" customFormat="false" customHeight="false" hidden="false" ht="14.9" outlineLevel="0" r="790">
      <c r="A790" s="0" t="str">
        <f aca="false">MID(D790,5,FIND("/",D790,5)-5)</f>
        <v>cockpit</v>
      </c>
      <c r="B790" s="0" t="str">
        <f aca="false">MID(D790,J790+1,FIND("/",D790,J790+1)-J790-1)</f>
        <v>switches</v>
      </c>
      <c r="C790" s="0" t="str">
        <f aca="false">MID(D790,K790+1,L790-K790)</f>
        <v>anti_ice_auto_ignite</v>
      </c>
      <c r="D790" s="0" t="s">
        <v>1687</v>
      </c>
      <c r="E790" s="0" t="s">
        <v>339</v>
      </c>
      <c r="F790" s="0" t="s">
        <v>321</v>
      </c>
      <c r="G790" s="0" t="s">
        <v>345</v>
      </c>
      <c r="H790" s="0" t="s">
        <v>1688</v>
      </c>
      <c r="J790" s="3" t="n">
        <f aca="false">FIND("/",D790,5)</f>
        <v>12</v>
      </c>
      <c r="K790" s="3" t="n">
        <f aca="false">FIND("/",D790,J790+1)</f>
        <v>21</v>
      </c>
      <c r="L790" s="3" t="n">
        <f aca="false">LEN(D790)</f>
        <v>41</v>
      </c>
    </row>
    <row collapsed="false" customFormat="false" customHeight="false" hidden="false" ht="14.9" outlineLevel="0" r="791">
      <c r="A791" s="0" t="str">
        <f aca="false">MID(D791,5,FIND("/",D791,5)-5)</f>
        <v>cockpit</v>
      </c>
      <c r="B791" s="0" t="str">
        <f aca="false">MID(D791,J791+1,FIND("/",D791,J791+1)-J791-1)</f>
        <v>switches</v>
      </c>
      <c r="C791" s="0" t="str">
        <f aca="false">MID(D791,K791+1,L791-K791)</f>
        <v>ice_detect</v>
      </c>
      <c r="D791" s="0" t="s">
        <v>1689</v>
      </c>
      <c r="E791" s="0" t="s">
        <v>339</v>
      </c>
      <c r="F791" s="0" t="s">
        <v>321</v>
      </c>
      <c r="G791" s="0" t="s">
        <v>345</v>
      </c>
      <c r="H791" s="0" t="s">
        <v>1690</v>
      </c>
      <c r="J791" s="3" t="n">
        <f aca="false">FIND("/",D791,5)</f>
        <v>12</v>
      </c>
      <c r="K791" s="3" t="n">
        <f aca="false">FIND("/",D791,J791+1)</f>
        <v>21</v>
      </c>
      <c r="L791" s="3" t="n">
        <f aca="false">LEN(D791)</f>
        <v>31</v>
      </c>
    </row>
    <row collapsed="false" customFormat="false" customHeight="false" hidden="false" ht="14.9" outlineLevel="0" r="792">
      <c r="A792" s="0" t="str">
        <f aca="false">MID(D792,5,FIND("/",D792,5)-5)</f>
        <v>cockpit</v>
      </c>
      <c r="B792" s="0" t="str">
        <f aca="false">MID(D792,J792+1,FIND("/",D792,J792+1)-J792-1)</f>
        <v>switches</v>
      </c>
      <c r="C792" s="0" t="str">
        <f aca="false">MID(D792,K792+1,L792-K792)</f>
        <v>auto_brake_settings</v>
      </c>
      <c r="D792" s="0" t="s">
        <v>1691</v>
      </c>
      <c r="E792" s="0" t="s">
        <v>339</v>
      </c>
      <c r="F792" s="0" t="s">
        <v>321</v>
      </c>
      <c r="G792" s="0" t="s">
        <v>336</v>
      </c>
      <c r="H792" s="0" t="s">
        <v>1692</v>
      </c>
      <c r="J792" s="3" t="n">
        <f aca="false">FIND("/",D792,5)</f>
        <v>12</v>
      </c>
      <c r="K792" s="3" t="n">
        <f aca="false">FIND("/",D792,J792+1)</f>
        <v>21</v>
      </c>
      <c r="L792" s="3" t="n">
        <f aca="false">LEN(D792)</f>
        <v>40</v>
      </c>
    </row>
    <row collapsed="false" customFormat="false" customHeight="false" hidden="false" ht="14.9" outlineLevel="0" r="793">
      <c r="A793" s="0" t="str">
        <f aca="false">MID(D793,5,FIND("/",D793,5)-5)</f>
        <v>cockpit</v>
      </c>
      <c r="B793" s="0" t="str">
        <f aca="false">MID(D793,J793+1,FIND("/",D793,J793+1)-J793-1)</f>
        <v>switches</v>
      </c>
      <c r="C793" s="0" t="str">
        <f aca="false">MID(D793,K793+1,L793-K793)</f>
        <v>auto_feather_mode</v>
      </c>
      <c r="D793" s="0" t="s">
        <v>1693</v>
      </c>
      <c r="E793" s="0" t="s">
        <v>339</v>
      </c>
      <c r="F793" s="0" t="s">
        <v>321</v>
      </c>
      <c r="G793" s="0" t="s">
        <v>336</v>
      </c>
      <c r="H793" s="0" t="s">
        <v>1694</v>
      </c>
      <c r="J793" s="3" t="n">
        <f aca="false">FIND("/",D793,5)</f>
        <v>12</v>
      </c>
      <c r="K793" s="3" t="n">
        <f aca="false">FIND("/",D793,J793+1)</f>
        <v>21</v>
      </c>
      <c r="L793" s="3" t="n">
        <f aca="false">LEN(D793)</f>
        <v>38</v>
      </c>
    </row>
    <row collapsed="false" customFormat="false" customHeight="false" hidden="false" ht="14.9" outlineLevel="0" r="794">
      <c r="A794" s="0" t="str">
        <f aca="false">MID(D794,5,FIND("/",D794,5)-5)</f>
        <v>cockpit</v>
      </c>
      <c r="B794" s="0" t="str">
        <f aca="false">MID(D794,J794+1,FIND("/",D794,J794+1)-J794-1)</f>
        <v>switches</v>
      </c>
      <c r="C794" s="0" t="str">
        <f aca="false">MID(D794,K794+1,L794-K794)</f>
        <v>yaw_damper_on</v>
      </c>
      <c r="D794" s="0" t="s">
        <v>1695</v>
      </c>
      <c r="E794" s="0" t="s">
        <v>339</v>
      </c>
      <c r="F794" s="0" t="s">
        <v>321</v>
      </c>
      <c r="G794" s="0" t="s">
        <v>336</v>
      </c>
      <c r="H794" s="0" t="s">
        <v>1696</v>
      </c>
      <c r="J794" s="3" t="n">
        <f aca="false">FIND("/",D794,5)</f>
        <v>12</v>
      </c>
      <c r="K794" s="3" t="n">
        <f aca="false">FIND("/",D794,J794+1)</f>
        <v>21</v>
      </c>
      <c r="L794" s="3" t="n">
        <f aca="false">LEN(D794)</f>
        <v>34</v>
      </c>
    </row>
    <row collapsed="false" customFormat="false" customHeight="false" hidden="false" ht="14.9" outlineLevel="0" r="795">
      <c r="A795" s="0" t="str">
        <f aca="false">MID(D795,5,FIND("/",D795,5)-5)</f>
        <v>cockpit</v>
      </c>
      <c r="B795" s="0" t="str">
        <f aca="false">MID(D795,J795+1,FIND("/",D795,J795+1)-J795-1)</f>
        <v>switches</v>
      </c>
      <c r="C795" s="0" t="str">
        <f aca="false">MID(D795,K795+1,L795-K795)</f>
        <v>art_stab_on</v>
      </c>
      <c r="D795" s="0" t="s">
        <v>1697</v>
      </c>
      <c r="E795" s="0" t="s">
        <v>339</v>
      </c>
      <c r="F795" s="0" t="s">
        <v>321</v>
      </c>
      <c r="G795" s="0" t="s">
        <v>336</v>
      </c>
      <c r="H795" s="0" t="s">
        <v>1698</v>
      </c>
      <c r="J795" s="3" t="n">
        <f aca="false">FIND("/",D795,5)</f>
        <v>12</v>
      </c>
      <c r="K795" s="3" t="n">
        <f aca="false">FIND("/",D795,J795+1)</f>
        <v>21</v>
      </c>
      <c r="L795" s="3" t="n">
        <f aca="false">LEN(D795)</f>
        <v>32</v>
      </c>
    </row>
    <row collapsed="false" customFormat="false" customHeight="false" hidden="false" ht="14.9" outlineLevel="0" r="796">
      <c r="A796" s="0" t="str">
        <f aca="false">MID(D796,5,FIND("/",D796,5)-5)</f>
        <v>cockpit</v>
      </c>
      <c r="B796" s="0" t="str">
        <f aca="false">MID(D796,J796+1,FIND("/",D796,J796+1)-J796-1)</f>
        <v>switches</v>
      </c>
      <c r="C796" s="0" t="str">
        <f aca="false">MID(D796,K796+1,L796-K796)</f>
        <v>pre_rotate_level</v>
      </c>
      <c r="D796" s="0" t="s">
        <v>1699</v>
      </c>
      <c r="E796" s="0" t="s">
        <v>339</v>
      </c>
      <c r="F796" s="0" t="s">
        <v>321</v>
      </c>
      <c r="G796" s="0" t="s">
        <v>336</v>
      </c>
      <c r="H796" s="0" t="s">
        <v>336</v>
      </c>
      <c r="J796" s="3" t="n">
        <f aca="false">FIND("/",D796,5)</f>
        <v>12</v>
      </c>
      <c r="K796" s="3" t="n">
        <f aca="false">FIND("/",D796,J796+1)</f>
        <v>21</v>
      </c>
      <c r="L796" s="3" t="n">
        <f aca="false">LEN(D796)</f>
        <v>37</v>
      </c>
    </row>
    <row collapsed="false" customFormat="false" customHeight="false" hidden="false" ht="14.9" outlineLevel="0" r="797">
      <c r="A797" s="0" t="str">
        <f aca="false">MID(D797,5,FIND("/",D797,5)-5)</f>
        <v>cockpit</v>
      </c>
      <c r="B797" s="0" t="str">
        <f aca="false">MID(D797,J797+1,FIND("/",D797,J797+1)-J797-1)</f>
        <v>switches</v>
      </c>
      <c r="C797" s="0" t="str">
        <f aca="false">MID(D797,K797+1,L797-K797)</f>
        <v>parachute_on</v>
      </c>
      <c r="D797" s="0" t="s">
        <v>1700</v>
      </c>
      <c r="E797" s="0" t="s">
        <v>339</v>
      </c>
      <c r="F797" s="0" t="s">
        <v>321</v>
      </c>
      <c r="G797" s="0" t="s">
        <v>336</v>
      </c>
      <c r="H797" s="0" t="s">
        <v>1701</v>
      </c>
      <c r="J797" s="3" t="n">
        <f aca="false">FIND("/",D797,5)</f>
        <v>12</v>
      </c>
      <c r="K797" s="3" t="n">
        <f aca="false">FIND("/",D797,J797+1)</f>
        <v>21</v>
      </c>
      <c r="L797" s="3" t="n">
        <f aca="false">LEN(D797)</f>
        <v>33</v>
      </c>
    </row>
    <row collapsed="false" customFormat="false" customHeight="false" hidden="false" ht="14.9" outlineLevel="0" r="798">
      <c r="A798" s="0" t="str">
        <f aca="false">MID(D798,5,FIND("/",D798,5)-5)</f>
        <v>cockpit</v>
      </c>
      <c r="B798" s="0" t="str">
        <f aca="false">MID(D798,J798+1,FIND("/",D798,J798+1)-J798-1)</f>
        <v>switches</v>
      </c>
      <c r="C798" s="0" t="str">
        <f aca="false">MID(D798,K798+1,L798-K798)</f>
        <v>jato_on</v>
      </c>
      <c r="D798" s="0" t="s">
        <v>1702</v>
      </c>
      <c r="E798" s="0" t="s">
        <v>339</v>
      </c>
      <c r="F798" s="0" t="s">
        <v>321</v>
      </c>
      <c r="G798" s="0" t="s">
        <v>336</v>
      </c>
      <c r="H798" s="0" t="s">
        <v>1703</v>
      </c>
      <c r="J798" s="3" t="n">
        <f aca="false">FIND("/",D798,5)</f>
        <v>12</v>
      </c>
      <c r="K798" s="3" t="n">
        <f aca="false">FIND("/",D798,J798+1)</f>
        <v>21</v>
      </c>
      <c r="L798" s="3" t="n">
        <f aca="false">LEN(D798)</f>
        <v>28</v>
      </c>
    </row>
    <row collapsed="false" customFormat="false" customHeight="false" hidden="false" ht="14.9" outlineLevel="0" r="799">
      <c r="A799" s="0" t="str">
        <f aca="false">MID(D799,5,FIND("/",D799,5)-5)</f>
        <v>cockpit</v>
      </c>
      <c r="B799" s="0" t="str">
        <f aca="false">MID(D799,J799+1,FIND("/",D799,J799+1)-J799-1)</f>
        <v>switches</v>
      </c>
      <c r="C799" s="0" t="str">
        <f aca="false">MID(D799,K799+1,L799-K799)</f>
        <v>prop_sync_on</v>
      </c>
      <c r="D799" s="0" t="s">
        <v>1704</v>
      </c>
      <c r="E799" s="0" t="s">
        <v>339</v>
      </c>
      <c r="F799" s="0" t="s">
        <v>321</v>
      </c>
      <c r="G799" s="0" t="s">
        <v>336</v>
      </c>
      <c r="H799" s="0" t="s">
        <v>1705</v>
      </c>
      <c r="J799" s="3" t="n">
        <f aca="false">FIND("/",D799,5)</f>
        <v>12</v>
      </c>
      <c r="K799" s="3" t="n">
        <f aca="false">FIND("/",D799,J799+1)</f>
        <v>21</v>
      </c>
      <c r="L799" s="3" t="n">
        <f aca="false">LEN(D799)</f>
        <v>33</v>
      </c>
    </row>
    <row collapsed="false" customFormat="false" customHeight="false" hidden="false" ht="14.9" outlineLevel="0" r="800">
      <c r="A800" s="0" t="str">
        <f aca="false">MID(D800,5,FIND("/",D800,5)-5)</f>
        <v>cockpit</v>
      </c>
      <c r="B800" s="0" t="str">
        <f aca="false">MID(D800,J800+1,FIND("/",D800,J800+1)-J800-1)</f>
        <v>switches</v>
      </c>
      <c r="C800" s="0" t="str">
        <f aca="false">MID(D800,K800+1,L800-K800)</f>
        <v>puffers_on</v>
      </c>
      <c r="D800" s="0" t="s">
        <v>1706</v>
      </c>
      <c r="E800" s="0" t="s">
        <v>339</v>
      </c>
      <c r="F800" s="0" t="s">
        <v>321</v>
      </c>
      <c r="G800" s="0" t="s">
        <v>336</v>
      </c>
      <c r="H800" s="0" t="s">
        <v>1707</v>
      </c>
      <c r="J800" s="3" t="n">
        <f aca="false">FIND("/",D800,5)</f>
        <v>12</v>
      </c>
      <c r="K800" s="3" t="n">
        <f aca="false">FIND("/",D800,J800+1)</f>
        <v>21</v>
      </c>
      <c r="L800" s="3" t="n">
        <f aca="false">LEN(D800)</f>
        <v>31</v>
      </c>
    </row>
    <row collapsed="false" customFormat="false" customHeight="false" hidden="false" ht="14.9" outlineLevel="0" r="801">
      <c r="A801" s="0" t="str">
        <f aca="false">MID(D801,5,FIND("/",D801,5)-5)</f>
        <v>cockpit</v>
      </c>
      <c r="B801" s="0" t="str">
        <f aca="false">MID(D801,J801+1,FIND("/",D801,J801+1)-J801-1)</f>
        <v>switches</v>
      </c>
      <c r="C801" s="0" t="str">
        <f aca="false">MID(D801,K801+1,L801-K801)</f>
        <v>water_scoop</v>
      </c>
      <c r="D801" s="0" t="s">
        <v>1708</v>
      </c>
      <c r="E801" s="0" t="s">
        <v>339</v>
      </c>
      <c r="F801" s="0" t="s">
        <v>321</v>
      </c>
      <c r="G801" s="0" t="s">
        <v>336</v>
      </c>
      <c r="H801" s="0" t="s">
        <v>1709</v>
      </c>
      <c r="J801" s="3" t="n">
        <f aca="false">FIND("/",D801,5)</f>
        <v>12</v>
      </c>
      <c r="K801" s="3" t="n">
        <f aca="false">FIND("/",D801,J801+1)</f>
        <v>21</v>
      </c>
      <c r="L801" s="3" t="n">
        <f aca="false">LEN(D801)</f>
        <v>32</v>
      </c>
    </row>
    <row collapsed="false" customFormat="false" customHeight="false" hidden="false" ht="14.9" outlineLevel="0" r="802">
      <c r="A802" s="0" t="str">
        <f aca="false">MID(D802,5,FIND("/",D802,5)-5)</f>
        <v>cockpit</v>
      </c>
      <c r="B802" s="0" t="str">
        <f aca="false">MID(D802,J802+1,FIND("/",D802,J802+1)-J802-1)</f>
        <v>switches</v>
      </c>
      <c r="C802" s="0" t="str">
        <f aca="false">MID(D802,K802+1,L802-K802)</f>
        <v>arresting_gear</v>
      </c>
      <c r="D802" s="0" t="s">
        <v>1710</v>
      </c>
      <c r="E802" s="0" t="s">
        <v>339</v>
      </c>
      <c r="F802" s="0" t="s">
        <v>321</v>
      </c>
      <c r="G802" s="0" t="s">
        <v>336</v>
      </c>
      <c r="H802" s="0" t="s">
        <v>1711</v>
      </c>
      <c r="J802" s="3" t="n">
        <f aca="false">FIND("/",D802,5)</f>
        <v>12</v>
      </c>
      <c r="K802" s="3" t="n">
        <f aca="false">FIND("/",D802,J802+1)</f>
        <v>21</v>
      </c>
      <c r="L802" s="3" t="n">
        <f aca="false">LEN(D802)</f>
        <v>35</v>
      </c>
    </row>
    <row collapsed="false" customFormat="false" customHeight="false" hidden="false" ht="14.9" outlineLevel="0" r="803">
      <c r="A803" s="0" t="str">
        <f aca="false">MID(D803,5,FIND("/",D803,5)-5)</f>
        <v>cockpit</v>
      </c>
      <c r="B803" s="0" t="str">
        <f aca="false">MID(D803,J803+1,FIND("/",D803,J803+1)-J803-1)</f>
        <v>switches</v>
      </c>
      <c r="C803" s="0" t="str">
        <f aca="false">MID(D803,K803+1,L803-K803)</f>
        <v>canopy_req</v>
      </c>
      <c r="D803" s="0" t="s">
        <v>1712</v>
      </c>
      <c r="E803" s="0" t="s">
        <v>339</v>
      </c>
      <c r="F803" s="0" t="s">
        <v>321</v>
      </c>
      <c r="G803" s="0" t="s">
        <v>336</v>
      </c>
      <c r="H803" s="0" t="s">
        <v>1713</v>
      </c>
      <c r="J803" s="3" t="n">
        <f aca="false">FIND("/",D803,5)</f>
        <v>12</v>
      </c>
      <c r="K803" s="3" t="n">
        <f aca="false">FIND("/",D803,J803+1)</f>
        <v>21</v>
      </c>
      <c r="L803" s="3" t="n">
        <f aca="false">LEN(D803)</f>
        <v>31</v>
      </c>
    </row>
    <row collapsed="false" customFormat="false" customHeight="false" hidden="false" ht="14.9" outlineLevel="0" r="804">
      <c r="A804" s="0" t="str">
        <f aca="false">MID(D804,5,FIND("/",D804,5)-5)</f>
        <v>cockpit</v>
      </c>
      <c r="B804" s="0" t="str">
        <f aca="false">MID(D804,J804+1,FIND("/",D804,J804+1)-J804-1)</f>
        <v>switches</v>
      </c>
      <c r="C804" s="0" t="str">
        <f aca="false">MID(D804,K804+1,L804-K804)</f>
        <v>dumping_fuel</v>
      </c>
      <c r="D804" s="0" t="s">
        <v>1714</v>
      </c>
      <c r="E804" s="0" t="s">
        <v>339</v>
      </c>
      <c r="F804" s="0" t="s">
        <v>321</v>
      </c>
      <c r="G804" s="0" t="s">
        <v>336</v>
      </c>
      <c r="H804" s="0" t="s">
        <v>1715</v>
      </c>
      <c r="J804" s="3" t="n">
        <f aca="false">FIND("/",D804,5)</f>
        <v>12</v>
      </c>
      <c r="K804" s="3" t="n">
        <f aca="false">FIND("/",D804,J804+1)</f>
        <v>21</v>
      </c>
      <c r="L804" s="3" t="n">
        <f aca="false">LEN(D804)</f>
        <v>33</v>
      </c>
    </row>
    <row collapsed="false" customFormat="false" customHeight="false" hidden="false" ht="14.9" outlineLevel="0" r="805">
      <c r="A805" s="0" t="str">
        <f aca="false">MID(D805,5,FIND("/",D805,5)-5)</f>
        <v>cockpit</v>
      </c>
      <c r="B805" s="0" t="str">
        <f aca="false">MID(D805,J805+1,FIND("/",D805,J805+1)-J805-1)</f>
        <v>switches</v>
      </c>
      <c r="C805" s="0" t="str">
        <f aca="false">MID(D805,K805+1,L805-K805)</f>
        <v>tot_ener_audio</v>
      </c>
      <c r="D805" s="0" t="s">
        <v>1716</v>
      </c>
      <c r="E805" s="0" t="s">
        <v>339</v>
      </c>
      <c r="F805" s="0" t="s">
        <v>321</v>
      </c>
      <c r="G805" s="0" t="s">
        <v>336</v>
      </c>
      <c r="H805" s="0" t="s">
        <v>336</v>
      </c>
      <c r="J805" s="3" t="n">
        <f aca="false">FIND("/",D805,5)</f>
        <v>12</v>
      </c>
      <c r="K805" s="3" t="n">
        <f aca="false">FIND("/",D805,J805+1)</f>
        <v>21</v>
      </c>
      <c r="L805" s="3" t="n">
        <f aca="false">LEN(D805)</f>
        <v>35</v>
      </c>
    </row>
    <row collapsed="false" customFormat="false" customHeight="false" hidden="false" ht="14.9" outlineLevel="0" r="806">
      <c r="A806" s="0" t="str">
        <f aca="false">MID(D806,5,FIND("/",D806,5)-5)</f>
        <v>cockpit</v>
      </c>
      <c r="B806" s="0" t="str">
        <f aca="false">MID(D806,J806+1,FIND("/",D806,J806+1)-J806-1)</f>
        <v>switches</v>
      </c>
      <c r="C806" s="0" t="str">
        <f aca="false">MID(D806,K806+1,L806-K806)</f>
        <v>EFIS_map_mode</v>
      </c>
      <c r="D806" s="0" t="s">
        <v>1717</v>
      </c>
      <c r="E806" s="0" t="s">
        <v>339</v>
      </c>
      <c r="F806" s="0" t="s">
        <v>321</v>
      </c>
      <c r="G806" s="0" t="s">
        <v>336</v>
      </c>
      <c r="H806" s="0" t="s">
        <v>1718</v>
      </c>
      <c r="J806" s="3" t="n">
        <f aca="false">FIND("/",D806,5)</f>
        <v>12</v>
      </c>
      <c r="K806" s="3" t="n">
        <f aca="false">FIND("/",D806,J806+1)</f>
        <v>21</v>
      </c>
      <c r="L806" s="3" t="n">
        <f aca="false">LEN(D806)</f>
        <v>34</v>
      </c>
    </row>
    <row collapsed="false" customFormat="false" customHeight="false" hidden="false" ht="14.9" outlineLevel="0" r="807">
      <c r="A807" s="0" t="str">
        <f aca="false">MID(D807,5,FIND("/",D807,5)-5)</f>
        <v>cockpit</v>
      </c>
      <c r="B807" s="0" t="str">
        <f aca="false">MID(D807,J807+1,FIND("/",D807,J807+1)-J807-1)</f>
        <v>switches</v>
      </c>
      <c r="C807" s="0" t="str">
        <f aca="false">MID(D807,K807+1,L807-K807)</f>
        <v>EFIS_map_submode</v>
      </c>
      <c r="D807" s="0" t="s">
        <v>1719</v>
      </c>
      <c r="E807" s="0" t="s">
        <v>339</v>
      </c>
      <c r="F807" s="0" t="s">
        <v>321</v>
      </c>
      <c r="G807" s="0" t="s">
        <v>340</v>
      </c>
      <c r="H807" s="0" t="s">
        <v>1720</v>
      </c>
      <c r="J807" s="3" t="n">
        <f aca="false">FIND("/",D807,5)</f>
        <v>12</v>
      </c>
      <c r="K807" s="3" t="n">
        <f aca="false">FIND("/",D807,J807+1)</f>
        <v>21</v>
      </c>
      <c r="L807" s="3" t="n">
        <f aca="false">LEN(D807)</f>
        <v>37</v>
      </c>
    </row>
    <row collapsed="false" customFormat="false" customHeight="false" hidden="false" ht="14.9" outlineLevel="0" r="808">
      <c r="A808" s="0" t="str">
        <f aca="false">MID(D808,5,FIND("/",D808,5)-5)</f>
        <v>cockpit</v>
      </c>
      <c r="B808" s="0" t="str">
        <f aca="false">MID(D808,J808+1,FIND("/",D808,J808+1)-J808-1)</f>
        <v>switches</v>
      </c>
      <c r="C808" s="0" t="str">
        <f aca="false">MID(D808,K808+1,L808-K808)</f>
        <v>EFIS_map_range_selector</v>
      </c>
      <c r="D808" s="0" t="s">
        <v>1721</v>
      </c>
      <c r="E808" s="0" t="s">
        <v>339</v>
      </c>
      <c r="F808" s="0" t="s">
        <v>321</v>
      </c>
      <c r="G808" s="0" t="s">
        <v>336</v>
      </c>
      <c r="H808" s="0" t="s">
        <v>1722</v>
      </c>
      <c r="J808" s="3" t="n">
        <f aca="false">FIND("/",D808,5)</f>
        <v>12</v>
      </c>
      <c r="K808" s="3" t="n">
        <f aca="false">FIND("/",D808,J808+1)</f>
        <v>21</v>
      </c>
      <c r="L808" s="3" t="n">
        <f aca="false">LEN(D808)</f>
        <v>44</v>
      </c>
    </row>
    <row collapsed="false" customFormat="false" customHeight="false" hidden="false" ht="14.9" outlineLevel="0" r="809">
      <c r="A809" s="0" t="str">
        <f aca="false">MID(D809,5,FIND("/",D809,5)-5)</f>
        <v>cockpit</v>
      </c>
      <c r="B809" s="0" t="str">
        <f aca="false">MID(D809,J809+1,FIND("/",D809,J809+1)-J809-1)</f>
        <v>switches</v>
      </c>
      <c r="C809" s="0" t="str">
        <f aca="false">MID(D809,K809+1,L809-K809)</f>
        <v>ECAM_mode</v>
      </c>
      <c r="D809" s="0" t="s">
        <v>1723</v>
      </c>
      <c r="E809" s="0" t="s">
        <v>339</v>
      </c>
      <c r="F809" s="0" t="s">
        <v>321</v>
      </c>
      <c r="G809" s="0" t="s">
        <v>336</v>
      </c>
      <c r="H809" s="0" t="s">
        <v>1724</v>
      </c>
      <c r="J809" s="3" t="n">
        <f aca="false">FIND("/",D809,5)</f>
        <v>12</v>
      </c>
      <c r="K809" s="3" t="n">
        <f aca="false">FIND("/",D809,J809+1)</f>
        <v>21</v>
      </c>
      <c r="L809" s="3" t="n">
        <f aca="false">LEN(D809)</f>
        <v>30</v>
      </c>
    </row>
    <row collapsed="false" customFormat="false" customHeight="false" hidden="false" ht="14.9" outlineLevel="0" r="810">
      <c r="A810" s="0" t="str">
        <f aca="false">MID(D810,5,FIND("/",D810,5)-5)</f>
        <v>cockpit</v>
      </c>
      <c r="B810" s="0" t="str">
        <f aca="false">MID(D810,J810+1,FIND("/",D810,J810+1)-J810-1)</f>
        <v>switches</v>
      </c>
      <c r="C810" s="0" t="str">
        <f aca="false">MID(D810,K810+1,L810-K810)</f>
        <v>gear_handle_status</v>
      </c>
      <c r="D810" s="0" t="s">
        <v>1725</v>
      </c>
      <c r="E810" s="0" t="s">
        <v>339</v>
      </c>
      <c r="F810" s="0" t="s">
        <v>321</v>
      </c>
      <c r="G810" s="0" t="s">
        <v>1116</v>
      </c>
      <c r="H810" s="0" t="s">
        <v>1726</v>
      </c>
      <c r="J810" s="3" t="n">
        <f aca="false">FIND("/",D810,5)</f>
        <v>12</v>
      </c>
      <c r="K810" s="3" t="n">
        <f aca="false">FIND("/",D810,J810+1)</f>
        <v>21</v>
      </c>
      <c r="L810" s="3" t="n">
        <f aca="false">LEN(D810)</f>
        <v>39</v>
      </c>
    </row>
    <row collapsed="false" customFormat="false" customHeight="false" hidden="false" ht="14.9" outlineLevel="0" r="811">
      <c r="A811" s="0" t="str">
        <f aca="false">MID(D811,5,FIND("/",D811,5)-5)</f>
        <v>cockpit</v>
      </c>
      <c r="B811" s="0" t="str">
        <f aca="false">MID(D811,J811+1,FIND("/",D811,J811+1)-J811-1)</f>
        <v>switches</v>
      </c>
      <c r="C811" s="0" t="str">
        <f aca="false">MID(D811,K811+1,L811-K811)</f>
        <v>EFIFS_shows_weather</v>
      </c>
      <c r="D811" s="0" t="s">
        <v>1727</v>
      </c>
      <c r="E811" s="0" t="s">
        <v>339</v>
      </c>
      <c r="F811" s="0" t="s">
        <v>321</v>
      </c>
      <c r="G811" s="0" t="s">
        <v>1116</v>
      </c>
      <c r="H811" s="0" t="s">
        <v>1728</v>
      </c>
      <c r="J811" s="3" t="n">
        <f aca="false">FIND("/",D811,5)</f>
        <v>12</v>
      </c>
      <c r="K811" s="3" t="n">
        <f aca="false">FIND("/",D811,J811+1)</f>
        <v>21</v>
      </c>
      <c r="L811" s="3" t="n">
        <f aca="false">LEN(D811)</f>
        <v>40</v>
      </c>
    </row>
    <row collapsed="false" customFormat="false" customHeight="false" hidden="false" ht="14.9" outlineLevel="0" r="812">
      <c r="A812" s="0" t="str">
        <f aca="false">MID(D812,5,FIND("/",D812,5)-5)</f>
        <v>cockpit</v>
      </c>
      <c r="B812" s="0" t="str">
        <f aca="false">MID(D812,J812+1,FIND("/",D812,J812+1)-J812-1)</f>
        <v>switches</v>
      </c>
      <c r="C812" s="0" t="str">
        <f aca="false">MID(D812,K812+1,L812-K812)</f>
        <v>EFIS_weather_alpha</v>
      </c>
      <c r="D812" s="0" t="s">
        <v>1729</v>
      </c>
      <c r="E812" s="0" t="s">
        <v>334</v>
      </c>
      <c r="F812" s="0" t="s">
        <v>321</v>
      </c>
      <c r="G812" s="0" t="s">
        <v>483</v>
      </c>
      <c r="H812" s="0" t="s">
        <v>1730</v>
      </c>
      <c r="J812" s="3" t="n">
        <f aca="false">FIND("/",D812,5)</f>
        <v>12</v>
      </c>
      <c r="K812" s="3" t="n">
        <f aca="false">FIND("/",D812,J812+1)</f>
        <v>21</v>
      </c>
      <c r="L812" s="3" t="n">
        <f aca="false">LEN(D812)</f>
        <v>39</v>
      </c>
    </row>
    <row collapsed="false" customFormat="false" customHeight="false" hidden="false" ht="14.9" outlineLevel="0" r="813">
      <c r="A813" s="0" t="str">
        <f aca="false">MID(D813,5,FIND("/",D813,5)-5)</f>
        <v>cockpit</v>
      </c>
      <c r="B813" s="0" t="str">
        <f aca="false">MID(D813,J813+1,FIND("/",D813,J813+1)-J813-1)</f>
        <v>switches</v>
      </c>
      <c r="C813" s="0" t="str">
        <f aca="false">MID(D813,K813+1,L813-K813)</f>
        <v>EFIS_shows_tcas</v>
      </c>
      <c r="D813" s="0" t="s">
        <v>1731</v>
      </c>
      <c r="E813" s="0" t="s">
        <v>339</v>
      </c>
      <c r="F813" s="0" t="s">
        <v>321</v>
      </c>
      <c r="G813" s="0" t="s">
        <v>1116</v>
      </c>
      <c r="H813" s="0" t="s">
        <v>1732</v>
      </c>
      <c r="J813" s="3" t="n">
        <f aca="false">FIND("/",D813,5)</f>
        <v>12</v>
      </c>
      <c r="K813" s="3" t="n">
        <f aca="false">FIND("/",D813,J813+1)</f>
        <v>21</v>
      </c>
      <c r="L813" s="3" t="n">
        <f aca="false">LEN(D813)</f>
        <v>36</v>
      </c>
    </row>
    <row collapsed="false" customFormat="false" customHeight="false" hidden="false" ht="14.9" outlineLevel="0" r="814">
      <c r="A814" s="0" t="str">
        <f aca="false">MID(D814,5,FIND("/",D814,5)-5)</f>
        <v>cockpit</v>
      </c>
      <c r="B814" s="0" t="str">
        <f aca="false">MID(D814,J814+1,FIND("/",D814,J814+1)-J814-1)</f>
        <v>switches</v>
      </c>
      <c r="C814" s="0" t="str">
        <f aca="false">MID(D814,K814+1,L814-K814)</f>
        <v>EFIS_shows_airports</v>
      </c>
      <c r="D814" s="0" t="s">
        <v>1733</v>
      </c>
      <c r="E814" s="0" t="s">
        <v>339</v>
      </c>
      <c r="F814" s="0" t="s">
        <v>321</v>
      </c>
      <c r="G814" s="0" t="s">
        <v>1116</v>
      </c>
      <c r="H814" s="0" t="s">
        <v>1734</v>
      </c>
      <c r="J814" s="3" t="n">
        <f aca="false">FIND("/",D814,5)</f>
        <v>12</v>
      </c>
      <c r="K814" s="3" t="n">
        <f aca="false">FIND("/",D814,J814+1)</f>
        <v>21</v>
      </c>
      <c r="L814" s="3" t="n">
        <f aca="false">LEN(D814)</f>
        <v>40</v>
      </c>
    </row>
    <row collapsed="false" customFormat="false" customHeight="false" hidden="false" ht="14.9" outlineLevel="0" r="815">
      <c r="A815" s="0" t="str">
        <f aca="false">MID(D815,5,FIND("/",D815,5)-5)</f>
        <v>cockpit</v>
      </c>
      <c r="B815" s="0" t="str">
        <f aca="false">MID(D815,J815+1,FIND("/",D815,J815+1)-J815-1)</f>
        <v>switches</v>
      </c>
      <c r="C815" s="0" t="str">
        <f aca="false">MID(D815,K815+1,L815-K815)</f>
        <v>EFIS_shows_waypoints</v>
      </c>
      <c r="D815" s="0" t="s">
        <v>1735</v>
      </c>
      <c r="E815" s="0" t="s">
        <v>339</v>
      </c>
      <c r="F815" s="0" t="s">
        <v>321</v>
      </c>
      <c r="G815" s="0" t="s">
        <v>1116</v>
      </c>
      <c r="H815" s="0" t="s">
        <v>1736</v>
      </c>
      <c r="J815" s="3" t="n">
        <f aca="false">FIND("/",D815,5)</f>
        <v>12</v>
      </c>
      <c r="K815" s="3" t="n">
        <f aca="false">FIND("/",D815,J815+1)</f>
        <v>21</v>
      </c>
      <c r="L815" s="3" t="n">
        <f aca="false">LEN(D815)</f>
        <v>41</v>
      </c>
    </row>
    <row collapsed="false" customFormat="false" customHeight="false" hidden="false" ht="14.9" outlineLevel="0" r="816">
      <c r="A816" s="0" t="str">
        <f aca="false">MID(D816,5,FIND("/",D816,5)-5)</f>
        <v>cockpit</v>
      </c>
      <c r="B816" s="0" t="str">
        <f aca="false">MID(D816,J816+1,FIND("/",D816,J816+1)-J816-1)</f>
        <v>switches</v>
      </c>
      <c r="C816" s="0" t="str">
        <f aca="false">MID(D816,K816+1,L816-K816)</f>
        <v>EFIS_shows_VORs</v>
      </c>
      <c r="D816" s="0" t="s">
        <v>1737</v>
      </c>
      <c r="E816" s="0" t="s">
        <v>339</v>
      </c>
      <c r="F816" s="0" t="s">
        <v>321</v>
      </c>
      <c r="G816" s="0" t="s">
        <v>1116</v>
      </c>
      <c r="H816" s="0" t="s">
        <v>1738</v>
      </c>
      <c r="J816" s="3" t="n">
        <f aca="false">FIND("/",D816,5)</f>
        <v>12</v>
      </c>
      <c r="K816" s="3" t="n">
        <f aca="false">FIND("/",D816,J816+1)</f>
        <v>21</v>
      </c>
      <c r="L816" s="3" t="n">
        <f aca="false">LEN(D816)</f>
        <v>36</v>
      </c>
    </row>
    <row collapsed="false" customFormat="false" customHeight="false" hidden="false" ht="14.9" outlineLevel="0" r="817">
      <c r="A817" s="0" t="str">
        <f aca="false">MID(D817,5,FIND("/",D817,5)-5)</f>
        <v>cockpit</v>
      </c>
      <c r="B817" s="0" t="str">
        <f aca="false">MID(D817,J817+1,FIND("/",D817,J817+1)-J817-1)</f>
        <v>switches</v>
      </c>
      <c r="C817" s="0" t="str">
        <f aca="false">MID(D817,K817+1,L817-K817)</f>
        <v>EFIS_shows_NDBs</v>
      </c>
      <c r="D817" s="0" t="s">
        <v>1739</v>
      </c>
      <c r="E817" s="0" t="s">
        <v>339</v>
      </c>
      <c r="F817" s="0" t="s">
        <v>321</v>
      </c>
      <c r="G817" s="0" t="s">
        <v>1116</v>
      </c>
      <c r="H817" s="0" t="s">
        <v>1740</v>
      </c>
      <c r="J817" s="3" t="n">
        <f aca="false">FIND("/",D817,5)</f>
        <v>12</v>
      </c>
      <c r="K817" s="3" t="n">
        <f aca="false">FIND("/",D817,J817+1)</f>
        <v>21</v>
      </c>
      <c r="L817" s="3" t="n">
        <f aca="false">LEN(D817)</f>
        <v>36</v>
      </c>
    </row>
    <row collapsed="false" customFormat="false" customHeight="false" hidden="false" ht="14.9" outlineLevel="0" r="818">
      <c r="A818" s="0" t="str">
        <f aca="false">MID(D818,5,FIND("/",D818,5)-5)</f>
        <v>cockpit</v>
      </c>
      <c r="B818" s="0" t="str">
        <f aca="false">MID(D818,J818+1,FIND("/",D818,J818+1)-J818-1)</f>
        <v>switches</v>
      </c>
      <c r="C818" s="0" t="str">
        <f aca="false">MID(D818,K818+1,L818-K818)</f>
        <v>argus_mode</v>
      </c>
      <c r="D818" s="0" t="s">
        <v>1741</v>
      </c>
      <c r="E818" s="0" t="s">
        <v>339</v>
      </c>
      <c r="F818" s="0" t="s">
        <v>321</v>
      </c>
      <c r="G818" s="0" t="s">
        <v>340</v>
      </c>
      <c r="H818" s="0" t="s">
        <v>1742</v>
      </c>
      <c r="J818" s="3" t="n">
        <f aca="false">FIND("/",D818,5)</f>
        <v>12</v>
      </c>
      <c r="K818" s="3" t="n">
        <f aca="false">FIND("/",D818,J818+1)</f>
        <v>21</v>
      </c>
      <c r="L818" s="3" t="n">
        <f aca="false">LEN(D818)</f>
        <v>31</v>
      </c>
    </row>
    <row collapsed="false" customFormat="false" customHeight="false" hidden="false" ht="14.9" outlineLevel="0" r="819">
      <c r="A819" s="0" t="str">
        <f aca="false">MID(D819,5,FIND("/",D819,5)-5)</f>
        <v>cockpit</v>
      </c>
      <c r="B819" s="0" t="str">
        <f aca="false">MID(D819,J819+1,FIND("/",D819,J819+1)-J819-1)</f>
        <v>switches</v>
      </c>
      <c r="C819" s="0" t="str">
        <f aca="false">MID(D819,K819+1,L819-K819)</f>
        <v>no_smoking</v>
      </c>
      <c r="D819" s="0" t="s">
        <v>1743</v>
      </c>
      <c r="E819" s="0" t="s">
        <v>339</v>
      </c>
      <c r="F819" s="0" t="s">
        <v>321</v>
      </c>
      <c r="G819" s="0" t="s">
        <v>1744</v>
      </c>
      <c r="H819" s="0" t="s">
        <v>1745</v>
      </c>
      <c r="J819" s="3" t="n">
        <f aca="false">FIND("/",D819,5)</f>
        <v>12</v>
      </c>
      <c r="K819" s="3" t="n">
        <f aca="false">FIND("/",D819,J819+1)</f>
        <v>21</v>
      </c>
      <c r="L819" s="3" t="n">
        <f aca="false">LEN(D819)</f>
        <v>31</v>
      </c>
    </row>
    <row collapsed="false" customFormat="false" customHeight="false" hidden="false" ht="14.9" outlineLevel="0" r="820">
      <c r="A820" s="0" t="str">
        <f aca="false">MID(D820,5,FIND("/",D820,5)-5)</f>
        <v>cockpit</v>
      </c>
      <c r="B820" s="0" t="str">
        <f aca="false">MID(D820,J820+1,FIND("/",D820,J820+1)-J820-1)</f>
        <v>switches</v>
      </c>
      <c r="C820" s="0" t="str">
        <f aca="false">MID(D820,K820+1,L820-K820)</f>
        <v>fasten_seat_belts</v>
      </c>
      <c r="D820" s="0" t="s">
        <v>1746</v>
      </c>
      <c r="E820" s="0" t="s">
        <v>339</v>
      </c>
      <c r="F820" s="0" t="s">
        <v>321</v>
      </c>
      <c r="G820" s="0" t="s">
        <v>1744</v>
      </c>
      <c r="H820" s="0" t="s">
        <v>1747</v>
      </c>
      <c r="J820" s="3" t="n">
        <f aca="false">FIND("/",D820,5)</f>
        <v>12</v>
      </c>
      <c r="K820" s="3" t="n">
        <f aca="false">FIND("/",D820,J820+1)</f>
        <v>21</v>
      </c>
      <c r="L820" s="3" t="n">
        <f aca="false">LEN(D820)</f>
        <v>38</v>
      </c>
    </row>
    <row collapsed="false" customFormat="false" customHeight="false" hidden="false" ht="14.9" outlineLevel="0" r="821">
      <c r="A821" s="0" t="str">
        <f aca="false">MID(D821,5,FIND("/",D821,5)-5)</f>
        <v>cockpit</v>
      </c>
      <c r="B821" s="0" t="str">
        <f aca="false">MID(D821,J821+1,FIND("/",D821,J821+1)-J821-1)</f>
        <v>warnings</v>
      </c>
      <c r="C821" s="0" t="str">
        <f aca="false">MID(D821,K821+1,L821-K821)</f>
        <v>master_caution_timeout</v>
      </c>
      <c r="D821" s="0" t="s">
        <v>1748</v>
      </c>
      <c r="E821" s="0" t="s">
        <v>334</v>
      </c>
      <c r="F821" s="0" t="s">
        <v>321</v>
      </c>
      <c r="G821" s="0" t="s">
        <v>437</v>
      </c>
      <c r="H821" s="0" t="s">
        <v>1749</v>
      </c>
      <c r="J821" s="3" t="n">
        <f aca="false">FIND("/",D821,5)</f>
        <v>12</v>
      </c>
      <c r="K821" s="3" t="n">
        <f aca="false">FIND("/",D821,J821+1)</f>
        <v>21</v>
      </c>
      <c r="L821" s="3" t="n">
        <f aca="false">LEN(D821)</f>
        <v>43</v>
      </c>
    </row>
    <row collapsed="false" customFormat="false" customHeight="false" hidden="false" ht="14.9" outlineLevel="0" r="822">
      <c r="A822" s="0" t="str">
        <f aca="false">MID(D822,5,FIND("/",D822,5)-5)</f>
        <v>cockpit</v>
      </c>
      <c r="B822" s="0" t="str">
        <f aca="false">MID(D822,J822+1,FIND("/",D822,J822+1)-J822-1)</f>
        <v>warnings</v>
      </c>
      <c r="C822" s="0" t="str">
        <f aca="false">MID(D822,K822+1,L822-K822)</f>
        <v>master_caution_on</v>
      </c>
      <c r="D822" s="0" t="s">
        <v>1750</v>
      </c>
      <c r="E822" s="0" t="s">
        <v>334</v>
      </c>
      <c r="F822" s="0" t="s">
        <v>321</v>
      </c>
      <c r="G822" s="0" t="s">
        <v>1116</v>
      </c>
      <c r="H822" s="0" t="s">
        <v>1751</v>
      </c>
      <c r="J822" s="3" t="n">
        <f aca="false">FIND("/",D822,5)</f>
        <v>12</v>
      </c>
      <c r="K822" s="3" t="n">
        <f aca="false">FIND("/",D822,J822+1)</f>
        <v>21</v>
      </c>
      <c r="L822" s="3" t="n">
        <f aca="false">LEN(D822)</f>
        <v>38</v>
      </c>
    </row>
    <row collapsed="false" customFormat="false" customHeight="false" hidden="false" ht="14.9" outlineLevel="0" r="823">
      <c r="A823" s="0" t="str">
        <f aca="false">MID(D823,5,FIND("/",D823,5)-5)</f>
        <v>cockpit</v>
      </c>
      <c r="B823" s="0" t="str">
        <f aca="false">MID(D823,J823+1,FIND("/",D823,J823+1)-J823-1)</f>
        <v>warnings</v>
      </c>
      <c r="C823" s="0" t="str">
        <f aca="false">MID(D823,K823+1,L823-K823)</f>
        <v>master_warning_on</v>
      </c>
      <c r="D823" s="0" t="s">
        <v>1752</v>
      </c>
      <c r="E823" s="0" t="s">
        <v>334</v>
      </c>
      <c r="F823" s="0" t="s">
        <v>321</v>
      </c>
      <c r="G823" s="0" t="s">
        <v>1116</v>
      </c>
      <c r="H823" s="0" t="s">
        <v>1753</v>
      </c>
      <c r="J823" s="3" t="n">
        <f aca="false">FIND("/",D823,5)</f>
        <v>12</v>
      </c>
      <c r="K823" s="3" t="n">
        <f aca="false">FIND("/",D823,J823+1)</f>
        <v>21</v>
      </c>
      <c r="L823" s="3" t="n">
        <f aca="false">LEN(D823)</f>
        <v>38</v>
      </c>
    </row>
    <row collapsed="false" customFormat="false" customHeight="false" hidden="false" ht="14.9" outlineLevel="0" r="824">
      <c r="A824" s="0" t="str">
        <f aca="false">MID(D824,5,FIND("/",D824,5)-5)</f>
        <v>cockpit</v>
      </c>
      <c r="B824" s="0" t="str">
        <f aca="false">MID(D824,J824+1,FIND("/",D824,J824+1)-J824-1)</f>
        <v>warnings</v>
      </c>
      <c r="C824" s="0" t="str">
        <f aca="false">MID(D824,K824+1,L824-K824)</f>
        <v>master_accept_on</v>
      </c>
      <c r="D824" s="0" t="s">
        <v>1754</v>
      </c>
      <c r="E824" s="0" t="s">
        <v>334</v>
      </c>
      <c r="F824" s="0" t="s">
        <v>321</v>
      </c>
      <c r="G824" s="0" t="s">
        <v>1116</v>
      </c>
      <c r="H824" s="0" t="s">
        <v>1755</v>
      </c>
      <c r="J824" s="3" t="n">
        <f aca="false">FIND("/",D824,5)</f>
        <v>12</v>
      </c>
      <c r="K824" s="3" t="n">
        <f aca="false">FIND("/",D824,J824+1)</f>
        <v>21</v>
      </c>
      <c r="L824" s="3" t="n">
        <f aca="false">LEN(D824)</f>
        <v>37</v>
      </c>
    </row>
    <row collapsed="false" customFormat="false" customHeight="false" hidden="false" ht="14.9" outlineLevel="0" r="825">
      <c r="A825" s="0" t="str">
        <f aca="false">MID(D825,5,FIND("/",D825,5)-5)</f>
        <v>cockpit</v>
      </c>
      <c r="B825" s="0" t="str">
        <f aca="false">MID(D825,J825+1,FIND("/",D825,J825+1)-J825-1)</f>
        <v>warnings</v>
      </c>
      <c r="C825" s="0" t="str">
        <f aca="false">MID(D825,K825+1,L825-K825)</f>
        <v>annunciator_test_timeout</v>
      </c>
      <c r="D825" s="0" t="s">
        <v>1756</v>
      </c>
      <c r="E825" s="0" t="s">
        <v>334</v>
      </c>
      <c r="F825" s="0" t="s">
        <v>321</v>
      </c>
      <c r="G825" s="0" t="s">
        <v>437</v>
      </c>
      <c r="H825" s="0" t="s">
        <v>1757</v>
      </c>
      <c r="J825" s="3" t="n">
        <f aca="false">FIND("/",D825,5)</f>
        <v>12</v>
      </c>
      <c r="K825" s="3" t="n">
        <f aca="false">FIND("/",D825,J825+1)</f>
        <v>21</v>
      </c>
      <c r="L825" s="3" t="n">
        <f aca="false">LEN(D825)</f>
        <v>45</v>
      </c>
    </row>
    <row collapsed="false" customFormat="false" customHeight="false" hidden="false" ht="14.9" outlineLevel="0" r="826">
      <c r="A826" s="0" t="str">
        <f aca="false">MID(D826,5,FIND("/",D826,5)-5)</f>
        <v>cockpit</v>
      </c>
      <c r="B826" s="0" t="str">
        <f aca="false">MID(D826,J826+1,FIND("/",D826,J826+1)-J826-1)</f>
        <v>warnings</v>
      </c>
      <c r="C826" s="0" t="str">
        <f aca="false">MID(D826,K826+1,L826-K826)</f>
        <v>annunciator_test_pressed</v>
      </c>
      <c r="D826" s="0" t="s">
        <v>1758</v>
      </c>
      <c r="E826" s="0" t="s">
        <v>339</v>
      </c>
      <c r="F826" s="0" t="s">
        <v>378</v>
      </c>
      <c r="G826" s="0" t="s">
        <v>1116</v>
      </c>
      <c r="H826" s="0" t="s">
        <v>1759</v>
      </c>
      <c r="J826" s="3" t="n">
        <f aca="false">FIND("/",D826,5)</f>
        <v>12</v>
      </c>
      <c r="K826" s="3" t="n">
        <f aca="false">FIND("/",D826,J826+1)</f>
        <v>21</v>
      </c>
      <c r="L826" s="3" t="n">
        <f aca="false">LEN(D826)</f>
        <v>45</v>
      </c>
    </row>
    <row collapsed="false" customFormat="false" customHeight="false" hidden="false" ht="14.9" outlineLevel="0" r="827">
      <c r="A827" s="0" t="str">
        <f aca="false">MID(D827,5,FIND("/",D827,5)-5)</f>
        <v>cockpit</v>
      </c>
      <c r="B827" s="0" t="str">
        <f aca="false">MID(D827,J827+1,FIND("/",D827,J827+1)-J827-1)</f>
        <v>warnings</v>
      </c>
      <c r="C827" s="0" t="str">
        <f aca="false">MID(D827,K827+1,L827-K827)</f>
        <v>autopilot_test_beeping</v>
      </c>
      <c r="D827" s="0" t="s">
        <v>1760</v>
      </c>
      <c r="E827" s="0" t="s">
        <v>339</v>
      </c>
      <c r="F827" s="0" t="s">
        <v>378</v>
      </c>
      <c r="G827" s="0" t="s">
        <v>1116</v>
      </c>
      <c r="H827" s="0" t="s">
        <v>1761</v>
      </c>
      <c r="J827" s="3" t="n">
        <f aca="false">FIND("/",D827,5)</f>
        <v>12</v>
      </c>
      <c r="K827" s="3" t="n">
        <f aca="false">FIND("/",D827,J827+1)</f>
        <v>21</v>
      </c>
      <c r="L827" s="3" t="n">
        <f aca="false">LEN(D827)</f>
        <v>43</v>
      </c>
    </row>
    <row collapsed="false" customFormat="false" customHeight="false" hidden="false" ht="14.9" outlineLevel="0" r="828">
      <c r="A828" s="0" t="str">
        <f aca="false">MID(D828,5,FIND("/",D828,5)-5)</f>
        <v>cockpit</v>
      </c>
      <c r="B828" s="0" t="str">
        <f aca="false">MID(D828,J828+1,FIND("/",D828,J828+1)-J828-1)</f>
        <v>warnings</v>
      </c>
      <c r="C828" s="0" t="str">
        <f aca="false">MID(D828,K828+1,L828-K828)</f>
        <v>autopilot_test_modes_lit</v>
      </c>
      <c r="D828" s="0" t="s">
        <v>1762</v>
      </c>
      <c r="E828" s="0" t="s">
        <v>339</v>
      </c>
      <c r="F828" s="0" t="s">
        <v>378</v>
      </c>
      <c r="G828" s="0" t="s">
        <v>1116</v>
      </c>
      <c r="H828" s="0" t="s">
        <v>1763</v>
      </c>
      <c r="J828" s="3" t="n">
        <f aca="false">FIND("/",D828,5)</f>
        <v>12</v>
      </c>
      <c r="K828" s="3" t="n">
        <f aca="false">FIND("/",D828,J828+1)</f>
        <v>21</v>
      </c>
      <c r="L828" s="3" t="n">
        <f aca="false">LEN(D828)</f>
        <v>45</v>
      </c>
    </row>
    <row collapsed="false" customFormat="false" customHeight="false" hidden="false" ht="14.9" outlineLevel="0" r="829">
      <c r="A829" s="0" t="str">
        <f aca="false">MID(D829,5,FIND("/",D829,5)-5)</f>
        <v>cockpit</v>
      </c>
      <c r="B829" s="0" t="str">
        <f aca="false">MID(D829,J829+1,FIND("/",D829,J829+1)-J829-1)</f>
        <v>warnings</v>
      </c>
      <c r="C829" s="0" t="str">
        <f aca="false">MID(D829,K829+1,L829-K829)</f>
        <v>autopilot_test_trim_lit</v>
      </c>
      <c r="D829" s="0" t="s">
        <v>1764</v>
      </c>
      <c r="E829" s="0" t="s">
        <v>339</v>
      </c>
      <c r="F829" s="0" t="s">
        <v>378</v>
      </c>
      <c r="G829" s="0" t="s">
        <v>1116</v>
      </c>
      <c r="H829" s="0" t="s">
        <v>1765</v>
      </c>
      <c r="J829" s="3" t="n">
        <f aca="false">FIND("/",D829,5)</f>
        <v>12</v>
      </c>
      <c r="K829" s="3" t="n">
        <f aca="false">FIND("/",D829,J829+1)</f>
        <v>21</v>
      </c>
      <c r="L829" s="3" t="n">
        <f aca="false">LEN(D829)</f>
        <v>44</v>
      </c>
    </row>
    <row collapsed="false" customFormat="false" customHeight="false" hidden="false" ht="14.9" outlineLevel="0" r="830">
      <c r="A830" s="0" t="str">
        <f aca="false">MID(D830,5,FIND("/",D830,5)-5)</f>
        <v>cockpit</v>
      </c>
      <c r="B830" s="0" t="str">
        <f aca="false">MID(D830,J830+1,FIND("/",D830,J830+1)-J830-1)</f>
        <v>warnings</v>
      </c>
      <c r="C830" s="0" t="str">
        <f aca="false">MID(D830,K830+1,L830-K830)</f>
        <v>autopilot_test_ap_lit</v>
      </c>
      <c r="D830" s="0" t="s">
        <v>1766</v>
      </c>
      <c r="E830" s="0" t="s">
        <v>339</v>
      </c>
      <c r="F830" s="0" t="s">
        <v>378</v>
      </c>
      <c r="G830" s="0" t="s">
        <v>1116</v>
      </c>
      <c r="H830" s="0" t="s">
        <v>1767</v>
      </c>
      <c r="J830" s="3" t="n">
        <f aca="false">FIND("/",D830,5)</f>
        <v>12</v>
      </c>
      <c r="K830" s="3" t="n">
        <f aca="false">FIND("/",D830,J830+1)</f>
        <v>21</v>
      </c>
      <c r="L830" s="3" t="n">
        <f aca="false">LEN(D830)</f>
        <v>42</v>
      </c>
    </row>
    <row collapsed="false" customFormat="false" customHeight="false" hidden="false" ht="14.9" outlineLevel="0" r="831">
      <c r="A831" s="0" t="str">
        <f aca="false">MID(D831,5,FIND("/",D831,5)-5)</f>
        <v>cockpit</v>
      </c>
      <c r="B831" s="0" t="str">
        <f aca="false">MID(D831,J831+1,FIND("/",D831,J831+1)-J831-1)</f>
        <v>warnings</v>
      </c>
      <c r="C831" s="0" t="str">
        <f aca="false">MID(D831,K831+1,L831-K831)</f>
        <v>annunciators/master_caution</v>
      </c>
      <c r="D831" s="0" t="s">
        <v>1768</v>
      </c>
      <c r="E831" s="0" t="s">
        <v>339</v>
      </c>
      <c r="F831" s="0" t="s">
        <v>321</v>
      </c>
      <c r="G831" s="0" t="s">
        <v>1116</v>
      </c>
      <c r="H831" s="0" t="s">
        <v>1769</v>
      </c>
      <c r="J831" s="3" t="n">
        <f aca="false">FIND("/",D831,5)</f>
        <v>12</v>
      </c>
      <c r="K831" s="3" t="n">
        <f aca="false">FIND("/",D831,J831+1)</f>
        <v>21</v>
      </c>
      <c r="L831" s="3" t="n">
        <f aca="false">LEN(D831)</f>
        <v>48</v>
      </c>
    </row>
    <row collapsed="false" customFormat="false" customHeight="false" hidden="false" ht="14.9" outlineLevel="0" r="832">
      <c r="A832" s="0" t="str">
        <f aca="false">MID(D832,5,FIND("/",D832,5)-5)</f>
        <v>cockpit</v>
      </c>
      <c r="B832" s="0" t="str">
        <f aca="false">MID(D832,J832+1,FIND("/",D832,J832+1)-J832-1)</f>
        <v>warnings</v>
      </c>
      <c r="C832" s="0" t="str">
        <f aca="false">MID(D832,K832+1,L832-K832)</f>
        <v>annunciators/master_warning</v>
      </c>
      <c r="D832" s="0" t="s">
        <v>1770</v>
      </c>
      <c r="E832" s="0" t="s">
        <v>339</v>
      </c>
      <c r="F832" s="0" t="s">
        <v>321</v>
      </c>
      <c r="G832" s="0" t="s">
        <v>1116</v>
      </c>
      <c r="H832" s="0" t="s">
        <v>1771</v>
      </c>
      <c r="J832" s="3" t="n">
        <f aca="false">FIND("/",D832,5)</f>
        <v>12</v>
      </c>
      <c r="K832" s="3" t="n">
        <f aca="false">FIND("/",D832,J832+1)</f>
        <v>21</v>
      </c>
      <c r="L832" s="3" t="n">
        <f aca="false">LEN(D832)</f>
        <v>48</v>
      </c>
    </row>
    <row collapsed="false" customFormat="false" customHeight="false" hidden="false" ht="14.9" outlineLevel="0" r="833">
      <c r="A833" s="0" t="str">
        <f aca="false">MID(D833,5,FIND("/",D833,5)-5)</f>
        <v>cockpit</v>
      </c>
      <c r="B833" s="0" t="str">
        <f aca="false">MID(D833,J833+1,FIND("/",D833,J833+1)-J833-1)</f>
        <v>warnings</v>
      </c>
      <c r="C833" s="0" t="str">
        <f aca="false">MID(D833,K833+1,L833-K833)</f>
        <v>annunciators/master_accept</v>
      </c>
      <c r="D833" s="0" t="s">
        <v>1772</v>
      </c>
      <c r="E833" s="0" t="s">
        <v>339</v>
      </c>
      <c r="F833" s="0" t="s">
        <v>321</v>
      </c>
      <c r="G833" s="0" t="s">
        <v>1116</v>
      </c>
      <c r="H833" s="0" t="s">
        <v>1773</v>
      </c>
      <c r="J833" s="3" t="n">
        <f aca="false">FIND("/",D833,5)</f>
        <v>12</v>
      </c>
      <c r="K833" s="3" t="n">
        <f aca="false">FIND("/",D833,J833+1)</f>
        <v>21</v>
      </c>
      <c r="L833" s="3" t="n">
        <f aca="false">LEN(D833)</f>
        <v>47</v>
      </c>
    </row>
    <row collapsed="false" customFormat="false" customHeight="false" hidden="false" ht="14.9" outlineLevel="0" r="834">
      <c r="A834" s="0" t="str">
        <f aca="false">MID(D834,5,FIND("/",D834,5)-5)</f>
        <v>cockpit</v>
      </c>
      <c r="B834" s="0" t="str">
        <f aca="false">MID(D834,J834+1,FIND("/",D834,J834+1)-J834-1)</f>
        <v>warnings</v>
      </c>
      <c r="C834" s="0" t="str">
        <f aca="false">MID(D834,K834+1,L834-K834)</f>
        <v>annunciators/autopilot_disconnect</v>
      </c>
      <c r="D834" s="0" t="s">
        <v>1774</v>
      </c>
      <c r="E834" s="0" t="s">
        <v>339</v>
      </c>
      <c r="F834" s="0" t="s">
        <v>321</v>
      </c>
      <c r="G834" s="0" t="s">
        <v>1116</v>
      </c>
      <c r="H834" s="0" t="s">
        <v>1775</v>
      </c>
      <c r="J834" s="3" t="n">
        <f aca="false">FIND("/",D834,5)</f>
        <v>12</v>
      </c>
      <c r="K834" s="3" t="n">
        <f aca="false">FIND("/",D834,J834+1)</f>
        <v>21</v>
      </c>
      <c r="L834" s="3" t="n">
        <f aca="false">LEN(D834)</f>
        <v>54</v>
      </c>
    </row>
    <row collapsed="false" customFormat="false" customHeight="false" hidden="false" ht="14.9" outlineLevel="0" r="835">
      <c r="A835" s="0" t="str">
        <f aca="false">MID(D835,5,FIND("/",D835,5)-5)</f>
        <v>cockpit</v>
      </c>
      <c r="B835" s="0" t="str">
        <f aca="false">MID(D835,J835+1,FIND("/",D835,J835+1)-J835-1)</f>
        <v>warnings</v>
      </c>
      <c r="C835" s="0" t="str">
        <f aca="false">MID(D835,K835+1,L835-K835)</f>
        <v>annunciators/low_vacuum</v>
      </c>
      <c r="D835" s="0" t="s">
        <v>1776</v>
      </c>
      <c r="E835" s="0" t="s">
        <v>339</v>
      </c>
      <c r="F835" s="0" t="s">
        <v>321</v>
      </c>
      <c r="G835" s="0" t="s">
        <v>1116</v>
      </c>
      <c r="H835" s="0" t="s">
        <v>1777</v>
      </c>
      <c r="J835" s="3" t="n">
        <f aca="false">FIND("/",D835,5)</f>
        <v>12</v>
      </c>
      <c r="K835" s="3" t="n">
        <f aca="false">FIND("/",D835,J835+1)</f>
        <v>21</v>
      </c>
      <c r="L835" s="3" t="n">
        <f aca="false">LEN(D835)</f>
        <v>44</v>
      </c>
    </row>
    <row collapsed="false" customFormat="false" customHeight="false" hidden="false" ht="14.9" outlineLevel="0" r="836">
      <c r="A836" s="0" t="str">
        <f aca="false">MID(D836,5,FIND("/",D836,5)-5)</f>
        <v>cockpit</v>
      </c>
      <c r="B836" s="0" t="str">
        <f aca="false">MID(D836,J836+1,FIND("/",D836,J836+1)-J836-1)</f>
        <v>warnings</v>
      </c>
      <c r="C836" s="0" t="str">
        <f aca="false">MID(D836,K836+1,L836-K836)</f>
        <v>annunciators/low_voltage</v>
      </c>
      <c r="D836" s="0" t="s">
        <v>1778</v>
      </c>
      <c r="E836" s="0" t="s">
        <v>339</v>
      </c>
      <c r="F836" s="0" t="s">
        <v>321</v>
      </c>
      <c r="G836" s="0" t="s">
        <v>1116</v>
      </c>
      <c r="H836" s="0" t="s">
        <v>1779</v>
      </c>
      <c r="J836" s="3" t="n">
        <f aca="false">FIND("/",D836,5)</f>
        <v>12</v>
      </c>
      <c r="K836" s="3" t="n">
        <f aca="false">FIND("/",D836,J836+1)</f>
        <v>21</v>
      </c>
      <c r="L836" s="3" t="n">
        <f aca="false">LEN(D836)</f>
        <v>45</v>
      </c>
    </row>
    <row collapsed="false" customFormat="false" customHeight="false" hidden="false" ht="14.9" outlineLevel="0" r="837">
      <c r="A837" s="0" t="str">
        <f aca="false">MID(D837,5,FIND("/",D837,5)-5)</f>
        <v>cockpit</v>
      </c>
      <c r="B837" s="0" t="str">
        <f aca="false">MID(D837,J837+1,FIND("/",D837,J837+1)-J837-1)</f>
        <v>warnings</v>
      </c>
      <c r="C837" s="0" t="str">
        <f aca="false">MID(D837,K837+1,L837-K837)</f>
        <v>annunciators/fuel_quantity</v>
      </c>
      <c r="D837" s="0" t="s">
        <v>1780</v>
      </c>
      <c r="E837" s="0" t="s">
        <v>339</v>
      </c>
      <c r="F837" s="0" t="s">
        <v>321</v>
      </c>
      <c r="G837" s="0" t="s">
        <v>1116</v>
      </c>
      <c r="H837" s="0" t="s">
        <v>1781</v>
      </c>
      <c r="J837" s="3" t="n">
        <f aca="false">FIND("/",D837,5)</f>
        <v>12</v>
      </c>
      <c r="K837" s="3" t="n">
        <f aca="false">FIND("/",D837,J837+1)</f>
        <v>21</v>
      </c>
      <c r="L837" s="3" t="n">
        <f aca="false">LEN(D837)</f>
        <v>47</v>
      </c>
    </row>
    <row collapsed="false" customFormat="false" customHeight="false" hidden="false" ht="14.9" outlineLevel="0" r="838">
      <c r="A838" s="0" t="str">
        <f aca="false">MID(D838,5,FIND("/",D838,5)-5)</f>
        <v>cockpit</v>
      </c>
      <c r="B838" s="0" t="str">
        <f aca="false">MID(D838,J838+1,FIND("/",D838,J838+1)-J838-1)</f>
        <v>warnings</v>
      </c>
      <c r="C838" s="0" t="str">
        <f aca="false">MID(D838,K838+1,L838-K838)</f>
        <v>annunciators/hydraulic_pressure</v>
      </c>
      <c r="D838" s="0" t="s">
        <v>1782</v>
      </c>
      <c r="E838" s="0" t="s">
        <v>339</v>
      </c>
      <c r="F838" s="0" t="s">
        <v>321</v>
      </c>
      <c r="G838" s="0" t="s">
        <v>1116</v>
      </c>
      <c r="H838" s="0" t="s">
        <v>1783</v>
      </c>
      <c r="J838" s="3" t="n">
        <f aca="false">FIND("/",D838,5)</f>
        <v>12</v>
      </c>
      <c r="K838" s="3" t="n">
        <f aca="false">FIND("/",D838,J838+1)</f>
        <v>21</v>
      </c>
      <c r="L838" s="3" t="n">
        <f aca="false">LEN(D838)</f>
        <v>52</v>
      </c>
    </row>
    <row collapsed="false" customFormat="false" customHeight="false" hidden="false" ht="14.9" outlineLevel="0" r="839">
      <c r="A839" s="0" t="str">
        <f aca="false">MID(D839,5,FIND("/",D839,5)-5)</f>
        <v>cockpit</v>
      </c>
      <c r="B839" s="0" t="str">
        <f aca="false">MID(D839,J839+1,FIND("/",D839,J839+1)-J839-1)</f>
        <v>warnings</v>
      </c>
      <c r="C839" s="0" t="str">
        <f aca="false">MID(D839,K839+1,L839-K839)</f>
        <v>annunciators/speedbrake</v>
      </c>
      <c r="D839" s="0" t="s">
        <v>1784</v>
      </c>
      <c r="E839" s="0" t="s">
        <v>339</v>
      </c>
      <c r="F839" s="0" t="s">
        <v>321</v>
      </c>
      <c r="G839" s="0" t="s">
        <v>1116</v>
      </c>
      <c r="H839" s="0" t="s">
        <v>1785</v>
      </c>
      <c r="J839" s="3" t="n">
        <f aca="false">FIND("/",D839,5)</f>
        <v>12</v>
      </c>
      <c r="K839" s="3" t="n">
        <f aca="false">FIND("/",D839,J839+1)</f>
        <v>21</v>
      </c>
      <c r="L839" s="3" t="n">
        <f aca="false">LEN(D839)</f>
        <v>44</v>
      </c>
    </row>
    <row collapsed="false" customFormat="false" customHeight="false" hidden="false" ht="14.9" outlineLevel="0" r="840">
      <c r="A840" s="0" t="str">
        <f aca="false">MID(D840,5,FIND("/",D840,5)-5)</f>
        <v>cockpit</v>
      </c>
      <c r="B840" s="0" t="str">
        <f aca="false">MID(D840,J840+1,FIND("/",D840,J840+1)-J840-1)</f>
        <v>warnings</v>
      </c>
      <c r="C840" s="0" t="str">
        <f aca="false">MID(D840,K840+1,L840-K840)</f>
        <v>annunciators/GPWS</v>
      </c>
      <c r="D840" s="0" t="s">
        <v>1786</v>
      </c>
      <c r="E840" s="0" t="s">
        <v>339</v>
      </c>
      <c r="F840" s="0" t="s">
        <v>321</v>
      </c>
      <c r="G840" s="0" t="s">
        <v>1116</v>
      </c>
      <c r="H840" s="0" t="s">
        <v>1787</v>
      </c>
      <c r="J840" s="3" t="n">
        <f aca="false">FIND("/",D840,5)</f>
        <v>12</v>
      </c>
      <c r="K840" s="3" t="n">
        <f aca="false">FIND("/",D840,J840+1)</f>
        <v>21</v>
      </c>
      <c r="L840" s="3" t="n">
        <f aca="false">LEN(D840)</f>
        <v>38</v>
      </c>
    </row>
    <row collapsed="false" customFormat="false" customHeight="false" hidden="false" ht="14.9" outlineLevel="0" r="841">
      <c r="A841" s="0" t="str">
        <f aca="false">MID(D841,5,FIND("/",D841,5)-5)</f>
        <v>cockpit</v>
      </c>
      <c r="B841" s="0" t="str">
        <f aca="false">MID(D841,J841+1,FIND("/",D841,J841+1)-J841-1)</f>
        <v>warnings</v>
      </c>
      <c r="C841" s="0" t="str">
        <f aca="false">MID(D841,K841+1,L841-K841)</f>
        <v>annunciators/ice</v>
      </c>
      <c r="D841" s="0" t="s">
        <v>1788</v>
      </c>
      <c r="E841" s="0" t="s">
        <v>339</v>
      </c>
      <c r="F841" s="0" t="s">
        <v>321</v>
      </c>
      <c r="G841" s="0" t="s">
        <v>1116</v>
      </c>
      <c r="H841" s="0" t="s">
        <v>1789</v>
      </c>
      <c r="J841" s="3" t="n">
        <f aca="false">FIND("/",D841,5)</f>
        <v>12</v>
      </c>
      <c r="K841" s="3" t="n">
        <f aca="false">FIND("/",D841,J841+1)</f>
        <v>21</v>
      </c>
      <c r="L841" s="3" t="n">
        <f aca="false">LEN(D841)</f>
        <v>37</v>
      </c>
    </row>
    <row collapsed="false" customFormat="false" customHeight="false" hidden="false" ht="14.9" outlineLevel="0" r="842">
      <c r="A842" s="0" t="str">
        <f aca="false">MID(D842,5,FIND("/",D842,5)-5)</f>
        <v>cockpit</v>
      </c>
      <c r="B842" s="0" t="str">
        <f aca="false">MID(D842,J842+1,FIND("/",D842,J842+1)-J842-1)</f>
        <v>warnings</v>
      </c>
      <c r="C842" s="0" t="str">
        <f aca="false">MID(D842,K842+1,L842-K842)</f>
        <v>annunciators/lo_rotor</v>
      </c>
      <c r="D842" s="0" t="s">
        <v>1790</v>
      </c>
      <c r="E842" s="0" t="s">
        <v>339</v>
      </c>
      <c r="F842" s="0" t="s">
        <v>321</v>
      </c>
      <c r="G842" s="0" t="s">
        <v>1116</v>
      </c>
      <c r="H842" s="0" t="s">
        <v>1791</v>
      </c>
      <c r="J842" s="3" t="n">
        <f aca="false">FIND("/",D842,5)</f>
        <v>12</v>
      </c>
      <c r="K842" s="3" t="n">
        <f aca="false">FIND("/",D842,J842+1)</f>
        <v>21</v>
      </c>
      <c r="L842" s="3" t="n">
        <f aca="false">LEN(D842)</f>
        <v>42</v>
      </c>
    </row>
    <row collapsed="false" customFormat="false" customHeight="false" hidden="false" ht="14.9" outlineLevel="0" r="843">
      <c r="A843" s="0" t="str">
        <f aca="false">MID(D843,5,FIND("/",D843,5)-5)</f>
        <v>cockpit</v>
      </c>
      <c r="B843" s="0" t="str">
        <f aca="false">MID(D843,J843+1,FIND("/",D843,J843+1)-J843-1)</f>
        <v>warnings</v>
      </c>
      <c r="C843" s="0" t="str">
        <f aca="false">MID(D843,K843+1,L843-K843)</f>
        <v>annunciators/hi_rotor</v>
      </c>
      <c r="D843" s="0" t="s">
        <v>1792</v>
      </c>
      <c r="E843" s="0" t="s">
        <v>339</v>
      </c>
      <c r="F843" s="0" t="s">
        <v>321</v>
      </c>
      <c r="G843" s="0" t="s">
        <v>1116</v>
      </c>
      <c r="H843" s="0" t="s">
        <v>1793</v>
      </c>
      <c r="J843" s="3" t="n">
        <f aca="false">FIND("/",D843,5)</f>
        <v>12</v>
      </c>
      <c r="K843" s="3" t="n">
        <f aca="false">FIND("/",D843,J843+1)</f>
        <v>21</v>
      </c>
      <c r="L843" s="3" t="n">
        <f aca="false">LEN(D843)</f>
        <v>42</v>
      </c>
    </row>
    <row collapsed="false" customFormat="false" customHeight="false" hidden="false" ht="14.9" outlineLevel="0" r="844">
      <c r="A844" s="0" t="str">
        <f aca="false">MID(D844,5,FIND("/",D844,5)-5)</f>
        <v>cockpit</v>
      </c>
      <c r="B844" s="0" t="str">
        <f aca="false">MID(D844,J844+1,FIND("/",D844,J844+1)-J844-1)</f>
        <v>warnings</v>
      </c>
      <c r="C844" s="0" t="str">
        <f aca="false">MID(D844,K844+1,L844-K844)</f>
        <v>annunciators/pitot_heat_off</v>
      </c>
      <c r="D844" s="0" t="s">
        <v>1794</v>
      </c>
      <c r="E844" s="0" t="s">
        <v>339</v>
      </c>
      <c r="F844" s="0" t="s">
        <v>321</v>
      </c>
      <c r="G844" s="0" t="s">
        <v>1116</v>
      </c>
      <c r="H844" s="0" t="s">
        <v>1795</v>
      </c>
      <c r="J844" s="3" t="n">
        <f aca="false">FIND("/",D844,5)</f>
        <v>12</v>
      </c>
      <c r="K844" s="3" t="n">
        <f aca="false">FIND("/",D844,J844+1)</f>
        <v>21</v>
      </c>
      <c r="L844" s="3" t="n">
        <f aca="false">LEN(D844)</f>
        <v>48</v>
      </c>
    </row>
    <row collapsed="false" customFormat="false" customHeight="false" hidden="false" ht="14.9" outlineLevel="0" r="845">
      <c r="A845" s="0" t="str">
        <f aca="false">MID(D845,5,FIND("/",D845,5)-5)</f>
        <v>cockpit</v>
      </c>
      <c r="B845" s="0" t="str">
        <f aca="false">MID(D845,J845+1,FIND("/",D845,J845+1)-J845-1)</f>
        <v>warnings</v>
      </c>
      <c r="C845" s="0" t="str">
        <f aca="false">MID(D845,K845+1,L845-K845)</f>
        <v>annunciators/transonic</v>
      </c>
      <c r="D845" s="0" t="s">
        <v>1796</v>
      </c>
      <c r="E845" s="0" t="s">
        <v>339</v>
      </c>
      <c r="F845" s="0" t="s">
        <v>321</v>
      </c>
      <c r="G845" s="0" t="s">
        <v>1116</v>
      </c>
      <c r="H845" s="0" t="s">
        <v>1797</v>
      </c>
      <c r="J845" s="3" t="n">
        <f aca="false">FIND("/",D845,5)</f>
        <v>12</v>
      </c>
      <c r="K845" s="3" t="n">
        <f aca="false">FIND("/",D845,J845+1)</f>
        <v>21</v>
      </c>
      <c r="L845" s="3" t="n">
        <f aca="false">LEN(D845)</f>
        <v>43</v>
      </c>
    </row>
    <row collapsed="false" customFormat="false" customHeight="false" hidden="false" ht="14.9" outlineLevel="0" r="846">
      <c r="A846" s="0" t="str">
        <f aca="false">MID(D846,5,FIND("/",D846,5)-5)</f>
        <v>cockpit</v>
      </c>
      <c r="B846" s="0" t="str">
        <f aca="false">MID(D846,J846+1,FIND("/",D846,J846+1)-J846-1)</f>
        <v>warnings</v>
      </c>
      <c r="C846" s="0" t="str">
        <f aca="false">MID(D846,K846+1,L846-K846)</f>
        <v>annunciators/slats</v>
      </c>
      <c r="D846" s="0" t="s">
        <v>1798</v>
      </c>
      <c r="E846" s="0" t="s">
        <v>339</v>
      </c>
      <c r="F846" s="0" t="s">
        <v>321</v>
      </c>
      <c r="G846" s="0" t="s">
        <v>1116</v>
      </c>
      <c r="H846" s="0" t="s">
        <v>1799</v>
      </c>
      <c r="J846" s="3" t="n">
        <f aca="false">FIND("/",D846,5)</f>
        <v>12</v>
      </c>
      <c r="K846" s="3" t="n">
        <f aca="false">FIND("/",D846,J846+1)</f>
        <v>21</v>
      </c>
      <c r="L846" s="3" t="n">
        <f aca="false">LEN(D846)</f>
        <v>39</v>
      </c>
    </row>
    <row collapsed="false" customFormat="false" customHeight="false" hidden="false" ht="14.9" outlineLevel="0" r="847">
      <c r="A847" s="0" t="str">
        <f aca="false">MID(D847,5,FIND("/",D847,5)-5)</f>
        <v>cockpit</v>
      </c>
      <c r="B847" s="0" t="str">
        <f aca="false">MID(D847,J847+1,FIND("/",D847,J847+1)-J847-1)</f>
        <v>warnings</v>
      </c>
      <c r="C847" s="0" t="str">
        <f aca="false">MID(D847,K847+1,L847-K847)</f>
        <v>annunciators/flight_director</v>
      </c>
      <c r="D847" s="0" t="s">
        <v>1800</v>
      </c>
      <c r="E847" s="0" t="s">
        <v>339</v>
      </c>
      <c r="F847" s="0" t="s">
        <v>321</v>
      </c>
      <c r="G847" s="0" t="s">
        <v>1116</v>
      </c>
      <c r="H847" s="0" t="s">
        <v>1801</v>
      </c>
      <c r="J847" s="3" t="n">
        <f aca="false">FIND("/",D847,5)</f>
        <v>12</v>
      </c>
      <c r="K847" s="3" t="n">
        <f aca="false">FIND("/",D847,J847+1)</f>
        <v>21</v>
      </c>
      <c r="L847" s="3" t="n">
        <f aca="false">LEN(D847)</f>
        <v>49</v>
      </c>
    </row>
    <row collapsed="false" customFormat="false" customHeight="false" hidden="false" ht="14.9" outlineLevel="0" r="848">
      <c r="A848" s="0" t="str">
        <f aca="false">MID(D848,5,FIND("/",D848,5)-5)</f>
        <v>cockpit</v>
      </c>
      <c r="B848" s="0" t="str">
        <f aca="false">MID(D848,J848+1,FIND("/",D848,J848+1)-J848-1)</f>
        <v>warnings</v>
      </c>
      <c r="C848" s="0" t="str">
        <f aca="false">MID(D848,K848+1,L848-K848)</f>
        <v>annunciators/autopilot</v>
      </c>
      <c r="D848" s="0" t="s">
        <v>1802</v>
      </c>
      <c r="E848" s="0" t="s">
        <v>339</v>
      </c>
      <c r="F848" s="0" t="s">
        <v>321</v>
      </c>
      <c r="G848" s="0" t="s">
        <v>1116</v>
      </c>
      <c r="H848" s="0" t="s">
        <v>1803</v>
      </c>
      <c r="J848" s="3" t="n">
        <f aca="false">FIND("/",D848,5)</f>
        <v>12</v>
      </c>
      <c r="K848" s="3" t="n">
        <f aca="false">FIND("/",D848,J848+1)</f>
        <v>21</v>
      </c>
      <c r="L848" s="3" t="n">
        <f aca="false">LEN(D848)</f>
        <v>43</v>
      </c>
    </row>
    <row collapsed="false" customFormat="false" customHeight="false" hidden="false" ht="14.9" outlineLevel="0" r="849">
      <c r="A849" s="0" t="str">
        <f aca="false">MID(D849,5,FIND("/",D849,5)-5)</f>
        <v>cockpit</v>
      </c>
      <c r="B849" s="0" t="str">
        <f aca="false">MID(D849,J849+1,FIND("/",D849,J849+1)-J849-1)</f>
        <v>warnings</v>
      </c>
      <c r="C849" s="0" t="str">
        <f aca="false">MID(D849,K849+1,L849-K849)</f>
        <v>annunciators/yaw_damper</v>
      </c>
      <c r="D849" s="0" t="s">
        <v>1804</v>
      </c>
      <c r="E849" s="0" t="s">
        <v>339</v>
      </c>
      <c r="F849" s="0" t="s">
        <v>321</v>
      </c>
      <c r="G849" s="0" t="s">
        <v>1116</v>
      </c>
      <c r="H849" s="0" t="s">
        <v>1805</v>
      </c>
      <c r="J849" s="3" t="n">
        <f aca="false">FIND("/",D849,5)</f>
        <v>12</v>
      </c>
      <c r="K849" s="3" t="n">
        <f aca="false">FIND("/",D849,J849+1)</f>
        <v>21</v>
      </c>
      <c r="L849" s="3" t="n">
        <f aca="false">LEN(D849)</f>
        <v>44</v>
      </c>
    </row>
    <row collapsed="false" customFormat="false" customHeight="false" hidden="false" ht="14.9" outlineLevel="0" r="850">
      <c r="A850" s="0" t="str">
        <f aca="false">MID(D850,5,FIND("/",D850,5)-5)</f>
        <v>cockpit</v>
      </c>
      <c r="B850" s="0" t="str">
        <f aca="false">MID(D850,J850+1,FIND("/",D850,J850+1)-J850-1)</f>
        <v>warnings</v>
      </c>
      <c r="C850" s="0" t="str">
        <f aca="false">MID(D850,K850+1,L850-K850)</f>
        <v>annunciators/fuel_pressure_low</v>
      </c>
      <c r="D850" s="0" t="s">
        <v>1806</v>
      </c>
      <c r="E850" s="0" t="s">
        <v>680</v>
      </c>
      <c r="F850" s="0" t="s">
        <v>321</v>
      </c>
      <c r="G850" s="0" t="s">
        <v>1116</v>
      </c>
      <c r="H850" s="0" t="s">
        <v>1807</v>
      </c>
      <c r="J850" s="3" t="n">
        <f aca="false">FIND("/",D850,5)</f>
        <v>12</v>
      </c>
      <c r="K850" s="3" t="n">
        <f aca="false">FIND("/",D850,J850+1)</f>
        <v>21</v>
      </c>
      <c r="L850" s="3" t="n">
        <f aca="false">LEN(D850)</f>
        <v>51</v>
      </c>
    </row>
    <row collapsed="false" customFormat="false" customHeight="false" hidden="false" ht="14.9" outlineLevel="0" r="851">
      <c r="A851" s="0" t="str">
        <f aca="false">MID(D851,5,FIND("/",D851,5)-5)</f>
        <v>cockpit</v>
      </c>
      <c r="B851" s="0" t="str">
        <f aca="false">MID(D851,J851+1,FIND("/",D851,J851+1)-J851-1)</f>
        <v>warnings</v>
      </c>
      <c r="C851" s="0" t="str">
        <f aca="false">MID(D851,K851+1,L851-K851)</f>
        <v>annunciators/oil_pressure_low</v>
      </c>
      <c r="D851" s="0" t="s">
        <v>1808</v>
      </c>
      <c r="E851" s="0" t="s">
        <v>680</v>
      </c>
      <c r="F851" s="0" t="s">
        <v>321</v>
      </c>
      <c r="G851" s="0" t="s">
        <v>1116</v>
      </c>
      <c r="H851" s="0" t="s">
        <v>1807</v>
      </c>
      <c r="J851" s="3" t="n">
        <f aca="false">FIND("/",D851,5)</f>
        <v>12</v>
      </c>
      <c r="K851" s="3" t="n">
        <f aca="false">FIND("/",D851,J851+1)</f>
        <v>21</v>
      </c>
      <c r="L851" s="3" t="n">
        <f aca="false">LEN(D851)</f>
        <v>50</v>
      </c>
    </row>
    <row collapsed="false" customFormat="false" customHeight="false" hidden="false" ht="14.9" outlineLevel="0" r="852">
      <c r="A852" s="0" t="str">
        <f aca="false">MID(D852,5,FIND("/",D852,5)-5)</f>
        <v>cockpit</v>
      </c>
      <c r="B852" s="0" t="str">
        <f aca="false">MID(D852,J852+1,FIND("/",D852,J852+1)-J852-1)</f>
        <v>warnings</v>
      </c>
      <c r="C852" s="0" t="str">
        <f aca="false">MID(D852,K852+1,L852-K852)</f>
        <v>annunciators/oil_temperature_high</v>
      </c>
      <c r="D852" s="0" t="s">
        <v>1809</v>
      </c>
      <c r="E852" s="0" t="s">
        <v>680</v>
      </c>
      <c r="F852" s="0" t="s">
        <v>321</v>
      </c>
      <c r="G852" s="0" t="s">
        <v>1116</v>
      </c>
      <c r="H852" s="0" t="s">
        <v>1810</v>
      </c>
      <c r="J852" s="3" t="n">
        <f aca="false">FIND("/",D852,5)</f>
        <v>12</v>
      </c>
      <c r="K852" s="3" t="n">
        <f aca="false">FIND("/",D852,J852+1)</f>
        <v>21</v>
      </c>
      <c r="L852" s="3" t="n">
        <f aca="false">LEN(D852)</f>
        <v>54</v>
      </c>
    </row>
    <row collapsed="false" customFormat="false" customHeight="false" hidden="false" ht="14.9" outlineLevel="0" r="853">
      <c r="A853" s="0" t="str">
        <f aca="false">MID(D853,5,FIND("/",D853,5)-5)</f>
        <v>cockpit</v>
      </c>
      <c r="B853" s="0" t="str">
        <f aca="false">MID(D853,J853+1,FIND("/",D853,J853+1)-J853-1)</f>
        <v>warnings</v>
      </c>
      <c r="C853" s="0" t="str">
        <f aca="false">MID(D853,K853+1,L853-K853)</f>
        <v>annunciators/generator_off</v>
      </c>
      <c r="D853" s="0" t="s">
        <v>1811</v>
      </c>
      <c r="E853" s="0" t="s">
        <v>680</v>
      </c>
      <c r="F853" s="0" t="s">
        <v>321</v>
      </c>
      <c r="G853" s="0" t="s">
        <v>1116</v>
      </c>
      <c r="H853" s="0" t="s">
        <v>1812</v>
      </c>
      <c r="J853" s="3" t="n">
        <f aca="false">FIND("/",D853,5)</f>
        <v>12</v>
      </c>
      <c r="K853" s="3" t="n">
        <f aca="false">FIND("/",D853,J853+1)</f>
        <v>21</v>
      </c>
      <c r="L853" s="3" t="n">
        <f aca="false">LEN(D853)</f>
        <v>47</v>
      </c>
    </row>
    <row collapsed="false" customFormat="false" customHeight="false" hidden="false" ht="14.9" outlineLevel="0" r="854">
      <c r="A854" s="0" t="str">
        <f aca="false">MID(D854,5,FIND("/",D854,5)-5)</f>
        <v>cockpit</v>
      </c>
      <c r="B854" s="0" t="str">
        <f aca="false">MID(D854,J854+1,FIND("/",D854,J854+1)-J854-1)</f>
        <v>warnings</v>
      </c>
      <c r="C854" s="0" t="str">
        <f aca="false">MID(D854,K854+1,L854-K854)</f>
        <v>annunciators/chip_detected</v>
      </c>
      <c r="D854" s="0" t="s">
        <v>1813</v>
      </c>
      <c r="E854" s="0" t="s">
        <v>680</v>
      </c>
      <c r="F854" s="0" t="s">
        <v>321</v>
      </c>
      <c r="G854" s="0" t="s">
        <v>1116</v>
      </c>
      <c r="H854" s="0" t="s">
        <v>1814</v>
      </c>
      <c r="J854" s="3" t="n">
        <f aca="false">FIND("/",D854,5)</f>
        <v>12</v>
      </c>
      <c r="K854" s="3" t="n">
        <f aca="false">FIND("/",D854,J854+1)</f>
        <v>21</v>
      </c>
      <c r="L854" s="3" t="n">
        <f aca="false">LEN(D854)</f>
        <v>47</v>
      </c>
    </row>
    <row collapsed="false" customFormat="false" customHeight="false" hidden="false" ht="14.9" outlineLevel="0" r="855">
      <c r="A855" s="0" t="str">
        <f aca="false">MID(D855,5,FIND("/",D855,5)-5)</f>
        <v>cockpit</v>
      </c>
      <c r="B855" s="0" t="str">
        <f aca="false">MID(D855,J855+1,FIND("/",D855,J855+1)-J855-1)</f>
        <v>warnings</v>
      </c>
      <c r="C855" s="0" t="str">
        <f aca="false">MID(D855,K855+1,L855-K855)</f>
        <v>annunciators/engine_fires</v>
      </c>
      <c r="D855" s="0" t="s">
        <v>1815</v>
      </c>
      <c r="E855" s="0" t="s">
        <v>680</v>
      </c>
      <c r="F855" s="0" t="s">
        <v>321</v>
      </c>
      <c r="G855" s="0" t="s">
        <v>1116</v>
      </c>
      <c r="H855" s="0" t="s">
        <v>1816</v>
      </c>
      <c r="J855" s="3" t="n">
        <f aca="false">FIND("/",D855,5)</f>
        <v>12</v>
      </c>
      <c r="K855" s="3" t="n">
        <f aca="false">FIND("/",D855,J855+1)</f>
        <v>21</v>
      </c>
      <c r="L855" s="3" t="n">
        <f aca="false">LEN(D855)</f>
        <v>46</v>
      </c>
    </row>
    <row collapsed="false" customFormat="false" customHeight="false" hidden="false" ht="14.9" outlineLevel="0" r="856">
      <c r="A856" s="0" t="str">
        <f aca="false">MID(D856,5,FIND("/",D856,5)-5)</f>
        <v>cockpit</v>
      </c>
      <c r="B856" s="0" t="str">
        <f aca="false">MID(D856,J856+1,FIND("/",D856,J856+1)-J856-1)</f>
        <v>warnings</v>
      </c>
      <c r="C856" s="0" t="str">
        <f aca="false">MID(D856,K856+1,L856-K856)</f>
        <v>annunciators/igniter_on</v>
      </c>
      <c r="D856" s="0" t="s">
        <v>1817</v>
      </c>
      <c r="E856" s="0" t="s">
        <v>680</v>
      </c>
      <c r="F856" s="0" t="s">
        <v>321</v>
      </c>
      <c r="G856" s="0" t="s">
        <v>1116</v>
      </c>
      <c r="H856" s="0" t="s">
        <v>1818</v>
      </c>
      <c r="J856" s="3" t="n">
        <f aca="false">FIND("/",D856,5)</f>
        <v>12</v>
      </c>
      <c r="K856" s="3" t="n">
        <f aca="false">FIND("/",D856,J856+1)</f>
        <v>21</v>
      </c>
      <c r="L856" s="3" t="n">
        <f aca="false">LEN(D856)</f>
        <v>44</v>
      </c>
    </row>
    <row collapsed="false" customFormat="false" customHeight="false" hidden="false" ht="14.9" outlineLevel="0" r="857">
      <c r="A857" s="0" t="str">
        <f aca="false">MID(D857,5,FIND("/",D857,5)-5)</f>
        <v>cockpit</v>
      </c>
      <c r="B857" s="0" t="str">
        <f aca="false">MID(D857,J857+1,FIND("/",D857,J857+1)-J857-1)</f>
        <v>warnings</v>
      </c>
      <c r="C857" s="0" t="str">
        <f aca="false">MID(D857,K857+1,L857-K857)</f>
        <v>annunciators/reverser_on</v>
      </c>
      <c r="D857" s="0" t="s">
        <v>1819</v>
      </c>
      <c r="E857" s="0" t="s">
        <v>680</v>
      </c>
      <c r="F857" s="0" t="s">
        <v>321</v>
      </c>
      <c r="G857" s="0" t="s">
        <v>1116</v>
      </c>
      <c r="H857" s="0" t="s">
        <v>1820</v>
      </c>
      <c r="J857" s="3" t="n">
        <f aca="false">FIND("/",D857,5)</f>
        <v>12</v>
      </c>
      <c r="K857" s="3" t="n">
        <f aca="false">FIND("/",D857,J857+1)</f>
        <v>21</v>
      </c>
      <c r="L857" s="3" t="n">
        <f aca="false">LEN(D857)</f>
        <v>45</v>
      </c>
    </row>
    <row collapsed="false" customFormat="false" customHeight="false" hidden="false" ht="14.9" outlineLevel="0" r="858">
      <c r="A858" s="0" t="str">
        <f aca="false">MID(D858,5,FIND("/",D858,5)-5)</f>
        <v>cockpit</v>
      </c>
      <c r="B858" s="0" t="str">
        <f aca="false">MID(D858,J858+1,FIND("/",D858,J858+1)-J858-1)</f>
        <v>warnings</v>
      </c>
      <c r="C858" s="0" t="str">
        <f aca="false">MID(D858,K858+1,L858-K858)</f>
        <v>annunciators/burner_on</v>
      </c>
      <c r="D858" s="0" t="s">
        <v>1821</v>
      </c>
      <c r="E858" s="0" t="s">
        <v>680</v>
      </c>
      <c r="F858" s="0" t="s">
        <v>321</v>
      </c>
      <c r="G858" s="0" t="s">
        <v>1116</v>
      </c>
      <c r="H858" s="0" t="s">
        <v>1822</v>
      </c>
      <c r="J858" s="3" t="n">
        <f aca="false">FIND("/",D858,5)</f>
        <v>12</v>
      </c>
      <c r="K858" s="3" t="n">
        <f aca="false">FIND("/",D858,J858+1)</f>
        <v>21</v>
      </c>
      <c r="L858" s="3" t="n">
        <f aca="false">LEN(D858)</f>
        <v>43</v>
      </c>
    </row>
    <row collapsed="false" customFormat="false" customHeight="false" hidden="false" ht="14.9" outlineLevel="0" r="859">
      <c r="A859" s="0" t="str">
        <f aca="false">MID(D859,5,FIND("/",D859,5)-5)</f>
        <v>cockpit</v>
      </c>
      <c r="B859" s="0" t="str">
        <f aca="false">MID(D859,J859+1,FIND("/",D859,J859+1)-J859-1)</f>
        <v>warnings</v>
      </c>
      <c r="C859" s="0" t="str">
        <f aca="false">MID(D859,K859+1,L859-K859)</f>
        <v>annunciators/inverter_off</v>
      </c>
      <c r="D859" s="0" t="s">
        <v>1823</v>
      </c>
      <c r="E859" s="0" t="s">
        <v>1315</v>
      </c>
      <c r="F859" s="0" t="s">
        <v>321</v>
      </c>
      <c r="G859" s="0" t="s">
        <v>1116</v>
      </c>
      <c r="H859" s="0" t="s">
        <v>1824</v>
      </c>
      <c r="J859" s="3" t="n">
        <f aca="false">FIND("/",D859,5)</f>
        <v>12</v>
      </c>
      <c r="K859" s="3" t="n">
        <f aca="false">FIND("/",D859,J859+1)</f>
        <v>21</v>
      </c>
      <c r="L859" s="3" t="n">
        <f aca="false">LEN(D859)</f>
        <v>46</v>
      </c>
    </row>
    <row collapsed="false" customFormat="false" customHeight="false" hidden="false" ht="14.9" outlineLevel="0" r="860">
      <c r="A860" s="0" t="str">
        <f aca="false">MID(D860,5,FIND("/",D860,5)-5)</f>
        <v>cockpit</v>
      </c>
      <c r="B860" s="0" t="str">
        <f aca="false">MID(D860,J860+1,FIND("/",D860,J860+1)-J860-1)</f>
        <v>warnings</v>
      </c>
      <c r="C860" s="0" t="str">
        <f aca="false">MID(D860,K860+1,L860-K860)</f>
        <v>annunciators/N1_low</v>
      </c>
      <c r="D860" s="0" t="s">
        <v>1825</v>
      </c>
      <c r="E860" s="0" t="s">
        <v>680</v>
      </c>
      <c r="F860" s="0" t="s">
        <v>321</v>
      </c>
      <c r="G860" s="0" t="s">
        <v>1116</v>
      </c>
      <c r="H860" s="0" t="s">
        <v>1826</v>
      </c>
      <c r="J860" s="3" t="n">
        <f aca="false">FIND("/",D860,5)</f>
        <v>12</v>
      </c>
      <c r="K860" s="3" t="n">
        <f aca="false">FIND("/",D860,J860+1)</f>
        <v>21</v>
      </c>
      <c r="L860" s="3" t="n">
        <f aca="false">LEN(D860)</f>
        <v>40</v>
      </c>
    </row>
    <row collapsed="false" customFormat="false" customHeight="false" hidden="false" ht="14.9" outlineLevel="0" r="861">
      <c r="A861" s="0" t="str">
        <f aca="false">MID(D861,5,FIND("/",D861,5)-5)</f>
        <v>cockpit</v>
      </c>
      <c r="B861" s="0" t="str">
        <f aca="false">MID(D861,J861+1,FIND("/",D861,J861+1)-J861-1)</f>
        <v>warnings</v>
      </c>
      <c r="C861" s="0" t="str">
        <f aca="false">MID(D861,K861+1,L861-K861)</f>
        <v>annunciators/N1_high</v>
      </c>
      <c r="D861" s="0" t="s">
        <v>1827</v>
      </c>
      <c r="E861" s="0" t="s">
        <v>680</v>
      </c>
      <c r="F861" s="0" t="s">
        <v>321</v>
      </c>
      <c r="G861" s="0" t="s">
        <v>1116</v>
      </c>
      <c r="H861" s="0" t="s">
        <v>1828</v>
      </c>
      <c r="J861" s="3" t="n">
        <f aca="false">FIND("/",D861,5)</f>
        <v>12</v>
      </c>
      <c r="K861" s="3" t="n">
        <f aca="false">FIND("/",D861,J861+1)</f>
        <v>21</v>
      </c>
      <c r="L861" s="3" t="n">
        <f aca="false">LEN(D861)</f>
        <v>41</v>
      </c>
    </row>
    <row collapsed="false" customFormat="false" customHeight="false" hidden="false" ht="14.9" outlineLevel="0" r="862">
      <c r="A862" s="0" t="str">
        <f aca="false">MID(D862,5,FIND("/",D862,5)-5)</f>
        <v>cockpit</v>
      </c>
      <c r="B862" s="0" t="str">
        <f aca="false">MID(D862,J862+1,FIND("/",D862,J862+1)-J862-1)</f>
        <v>warnings</v>
      </c>
      <c r="C862" s="0" t="str">
        <f aca="false">MID(D862,K862+1,L862-K862)</f>
        <v>annunciators/reverser_not_ready</v>
      </c>
      <c r="D862" s="0" t="s">
        <v>1829</v>
      </c>
      <c r="E862" s="0" t="s">
        <v>680</v>
      </c>
      <c r="F862" s="0" t="s">
        <v>321</v>
      </c>
      <c r="G862" s="0" t="s">
        <v>1116</v>
      </c>
      <c r="H862" s="0" t="s">
        <v>1830</v>
      </c>
      <c r="J862" s="3" t="n">
        <f aca="false">FIND("/",D862,5)</f>
        <v>12</v>
      </c>
      <c r="K862" s="3" t="n">
        <f aca="false">FIND("/",D862,J862+1)</f>
        <v>21</v>
      </c>
      <c r="L862" s="3" t="n">
        <f aca="false">LEN(D862)</f>
        <v>52</v>
      </c>
    </row>
    <row collapsed="false" customFormat="false" customHeight="false" hidden="false" ht="14.9" outlineLevel="0" r="863">
      <c r="A863" s="0" t="str">
        <f aca="false">MID(D863,5,FIND("/",D863,5)-5)</f>
        <v>cockpit</v>
      </c>
      <c r="B863" s="0" t="str">
        <f aca="false">MID(D863,J863+1,FIND("/",D863,J863+1)-J863-1)</f>
        <v>warnings</v>
      </c>
      <c r="C863" s="0" t="str">
        <f aca="false">MID(D863,K863+1,L863-K863)</f>
        <v>annunciators/ice_vane_extend</v>
      </c>
      <c r="D863" s="0" t="s">
        <v>1831</v>
      </c>
      <c r="E863" s="0" t="s">
        <v>680</v>
      </c>
      <c r="F863" s="0" t="s">
        <v>321</v>
      </c>
      <c r="G863" s="0" t="s">
        <v>1116</v>
      </c>
      <c r="H863" s="0" t="s">
        <v>1832</v>
      </c>
      <c r="J863" s="3" t="n">
        <f aca="false">FIND("/",D863,5)</f>
        <v>12</v>
      </c>
      <c r="K863" s="3" t="n">
        <f aca="false">FIND("/",D863,J863+1)</f>
        <v>21</v>
      </c>
      <c r="L863" s="3" t="n">
        <f aca="false">LEN(D863)</f>
        <v>49</v>
      </c>
    </row>
    <row collapsed="false" customFormat="false" customHeight="false" hidden="false" ht="14.9" outlineLevel="0" r="864">
      <c r="A864" s="0" t="str">
        <f aca="false">MID(D864,5,FIND("/",D864,5)-5)</f>
        <v>cockpit</v>
      </c>
      <c r="B864" s="0" t="str">
        <f aca="false">MID(D864,J864+1,FIND("/",D864,J864+1)-J864-1)</f>
        <v>warnings</v>
      </c>
      <c r="C864" s="0" t="str">
        <f aca="false">MID(D864,K864+1,L864-K864)</f>
        <v>annunciators/ice_vane_fail</v>
      </c>
      <c r="D864" s="0" t="s">
        <v>1833</v>
      </c>
      <c r="E864" s="0" t="s">
        <v>680</v>
      </c>
      <c r="F864" s="0" t="s">
        <v>321</v>
      </c>
      <c r="G864" s="0" t="s">
        <v>1116</v>
      </c>
      <c r="H864" s="0" t="s">
        <v>1834</v>
      </c>
      <c r="J864" s="3" t="n">
        <f aca="false">FIND("/",D864,5)</f>
        <v>12</v>
      </c>
      <c r="K864" s="3" t="n">
        <f aca="false">FIND("/",D864,J864+1)</f>
        <v>21</v>
      </c>
      <c r="L864" s="3" t="n">
        <f aca="false">LEN(D864)</f>
        <v>47</v>
      </c>
    </row>
    <row collapsed="false" customFormat="false" customHeight="false" hidden="false" ht="14.9" outlineLevel="0" r="865">
      <c r="A865" s="0" t="str">
        <f aca="false">MID(D865,5,FIND("/",D865,5)-5)</f>
        <v>cockpit</v>
      </c>
      <c r="B865" s="0" t="str">
        <f aca="false">MID(D865,J865+1,FIND("/",D865,J865+1)-J865-1)</f>
        <v>warnings</v>
      </c>
      <c r="C865" s="0" t="str">
        <f aca="false">MID(D865,K865+1,L865-K865)</f>
        <v>annunciators/bleed_air_off</v>
      </c>
      <c r="D865" s="0" t="s">
        <v>1835</v>
      </c>
      <c r="E865" s="0" t="s">
        <v>680</v>
      </c>
      <c r="F865" s="0" t="s">
        <v>321</v>
      </c>
      <c r="G865" s="0" t="s">
        <v>1116</v>
      </c>
      <c r="H865" s="0" t="s">
        <v>1836</v>
      </c>
      <c r="J865" s="3" t="n">
        <f aca="false">FIND("/",D865,5)</f>
        <v>12</v>
      </c>
      <c r="K865" s="3" t="n">
        <f aca="false">FIND("/",D865,J865+1)</f>
        <v>21</v>
      </c>
      <c r="L865" s="3" t="n">
        <f aca="false">LEN(D865)</f>
        <v>47</v>
      </c>
    </row>
    <row collapsed="false" customFormat="false" customHeight="false" hidden="false" ht="14.9" outlineLevel="0" r="866">
      <c r="A866" s="0" t="str">
        <f aca="false">MID(D866,5,FIND("/",D866,5)-5)</f>
        <v>cockpit</v>
      </c>
      <c r="B866" s="0" t="str">
        <f aca="false">MID(D866,J866+1,FIND("/",D866,J866+1)-J866-1)</f>
        <v>warnings</v>
      </c>
      <c r="C866" s="0" t="str">
        <f aca="false">MID(D866,K866+1,L866-K866)</f>
        <v>annunciators/bleed_air_fail</v>
      </c>
      <c r="D866" s="0" t="s">
        <v>1837</v>
      </c>
      <c r="E866" s="0" t="s">
        <v>680</v>
      </c>
      <c r="F866" s="0" t="s">
        <v>321</v>
      </c>
      <c r="G866" s="0" t="s">
        <v>1116</v>
      </c>
      <c r="H866" s="0" t="s">
        <v>1838</v>
      </c>
      <c r="J866" s="3" t="n">
        <f aca="false">FIND("/",D866,5)</f>
        <v>12</v>
      </c>
      <c r="K866" s="3" t="n">
        <f aca="false">FIND("/",D866,J866+1)</f>
        <v>21</v>
      </c>
      <c r="L866" s="3" t="n">
        <f aca="false">LEN(D866)</f>
        <v>48</v>
      </c>
    </row>
    <row collapsed="false" customFormat="false" customHeight="false" hidden="false" ht="14.9" outlineLevel="0" r="867">
      <c r="A867" s="0" t="str">
        <f aca="false">MID(D867,5,FIND("/",D867,5)-5)</f>
        <v>cockpit</v>
      </c>
      <c r="B867" s="0" t="str">
        <f aca="false">MID(D867,J867+1,FIND("/",D867,J867+1)-J867-1)</f>
        <v>warnings</v>
      </c>
      <c r="C867" s="0" t="str">
        <f aca="false">MID(D867,K867+1,L867-K867)</f>
        <v>annunciators/auto_feather_arm</v>
      </c>
      <c r="D867" s="0" t="s">
        <v>1839</v>
      </c>
      <c r="E867" s="0" t="s">
        <v>680</v>
      </c>
      <c r="F867" s="0" t="s">
        <v>321</v>
      </c>
      <c r="G867" s="0" t="s">
        <v>1116</v>
      </c>
      <c r="H867" s="0" t="s">
        <v>1840</v>
      </c>
      <c r="J867" s="3" t="n">
        <f aca="false">FIND("/",D867,5)</f>
        <v>12</v>
      </c>
      <c r="K867" s="3" t="n">
        <f aca="false">FIND("/",D867,J867+1)</f>
        <v>21</v>
      </c>
      <c r="L867" s="3" t="n">
        <f aca="false">LEN(D867)</f>
        <v>50</v>
      </c>
    </row>
    <row collapsed="false" customFormat="false" customHeight="false" hidden="false" ht="14.9" outlineLevel="0" r="868">
      <c r="A868" s="0" t="str">
        <f aca="false">MID(D868,5,FIND("/",D868,5)-5)</f>
        <v>cockpit</v>
      </c>
      <c r="B868" s="0" t="str">
        <f aca="false">MID(D868,J868+1,FIND("/",D868,J868+1)-J868-1)</f>
        <v>warnings</v>
      </c>
      <c r="C868" s="0" t="str">
        <f aca="false">MID(D868,K868+1,L868-K868)</f>
        <v>annunciators/fuel_transfer</v>
      </c>
      <c r="D868" s="0" t="s">
        <v>1841</v>
      </c>
      <c r="E868" s="0" t="s">
        <v>1842</v>
      </c>
      <c r="F868" s="0" t="s">
        <v>321</v>
      </c>
      <c r="G868" s="0" t="s">
        <v>1116</v>
      </c>
      <c r="H868" s="0" t="s">
        <v>1843</v>
      </c>
      <c r="J868" s="3" t="n">
        <f aca="false">FIND("/",D868,5)</f>
        <v>12</v>
      </c>
      <c r="K868" s="3" t="n">
        <f aca="false">FIND("/",D868,J868+1)</f>
        <v>21</v>
      </c>
      <c r="L868" s="3" t="n">
        <f aca="false">LEN(D868)</f>
        <v>47</v>
      </c>
    </row>
    <row collapsed="false" customFormat="false" customHeight="false" hidden="false" ht="14.9" outlineLevel="0" r="869">
      <c r="A869" s="0" t="str">
        <f aca="false">MID(D869,5,FIND("/",D869,5)-5)</f>
        <v>cockpit</v>
      </c>
      <c r="B869" s="0" t="str">
        <f aca="false">MID(D869,J869+1,FIND("/",D869,J869+1)-J869-1)</f>
        <v>warnings</v>
      </c>
      <c r="C869" s="0" t="str">
        <f aca="false">MID(D869,K869+1,L869-K869)</f>
        <v>annunciators/hvac</v>
      </c>
      <c r="D869" s="0" t="s">
        <v>1844</v>
      </c>
      <c r="E869" s="0" t="s">
        <v>339</v>
      </c>
      <c r="F869" s="0" t="s">
        <v>321</v>
      </c>
      <c r="G869" s="0" t="s">
        <v>1116</v>
      </c>
      <c r="H869" s="0" t="s">
        <v>1845</v>
      </c>
      <c r="J869" s="3" t="n">
        <f aca="false">FIND("/",D869,5)</f>
        <v>12</v>
      </c>
      <c r="K869" s="3" t="n">
        <f aca="false">FIND("/",D869,J869+1)</f>
        <v>21</v>
      </c>
      <c r="L869" s="3" t="n">
        <f aca="false">LEN(D869)</f>
        <v>38</v>
      </c>
    </row>
    <row collapsed="false" customFormat="false" customHeight="false" hidden="false" ht="14.9" outlineLevel="0" r="870">
      <c r="A870" s="0" t="str">
        <f aca="false">MID(D870,5,FIND("/",D870,5)-5)</f>
        <v>cockpit</v>
      </c>
      <c r="B870" s="0" t="str">
        <f aca="false">MID(D870,J870+1,FIND("/",D870,J870+1)-J870-1)</f>
        <v>warnings</v>
      </c>
      <c r="C870" s="0" t="str">
        <f aca="false">MID(D870,K870+1,L870-K870)</f>
        <v>annunciators/battery_charge_hi</v>
      </c>
      <c r="D870" s="0" t="s">
        <v>1846</v>
      </c>
      <c r="E870" s="0" t="s">
        <v>339</v>
      </c>
      <c r="F870" s="0" t="s">
        <v>321</v>
      </c>
      <c r="G870" s="0" t="s">
        <v>1116</v>
      </c>
      <c r="H870" s="0" t="s">
        <v>1847</v>
      </c>
      <c r="J870" s="3" t="n">
        <f aca="false">FIND("/",D870,5)</f>
        <v>12</v>
      </c>
      <c r="K870" s="3" t="n">
        <f aca="false">FIND("/",D870,J870+1)</f>
        <v>21</v>
      </c>
      <c r="L870" s="3" t="n">
        <f aca="false">LEN(D870)</f>
        <v>51</v>
      </c>
    </row>
    <row collapsed="false" customFormat="false" customHeight="false" hidden="false" ht="14.9" outlineLevel="0" r="871">
      <c r="A871" s="0" t="str">
        <f aca="false">MID(D871,5,FIND("/",D871,5)-5)</f>
        <v>cockpit</v>
      </c>
      <c r="B871" s="0" t="str">
        <f aca="false">MID(D871,J871+1,FIND("/",D871,J871+1)-J871-1)</f>
        <v>warnings</v>
      </c>
      <c r="C871" s="0" t="str">
        <f aca="false">MID(D871,K871+1,L871-K871)</f>
        <v>annunciators/cabin_altitude_12500</v>
      </c>
      <c r="D871" s="0" t="s">
        <v>1848</v>
      </c>
      <c r="E871" s="0" t="s">
        <v>339</v>
      </c>
      <c r="F871" s="0" t="s">
        <v>321</v>
      </c>
      <c r="G871" s="0" t="s">
        <v>1116</v>
      </c>
      <c r="H871" s="0" t="s">
        <v>1849</v>
      </c>
      <c r="J871" s="3" t="n">
        <f aca="false">FIND("/",D871,5)</f>
        <v>12</v>
      </c>
      <c r="K871" s="3" t="n">
        <f aca="false">FIND("/",D871,J871+1)</f>
        <v>21</v>
      </c>
      <c r="L871" s="3" t="n">
        <f aca="false">LEN(D871)</f>
        <v>54</v>
      </c>
    </row>
    <row collapsed="false" customFormat="false" customHeight="false" hidden="false" ht="14.9" outlineLevel="0" r="872">
      <c r="A872" s="0" t="str">
        <f aca="false">MID(D872,5,FIND("/",D872,5)-5)</f>
        <v>cockpit</v>
      </c>
      <c r="B872" s="0" t="str">
        <f aca="false">MID(D872,J872+1,FIND("/",D872,J872+1)-J872-1)</f>
        <v>warnings</v>
      </c>
      <c r="C872" s="0" t="str">
        <f aca="false">MID(D872,K872+1,L872-K872)</f>
        <v>annunciators/autopilot_trim_fail</v>
      </c>
      <c r="D872" s="0" t="s">
        <v>1850</v>
      </c>
      <c r="E872" s="0" t="s">
        <v>339</v>
      </c>
      <c r="F872" s="0" t="s">
        <v>321</v>
      </c>
      <c r="G872" s="0" t="s">
        <v>1116</v>
      </c>
      <c r="H872" s="0" t="s">
        <v>1851</v>
      </c>
      <c r="J872" s="3" t="n">
        <f aca="false">FIND("/",D872,5)</f>
        <v>12</v>
      </c>
      <c r="K872" s="3" t="n">
        <f aca="false">FIND("/",D872,J872+1)</f>
        <v>21</v>
      </c>
      <c r="L872" s="3" t="n">
        <f aca="false">LEN(D872)</f>
        <v>53</v>
      </c>
    </row>
    <row collapsed="false" customFormat="false" customHeight="false" hidden="false" ht="14.9" outlineLevel="0" r="873">
      <c r="A873" s="0" t="str">
        <f aca="false">MID(D873,5,FIND("/",D873,5)-5)</f>
        <v>cockpit</v>
      </c>
      <c r="B873" s="0" t="str">
        <f aca="false">MID(D873,J873+1,FIND("/",D873,J873+1)-J873-1)</f>
        <v>warnings</v>
      </c>
      <c r="C873" s="0" t="str">
        <f aca="false">MID(D873,K873+1,L873-K873)</f>
        <v>annunciators/electric_trim_off</v>
      </c>
      <c r="D873" s="0" t="s">
        <v>1852</v>
      </c>
      <c r="E873" s="0" t="s">
        <v>339</v>
      </c>
      <c r="F873" s="0" t="s">
        <v>321</v>
      </c>
      <c r="G873" s="0" t="s">
        <v>1116</v>
      </c>
      <c r="H873" s="0" t="s">
        <v>1853</v>
      </c>
      <c r="J873" s="3" t="n">
        <f aca="false">FIND("/",D873,5)</f>
        <v>12</v>
      </c>
      <c r="K873" s="3" t="n">
        <f aca="false">FIND("/",D873,J873+1)</f>
        <v>21</v>
      </c>
      <c r="L873" s="3" t="n">
        <f aca="false">LEN(D873)</f>
        <v>51</v>
      </c>
    </row>
    <row collapsed="false" customFormat="false" customHeight="false" hidden="false" ht="14.9" outlineLevel="0" r="874">
      <c r="A874" s="0" t="str">
        <f aca="false">MID(D874,5,FIND("/",D874,5)-5)</f>
        <v>cockpit</v>
      </c>
      <c r="B874" s="0" t="str">
        <f aca="false">MID(D874,J874+1,FIND("/",D874,J874+1)-J874-1)</f>
        <v>warnings</v>
      </c>
      <c r="C874" s="0" t="str">
        <f aca="false">MID(D874,K874+1,L874-K874)</f>
        <v>annunciators/crossfeed_on</v>
      </c>
      <c r="D874" s="0" t="s">
        <v>1854</v>
      </c>
      <c r="E874" s="0" t="s">
        <v>339</v>
      </c>
      <c r="F874" s="0" t="s">
        <v>321</v>
      </c>
      <c r="G874" s="0" t="s">
        <v>1116</v>
      </c>
      <c r="H874" s="0" t="s">
        <v>1855</v>
      </c>
      <c r="J874" s="3" t="n">
        <f aca="false">FIND("/",D874,5)</f>
        <v>12</v>
      </c>
      <c r="K874" s="3" t="n">
        <f aca="false">FIND("/",D874,J874+1)</f>
        <v>21</v>
      </c>
      <c r="L874" s="3" t="n">
        <f aca="false">LEN(D874)</f>
        <v>46</v>
      </c>
    </row>
    <row collapsed="false" customFormat="false" customHeight="false" hidden="false" ht="14.9" outlineLevel="0" r="875">
      <c r="A875" s="0" t="str">
        <f aca="false">MID(D875,5,FIND("/",D875,5)-5)</f>
        <v>cockpit</v>
      </c>
      <c r="B875" s="0" t="str">
        <f aca="false">MID(D875,J875+1,FIND("/",D875,J875+1)-J875-1)</f>
        <v>warnings</v>
      </c>
      <c r="C875" s="0" t="str">
        <f aca="false">MID(D875,K875+1,L875-K875)</f>
        <v>annunciators/landing_taxi_lite</v>
      </c>
      <c r="D875" s="0" t="s">
        <v>1856</v>
      </c>
      <c r="E875" s="0" t="s">
        <v>339</v>
      </c>
      <c r="F875" s="0" t="s">
        <v>321</v>
      </c>
      <c r="G875" s="0" t="s">
        <v>1116</v>
      </c>
      <c r="H875" s="0" t="s">
        <v>1857</v>
      </c>
      <c r="J875" s="3" t="n">
        <f aca="false">FIND("/",D875,5)</f>
        <v>12</v>
      </c>
      <c r="K875" s="3" t="n">
        <f aca="false">FIND("/",D875,J875+1)</f>
        <v>21</v>
      </c>
      <c r="L875" s="3" t="n">
        <f aca="false">LEN(D875)</f>
        <v>51</v>
      </c>
    </row>
    <row collapsed="false" customFormat="false" customHeight="false" hidden="false" ht="14.9" outlineLevel="0" r="876">
      <c r="A876" s="0" t="str">
        <f aca="false">MID(D876,5,FIND("/",D876,5)-5)</f>
        <v>cockpit</v>
      </c>
      <c r="B876" s="0" t="str">
        <f aca="false">MID(D876,J876+1,FIND("/",D876,J876+1)-J876-1)</f>
        <v>warnings</v>
      </c>
      <c r="C876" s="0" t="str">
        <f aca="false">MID(D876,K876+1,L876-K876)</f>
        <v>annunciators/cabin_door_open</v>
      </c>
      <c r="D876" s="0" t="s">
        <v>1858</v>
      </c>
      <c r="E876" s="0" t="s">
        <v>339</v>
      </c>
      <c r="F876" s="0" t="s">
        <v>321</v>
      </c>
      <c r="G876" s="0" t="s">
        <v>1116</v>
      </c>
      <c r="H876" s="0" t="s">
        <v>1859</v>
      </c>
      <c r="J876" s="3" t="n">
        <f aca="false">FIND("/",D876,5)</f>
        <v>12</v>
      </c>
      <c r="K876" s="3" t="n">
        <f aca="false">FIND("/",D876,J876+1)</f>
        <v>21</v>
      </c>
      <c r="L876" s="3" t="n">
        <f aca="false">LEN(D876)</f>
        <v>49</v>
      </c>
    </row>
    <row collapsed="false" customFormat="false" customHeight="false" hidden="false" ht="14.9" outlineLevel="0" r="877">
      <c r="A877" s="0" t="str">
        <f aca="false">MID(D877,5,FIND("/",D877,5)-5)</f>
        <v>cockpit</v>
      </c>
      <c r="B877" s="0" t="str">
        <f aca="false">MID(D877,J877+1,FIND("/",D877,J877+1)-J877-1)</f>
        <v>warnings</v>
      </c>
      <c r="C877" s="0" t="str">
        <f aca="false">MID(D877,K877+1,L877-K877)</f>
        <v>annunciators/external_power_on</v>
      </c>
      <c r="D877" s="0" t="s">
        <v>1860</v>
      </c>
      <c r="E877" s="0" t="s">
        <v>339</v>
      </c>
      <c r="F877" s="0" t="s">
        <v>321</v>
      </c>
      <c r="G877" s="0" t="s">
        <v>1116</v>
      </c>
      <c r="H877" s="0" t="s">
        <v>1861</v>
      </c>
      <c r="J877" s="3" t="n">
        <f aca="false">FIND("/",D877,5)</f>
        <v>12</v>
      </c>
      <c r="K877" s="3" t="n">
        <f aca="false">FIND("/",D877,J877+1)</f>
        <v>21</v>
      </c>
      <c r="L877" s="3" t="n">
        <f aca="false">LEN(D877)</f>
        <v>51</v>
      </c>
    </row>
    <row collapsed="false" customFormat="false" customHeight="false" hidden="false" ht="14.9" outlineLevel="0" r="878">
      <c r="A878" s="0" t="str">
        <f aca="false">MID(D878,5,FIND("/",D878,5)-5)</f>
        <v>cockpit</v>
      </c>
      <c r="B878" s="0" t="str">
        <f aca="false">MID(D878,J878+1,FIND("/",D878,J878+1)-J878-1)</f>
        <v>warnings</v>
      </c>
      <c r="C878" s="0" t="str">
        <f aca="false">MID(D878,K878+1,L878-K878)</f>
        <v>annunciators/passenger_oxy_on</v>
      </c>
      <c r="D878" s="0" t="s">
        <v>1862</v>
      </c>
      <c r="E878" s="0" t="s">
        <v>339</v>
      </c>
      <c r="F878" s="0" t="s">
        <v>321</v>
      </c>
      <c r="G878" s="0" t="s">
        <v>1116</v>
      </c>
      <c r="H878" s="0" t="s">
        <v>1863</v>
      </c>
      <c r="J878" s="3" t="n">
        <f aca="false">FIND("/",D878,5)</f>
        <v>12</v>
      </c>
      <c r="K878" s="3" t="n">
        <f aca="false">FIND("/",D878,J878+1)</f>
        <v>21</v>
      </c>
      <c r="L878" s="3" t="n">
        <f aca="false">LEN(D878)</f>
        <v>50</v>
      </c>
    </row>
    <row collapsed="false" customFormat="false" customHeight="false" hidden="false" ht="14.9" outlineLevel="0" r="879">
      <c r="A879" s="0" t="str">
        <f aca="false">MID(D879,5,FIND("/",D879,5)-5)</f>
        <v>cockpit</v>
      </c>
      <c r="B879" s="0" t="str">
        <f aca="false">MID(D879,J879+1,FIND("/",D879,J879+1)-J879-1)</f>
        <v>warnings</v>
      </c>
      <c r="C879" s="0" t="str">
        <f aca="false">MID(D879,K879+1,L879-K879)</f>
        <v>annunciators/gear_unsafe</v>
      </c>
      <c r="D879" s="0" t="s">
        <v>1864</v>
      </c>
      <c r="E879" s="0" t="s">
        <v>339</v>
      </c>
      <c r="F879" s="0" t="s">
        <v>321</v>
      </c>
      <c r="G879" s="0" t="s">
        <v>1116</v>
      </c>
      <c r="H879" s="0" t="s">
        <v>1865</v>
      </c>
      <c r="J879" s="3" t="n">
        <f aca="false">FIND("/",D879,5)</f>
        <v>12</v>
      </c>
      <c r="K879" s="3" t="n">
        <f aca="false">FIND("/",D879,J879+1)</f>
        <v>21</v>
      </c>
      <c r="L879" s="3" t="n">
        <f aca="false">LEN(D879)</f>
        <v>45</v>
      </c>
    </row>
    <row collapsed="false" customFormat="false" customHeight="false" hidden="false" ht="14.9" outlineLevel="0" r="880">
      <c r="A880" s="0" t="str">
        <f aca="false">MID(D880,5,FIND("/",D880,5)-5)</f>
        <v>cockpit</v>
      </c>
      <c r="B880" s="0" t="str">
        <f aca="false">MID(D880,J880+1,FIND("/",D880,J880+1)-J880-1)</f>
        <v>warnings</v>
      </c>
      <c r="C880" s="0" t="str">
        <f aca="false">MID(D880,K880+1,L880-K880)</f>
        <v>annunciators/autopilot_trim_down</v>
      </c>
      <c r="D880" s="0" t="s">
        <v>1866</v>
      </c>
      <c r="E880" s="0" t="s">
        <v>339</v>
      </c>
      <c r="F880" s="0" t="s">
        <v>321</v>
      </c>
      <c r="G880" s="0" t="s">
        <v>1116</v>
      </c>
      <c r="H880" s="0" t="s">
        <v>1867</v>
      </c>
      <c r="J880" s="3" t="n">
        <f aca="false">FIND("/",D880,5)</f>
        <v>12</v>
      </c>
      <c r="K880" s="3" t="n">
        <f aca="false">FIND("/",D880,J880+1)</f>
        <v>21</v>
      </c>
      <c r="L880" s="3" t="n">
        <f aca="false">LEN(D880)</f>
        <v>53</v>
      </c>
    </row>
    <row collapsed="false" customFormat="false" customHeight="false" hidden="false" ht="14.9" outlineLevel="0" r="881">
      <c r="A881" s="0" t="str">
        <f aca="false">MID(D881,5,FIND("/",D881,5)-5)</f>
        <v>cockpit</v>
      </c>
      <c r="B881" s="0" t="str">
        <f aca="false">MID(D881,J881+1,FIND("/",D881,J881+1)-J881-1)</f>
        <v>warnings</v>
      </c>
      <c r="C881" s="0" t="str">
        <f aca="false">MID(D881,K881+1,L881-K881)</f>
        <v>annunciators/autopilot_trim_up</v>
      </c>
      <c r="D881" s="0" t="s">
        <v>1868</v>
      </c>
      <c r="E881" s="0" t="s">
        <v>339</v>
      </c>
      <c r="F881" s="0" t="s">
        <v>321</v>
      </c>
      <c r="G881" s="0" t="s">
        <v>1116</v>
      </c>
      <c r="H881" s="0" t="s">
        <v>1869</v>
      </c>
      <c r="J881" s="3" t="n">
        <f aca="false">FIND("/",D881,5)</f>
        <v>12</v>
      </c>
      <c r="K881" s="3" t="n">
        <f aca="false">FIND("/",D881,J881+1)</f>
        <v>21</v>
      </c>
      <c r="L881" s="3" t="n">
        <f aca="false">LEN(D881)</f>
        <v>51</v>
      </c>
    </row>
    <row collapsed="false" customFormat="false" customHeight="false" hidden="false" ht="14.9" outlineLevel="0" r="882">
      <c r="A882" s="0" t="str">
        <f aca="false">MID(D882,5,FIND("/",D882,5)-5)</f>
        <v>cockpit</v>
      </c>
      <c r="B882" s="0" t="str">
        <f aca="false">MID(D882,J882+1,FIND("/",D882,J882+1)-J882-1)</f>
        <v>warnings</v>
      </c>
      <c r="C882" s="0" t="str">
        <f aca="false">MID(D882,K882+1,L882-K882)</f>
        <v>annunciators/autopilot_bank_limit</v>
      </c>
      <c r="D882" s="0" t="s">
        <v>1870</v>
      </c>
      <c r="E882" s="0" t="s">
        <v>339</v>
      </c>
      <c r="F882" s="0" t="s">
        <v>321</v>
      </c>
      <c r="G882" s="0" t="s">
        <v>1116</v>
      </c>
      <c r="H882" s="0" t="s">
        <v>1871</v>
      </c>
      <c r="J882" s="3" t="n">
        <f aca="false">FIND("/",D882,5)</f>
        <v>12</v>
      </c>
      <c r="K882" s="3" t="n">
        <f aca="false">FIND("/",D882,J882+1)</f>
        <v>21</v>
      </c>
      <c r="L882" s="3" t="n">
        <f aca="false">LEN(D882)</f>
        <v>54</v>
      </c>
    </row>
    <row collapsed="false" customFormat="false" customHeight="false" hidden="false" ht="14.9" outlineLevel="0" r="883">
      <c r="A883" s="0" t="str">
        <f aca="false">MID(D883,5,FIND("/",D883,5)-5)</f>
        <v>cockpit</v>
      </c>
      <c r="B883" s="0" t="str">
        <f aca="false">MID(D883,J883+1,FIND("/",D883,J883+1)-J883-1)</f>
        <v>warnings</v>
      </c>
      <c r="C883" s="0" t="str">
        <f aca="false">MID(D883,K883+1,L883-K883)</f>
        <v>annunciators/autopilot_soft_ride</v>
      </c>
      <c r="D883" s="0" t="s">
        <v>1872</v>
      </c>
      <c r="E883" s="0" t="s">
        <v>339</v>
      </c>
      <c r="F883" s="0" t="s">
        <v>321</v>
      </c>
      <c r="G883" s="0" t="s">
        <v>1116</v>
      </c>
      <c r="H883" s="0" t="s">
        <v>1873</v>
      </c>
      <c r="J883" s="3" t="n">
        <f aca="false">FIND("/",D883,5)</f>
        <v>12</v>
      </c>
      <c r="K883" s="3" t="n">
        <f aca="false">FIND("/",D883,J883+1)</f>
        <v>21</v>
      </c>
      <c r="L883" s="3" t="n">
        <f aca="false">LEN(D883)</f>
        <v>53</v>
      </c>
    </row>
    <row collapsed="false" customFormat="false" customHeight="false" hidden="false" ht="14.9" outlineLevel="0" r="884">
      <c r="A884" s="0" t="str">
        <f aca="false">MID(D884,5,FIND("/",D884,5)-5)</f>
        <v>cockpit</v>
      </c>
      <c r="B884" s="0" t="str">
        <f aca="false">MID(D884,J884+1,FIND("/",D884,J884+1)-J884-1)</f>
        <v>warnings</v>
      </c>
      <c r="C884" s="0" t="str">
        <f aca="false">MID(D884,K884+1,L884-K884)</f>
        <v>annunciators/no_inverters</v>
      </c>
      <c r="D884" s="0" t="s">
        <v>1874</v>
      </c>
      <c r="E884" s="0" t="s">
        <v>339</v>
      </c>
      <c r="F884" s="0" t="s">
        <v>321</v>
      </c>
      <c r="G884" s="0" t="s">
        <v>1116</v>
      </c>
      <c r="H884" s="0" t="s">
        <v>1875</v>
      </c>
      <c r="J884" s="3" t="n">
        <f aca="false">FIND("/",D884,5)</f>
        <v>12</v>
      </c>
      <c r="K884" s="3" t="n">
        <f aca="false">FIND("/",D884,J884+1)</f>
        <v>21</v>
      </c>
      <c r="L884" s="3" t="n">
        <f aca="false">LEN(D884)</f>
        <v>46</v>
      </c>
    </row>
    <row collapsed="false" customFormat="false" customHeight="false" hidden="false" ht="14.9" outlineLevel="0" r="885">
      <c r="A885" s="0" t="str">
        <f aca="false">MID(D885,5,FIND("/",D885,5)-5)</f>
        <v>cockpit</v>
      </c>
      <c r="B885" s="0" t="str">
        <f aca="false">MID(D885,J885+1,FIND("/",D885,J885+1)-J885-1)</f>
        <v>warnings</v>
      </c>
      <c r="C885" s="0" t="str">
        <f aca="false">MID(D885,K885+1,L885-K885)</f>
        <v>annunciators/fuel_pressure</v>
      </c>
      <c r="D885" s="0" t="s">
        <v>1876</v>
      </c>
      <c r="E885" s="0" t="s">
        <v>339</v>
      </c>
      <c r="F885" s="0" t="s">
        <v>321</v>
      </c>
      <c r="G885" s="0" t="s">
        <v>1877</v>
      </c>
      <c r="H885" s="0" t="s">
        <v>1878</v>
      </c>
      <c r="J885" s="3" t="n">
        <f aca="false">FIND("/",D885,5)</f>
        <v>12</v>
      </c>
      <c r="K885" s="3" t="n">
        <f aca="false">FIND("/",D885,J885+1)</f>
        <v>21</v>
      </c>
      <c r="L885" s="3" t="n">
        <f aca="false">LEN(D885)</f>
        <v>47</v>
      </c>
    </row>
    <row collapsed="false" customFormat="false" customHeight="false" hidden="false" ht="14.9" outlineLevel="0" r="886">
      <c r="A886" s="0" t="str">
        <f aca="false">MID(D886,5,FIND("/",D886,5)-5)</f>
        <v>cockpit</v>
      </c>
      <c r="B886" s="0" t="str">
        <f aca="false">MID(D886,J886+1,FIND("/",D886,J886+1)-J886-1)</f>
        <v>warnings</v>
      </c>
      <c r="C886" s="0" t="str">
        <f aca="false">MID(D886,K886+1,L886-K886)</f>
        <v>annunciators/oil_pressure</v>
      </c>
      <c r="D886" s="0" t="s">
        <v>1879</v>
      </c>
      <c r="E886" s="0" t="s">
        <v>339</v>
      </c>
      <c r="F886" s="0" t="s">
        <v>321</v>
      </c>
      <c r="G886" s="0" t="s">
        <v>1877</v>
      </c>
      <c r="H886" s="0" t="s">
        <v>1880</v>
      </c>
      <c r="J886" s="3" t="n">
        <f aca="false">FIND("/",D886,5)</f>
        <v>12</v>
      </c>
      <c r="K886" s="3" t="n">
        <f aca="false">FIND("/",D886,J886+1)</f>
        <v>21</v>
      </c>
      <c r="L886" s="3" t="n">
        <f aca="false">LEN(D886)</f>
        <v>46</v>
      </c>
    </row>
    <row collapsed="false" customFormat="false" customHeight="false" hidden="false" ht="14.9" outlineLevel="0" r="887">
      <c r="A887" s="0" t="str">
        <f aca="false">MID(D887,5,FIND("/",D887,5)-5)</f>
        <v>cockpit</v>
      </c>
      <c r="B887" s="0" t="str">
        <f aca="false">MID(D887,J887+1,FIND("/",D887,J887+1)-J887-1)</f>
        <v>warnings</v>
      </c>
      <c r="C887" s="0" t="str">
        <f aca="false">MID(D887,K887+1,L887-K887)</f>
        <v>annunciators/oil_temperature</v>
      </c>
      <c r="D887" s="0" t="s">
        <v>1881</v>
      </c>
      <c r="E887" s="0" t="s">
        <v>339</v>
      </c>
      <c r="F887" s="0" t="s">
        <v>321</v>
      </c>
      <c r="G887" s="0" t="s">
        <v>1877</v>
      </c>
      <c r="H887" s="0" t="s">
        <v>1882</v>
      </c>
      <c r="J887" s="3" t="n">
        <f aca="false">FIND("/",D887,5)</f>
        <v>12</v>
      </c>
      <c r="K887" s="3" t="n">
        <f aca="false">FIND("/",D887,J887+1)</f>
        <v>21</v>
      </c>
      <c r="L887" s="3" t="n">
        <f aca="false">LEN(D887)</f>
        <v>49</v>
      </c>
    </row>
    <row collapsed="false" customFormat="false" customHeight="false" hidden="false" ht="14.9" outlineLevel="0" r="888">
      <c r="A888" s="0" t="str">
        <f aca="false">MID(D888,5,FIND("/",D888,5)-5)</f>
        <v>cockpit</v>
      </c>
      <c r="B888" s="0" t="str">
        <f aca="false">MID(D888,J888+1,FIND("/",D888,J888+1)-J888-1)</f>
        <v>warnings</v>
      </c>
      <c r="C888" s="0" t="str">
        <f aca="false">MID(D888,K888+1,L888-K888)</f>
        <v>annunciators/generator</v>
      </c>
      <c r="D888" s="0" t="s">
        <v>1883</v>
      </c>
      <c r="E888" s="0" t="s">
        <v>339</v>
      </c>
      <c r="F888" s="0" t="s">
        <v>321</v>
      </c>
      <c r="G888" s="0" t="s">
        <v>1877</v>
      </c>
      <c r="H888" s="0" t="s">
        <v>1884</v>
      </c>
      <c r="J888" s="3" t="n">
        <f aca="false">FIND("/",D888,5)</f>
        <v>12</v>
      </c>
      <c r="K888" s="3" t="n">
        <f aca="false">FIND("/",D888,J888+1)</f>
        <v>21</v>
      </c>
      <c r="L888" s="3" t="n">
        <f aca="false">LEN(D888)</f>
        <v>43</v>
      </c>
    </row>
    <row collapsed="false" customFormat="false" customHeight="false" hidden="false" ht="14.9" outlineLevel="0" r="889">
      <c r="A889" s="0" t="str">
        <f aca="false">MID(D889,5,FIND("/",D889,5)-5)</f>
        <v>cockpit</v>
      </c>
      <c r="B889" s="0" t="str">
        <f aca="false">MID(D889,J889+1,FIND("/",D889,J889+1)-J889-1)</f>
        <v>warnings</v>
      </c>
      <c r="C889" s="0" t="str">
        <f aca="false">MID(D889,K889+1,L889-K889)</f>
        <v>annunciators/chip_detect</v>
      </c>
      <c r="D889" s="0" t="s">
        <v>1885</v>
      </c>
      <c r="E889" s="0" t="s">
        <v>339</v>
      </c>
      <c r="F889" s="0" t="s">
        <v>321</v>
      </c>
      <c r="G889" s="0" t="s">
        <v>1877</v>
      </c>
      <c r="H889" s="0" t="s">
        <v>1886</v>
      </c>
      <c r="J889" s="3" t="n">
        <f aca="false">FIND("/",D889,5)</f>
        <v>12</v>
      </c>
      <c r="K889" s="3" t="n">
        <f aca="false">FIND("/",D889,J889+1)</f>
        <v>21</v>
      </c>
      <c r="L889" s="3" t="n">
        <f aca="false">LEN(D889)</f>
        <v>45</v>
      </c>
    </row>
    <row collapsed="false" customFormat="false" customHeight="false" hidden="false" ht="14.9" outlineLevel="0" r="890">
      <c r="A890" s="0" t="str">
        <f aca="false">MID(D890,5,FIND("/",D890,5)-5)</f>
        <v>cockpit</v>
      </c>
      <c r="B890" s="0" t="str">
        <f aca="false">MID(D890,J890+1,FIND("/",D890,J890+1)-J890-1)</f>
        <v>warnings</v>
      </c>
      <c r="C890" s="0" t="str">
        <f aca="false">MID(D890,K890+1,L890-K890)</f>
        <v>annunciators/engine_fire</v>
      </c>
      <c r="D890" s="0" t="s">
        <v>1887</v>
      </c>
      <c r="E890" s="0" t="s">
        <v>339</v>
      </c>
      <c r="F890" s="0" t="s">
        <v>321</v>
      </c>
      <c r="G890" s="0" t="s">
        <v>1877</v>
      </c>
      <c r="H890" s="0" t="s">
        <v>1888</v>
      </c>
      <c r="J890" s="3" t="n">
        <f aca="false">FIND("/",D890,5)</f>
        <v>12</v>
      </c>
      <c r="K890" s="3" t="n">
        <f aca="false">FIND("/",D890,J890+1)</f>
        <v>21</v>
      </c>
      <c r="L890" s="3" t="n">
        <f aca="false">LEN(D890)</f>
        <v>45</v>
      </c>
    </row>
    <row collapsed="false" customFormat="false" customHeight="false" hidden="false" ht="14.9" outlineLevel="0" r="891">
      <c r="A891" s="0" t="str">
        <f aca="false">MID(D891,5,FIND("/",D891,5)-5)</f>
        <v>cockpit</v>
      </c>
      <c r="B891" s="0" t="str">
        <f aca="false">MID(D891,J891+1,FIND("/",D891,J891+1)-J891-1)</f>
        <v>warnings</v>
      </c>
      <c r="C891" s="0" t="str">
        <f aca="false">MID(D891,K891+1,L891-K891)</f>
        <v>annunciators/auto_ignition</v>
      </c>
      <c r="D891" s="0" t="s">
        <v>1889</v>
      </c>
      <c r="E891" s="0" t="s">
        <v>339</v>
      </c>
      <c r="F891" s="0" t="s">
        <v>321</v>
      </c>
      <c r="G891" s="0" t="s">
        <v>1877</v>
      </c>
      <c r="H891" s="0" t="s">
        <v>1890</v>
      </c>
      <c r="J891" s="3" t="n">
        <f aca="false">FIND("/",D891,5)</f>
        <v>12</v>
      </c>
      <c r="K891" s="3" t="n">
        <f aca="false">FIND("/",D891,J891+1)</f>
        <v>21</v>
      </c>
      <c r="L891" s="3" t="n">
        <f aca="false">LEN(D891)</f>
        <v>47</v>
      </c>
    </row>
    <row collapsed="false" customFormat="false" customHeight="false" hidden="false" ht="14.9" outlineLevel="0" r="892">
      <c r="A892" s="0" t="str">
        <f aca="false">MID(D892,5,FIND("/",D892,5)-5)</f>
        <v>cockpit</v>
      </c>
      <c r="B892" s="0" t="str">
        <f aca="false">MID(D892,J892+1,FIND("/",D892,J892+1)-J892-1)</f>
        <v>warnings</v>
      </c>
      <c r="C892" s="0" t="str">
        <f aca="false">MID(D892,K892+1,L892-K892)</f>
        <v>annunciators/reverse</v>
      </c>
      <c r="D892" s="0" t="s">
        <v>1891</v>
      </c>
      <c r="E892" s="0" t="s">
        <v>339</v>
      </c>
      <c r="F892" s="0" t="s">
        <v>321</v>
      </c>
      <c r="G892" s="0" t="s">
        <v>1877</v>
      </c>
      <c r="H892" s="0" t="s">
        <v>1892</v>
      </c>
      <c r="J892" s="3" t="n">
        <f aca="false">FIND("/",D892,5)</f>
        <v>12</v>
      </c>
      <c r="K892" s="3" t="n">
        <f aca="false">FIND("/",D892,J892+1)</f>
        <v>21</v>
      </c>
      <c r="L892" s="3" t="n">
        <f aca="false">LEN(D892)</f>
        <v>41</v>
      </c>
    </row>
    <row collapsed="false" customFormat="false" customHeight="false" hidden="false" ht="14.9" outlineLevel="0" r="893">
      <c r="A893" s="0" t="str">
        <f aca="false">MID(D893,5,FIND("/",D893,5)-5)</f>
        <v>cockpit</v>
      </c>
      <c r="B893" s="0" t="str">
        <f aca="false">MID(D893,J893+1,FIND("/",D893,J893+1)-J893-1)</f>
        <v>warnings</v>
      </c>
      <c r="C893" s="0" t="str">
        <f aca="false">MID(D893,K893+1,L893-K893)</f>
        <v>annunciators/afterburners_on</v>
      </c>
      <c r="D893" s="0" t="s">
        <v>1893</v>
      </c>
      <c r="E893" s="0" t="s">
        <v>339</v>
      </c>
      <c r="F893" s="0" t="s">
        <v>321</v>
      </c>
      <c r="G893" s="0" t="s">
        <v>1877</v>
      </c>
      <c r="H893" s="0" t="s">
        <v>1894</v>
      </c>
      <c r="J893" s="3" t="n">
        <f aca="false">FIND("/",D893,5)</f>
        <v>12</v>
      </c>
      <c r="K893" s="3" t="n">
        <f aca="false">FIND("/",D893,J893+1)</f>
        <v>21</v>
      </c>
      <c r="L893" s="3" t="n">
        <f aca="false">LEN(D893)</f>
        <v>49</v>
      </c>
    </row>
    <row collapsed="false" customFormat="false" customHeight="false" hidden="false" ht="14.9" outlineLevel="0" r="894">
      <c r="A894" s="0" t="str">
        <f aca="false">MID(D894,5,FIND("/",D894,5)-5)</f>
        <v>cockpit</v>
      </c>
      <c r="B894" s="0" t="str">
        <f aca="false">MID(D894,J894+1,FIND("/",D894,J894+1)-J894-1)</f>
        <v>warnings</v>
      </c>
      <c r="C894" s="0" t="str">
        <f aca="false">MID(D894,K894+1,L894-K894)</f>
        <v>annunciators/inverter</v>
      </c>
      <c r="D894" s="0" t="s">
        <v>1895</v>
      </c>
      <c r="E894" s="0" t="s">
        <v>339</v>
      </c>
      <c r="F894" s="0" t="s">
        <v>321</v>
      </c>
      <c r="G894" s="0" t="s">
        <v>1877</v>
      </c>
      <c r="H894" s="0" t="s">
        <v>1896</v>
      </c>
      <c r="J894" s="3" t="n">
        <f aca="false">FIND("/",D894,5)</f>
        <v>12</v>
      </c>
      <c r="K894" s="3" t="n">
        <f aca="false">FIND("/",D894,J894+1)</f>
        <v>21</v>
      </c>
      <c r="L894" s="3" t="n">
        <f aca="false">LEN(D894)</f>
        <v>42</v>
      </c>
    </row>
    <row collapsed="false" customFormat="false" customHeight="false" hidden="false" ht="14.9" outlineLevel="0" r="895">
      <c r="A895" s="0" t="str">
        <f aca="false">MID(D895,5,FIND("/",D895,5)-5)</f>
        <v>cockpit</v>
      </c>
      <c r="B895" s="0" t="str">
        <f aca="false">MID(D895,J895+1,FIND("/",D895,J895+1)-J895-1)</f>
        <v>weapons</v>
      </c>
      <c r="C895" s="0" t="str">
        <f aca="false">MID(D895,K895+1,L895-K895)</f>
        <v>guns_armed</v>
      </c>
      <c r="D895" s="0" t="s">
        <v>1897</v>
      </c>
      <c r="E895" s="0" t="s">
        <v>339</v>
      </c>
      <c r="F895" s="0" t="s">
        <v>321</v>
      </c>
      <c r="G895" s="0" t="s">
        <v>336</v>
      </c>
      <c r="H895" s="0" t="s">
        <v>1898</v>
      </c>
      <c r="J895" s="3" t="n">
        <f aca="false">FIND("/",D895,5)</f>
        <v>12</v>
      </c>
      <c r="K895" s="3" t="n">
        <f aca="false">FIND("/",D895,J895+1)</f>
        <v>20</v>
      </c>
      <c r="L895" s="3" t="n">
        <f aca="false">LEN(D895)</f>
        <v>30</v>
      </c>
    </row>
    <row collapsed="false" customFormat="false" customHeight="false" hidden="false" ht="14.9" outlineLevel="0" r="896">
      <c r="A896" s="0" t="str">
        <f aca="false">MID(D896,5,FIND("/",D896,5)-5)</f>
        <v>cockpit</v>
      </c>
      <c r="B896" s="0" t="str">
        <f aca="false">MID(D896,J896+1,FIND("/",D896,J896+1)-J896-1)</f>
        <v>weapons</v>
      </c>
      <c r="C896" s="0" t="str">
        <f aca="false">MID(D896,K896+1,L896-K896)</f>
        <v>rockets_armed</v>
      </c>
      <c r="D896" s="0" t="s">
        <v>1899</v>
      </c>
      <c r="E896" s="0" t="s">
        <v>339</v>
      </c>
      <c r="F896" s="0" t="s">
        <v>321</v>
      </c>
      <c r="G896" s="0" t="s">
        <v>336</v>
      </c>
      <c r="H896" s="0" t="s">
        <v>1900</v>
      </c>
      <c r="J896" s="3" t="n">
        <f aca="false">FIND("/",D896,5)</f>
        <v>12</v>
      </c>
      <c r="K896" s="3" t="n">
        <f aca="false">FIND("/",D896,J896+1)</f>
        <v>20</v>
      </c>
      <c r="L896" s="3" t="n">
        <f aca="false">LEN(D896)</f>
        <v>33</v>
      </c>
    </row>
    <row collapsed="false" customFormat="false" customHeight="false" hidden="false" ht="14.9" outlineLevel="0" r="897">
      <c r="A897" s="0" t="str">
        <f aca="false">MID(D897,5,FIND("/",D897,5)-5)</f>
        <v>cockpit</v>
      </c>
      <c r="B897" s="0" t="str">
        <f aca="false">MID(D897,J897+1,FIND("/",D897,J897+1)-J897-1)</f>
        <v>weapons</v>
      </c>
      <c r="C897" s="0" t="str">
        <f aca="false">MID(D897,K897+1,L897-K897)</f>
        <v>missiles_armed</v>
      </c>
      <c r="D897" s="0" t="s">
        <v>1901</v>
      </c>
      <c r="E897" s="0" t="s">
        <v>339</v>
      </c>
      <c r="F897" s="0" t="s">
        <v>321</v>
      </c>
      <c r="G897" s="0" t="s">
        <v>336</v>
      </c>
      <c r="H897" s="0" t="s">
        <v>1902</v>
      </c>
      <c r="J897" s="3" t="n">
        <f aca="false">FIND("/",D897,5)</f>
        <v>12</v>
      </c>
      <c r="K897" s="3" t="n">
        <f aca="false">FIND("/",D897,J897+1)</f>
        <v>20</v>
      </c>
      <c r="L897" s="3" t="n">
        <f aca="false">LEN(D897)</f>
        <v>34</v>
      </c>
    </row>
    <row collapsed="false" customFormat="false" customHeight="false" hidden="false" ht="14.9" outlineLevel="0" r="898">
      <c r="A898" s="0" t="str">
        <f aca="false">MID(D898,5,FIND("/",D898,5)-5)</f>
        <v>cockpit</v>
      </c>
      <c r="B898" s="0" t="str">
        <f aca="false">MID(D898,J898+1,FIND("/",D898,J898+1)-J898-1)</f>
        <v>weapons</v>
      </c>
      <c r="C898" s="0" t="str">
        <f aca="false">MID(D898,K898+1,L898-K898)</f>
        <v>bombs_armed</v>
      </c>
      <c r="D898" s="0" t="s">
        <v>1903</v>
      </c>
      <c r="E898" s="0" t="s">
        <v>339</v>
      </c>
      <c r="F898" s="0" t="s">
        <v>321</v>
      </c>
      <c r="G898" s="0" t="s">
        <v>336</v>
      </c>
      <c r="H898" s="0" t="s">
        <v>1904</v>
      </c>
      <c r="J898" s="3" t="n">
        <f aca="false">FIND("/",D898,5)</f>
        <v>12</v>
      </c>
      <c r="K898" s="3" t="n">
        <f aca="false">FIND("/",D898,J898+1)</f>
        <v>20</v>
      </c>
      <c r="L898" s="3" t="n">
        <f aca="false">LEN(D898)</f>
        <v>31</v>
      </c>
    </row>
    <row collapsed="false" customFormat="false" customHeight="false" hidden="false" ht="14.9" outlineLevel="0" r="899">
      <c r="A899" s="0" t="str">
        <f aca="false">MID(D899,5,FIND("/",D899,5)-5)</f>
        <v>cockpit</v>
      </c>
      <c r="B899" s="0" t="str">
        <f aca="false">MID(D899,J899+1,FIND("/",D899,J899+1)-J899-1)</f>
        <v>weapons</v>
      </c>
      <c r="C899" s="0" t="str">
        <f aca="false">MID(D899,K899+1,L899-K899)</f>
        <v>firing_mode</v>
      </c>
      <c r="D899" s="0" t="s">
        <v>1905</v>
      </c>
      <c r="E899" s="0" t="s">
        <v>339</v>
      </c>
      <c r="F899" s="0" t="s">
        <v>321</v>
      </c>
      <c r="G899" s="0" t="s">
        <v>336</v>
      </c>
      <c r="H899" s="0" t="s">
        <v>1906</v>
      </c>
      <c r="J899" s="3" t="n">
        <f aca="false">FIND("/",D899,5)</f>
        <v>12</v>
      </c>
      <c r="K899" s="3" t="n">
        <f aca="false">FIND("/",D899,J899+1)</f>
        <v>20</v>
      </c>
      <c r="L899" s="3" t="n">
        <f aca="false">LEN(D899)</f>
        <v>31</v>
      </c>
    </row>
    <row collapsed="false" customFormat="false" customHeight="false" hidden="false" ht="14.9" outlineLevel="0" r="900">
      <c r="A900" s="0" t="str">
        <f aca="false">MID(D900,5,FIND("/",D900,5)-5)</f>
        <v>cockpit</v>
      </c>
      <c r="B900" s="0" t="str">
        <f aca="false">MID(D900,J900+1,FIND("/",D900,J900+1)-J900-1)</f>
        <v>weapons</v>
      </c>
      <c r="C900" s="0" t="str">
        <f aca="false">MID(D900,K900+1,L900-K900)</f>
        <v>firing_rate</v>
      </c>
      <c r="D900" s="0" t="s">
        <v>1907</v>
      </c>
      <c r="E900" s="0" t="s">
        <v>339</v>
      </c>
      <c r="F900" s="0" t="s">
        <v>321</v>
      </c>
      <c r="G900" s="0" t="s">
        <v>336</v>
      </c>
      <c r="H900" s="0" t="s">
        <v>1908</v>
      </c>
      <c r="J900" s="3" t="n">
        <f aca="false">FIND("/",D900,5)</f>
        <v>12</v>
      </c>
      <c r="K900" s="3" t="n">
        <f aca="false">FIND("/",D900,J900+1)</f>
        <v>20</v>
      </c>
      <c r="L900" s="3" t="n">
        <f aca="false">LEN(D900)</f>
        <v>31</v>
      </c>
    </row>
    <row collapsed="false" customFormat="false" customHeight="false" hidden="false" ht="14.9" outlineLevel="0" r="901">
      <c r="A901" s="0" t="str">
        <f aca="false">MID(D901,5,FIND("/",D901,5)-5)</f>
        <v>cockpit</v>
      </c>
      <c r="B901" s="0" t="str">
        <f aca="false">MID(D901,J901+1,FIND("/",D901,J901+1)-J901-1)</f>
        <v>weapons</v>
      </c>
      <c r="C901" s="0" t="str">
        <f aca="false">MID(D901,K901+1,L901-K901)</f>
        <v>plane_target_index</v>
      </c>
      <c r="D901" s="0" t="s">
        <v>1909</v>
      </c>
      <c r="E901" s="0" t="s">
        <v>339</v>
      </c>
      <c r="F901" s="0" t="s">
        <v>321</v>
      </c>
      <c r="G901" s="0" t="s">
        <v>336</v>
      </c>
      <c r="H901" s="0" t="s">
        <v>1910</v>
      </c>
      <c r="J901" s="3" t="n">
        <f aca="false">FIND("/",D901,5)</f>
        <v>12</v>
      </c>
      <c r="K901" s="3" t="n">
        <f aca="false">FIND("/",D901,J901+1)</f>
        <v>20</v>
      </c>
      <c r="L901" s="3" t="n">
        <f aca="false">LEN(D901)</f>
        <v>38</v>
      </c>
    </row>
    <row collapsed="false" customFormat="false" customHeight="false" hidden="false" ht="14.9" outlineLevel="0" r="902">
      <c r="A902" s="0" t="str">
        <f aca="false">MID(D902,5,FIND("/",D902,5)-5)</f>
        <v>cockpit</v>
      </c>
      <c r="B902" s="0" t="str">
        <f aca="false">MID(D902,J902+1,FIND("/",D902,J902+1)-J902-1)</f>
        <v>weapons</v>
      </c>
      <c r="C902" s="0" t="str">
        <f aca="false">MID(D902,K902+1,L902-K902)</f>
        <v>chaff_time_left</v>
      </c>
      <c r="D902" s="0" t="s">
        <v>1911</v>
      </c>
      <c r="E902" s="0" t="s">
        <v>334</v>
      </c>
      <c r="F902" s="0" t="s">
        <v>321</v>
      </c>
      <c r="G902" s="0" t="s">
        <v>336</v>
      </c>
      <c r="H902" s="0" t="s">
        <v>336</v>
      </c>
      <c r="J902" s="3" t="n">
        <f aca="false">FIND("/",D902,5)</f>
        <v>12</v>
      </c>
      <c r="K902" s="3" t="n">
        <f aca="false">FIND("/",D902,J902+1)</f>
        <v>20</v>
      </c>
      <c r="L902" s="3" t="n">
        <f aca="false">LEN(D902)</f>
        <v>35</v>
      </c>
    </row>
    <row collapsed="false" customFormat="false" customHeight="false" hidden="false" ht="14.9" outlineLevel="0" r="903">
      <c r="A903" s="0" t="str">
        <f aca="false">MID(D903,5,FIND("/",D903,5)-5)</f>
        <v>cockpit</v>
      </c>
      <c r="B903" s="0" t="str">
        <f aca="false">MID(D903,J903+1,FIND("/",D903,J903+1)-J903-1)</f>
        <v>weapons</v>
      </c>
      <c r="C903" s="0" t="str">
        <f aca="false">MID(D903,K903+1,L903-K903)</f>
        <v>chaff_now</v>
      </c>
      <c r="D903" s="0" t="s">
        <v>1912</v>
      </c>
      <c r="E903" s="0" t="s">
        <v>339</v>
      </c>
      <c r="F903" s="0" t="s">
        <v>321</v>
      </c>
      <c r="G903" s="0" t="s">
        <v>336</v>
      </c>
      <c r="H903" s="0" t="s">
        <v>336</v>
      </c>
      <c r="J903" s="3" t="n">
        <f aca="false">FIND("/",D903,5)</f>
        <v>12</v>
      </c>
      <c r="K903" s="3" t="n">
        <f aca="false">FIND("/",D903,J903+1)</f>
        <v>20</v>
      </c>
      <c r="L903" s="3" t="n">
        <f aca="false">LEN(D903)</f>
        <v>29</v>
      </c>
    </row>
    <row collapsed="false" customFormat="false" customHeight="false" hidden="false" ht="14.9" outlineLevel="0" r="904">
      <c r="A904" s="0" t="str">
        <f aca="false">MID(D904,5,FIND("/",D904,5)-5)</f>
        <v>cockpit</v>
      </c>
      <c r="B904" s="0" t="str">
        <f aca="false">MID(D904,J904+1,FIND("/",D904,J904+1)-J904-1)</f>
        <v>weapons</v>
      </c>
      <c r="C904" s="0" t="str">
        <f aca="false">MID(D904,K904+1,L904-K904)</f>
        <v>chaff_max</v>
      </c>
      <c r="D904" s="0" t="s">
        <v>1913</v>
      </c>
      <c r="E904" s="0" t="s">
        <v>339</v>
      </c>
      <c r="F904" s="0" t="s">
        <v>321</v>
      </c>
      <c r="G904" s="0" t="s">
        <v>336</v>
      </c>
      <c r="H904" s="0" t="s">
        <v>336</v>
      </c>
      <c r="J904" s="3" t="n">
        <f aca="false">FIND("/",D904,5)</f>
        <v>12</v>
      </c>
      <c r="K904" s="3" t="n">
        <f aca="false">FIND("/",D904,J904+1)</f>
        <v>20</v>
      </c>
      <c r="L904" s="3" t="n">
        <f aca="false">LEN(D904)</f>
        <v>29</v>
      </c>
    </row>
    <row collapsed="false" customFormat="false" customHeight="false" hidden="false" ht="14.9" outlineLevel="0" r="905">
      <c r="A905" s="0" t="str">
        <f aca="false">MID(D905,5,FIND("/",D905,5)-5)</f>
        <v>cockpit</v>
      </c>
      <c r="B905" s="0" t="str">
        <f aca="false">MID(D905,J905+1,FIND("/",D905,J905+1)-J905-1)</f>
        <v>weapons</v>
      </c>
      <c r="C905" s="0" t="str">
        <f aca="false">MID(D905,K905+1,L905-K905)</f>
        <v>flare_time_left</v>
      </c>
      <c r="D905" s="0" t="s">
        <v>1914</v>
      </c>
      <c r="E905" s="0" t="s">
        <v>334</v>
      </c>
      <c r="F905" s="0" t="s">
        <v>321</v>
      </c>
      <c r="G905" s="0" t="s">
        <v>336</v>
      </c>
      <c r="H905" s="0" t="s">
        <v>336</v>
      </c>
      <c r="J905" s="3" t="n">
        <f aca="false">FIND("/",D905,5)</f>
        <v>12</v>
      </c>
      <c r="K905" s="3" t="n">
        <f aca="false">FIND("/",D905,J905+1)</f>
        <v>20</v>
      </c>
      <c r="L905" s="3" t="n">
        <f aca="false">LEN(D905)</f>
        <v>35</v>
      </c>
    </row>
    <row collapsed="false" customFormat="false" customHeight="false" hidden="false" ht="14.9" outlineLevel="0" r="906">
      <c r="A906" s="0" t="str">
        <f aca="false">MID(D906,5,FIND("/",D906,5)-5)</f>
        <v>cockpit</v>
      </c>
      <c r="B906" s="0" t="str">
        <f aca="false">MID(D906,J906+1,FIND("/",D906,J906+1)-J906-1)</f>
        <v>weapons</v>
      </c>
      <c r="C906" s="0" t="str">
        <f aca="false">MID(D906,K906+1,L906-K906)</f>
        <v>flare_now</v>
      </c>
      <c r="D906" s="0" t="s">
        <v>1915</v>
      </c>
      <c r="E906" s="0" t="s">
        <v>339</v>
      </c>
      <c r="F906" s="0" t="s">
        <v>321</v>
      </c>
      <c r="G906" s="0" t="s">
        <v>336</v>
      </c>
      <c r="H906" s="0" t="s">
        <v>336</v>
      </c>
      <c r="J906" s="3" t="n">
        <f aca="false">FIND("/",D906,5)</f>
        <v>12</v>
      </c>
      <c r="K906" s="3" t="n">
        <f aca="false">FIND("/",D906,J906+1)</f>
        <v>20</v>
      </c>
      <c r="L906" s="3" t="n">
        <f aca="false">LEN(D906)</f>
        <v>29</v>
      </c>
    </row>
    <row collapsed="false" customFormat="false" customHeight="false" hidden="false" ht="14.9" outlineLevel="0" r="907">
      <c r="A907" s="0" t="str">
        <f aca="false">MID(D907,5,FIND("/",D907,5)-5)</f>
        <v>cockpit</v>
      </c>
      <c r="B907" s="0" t="str">
        <f aca="false">MID(D907,J907+1,FIND("/",D907,J907+1)-J907-1)</f>
        <v>weapons</v>
      </c>
      <c r="C907" s="0" t="str">
        <f aca="false">MID(D907,K907+1,L907-K907)</f>
        <v>flare_max</v>
      </c>
      <c r="D907" s="0" t="s">
        <v>1916</v>
      </c>
      <c r="E907" s="0" t="s">
        <v>339</v>
      </c>
      <c r="F907" s="0" t="s">
        <v>321</v>
      </c>
      <c r="G907" s="0" t="s">
        <v>336</v>
      </c>
      <c r="H907" s="0" t="s">
        <v>336</v>
      </c>
      <c r="J907" s="3" t="n">
        <f aca="false">FIND("/",D907,5)</f>
        <v>12</v>
      </c>
      <c r="K907" s="3" t="n">
        <f aca="false">FIND("/",D907,J907+1)</f>
        <v>20</v>
      </c>
      <c r="L907" s="3" t="n">
        <f aca="false">LEN(D907)</f>
        <v>29</v>
      </c>
    </row>
    <row collapsed="false" customFormat="false" customHeight="false" hidden="false" ht="14.9" outlineLevel="0" r="908">
      <c r="A908" s="0" t="str">
        <f aca="false">MID(D908,5,FIND("/",D908,5)-5)</f>
        <v>cockpit</v>
      </c>
      <c r="B908" s="0" t="str">
        <f aca="false">MID(D908,J908+1,FIND("/",D908,J908+1)-J908-1)</f>
        <v>weapons</v>
      </c>
      <c r="C908" s="0" t="str">
        <f aca="false">MID(D908,K908+1,L908-K908)</f>
        <v>wpn_sel_console</v>
      </c>
      <c r="D908" s="0" t="s">
        <v>1917</v>
      </c>
      <c r="E908" s="0" t="s">
        <v>339</v>
      </c>
      <c r="F908" s="0" t="s">
        <v>321</v>
      </c>
      <c r="G908" s="0" t="s">
        <v>336</v>
      </c>
      <c r="H908" s="0" t="s">
        <v>1918</v>
      </c>
      <c r="J908" s="3" t="n">
        <f aca="false">FIND("/",D908,5)</f>
        <v>12</v>
      </c>
      <c r="K908" s="3" t="n">
        <f aca="false">FIND("/",D908,J908+1)</f>
        <v>20</v>
      </c>
      <c r="L908" s="3" t="n">
        <f aca="false">LEN(D908)</f>
        <v>35</v>
      </c>
    </row>
    <row collapsed="false" customFormat="false" customHeight="false" hidden="false" ht="14.9" outlineLevel="0" r="909">
      <c r="A909" s="0" t="str">
        <f aca="false">MID(D909,5,FIND("/",D909,5)-5)</f>
        <v>flightmodel</v>
      </c>
      <c r="B909" s="0" t="str">
        <f aca="false">MID(D909,J909+1,FIND("/",D909,J909+1)-J909-1)</f>
        <v>controls</v>
      </c>
      <c r="C909" s="0" t="str">
        <f aca="false">MID(D909,K909+1,L909-K909)</f>
        <v>sbrkrat</v>
      </c>
      <c r="D909" s="0" t="s">
        <v>1919</v>
      </c>
      <c r="E909" s="0" t="s">
        <v>334</v>
      </c>
      <c r="F909" s="0" t="s">
        <v>321</v>
      </c>
      <c r="G909" s="0" t="s">
        <v>1920</v>
      </c>
      <c r="H909" s="0" t="s">
        <v>1921</v>
      </c>
      <c r="J909" s="3" t="n">
        <f aca="false">FIND("/",D909,5)</f>
        <v>16</v>
      </c>
      <c r="K909" s="3" t="n">
        <f aca="false">FIND("/",D909,J909+1)</f>
        <v>25</v>
      </c>
      <c r="L909" s="3" t="n">
        <f aca="false">LEN(D909)</f>
        <v>32</v>
      </c>
    </row>
    <row collapsed="false" customFormat="false" customHeight="false" hidden="false" ht="14.9" outlineLevel="0" r="910">
      <c r="A910" s="0" t="str">
        <f aca="false">MID(D910,5,FIND("/",D910,5)-5)</f>
        <v>flightmodel</v>
      </c>
      <c r="B910" s="0" t="str">
        <f aca="false">MID(D910,J910+1,FIND("/",D910,J910+1)-J910-1)</f>
        <v>controls</v>
      </c>
      <c r="C910" s="0" t="str">
        <f aca="false">MID(D910,K910+1,L910-K910)</f>
        <v>flaprqst</v>
      </c>
      <c r="D910" s="0" t="s">
        <v>1922</v>
      </c>
      <c r="E910" s="0" t="s">
        <v>334</v>
      </c>
      <c r="F910" s="0" t="s">
        <v>321</v>
      </c>
      <c r="G910" s="0" t="s">
        <v>873</v>
      </c>
      <c r="H910" s="0" t="s">
        <v>1923</v>
      </c>
      <c r="J910" s="3" t="n">
        <f aca="false">FIND("/",D910,5)</f>
        <v>16</v>
      </c>
      <c r="K910" s="3" t="n">
        <f aca="false">FIND("/",D910,J910+1)</f>
        <v>25</v>
      </c>
      <c r="L910" s="3" t="n">
        <f aca="false">LEN(D910)</f>
        <v>33</v>
      </c>
    </row>
    <row collapsed="false" customFormat="false" customHeight="false" hidden="false" ht="14.9" outlineLevel="0" r="911">
      <c r="A911" s="0" t="str">
        <f aca="false">MID(D911,5,FIND("/",D911,5)-5)</f>
        <v>flightmodel</v>
      </c>
      <c r="B911" s="0" t="str">
        <f aca="false">MID(D911,J911+1,FIND("/",D911,J911+1)-J911-1)</f>
        <v>controls</v>
      </c>
      <c r="C911" s="0" t="str">
        <f aca="false">MID(D911,K911+1,L911-K911)</f>
        <v>tail_lock_rat</v>
      </c>
      <c r="D911" s="0" t="s">
        <v>1924</v>
      </c>
      <c r="E911" s="0" t="s">
        <v>334</v>
      </c>
      <c r="F911" s="0" t="s">
        <v>321</v>
      </c>
      <c r="G911" s="0" t="s">
        <v>483</v>
      </c>
      <c r="H911" s="0" t="s">
        <v>1925</v>
      </c>
      <c r="J911" s="3" t="n">
        <f aca="false">FIND("/",D911,5)</f>
        <v>16</v>
      </c>
      <c r="K911" s="3" t="n">
        <f aca="false">FIND("/",D911,J911+1)</f>
        <v>25</v>
      </c>
      <c r="L911" s="3" t="n">
        <f aca="false">LEN(D911)</f>
        <v>38</v>
      </c>
    </row>
    <row collapsed="false" customFormat="false" customHeight="false" hidden="false" ht="14.9" outlineLevel="0" r="912">
      <c r="A912" s="0" t="str">
        <f aca="false">MID(D912,5,FIND("/",D912,5)-5)</f>
        <v>flightmodel</v>
      </c>
      <c r="B912" s="0" t="str">
        <f aca="false">MID(D912,J912+1,FIND("/",D912,J912+1)-J912-1)</f>
        <v>controls</v>
      </c>
      <c r="C912" s="0" t="str">
        <f aca="false">MID(D912,K912+1,L912-K912)</f>
        <v>ail_trim</v>
      </c>
      <c r="D912" s="0" t="s">
        <v>1926</v>
      </c>
      <c r="E912" s="0" t="s">
        <v>334</v>
      </c>
      <c r="F912" s="0" t="s">
        <v>321</v>
      </c>
      <c r="G912" s="0" t="s">
        <v>870</v>
      </c>
      <c r="H912" s="0" t="s">
        <v>1927</v>
      </c>
      <c r="J912" s="3" t="n">
        <f aca="false">FIND("/",D912,5)</f>
        <v>16</v>
      </c>
      <c r="K912" s="3" t="n">
        <f aca="false">FIND("/",D912,J912+1)</f>
        <v>25</v>
      </c>
      <c r="L912" s="3" t="n">
        <f aca="false">LEN(D912)</f>
        <v>33</v>
      </c>
    </row>
    <row collapsed="false" customFormat="false" customHeight="false" hidden="false" ht="14.9" outlineLevel="0" r="913">
      <c r="A913" s="0" t="str">
        <f aca="false">MID(D913,5,FIND("/",D913,5)-5)</f>
        <v>flightmodel</v>
      </c>
      <c r="B913" s="0" t="str">
        <f aca="false">MID(D913,J913+1,FIND("/",D913,J913+1)-J913-1)</f>
        <v>controls</v>
      </c>
      <c r="C913" s="0" t="str">
        <f aca="false">MID(D913,K913+1,L913-K913)</f>
        <v>dist</v>
      </c>
      <c r="D913" s="0" t="s">
        <v>1928</v>
      </c>
      <c r="E913" s="0" t="s">
        <v>334</v>
      </c>
      <c r="F913" s="0" t="s">
        <v>321</v>
      </c>
      <c r="G913" s="0" t="s">
        <v>379</v>
      </c>
      <c r="H913" s="0" t="s">
        <v>1929</v>
      </c>
      <c r="J913" s="3" t="n">
        <f aca="false">FIND("/",D913,5)</f>
        <v>16</v>
      </c>
      <c r="K913" s="3" t="n">
        <f aca="false">FIND("/",D913,J913+1)</f>
        <v>25</v>
      </c>
      <c r="L913" s="3" t="n">
        <f aca="false">LEN(D913)</f>
        <v>29</v>
      </c>
    </row>
    <row collapsed="false" customFormat="false" customHeight="false" hidden="false" ht="14.9" outlineLevel="0" r="914">
      <c r="A914" s="0" t="str">
        <f aca="false">MID(D914,5,FIND("/",D914,5)-5)</f>
        <v>flightmodel</v>
      </c>
      <c r="B914" s="0" t="str">
        <f aca="false">MID(D914,J914+1,FIND("/",D914,J914+1)-J914-1)</f>
        <v>controls</v>
      </c>
      <c r="C914" s="0" t="str">
        <f aca="false">MID(D914,K914+1,L914-K914)</f>
        <v>elv_trim</v>
      </c>
      <c r="D914" s="0" t="s">
        <v>1930</v>
      </c>
      <c r="E914" s="0" t="s">
        <v>334</v>
      </c>
      <c r="F914" s="0" t="s">
        <v>321</v>
      </c>
      <c r="G914" s="0" t="s">
        <v>870</v>
      </c>
      <c r="H914" s="0" t="s">
        <v>1931</v>
      </c>
      <c r="J914" s="3" t="n">
        <f aca="false">FIND("/",D914,5)</f>
        <v>16</v>
      </c>
      <c r="K914" s="3" t="n">
        <f aca="false">FIND("/",D914,J914+1)</f>
        <v>25</v>
      </c>
      <c r="L914" s="3" t="n">
        <f aca="false">LEN(D914)</f>
        <v>33</v>
      </c>
    </row>
    <row collapsed="false" customFormat="false" customHeight="false" hidden="false" ht="14.9" outlineLevel="0" r="915">
      <c r="A915" s="0" t="str">
        <f aca="false">MID(D915,5,FIND("/",D915,5)-5)</f>
        <v>flightmodel</v>
      </c>
      <c r="B915" s="0" t="str">
        <f aca="false">MID(D915,J915+1,FIND("/",D915,J915+1)-J915-1)</f>
        <v>controls</v>
      </c>
      <c r="C915" s="0" t="str">
        <f aca="false">MID(D915,K915+1,L915-K915)</f>
        <v>flaprat</v>
      </c>
      <c r="D915" s="0" t="s">
        <v>1932</v>
      </c>
      <c r="E915" s="0" t="s">
        <v>334</v>
      </c>
      <c r="F915" s="0" t="s">
        <v>321</v>
      </c>
      <c r="G915" s="0" t="s">
        <v>873</v>
      </c>
      <c r="H915" s="0" t="s">
        <v>1933</v>
      </c>
      <c r="J915" s="3" t="n">
        <f aca="false">FIND("/",D915,5)</f>
        <v>16</v>
      </c>
      <c r="K915" s="3" t="n">
        <f aca="false">FIND("/",D915,J915+1)</f>
        <v>25</v>
      </c>
      <c r="L915" s="3" t="n">
        <f aca="false">LEN(D915)</f>
        <v>32</v>
      </c>
    </row>
    <row collapsed="false" customFormat="false" customHeight="false" hidden="false" ht="14.9" outlineLevel="0" r="916">
      <c r="A916" s="0" t="str">
        <f aca="false">MID(D916,5,FIND("/",D916,5)-5)</f>
        <v>flightmodel</v>
      </c>
      <c r="B916" s="0" t="str">
        <f aca="false">MID(D916,J916+1,FIND("/",D916,J916+1)-J916-1)</f>
        <v>controls</v>
      </c>
      <c r="C916" s="0" t="str">
        <f aca="false">MID(D916,K916+1,L916-K916)</f>
        <v>flap2rat</v>
      </c>
      <c r="D916" s="0" t="s">
        <v>1934</v>
      </c>
      <c r="E916" s="0" t="s">
        <v>334</v>
      </c>
      <c r="F916" s="0" t="s">
        <v>321</v>
      </c>
      <c r="G916" s="0" t="s">
        <v>873</v>
      </c>
      <c r="H916" s="0" t="s">
        <v>1935</v>
      </c>
      <c r="J916" s="3" t="n">
        <f aca="false">FIND("/",D916,5)</f>
        <v>16</v>
      </c>
      <c r="K916" s="3" t="n">
        <f aca="false">FIND("/",D916,J916+1)</f>
        <v>25</v>
      </c>
      <c r="L916" s="3" t="n">
        <f aca="false">LEN(D916)</f>
        <v>33</v>
      </c>
    </row>
    <row collapsed="false" customFormat="false" customHeight="false" hidden="false" ht="14.9" outlineLevel="0" r="917">
      <c r="A917" s="0" t="str">
        <f aca="false">MID(D917,5,FIND("/",D917,5)-5)</f>
        <v>flightmodel</v>
      </c>
      <c r="B917" s="0" t="str">
        <f aca="false">MID(D917,J917+1,FIND("/",D917,J917+1)-J917-1)</f>
        <v>controls</v>
      </c>
      <c r="C917" s="0" t="str">
        <f aca="false">MID(D917,K917+1,L917-K917)</f>
        <v>l_brake_add</v>
      </c>
      <c r="D917" s="0" t="s">
        <v>1936</v>
      </c>
      <c r="E917" s="0" t="s">
        <v>334</v>
      </c>
      <c r="F917" s="0" t="s">
        <v>321</v>
      </c>
      <c r="G917" s="0" t="s">
        <v>873</v>
      </c>
      <c r="H917" s="0" t="s">
        <v>1937</v>
      </c>
      <c r="J917" s="3" t="n">
        <f aca="false">FIND("/",D917,5)</f>
        <v>16</v>
      </c>
      <c r="K917" s="3" t="n">
        <f aca="false">FIND("/",D917,J917+1)</f>
        <v>25</v>
      </c>
      <c r="L917" s="3" t="n">
        <f aca="false">LEN(D917)</f>
        <v>36</v>
      </c>
    </row>
    <row collapsed="false" customFormat="false" customHeight="false" hidden="false" ht="14.9" outlineLevel="0" r="918">
      <c r="A918" s="0" t="str">
        <f aca="false">MID(D918,5,FIND("/",D918,5)-5)</f>
        <v>flightmodel</v>
      </c>
      <c r="B918" s="0" t="str">
        <f aca="false">MID(D918,J918+1,FIND("/",D918,J918+1)-J918-1)</f>
        <v>controls</v>
      </c>
      <c r="C918" s="0" t="str">
        <f aca="false">MID(D918,K918+1,L918-K918)</f>
        <v>r_brake_add</v>
      </c>
      <c r="D918" s="0" t="s">
        <v>1938</v>
      </c>
      <c r="E918" s="0" t="s">
        <v>334</v>
      </c>
      <c r="F918" s="0" t="s">
        <v>321</v>
      </c>
      <c r="G918" s="0" t="s">
        <v>873</v>
      </c>
      <c r="H918" s="0" t="s">
        <v>1939</v>
      </c>
      <c r="J918" s="3" t="n">
        <f aca="false">FIND("/",D918,5)</f>
        <v>16</v>
      </c>
      <c r="K918" s="3" t="n">
        <f aca="false">FIND("/",D918,J918+1)</f>
        <v>25</v>
      </c>
      <c r="L918" s="3" t="n">
        <f aca="false">LEN(D918)</f>
        <v>36</v>
      </c>
    </row>
    <row collapsed="false" customFormat="false" customHeight="false" hidden="false" ht="14.9" outlineLevel="0" r="919">
      <c r="A919" s="0" t="str">
        <f aca="false">MID(D919,5,FIND("/",D919,5)-5)</f>
        <v>flightmodel</v>
      </c>
      <c r="B919" s="0" t="str">
        <f aca="false">MID(D919,J919+1,FIND("/",D919,J919+1)-J919-1)</f>
        <v>controls</v>
      </c>
      <c r="C919" s="0" t="str">
        <f aca="false">MID(D919,K919+1,L919-K919)</f>
        <v>lail1def</v>
      </c>
      <c r="D919" s="0" t="s">
        <v>1940</v>
      </c>
      <c r="E919" s="0" t="s">
        <v>334</v>
      </c>
      <c r="F919" s="0" t="s">
        <v>321</v>
      </c>
      <c r="G919" s="0" t="s">
        <v>851</v>
      </c>
      <c r="H919" s="0" t="s">
        <v>1941</v>
      </c>
      <c r="J919" s="3" t="n">
        <f aca="false">FIND("/",D919,5)</f>
        <v>16</v>
      </c>
      <c r="K919" s="3" t="n">
        <f aca="false">FIND("/",D919,J919+1)</f>
        <v>25</v>
      </c>
      <c r="L919" s="3" t="n">
        <f aca="false">LEN(D919)</f>
        <v>33</v>
      </c>
    </row>
    <row collapsed="false" customFormat="false" customHeight="false" hidden="false" ht="14.9" outlineLevel="0" r="920">
      <c r="A920" s="0" t="str">
        <f aca="false">MID(D920,5,FIND("/",D920,5)-5)</f>
        <v>flightmodel</v>
      </c>
      <c r="B920" s="0" t="str">
        <f aca="false">MID(D920,J920+1,FIND("/",D920,J920+1)-J920-1)</f>
        <v>controls</v>
      </c>
      <c r="C920" s="0" t="str">
        <f aca="false">MID(D920,K920+1,L920-K920)</f>
        <v>lail2def</v>
      </c>
      <c r="D920" s="0" t="s">
        <v>1942</v>
      </c>
      <c r="E920" s="0" t="s">
        <v>334</v>
      </c>
      <c r="F920" s="0" t="s">
        <v>321</v>
      </c>
      <c r="G920" s="0" t="s">
        <v>851</v>
      </c>
      <c r="H920" s="0" t="s">
        <v>1943</v>
      </c>
      <c r="J920" s="3" t="n">
        <f aca="false">FIND("/",D920,5)</f>
        <v>16</v>
      </c>
      <c r="K920" s="3" t="n">
        <f aca="false">FIND("/",D920,J920+1)</f>
        <v>25</v>
      </c>
      <c r="L920" s="3" t="n">
        <f aca="false">LEN(D920)</f>
        <v>33</v>
      </c>
    </row>
    <row collapsed="false" customFormat="false" customHeight="false" hidden="false" ht="14.9" outlineLevel="0" r="921">
      <c r="A921" s="0" t="str">
        <f aca="false">MID(D921,5,FIND("/",D921,5)-5)</f>
        <v>flightmodel</v>
      </c>
      <c r="B921" s="0" t="str">
        <f aca="false">MID(D921,J921+1,FIND("/",D921,J921+1)-J921-1)</f>
        <v>controls</v>
      </c>
      <c r="C921" s="0" t="str">
        <f aca="false">MID(D921,K921+1,L921-K921)</f>
        <v>rail1def</v>
      </c>
      <c r="D921" s="0" t="s">
        <v>1944</v>
      </c>
      <c r="E921" s="0" t="s">
        <v>334</v>
      </c>
      <c r="F921" s="0" t="s">
        <v>321</v>
      </c>
      <c r="G921" s="0" t="s">
        <v>851</v>
      </c>
      <c r="H921" s="0" t="s">
        <v>1945</v>
      </c>
      <c r="J921" s="3" t="n">
        <f aca="false">FIND("/",D921,5)</f>
        <v>16</v>
      </c>
      <c r="K921" s="3" t="n">
        <f aca="false">FIND("/",D921,J921+1)</f>
        <v>25</v>
      </c>
      <c r="L921" s="3" t="n">
        <f aca="false">LEN(D921)</f>
        <v>33</v>
      </c>
    </row>
    <row collapsed="false" customFormat="false" customHeight="false" hidden="false" ht="14.9" outlineLevel="0" r="922">
      <c r="A922" s="0" t="str">
        <f aca="false">MID(D922,5,FIND("/",D922,5)-5)</f>
        <v>flightmodel</v>
      </c>
      <c r="B922" s="0" t="str">
        <f aca="false">MID(D922,J922+1,FIND("/",D922,J922+1)-J922-1)</f>
        <v>controls</v>
      </c>
      <c r="C922" s="0" t="str">
        <f aca="false">MID(D922,K922+1,L922-K922)</f>
        <v>rail2def</v>
      </c>
      <c r="D922" s="0" t="s">
        <v>1946</v>
      </c>
      <c r="E922" s="0" t="s">
        <v>334</v>
      </c>
      <c r="F922" s="0" t="s">
        <v>321</v>
      </c>
      <c r="G922" s="0" t="s">
        <v>851</v>
      </c>
      <c r="H922" s="0" t="s">
        <v>1947</v>
      </c>
      <c r="J922" s="3" t="n">
        <f aca="false">FIND("/",D922,5)</f>
        <v>16</v>
      </c>
      <c r="K922" s="3" t="n">
        <f aca="false">FIND("/",D922,J922+1)</f>
        <v>25</v>
      </c>
      <c r="L922" s="3" t="n">
        <f aca="false">LEN(D922)</f>
        <v>33</v>
      </c>
    </row>
    <row collapsed="false" customFormat="false" customHeight="false" hidden="false" ht="14.9" outlineLevel="0" r="923">
      <c r="A923" s="0" t="str">
        <f aca="false">MID(D923,5,FIND("/",D923,5)-5)</f>
        <v>flightmodel</v>
      </c>
      <c r="B923" s="0" t="str">
        <f aca="false">MID(D923,J923+1,FIND("/",D923,J923+1)-J923-1)</f>
        <v>controls</v>
      </c>
      <c r="C923" s="0" t="str">
        <f aca="false">MID(D923,K923+1,L923-K923)</f>
        <v>ldruddef</v>
      </c>
      <c r="D923" s="0" t="s">
        <v>1948</v>
      </c>
      <c r="E923" s="0" t="s">
        <v>334</v>
      </c>
      <c r="F923" s="0" t="s">
        <v>321</v>
      </c>
      <c r="G923" s="0" t="s">
        <v>851</v>
      </c>
      <c r="H923" s="0" t="s">
        <v>1949</v>
      </c>
      <c r="J923" s="3" t="n">
        <f aca="false">FIND("/",D923,5)</f>
        <v>16</v>
      </c>
      <c r="K923" s="3" t="n">
        <f aca="false">FIND("/",D923,J923+1)</f>
        <v>25</v>
      </c>
      <c r="L923" s="3" t="n">
        <f aca="false">LEN(D923)</f>
        <v>33</v>
      </c>
    </row>
    <row collapsed="false" customFormat="false" customHeight="false" hidden="false" ht="14.9" outlineLevel="0" r="924">
      <c r="A924" s="0" t="str">
        <f aca="false">MID(D924,5,FIND("/",D924,5)-5)</f>
        <v>flightmodel</v>
      </c>
      <c r="B924" s="0" t="str">
        <f aca="false">MID(D924,J924+1,FIND("/",D924,J924+1)-J924-1)</f>
        <v>controls</v>
      </c>
      <c r="C924" s="0" t="str">
        <f aca="false">MID(D924,K924+1,L924-K924)</f>
        <v>rdruddef</v>
      </c>
      <c r="D924" s="0" t="s">
        <v>1950</v>
      </c>
      <c r="E924" s="0" t="s">
        <v>334</v>
      </c>
      <c r="F924" s="0" t="s">
        <v>321</v>
      </c>
      <c r="G924" s="0" t="s">
        <v>851</v>
      </c>
      <c r="H924" s="0" t="s">
        <v>1951</v>
      </c>
      <c r="J924" s="3" t="n">
        <f aca="false">FIND("/",D924,5)</f>
        <v>16</v>
      </c>
      <c r="K924" s="3" t="n">
        <f aca="false">FIND("/",D924,J924+1)</f>
        <v>25</v>
      </c>
      <c r="L924" s="3" t="n">
        <f aca="false">LEN(D924)</f>
        <v>33</v>
      </c>
    </row>
    <row collapsed="false" customFormat="false" customHeight="false" hidden="false" ht="14.9" outlineLevel="0" r="925">
      <c r="A925" s="0" t="str">
        <f aca="false">MID(D925,5,FIND("/",D925,5)-5)</f>
        <v>flightmodel</v>
      </c>
      <c r="B925" s="0" t="str">
        <f aca="false">MID(D925,J925+1,FIND("/",D925,J925+1)-J925-1)</f>
        <v>controls</v>
      </c>
      <c r="C925" s="0" t="str">
        <f aca="false">MID(D925,K925+1,L925-K925)</f>
        <v>lsplrdef</v>
      </c>
      <c r="D925" s="0" t="s">
        <v>1952</v>
      </c>
      <c r="E925" s="0" t="s">
        <v>334</v>
      </c>
      <c r="F925" s="0" t="s">
        <v>321</v>
      </c>
      <c r="G925" s="0" t="s">
        <v>851</v>
      </c>
      <c r="H925" s="0" t="s">
        <v>1953</v>
      </c>
      <c r="J925" s="3" t="n">
        <f aca="false">FIND("/",D925,5)</f>
        <v>16</v>
      </c>
      <c r="K925" s="3" t="n">
        <f aca="false">FIND("/",D925,J925+1)</f>
        <v>25</v>
      </c>
      <c r="L925" s="3" t="n">
        <f aca="false">LEN(D925)</f>
        <v>33</v>
      </c>
    </row>
    <row collapsed="false" customFormat="false" customHeight="false" hidden="false" ht="14.9" outlineLevel="0" r="926">
      <c r="A926" s="0" t="str">
        <f aca="false">MID(D926,5,FIND("/",D926,5)-5)</f>
        <v>flightmodel</v>
      </c>
      <c r="B926" s="0" t="str">
        <f aca="false">MID(D926,J926+1,FIND("/",D926,J926+1)-J926-1)</f>
        <v>controls</v>
      </c>
      <c r="C926" s="0" t="str">
        <f aca="false">MID(D926,K926+1,L926-K926)</f>
        <v>rsplrdef</v>
      </c>
      <c r="D926" s="0" t="s">
        <v>1954</v>
      </c>
      <c r="E926" s="0" t="s">
        <v>334</v>
      </c>
      <c r="F926" s="0" t="s">
        <v>321</v>
      </c>
      <c r="G926" s="0" t="s">
        <v>851</v>
      </c>
      <c r="H926" s="0" t="s">
        <v>1955</v>
      </c>
      <c r="J926" s="3" t="n">
        <f aca="false">FIND("/",D926,5)</f>
        <v>16</v>
      </c>
      <c r="K926" s="3" t="n">
        <f aca="false">FIND("/",D926,J926+1)</f>
        <v>25</v>
      </c>
      <c r="L926" s="3" t="n">
        <f aca="false">LEN(D926)</f>
        <v>33</v>
      </c>
    </row>
    <row collapsed="false" customFormat="false" customHeight="false" hidden="false" ht="14.9" outlineLevel="0" r="927">
      <c r="A927" s="0" t="str">
        <f aca="false">MID(D927,5,FIND("/",D927,5)-5)</f>
        <v>flightmodel</v>
      </c>
      <c r="B927" s="0" t="str">
        <f aca="false">MID(D927,J927+1,FIND("/",D927,J927+1)-J927-1)</f>
        <v>controls</v>
      </c>
      <c r="C927" s="0" t="str">
        <f aca="false">MID(D927,K927+1,L927-K927)</f>
        <v>ail1_def</v>
      </c>
      <c r="D927" s="0" t="s">
        <v>1956</v>
      </c>
      <c r="E927" s="0" t="s">
        <v>740</v>
      </c>
      <c r="F927" s="0" t="s">
        <v>321</v>
      </c>
      <c r="G927" s="0" t="s">
        <v>851</v>
      </c>
      <c r="H927" s="0" t="s">
        <v>1957</v>
      </c>
      <c r="J927" s="3" t="n">
        <f aca="false">FIND("/",D927,5)</f>
        <v>16</v>
      </c>
      <c r="K927" s="3" t="n">
        <f aca="false">FIND("/",D927,J927+1)</f>
        <v>25</v>
      </c>
      <c r="L927" s="3" t="n">
        <f aca="false">LEN(D927)</f>
        <v>33</v>
      </c>
    </row>
    <row collapsed="false" customFormat="false" customHeight="false" hidden="false" ht="14.9" outlineLevel="0" r="928">
      <c r="A928" s="0" t="str">
        <f aca="false">MID(D928,5,FIND("/",D928,5)-5)</f>
        <v>flightmodel</v>
      </c>
      <c r="B928" s="0" t="str">
        <f aca="false">MID(D928,J928+1,FIND("/",D928,J928+1)-J928-1)</f>
        <v>controls</v>
      </c>
      <c r="C928" s="0" t="str">
        <f aca="false">MID(D928,K928+1,L928-K928)</f>
        <v>ail2_def</v>
      </c>
      <c r="D928" s="0" t="s">
        <v>1958</v>
      </c>
      <c r="E928" s="0" t="s">
        <v>740</v>
      </c>
      <c r="F928" s="0" t="s">
        <v>321</v>
      </c>
      <c r="G928" s="0" t="s">
        <v>851</v>
      </c>
      <c r="H928" s="0" t="s">
        <v>1959</v>
      </c>
      <c r="J928" s="3" t="n">
        <f aca="false">FIND("/",D928,5)</f>
        <v>16</v>
      </c>
      <c r="K928" s="3" t="n">
        <f aca="false">FIND("/",D928,J928+1)</f>
        <v>25</v>
      </c>
      <c r="L928" s="3" t="n">
        <f aca="false">LEN(D928)</f>
        <v>33</v>
      </c>
    </row>
    <row collapsed="false" customFormat="false" customHeight="false" hidden="false" ht="14.9" outlineLevel="0" r="929">
      <c r="A929" s="0" t="str">
        <f aca="false">MID(D929,5,FIND("/",D929,5)-5)</f>
        <v>flightmodel</v>
      </c>
      <c r="B929" s="0" t="str">
        <f aca="false">MID(D929,J929+1,FIND("/",D929,J929+1)-J929-1)</f>
        <v>controls</v>
      </c>
      <c r="C929" s="0" t="str">
        <f aca="false">MID(D929,K929+1,L929-K929)</f>
        <v>splr_def</v>
      </c>
      <c r="D929" s="0" t="s">
        <v>1960</v>
      </c>
      <c r="E929" s="0" t="s">
        <v>740</v>
      </c>
      <c r="F929" s="0" t="s">
        <v>321</v>
      </c>
      <c r="G929" s="0" t="s">
        <v>851</v>
      </c>
      <c r="H929" s="0" t="s">
        <v>1961</v>
      </c>
      <c r="J929" s="3" t="n">
        <f aca="false">FIND("/",D929,5)</f>
        <v>16</v>
      </c>
      <c r="K929" s="3" t="n">
        <f aca="false">FIND("/",D929,J929+1)</f>
        <v>25</v>
      </c>
      <c r="L929" s="3" t="n">
        <f aca="false">LEN(D929)</f>
        <v>33</v>
      </c>
    </row>
    <row collapsed="false" customFormat="false" customHeight="false" hidden="false" ht="14.9" outlineLevel="0" r="930">
      <c r="A930" s="0" t="str">
        <f aca="false">MID(D930,5,FIND("/",D930,5)-5)</f>
        <v>flightmodel</v>
      </c>
      <c r="B930" s="0" t="str">
        <f aca="false">MID(D930,J930+1,FIND("/",D930,J930+1)-J930-1)</f>
        <v>controls</v>
      </c>
      <c r="C930" s="0" t="str">
        <f aca="false">MID(D930,K930+1,L930-K930)</f>
        <v>splr2_def</v>
      </c>
      <c r="D930" s="0" t="s">
        <v>1962</v>
      </c>
      <c r="E930" s="0" t="s">
        <v>740</v>
      </c>
      <c r="F930" s="0" t="s">
        <v>321</v>
      </c>
      <c r="G930" s="0" t="s">
        <v>851</v>
      </c>
      <c r="H930" s="0" t="s">
        <v>1963</v>
      </c>
      <c r="J930" s="3" t="n">
        <f aca="false">FIND("/",D930,5)</f>
        <v>16</v>
      </c>
      <c r="K930" s="3" t="n">
        <f aca="false">FIND("/",D930,J930+1)</f>
        <v>25</v>
      </c>
      <c r="L930" s="3" t="n">
        <f aca="false">LEN(D930)</f>
        <v>34</v>
      </c>
    </row>
    <row collapsed="false" customFormat="false" customHeight="false" hidden="false" ht="14.9" outlineLevel="0" r="931">
      <c r="A931" s="0" t="str">
        <f aca="false">MID(D931,5,FIND("/",D931,5)-5)</f>
        <v>flightmodel</v>
      </c>
      <c r="B931" s="0" t="str">
        <f aca="false">MID(D931,J931+1,FIND("/",D931,J931+1)-J931-1)</f>
        <v>controls</v>
      </c>
      <c r="C931" s="0" t="str">
        <f aca="false">MID(D931,K931+1,L931-K931)</f>
        <v>yawb_def</v>
      </c>
      <c r="D931" s="0" t="s">
        <v>1964</v>
      </c>
      <c r="E931" s="0" t="s">
        <v>740</v>
      </c>
      <c r="F931" s="0" t="s">
        <v>321</v>
      </c>
      <c r="G931" s="0" t="s">
        <v>851</v>
      </c>
      <c r="H931" s="0" t="s">
        <v>727</v>
      </c>
      <c r="J931" s="3" t="n">
        <f aca="false">FIND("/",D931,5)</f>
        <v>16</v>
      </c>
      <c r="K931" s="3" t="n">
        <f aca="false">FIND("/",D931,J931+1)</f>
        <v>25</v>
      </c>
      <c r="L931" s="3" t="n">
        <f aca="false">LEN(D931)</f>
        <v>33</v>
      </c>
    </row>
    <row collapsed="false" customFormat="false" customHeight="false" hidden="false" ht="14.9" outlineLevel="0" r="932">
      <c r="A932" s="0" t="str">
        <f aca="false">MID(D932,5,FIND("/",D932,5)-5)</f>
        <v>flightmodel</v>
      </c>
      <c r="B932" s="0" t="str">
        <f aca="false">MID(D932,J932+1,FIND("/",D932,J932+1)-J932-1)</f>
        <v>controls</v>
      </c>
      <c r="C932" s="0" t="str">
        <f aca="false">MID(D932,K932+1,L932-K932)</f>
        <v>rudd_def</v>
      </c>
      <c r="D932" s="0" t="s">
        <v>1965</v>
      </c>
      <c r="E932" s="0" t="s">
        <v>740</v>
      </c>
      <c r="F932" s="0" t="s">
        <v>321</v>
      </c>
      <c r="G932" s="0" t="s">
        <v>851</v>
      </c>
      <c r="H932" s="0" t="s">
        <v>1966</v>
      </c>
      <c r="J932" s="3" t="n">
        <f aca="false">FIND("/",D932,5)</f>
        <v>16</v>
      </c>
      <c r="K932" s="3" t="n">
        <f aca="false">FIND("/",D932,J932+1)</f>
        <v>25</v>
      </c>
      <c r="L932" s="3" t="n">
        <f aca="false">LEN(D932)</f>
        <v>33</v>
      </c>
    </row>
    <row collapsed="false" customFormat="false" customHeight="false" hidden="false" ht="14.9" outlineLevel="0" r="933">
      <c r="A933" s="0" t="str">
        <f aca="false">MID(D933,5,FIND("/",D933,5)-5)</f>
        <v>flightmodel</v>
      </c>
      <c r="B933" s="0" t="str">
        <f aca="false">MID(D933,J933+1,FIND("/",D933,J933+1)-J933-1)</f>
        <v>controls</v>
      </c>
      <c r="C933" s="0" t="str">
        <f aca="false">MID(D933,K933+1,L933-K933)</f>
        <v>rudd2_def</v>
      </c>
      <c r="D933" s="0" t="s">
        <v>1967</v>
      </c>
      <c r="E933" s="0" t="s">
        <v>740</v>
      </c>
      <c r="F933" s="0" t="s">
        <v>321</v>
      </c>
      <c r="G933" s="0" t="s">
        <v>851</v>
      </c>
      <c r="H933" s="0" t="s">
        <v>1966</v>
      </c>
      <c r="J933" s="3" t="n">
        <f aca="false">FIND("/",D933,5)</f>
        <v>16</v>
      </c>
      <c r="K933" s="3" t="n">
        <f aca="false">FIND("/",D933,J933+1)</f>
        <v>25</v>
      </c>
      <c r="L933" s="3" t="n">
        <f aca="false">LEN(D933)</f>
        <v>34</v>
      </c>
    </row>
    <row collapsed="false" customFormat="false" customHeight="false" hidden="false" ht="14.9" outlineLevel="0" r="934">
      <c r="A934" s="0" t="str">
        <f aca="false">MID(D934,5,FIND("/",D934,5)-5)</f>
        <v>flightmodel</v>
      </c>
      <c r="B934" s="0" t="str">
        <f aca="false">MID(D934,J934+1,FIND("/",D934,J934+1)-J934-1)</f>
        <v>controls</v>
      </c>
      <c r="C934" s="0" t="str">
        <f aca="false">MID(D934,K934+1,L934-K934)</f>
        <v>elv1_def</v>
      </c>
      <c r="D934" s="0" t="s">
        <v>1968</v>
      </c>
      <c r="E934" s="0" t="s">
        <v>740</v>
      </c>
      <c r="F934" s="0" t="s">
        <v>321</v>
      </c>
      <c r="G934" s="0" t="s">
        <v>851</v>
      </c>
      <c r="H934" s="0" t="s">
        <v>1969</v>
      </c>
      <c r="J934" s="3" t="n">
        <f aca="false">FIND("/",D934,5)</f>
        <v>16</v>
      </c>
      <c r="K934" s="3" t="n">
        <f aca="false">FIND("/",D934,J934+1)</f>
        <v>25</v>
      </c>
      <c r="L934" s="3" t="n">
        <f aca="false">LEN(D934)</f>
        <v>33</v>
      </c>
    </row>
    <row collapsed="false" customFormat="false" customHeight="false" hidden="false" ht="14.9" outlineLevel="0" r="935">
      <c r="A935" s="0" t="str">
        <f aca="false">MID(D935,5,FIND("/",D935,5)-5)</f>
        <v>flightmodel</v>
      </c>
      <c r="B935" s="0" t="str">
        <f aca="false">MID(D935,J935+1,FIND("/",D935,J935+1)-J935-1)</f>
        <v>controls</v>
      </c>
      <c r="C935" s="0" t="str">
        <f aca="false">MID(D935,K935+1,L935-K935)</f>
        <v>elv2_def</v>
      </c>
      <c r="D935" s="0" t="s">
        <v>1970</v>
      </c>
      <c r="E935" s="0" t="s">
        <v>740</v>
      </c>
      <c r="F935" s="0" t="s">
        <v>321</v>
      </c>
      <c r="G935" s="0" t="s">
        <v>851</v>
      </c>
      <c r="H935" s="0" t="s">
        <v>1969</v>
      </c>
      <c r="J935" s="3" t="n">
        <f aca="false">FIND("/",D935,5)</f>
        <v>16</v>
      </c>
      <c r="K935" s="3" t="n">
        <f aca="false">FIND("/",D935,J935+1)</f>
        <v>25</v>
      </c>
      <c r="L935" s="3" t="n">
        <f aca="false">LEN(D935)</f>
        <v>33</v>
      </c>
    </row>
    <row collapsed="false" customFormat="false" customHeight="false" hidden="false" ht="14.9" outlineLevel="0" r="936">
      <c r="A936" s="0" t="str">
        <f aca="false">MID(D936,5,FIND("/",D936,5)-5)</f>
        <v>flightmodel</v>
      </c>
      <c r="B936" s="0" t="str">
        <f aca="false">MID(D936,J936+1,FIND("/",D936,J936+1)-J936-1)</f>
        <v>controls</v>
      </c>
      <c r="C936" s="0" t="str">
        <f aca="false">MID(D936,K936+1,L936-K936)</f>
        <v>fla1_def</v>
      </c>
      <c r="D936" s="0" t="s">
        <v>1971</v>
      </c>
      <c r="E936" s="0" t="s">
        <v>740</v>
      </c>
      <c r="F936" s="0" t="s">
        <v>321</v>
      </c>
      <c r="G936" s="0" t="s">
        <v>851</v>
      </c>
      <c r="H936" s="0" t="s">
        <v>1972</v>
      </c>
      <c r="J936" s="3" t="n">
        <f aca="false">FIND("/",D936,5)</f>
        <v>16</v>
      </c>
      <c r="K936" s="3" t="n">
        <f aca="false">FIND("/",D936,J936+1)</f>
        <v>25</v>
      </c>
      <c r="L936" s="3" t="n">
        <f aca="false">LEN(D936)</f>
        <v>33</v>
      </c>
    </row>
    <row collapsed="false" customFormat="false" customHeight="false" hidden="false" ht="14.9" outlineLevel="0" r="937">
      <c r="A937" s="0" t="str">
        <f aca="false">MID(D937,5,FIND("/",D937,5)-5)</f>
        <v>flightmodel</v>
      </c>
      <c r="B937" s="0" t="str">
        <f aca="false">MID(D937,J937+1,FIND("/",D937,J937+1)-J937-1)</f>
        <v>controls</v>
      </c>
      <c r="C937" s="0" t="str">
        <f aca="false">MID(D937,K937+1,L937-K937)</f>
        <v>fla2_def</v>
      </c>
      <c r="D937" s="0" t="s">
        <v>1973</v>
      </c>
      <c r="E937" s="0" t="s">
        <v>740</v>
      </c>
      <c r="F937" s="0" t="s">
        <v>321</v>
      </c>
      <c r="G937" s="0" t="s">
        <v>851</v>
      </c>
      <c r="H937" s="0" t="s">
        <v>1972</v>
      </c>
      <c r="J937" s="3" t="n">
        <f aca="false">FIND("/",D937,5)</f>
        <v>16</v>
      </c>
      <c r="K937" s="3" t="n">
        <f aca="false">FIND("/",D937,J937+1)</f>
        <v>25</v>
      </c>
      <c r="L937" s="3" t="n">
        <f aca="false">LEN(D937)</f>
        <v>33</v>
      </c>
    </row>
    <row collapsed="false" customFormat="false" customHeight="false" hidden="false" ht="14.9" outlineLevel="0" r="938">
      <c r="A938" s="0" t="str">
        <f aca="false">MID(D938,5,FIND("/",D938,5)-5)</f>
        <v>flightmodel</v>
      </c>
      <c r="B938" s="0" t="str">
        <f aca="false">MID(D938,J938+1,FIND("/",D938,J938+1)-J938-1)</f>
        <v>controls</v>
      </c>
      <c r="C938" s="0" t="str">
        <f aca="false">MID(D938,K938+1,L938-K938)</f>
        <v>sbrkrqst</v>
      </c>
      <c r="D938" s="0" t="s">
        <v>1974</v>
      </c>
      <c r="E938" s="0" t="s">
        <v>334</v>
      </c>
      <c r="F938" s="0" t="s">
        <v>321</v>
      </c>
      <c r="G938" s="0" t="s">
        <v>1975</v>
      </c>
      <c r="H938" s="0" t="s">
        <v>1976</v>
      </c>
      <c r="J938" s="3" t="n">
        <f aca="false">FIND("/",D938,5)</f>
        <v>16</v>
      </c>
      <c r="K938" s="3" t="n">
        <f aca="false">FIND("/",D938,J938+1)</f>
        <v>25</v>
      </c>
      <c r="L938" s="3" t="n">
        <f aca="false">LEN(D938)</f>
        <v>33</v>
      </c>
    </row>
    <row collapsed="false" customFormat="false" customHeight="false" hidden="false" ht="14.9" outlineLevel="0" r="939">
      <c r="A939" s="0" t="str">
        <f aca="false">MID(D939,5,FIND("/",D939,5)-5)</f>
        <v>flightmodel</v>
      </c>
      <c r="B939" s="0" t="str">
        <f aca="false">MID(D939,J939+1,FIND("/",D939,J939+1)-J939-1)</f>
        <v>controls</v>
      </c>
      <c r="C939" s="0" t="str">
        <f aca="false">MID(D939,K939+1,L939-K939)</f>
        <v>vectrqst</v>
      </c>
      <c r="D939" s="0" t="s">
        <v>1977</v>
      </c>
      <c r="E939" s="0" t="s">
        <v>334</v>
      </c>
      <c r="F939" s="0" t="s">
        <v>321</v>
      </c>
      <c r="G939" s="0" t="s">
        <v>873</v>
      </c>
      <c r="H939" s="0" t="s">
        <v>1978</v>
      </c>
      <c r="J939" s="3" t="n">
        <f aca="false">FIND("/",D939,5)</f>
        <v>16</v>
      </c>
      <c r="K939" s="3" t="n">
        <f aca="false">FIND("/",D939,J939+1)</f>
        <v>25</v>
      </c>
      <c r="L939" s="3" t="n">
        <f aca="false">LEN(D939)</f>
        <v>33</v>
      </c>
    </row>
    <row collapsed="false" customFormat="false" customHeight="false" hidden="false" ht="14.9" outlineLevel="0" r="940">
      <c r="A940" s="0" t="str">
        <f aca="false">MID(D940,5,FIND("/",D940,5)-5)</f>
        <v>flightmodel</v>
      </c>
      <c r="B940" s="0" t="str">
        <f aca="false">MID(D940,J940+1,FIND("/",D940,J940+1)-J940-1)</f>
        <v>controls</v>
      </c>
      <c r="C940" s="0" t="str">
        <f aca="false">MID(D940,K940+1,L940-K940)</f>
        <v>swdi</v>
      </c>
      <c r="D940" s="0" t="s">
        <v>1979</v>
      </c>
      <c r="E940" s="0" t="s">
        <v>334</v>
      </c>
      <c r="F940" s="0" t="s">
        <v>321</v>
      </c>
      <c r="G940" s="0" t="s">
        <v>873</v>
      </c>
      <c r="H940" s="0" t="s">
        <v>1980</v>
      </c>
      <c r="J940" s="3" t="n">
        <f aca="false">FIND("/",D940,5)</f>
        <v>16</v>
      </c>
      <c r="K940" s="3" t="n">
        <f aca="false">FIND("/",D940,J940+1)</f>
        <v>25</v>
      </c>
      <c r="L940" s="3" t="n">
        <f aca="false">LEN(D940)</f>
        <v>29</v>
      </c>
    </row>
    <row collapsed="false" customFormat="false" customHeight="false" hidden="false" ht="14.9" outlineLevel="0" r="941">
      <c r="A941" s="0" t="str">
        <f aca="false">MID(D941,5,FIND("/",D941,5)-5)</f>
        <v>flightmodel</v>
      </c>
      <c r="B941" s="0" t="str">
        <f aca="false">MID(D941,J941+1,FIND("/",D941,J941+1)-J941-1)</f>
        <v>controls</v>
      </c>
      <c r="C941" s="0" t="str">
        <f aca="false">MID(D941,K941+1,L941-K941)</f>
        <v>swdirqst</v>
      </c>
      <c r="D941" s="0" t="s">
        <v>1981</v>
      </c>
      <c r="E941" s="0" t="s">
        <v>334</v>
      </c>
      <c r="F941" s="0" t="s">
        <v>321</v>
      </c>
      <c r="G941" s="0" t="s">
        <v>873</v>
      </c>
      <c r="H941" s="0" t="s">
        <v>1982</v>
      </c>
      <c r="J941" s="3" t="n">
        <f aca="false">FIND("/",D941,5)</f>
        <v>16</v>
      </c>
      <c r="K941" s="3" t="n">
        <f aca="false">FIND("/",D941,J941+1)</f>
        <v>25</v>
      </c>
      <c r="L941" s="3" t="n">
        <f aca="false">LEN(D941)</f>
        <v>33</v>
      </c>
    </row>
    <row collapsed="false" customFormat="false" customHeight="false" hidden="false" ht="14.9" outlineLevel="0" r="942">
      <c r="A942" s="0" t="str">
        <f aca="false">MID(D942,5,FIND("/",D942,5)-5)</f>
        <v>flightmodel</v>
      </c>
      <c r="B942" s="0" t="str">
        <f aca="false">MID(D942,J942+1,FIND("/",D942,J942+1)-J942-1)</f>
        <v>controls</v>
      </c>
      <c r="C942" s="0" t="str">
        <f aca="false">MID(D942,K942+1,L942-K942)</f>
        <v>slatrat</v>
      </c>
      <c r="D942" s="0" t="s">
        <v>1983</v>
      </c>
      <c r="E942" s="0" t="s">
        <v>334</v>
      </c>
      <c r="F942" s="0" t="s">
        <v>321</v>
      </c>
      <c r="G942" s="0" t="s">
        <v>873</v>
      </c>
      <c r="H942" s="0" t="s">
        <v>1984</v>
      </c>
      <c r="J942" s="3" t="n">
        <f aca="false">FIND("/",D942,5)</f>
        <v>16</v>
      </c>
      <c r="K942" s="3" t="n">
        <f aca="false">FIND("/",D942,J942+1)</f>
        <v>25</v>
      </c>
      <c r="L942" s="3" t="n">
        <f aca="false">LEN(D942)</f>
        <v>32</v>
      </c>
    </row>
    <row collapsed="false" customFormat="false" customHeight="false" hidden="false" ht="14.9" outlineLevel="0" r="943">
      <c r="A943" s="0" t="str">
        <f aca="false">MID(D943,5,FIND("/",D943,5)-5)</f>
        <v>flightmodel</v>
      </c>
      <c r="B943" s="0" t="str">
        <f aca="false">MID(D943,J943+1,FIND("/",D943,J943+1)-J943-1)</f>
        <v>controls</v>
      </c>
      <c r="C943" s="0" t="str">
        <f aca="false">MID(D943,K943+1,L943-K943)</f>
        <v>parkbrake</v>
      </c>
      <c r="D943" s="0" t="s">
        <v>1985</v>
      </c>
      <c r="E943" s="0" t="s">
        <v>334</v>
      </c>
      <c r="F943" s="0" t="s">
        <v>321</v>
      </c>
      <c r="G943" s="0" t="s">
        <v>873</v>
      </c>
      <c r="H943" s="0" t="s">
        <v>1986</v>
      </c>
      <c r="J943" s="3" t="n">
        <f aca="false">FIND("/",D943,5)</f>
        <v>16</v>
      </c>
      <c r="K943" s="3" t="n">
        <f aca="false">FIND("/",D943,J943+1)</f>
        <v>25</v>
      </c>
      <c r="L943" s="3" t="n">
        <f aca="false">LEN(D943)</f>
        <v>34</v>
      </c>
    </row>
    <row collapsed="false" customFormat="false" customHeight="false" hidden="false" ht="14.9" outlineLevel="0" r="944">
      <c r="A944" s="0" t="str">
        <f aca="false">MID(D944,5,FIND("/",D944,5)-5)</f>
        <v>flightmodel</v>
      </c>
      <c r="B944" s="0" t="str">
        <f aca="false">MID(D944,J944+1,FIND("/",D944,J944+1)-J944-1)</f>
        <v>controls</v>
      </c>
      <c r="C944" s="0" t="str">
        <f aca="false">MID(D944,K944+1,L944-K944)</f>
        <v>rot_trim</v>
      </c>
      <c r="D944" s="0" t="s">
        <v>1987</v>
      </c>
      <c r="E944" s="0" t="s">
        <v>334</v>
      </c>
      <c r="F944" s="0" t="s">
        <v>321</v>
      </c>
      <c r="G944" s="0" t="s">
        <v>870</v>
      </c>
      <c r="H944" s="0" t="s">
        <v>1988</v>
      </c>
      <c r="J944" s="3" t="n">
        <f aca="false">FIND("/",D944,5)</f>
        <v>16</v>
      </c>
      <c r="K944" s="3" t="n">
        <f aca="false">FIND("/",D944,J944+1)</f>
        <v>25</v>
      </c>
      <c r="L944" s="3" t="n">
        <f aca="false">LEN(D944)</f>
        <v>33</v>
      </c>
    </row>
    <row collapsed="false" customFormat="false" customHeight="false" hidden="false" ht="14.9" outlineLevel="0" r="945">
      <c r="A945" s="0" t="str">
        <f aca="false">MID(D945,5,FIND("/",D945,5)-5)</f>
        <v>flightmodel</v>
      </c>
      <c r="B945" s="0" t="str">
        <f aca="false">MID(D945,J945+1,FIND("/",D945,J945+1)-J945-1)</f>
        <v>controls</v>
      </c>
      <c r="C945" s="0" t="str">
        <f aca="false">MID(D945,K945+1,L945-K945)</f>
        <v>rud_trim</v>
      </c>
      <c r="D945" s="0" t="s">
        <v>1989</v>
      </c>
      <c r="E945" s="0" t="s">
        <v>334</v>
      </c>
      <c r="F945" s="0" t="s">
        <v>321</v>
      </c>
      <c r="G945" s="0" t="s">
        <v>870</v>
      </c>
      <c r="H945" s="0" t="s">
        <v>1990</v>
      </c>
      <c r="J945" s="3" t="n">
        <f aca="false">FIND("/",D945,5)</f>
        <v>16</v>
      </c>
      <c r="K945" s="3" t="n">
        <f aca="false">FIND("/",D945,J945+1)</f>
        <v>25</v>
      </c>
      <c r="L945" s="3" t="n">
        <f aca="false">LEN(D945)</f>
        <v>33</v>
      </c>
    </row>
    <row collapsed="false" customFormat="false" customHeight="false" hidden="false" ht="14.9" outlineLevel="0" r="946">
      <c r="A946" s="0" t="str">
        <f aca="false">MID(D946,5,FIND("/",D946,5)-5)</f>
        <v>flightmodel</v>
      </c>
      <c r="B946" s="0" t="str">
        <f aca="false">MID(D946,J946+1,FIND("/",D946,J946+1)-J946-1)</f>
        <v>controls</v>
      </c>
      <c r="C946" s="0" t="str">
        <f aca="false">MID(D946,K946+1,L946-K946)</f>
        <v>incid_rqst</v>
      </c>
      <c r="D946" s="0" t="s">
        <v>1991</v>
      </c>
      <c r="E946" s="0" t="s">
        <v>334</v>
      </c>
      <c r="F946" s="0" t="s">
        <v>321</v>
      </c>
      <c r="G946" s="0" t="s">
        <v>873</v>
      </c>
      <c r="H946" s="0" t="s">
        <v>1992</v>
      </c>
      <c r="J946" s="3" t="n">
        <f aca="false">FIND("/",D946,5)</f>
        <v>16</v>
      </c>
      <c r="K946" s="3" t="n">
        <f aca="false">FIND("/",D946,J946+1)</f>
        <v>25</v>
      </c>
      <c r="L946" s="3" t="n">
        <f aca="false">LEN(D946)</f>
        <v>35</v>
      </c>
    </row>
    <row collapsed="false" customFormat="false" customHeight="false" hidden="false" ht="14.9" outlineLevel="0" r="947">
      <c r="A947" s="0" t="str">
        <f aca="false">MID(D947,5,FIND("/",D947,5)-5)</f>
        <v>flightmodel</v>
      </c>
      <c r="B947" s="0" t="str">
        <f aca="false">MID(D947,J947+1,FIND("/",D947,J947+1)-J947-1)</f>
        <v>controls</v>
      </c>
      <c r="C947" s="0" t="str">
        <f aca="false">MID(D947,K947+1,L947-K947)</f>
        <v>dihed_rqst</v>
      </c>
      <c r="D947" s="0" t="s">
        <v>1993</v>
      </c>
      <c r="E947" s="0" t="s">
        <v>334</v>
      </c>
      <c r="F947" s="0" t="s">
        <v>321</v>
      </c>
      <c r="G947" s="0" t="s">
        <v>873</v>
      </c>
      <c r="H947" s="0" t="s">
        <v>1994</v>
      </c>
      <c r="J947" s="3" t="n">
        <f aca="false">FIND("/",D947,5)</f>
        <v>16</v>
      </c>
      <c r="K947" s="3" t="n">
        <f aca="false">FIND("/",D947,J947+1)</f>
        <v>25</v>
      </c>
      <c r="L947" s="3" t="n">
        <f aca="false">LEN(D947)</f>
        <v>35</v>
      </c>
    </row>
    <row collapsed="false" customFormat="false" customHeight="false" hidden="false" ht="14.9" outlineLevel="0" r="948">
      <c r="A948" s="0" t="str">
        <f aca="false">MID(D948,5,FIND("/",D948,5)-5)</f>
        <v>flightmodel</v>
      </c>
      <c r="B948" s="0" t="str">
        <f aca="false">MID(D948,J948+1,FIND("/",D948,J948+1)-J948-1)</f>
        <v>controls</v>
      </c>
      <c r="C948" s="0" t="str">
        <f aca="false">MID(D948,K948+1,L948-K948)</f>
        <v>vect_rat</v>
      </c>
      <c r="D948" s="0" t="s">
        <v>1995</v>
      </c>
      <c r="E948" s="0" t="s">
        <v>334</v>
      </c>
      <c r="F948" s="0" t="s">
        <v>321</v>
      </c>
      <c r="G948" s="0" t="s">
        <v>873</v>
      </c>
      <c r="H948" s="0" t="s">
        <v>1996</v>
      </c>
      <c r="J948" s="3" t="n">
        <f aca="false">FIND("/",D948,5)</f>
        <v>16</v>
      </c>
      <c r="K948" s="3" t="n">
        <f aca="false">FIND("/",D948,J948+1)</f>
        <v>25</v>
      </c>
      <c r="L948" s="3" t="n">
        <f aca="false">LEN(D948)</f>
        <v>33</v>
      </c>
    </row>
    <row collapsed="false" customFormat="false" customHeight="false" hidden="false" ht="14.9" outlineLevel="0" r="949">
      <c r="A949" s="0" t="str">
        <f aca="false">MID(D949,5,FIND("/",D949,5)-5)</f>
        <v>flightmodel</v>
      </c>
      <c r="B949" s="0" t="str">
        <f aca="false">MID(D949,J949+1,FIND("/",D949,J949+1)-J949-1)</f>
        <v>controls</v>
      </c>
      <c r="C949" s="0" t="str">
        <f aca="false">MID(D949,K949+1,L949-K949)</f>
        <v>incid_rat</v>
      </c>
      <c r="D949" s="0" t="s">
        <v>1997</v>
      </c>
      <c r="E949" s="0" t="s">
        <v>334</v>
      </c>
      <c r="F949" s="0" t="s">
        <v>321</v>
      </c>
      <c r="G949" s="0" t="s">
        <v>873</v>
      </c>
      <c r="H949" s="0" t="s">
        <v>1998</v>
      </c>
      <c r="J949" s="3" t="n">
        <f aca="false">FIND("/",D949,5)</f>
        <v>16</v>
      </c>
      <c r="K949" s="3" t="n">
        <f aca="false">FIND("/",D949,J949+1)</f>
        <v>25</v>
      </c>
      <c r="L949" s="3" t="n">
        <f aca="false">LEN(D949)</f>
        <v>34</v>
      </c>
    </row>
    <row collapsed="false" customFormat="false" customHeight="false" hidden="false" ht="14.9" outlineLevel="0" r="950">
      <c r="A950" s="0" t="str">
        <f aca="false">MID(D950,5,FIND("/",D950,5)-5)</f>
        <v>flightmodel</v>
      </c>
      <c r="B950" s="0" t="str">
        <f aca="false">MID(D950,J950+1,FIND("/",D950,J950+1)-J950-1)</f>
        <v>controls</v>
      </c>
      <c r="C950" s="0" t="str">
        <f aca="false">MID(D950,K950+1,L950-K950)</f>
        <v>dihed_rat</v>
      </c>
      <c r="D950" s="0" t="s">
        <v>1999</v>
      </c>
      <c r="E950" s="0" t="s">
        <v>334</v>
      </c>
      <c r="F950" s="0" t="s">
        <v>321</v>
      </c>
      <c r="G950" s="0" t="s">
        <v>873</v>
      </c>
      <c r="H950" s="0" t="s">
        <v>2000</v>
      </c>
      <c r="J950" s="3" t="n">
        <f aca="false">FIND("/",D950,5)</f>
        <v>16</v>
      </c>
      <c r="K950" s="3" t="n">
        <f aca="false">FIND("/",D950,J950+1)</f>
        <v>25</v>
      </c>
      <c r="L950" s="3" t="n">
        <f aca="false">LEN(D950)</f>
        <v>34</v>
      </c>
    </row>
    <row collapsed="false" customFormat="false" customHeight="false" hidden="false" ht="14.9" outlineLevel="0" r="951">
      <c r="A951" s="0" t="str">
        <f aca="false">MID(D951,5,FIND("/",D951,5)-5)</f>
        <v>flightmodel</v>
      </c>
      <c r="B951" s="0" t="str">
        <f aca="false">MID(D951,J951+1,FIND("/",D951,J951+1)-J951-1)</f>
        <v>controls</v>
      </c>
      <c r="C951" s="0" t="str">
        <f aca="false">MID(D951,K951+1,L951-K951)</f>
        <v>tailhook_ratio</v>
      </c>
      <c r="D951" s="0" t="s">
        <v>2001</v>
      </c>
      <c r="E951" s="0" t="s">
        <v>334</v>
      </c>
      <c r="F951" s="0" t="s">
        <v>321</v>
      </c>
      <c r="G951" s="0" t="s">
        <v>483</v>
      </c>
      <c r="H951" s="0" t="s">
        <v>2002</v>
      </c>
      <c r="J951" s="3" t="n">
        <f aca="false">FIND("/",D951,5)</f>
        <v>16</v>
      </c>
      <c r="K951" s="3" t="n">
        <f aca="false">FIND("/",D951,J951+1)</f>
        <v>25</v>
      </c>
      <c r="L951" s="3" t="n">
        <f aca="false">LEN(D951)</f>
        <v>39</v>
      </c>
    </row>
    <row collapsed="false" customFormat="false" customHeight="false" hidden="false" ht="14.9" outlineLevel="0" r="952">
      <c r="A952" s="0" t="str">
        <f aca="false">MID(D952,5,FIND("/",D952,5)-5)</f>
        <v>flightmodel</v>
      </c>
      <c r="B952" s="0" t="str">
        <f aca="false">MID(D952,J952+1,FIND("/",D952,J952+1)-J952-1)</f>
        <v>controls</v>
      </c>
      <c r="C952" s="0" t="str">
        <f aca="false">MID(D952,K952+1,L952-K952)</f>
        <v>canopy_ratio</v>
      </c>
      <c r="D952" s="0" t="s">
        <v>2003</v>
      </c>
      <c r="E952" s="0" t="s">
        <v>334</v>
      </c>
      <c r="F952" s="0" t="s">
        <v>321</v>
      </c>
      <c r="G952" s="0" t="s">
        <v>483</v>
      </c>
      <c r="H952" s="0" t="s">
        <v>2004</v>
      </c>
      <c r="J952" s="3" t="n">
        <f aca="false">FIND("/",D952,5)</f>
        <v>16</v>
      </c>
      <c r="K952" s="3" t="n">
        <f aca="false">FIND("/",D952,J952+1)</f>
        <v>25</v>
      </c>
      <c r="L952" s="3" t="n">
        <f aca="false">LEN(D952)</f>
        <v>37</v>
      </c>
    </row>
    <row collapsed="false" customFormat="false" customHeight="false" hidden="false" ht="14.9" outlineLevel="0" r="953">
      <c r="A953" s="0" t="str">
        <f aca="false">MID(D953,5,FIND("/",D953,5)-5)</f>
        <v>flightmodel</v>
      </c>
      <c r="B953" s="0" t="str">
        <f aca="false">MID(D953,J953+1,FIND("/",D953,J953+1)-J953-1)</f>
        <v>controls</v>
      </c>
      <c r="C953" s="0" t="str">
        <f aca="false">MID(D953,K953+1,L953-K953)</f>
        <v>wing1l_ail1def</v>
      </c>
      <c r="D953" s="0" t="s">
        <v>2005</v>
      </c>
      <c r="E953" s="0" t="s">
        <v>334</v>
      </c>
      <c r="F953" s="0" t="s">
        <v>321</v>
      </c>
      <c r="G953" s="0" t="s">
        <v>851</v>
      </c>
      <c r="H953" s="0" t="s">
        <v>2006</v>
      </c>
      <c r="J953" s="3" t="n">
        <f aca="false">FIND("/",D953,5)</f>
        <v>16</v>
      </c>
      <c r="K953" s="3" t="n">
        <f aca="false">FIND("/",D953,J953+1)</f>
        <v>25</v>
      </c>
      <c r="L953" s="3" t="n">
        <f aca="false">LEN(D953)</f>
        <v>39</v>
      </c>
    </row>
    <row collapsed="false" customFormat="false" customHeight="false" hidden="false" ht="14.9" outlineLevel="0" r="954">
      <c r="A954" s="0" t="str">
        <f aca="false">MID(D954,5,FIND("/",D954,5)-5)</f>
        <v>flightmodel</v>
      </c>
      <c r="B954" s="0" t="str">
        <f aca="false">MID(D954,J954+1,FIND("/",D954,J954+1)-J954-1)</f>
        <v>controls</v>
      </c>
      <c r="C954" s="0" t="str">
        <f aca="false">MID(D954,K954+1,L954-K954)</f>
        <v>wing1l_ail2def</v>
      </c>
      <c r="D954" s="0" t="s">
        <v>2007</v>
      </c>
      <c r="E954" s="0" t="s">
        <v>334</v>
      </c>
      <c r="F954" s="0" t="s">
        <v>321</v>
      </c>
      <c r="G954" s="0" t="s">
        <v>851</v>
      </c>
      <c r="H954" s="0" t="s">
        <v>2008</v>
      </c>
      <c r="J954" s="3" t="n">
        <f aca="false">FIND("/",D954,5)</f>
        <v>16</v>
      </c>
      <c r="K954" s="3" t="n">
        <f aca="false">FIND("/",D954,J954+1)</f>
        <v>25</v>
      </c>
      <c r="L954" s="3" t="n">
        <f aca="false">LEN(D954)</f>
        <v>39</v>
      </c>
    </row>
    <row collapsed="false" customFormat="false" customHeight="false" hidden="false" ht="14.9" outlineLevel="0" r="955">
      <c r="A955" s="0" t="str">
        <f aca="false">MID(D955,5,FIND("/",D955,5)-5)</f>
        <v>flightmodel</v>
      </c>
      <c r="B955" s="0" t="str">
        <f aca="false">MID(D955,J955+1,FIND("/",D955,J955+1)-J955-1)</f>
        <v>controls</v>
      </c>
      <c r="C955" s="0" t="str">
        <f aca="false">MID(D955,K955+1,L955-K955)</f>
        <v>wing1r_ail1def</v>
      </c>
      <c r="D955" s="0" t="s">
        <v>2009</v>
      </c>
      <c r="E955" s="0" t="s">
        <v>334</v>
      </c>
      <c r="F955" s="0" t="s">
        <v>321</v>
      </c>
      <c r="G955" s="0" t="s">
        <v>851</v>
      </c>
      <c r="H955" s="0" t="s">
        <v>2010</v>
      </c>
      <c r="J955" s="3" t="n">
        <f aca="false">FIND("/",D955,5)</f>
        <v>16</v>
      </c>
      <c r="K955" s="3" t="n">
        <f aca="false">FIND("/",D955,J955+1)</f>
        <v>25</v>
      </c>
      <c r="L955" s="3" t="n">
        <f aca="false">LEN(D955)</f>
        <v>39</v>
      </c>
    </row>
    <row collapsed="false" customFormat="false" customHeight="false" hidden="false" ht="14.9" outlineLevel="0" r="956">
      <c r="A956" s="0" t="str">
        <f aca="false">MID(D956,5,FIND("/",D956,5)-5)</f>
        <v>flightmodel</v>
      </c>
      <c r="B956" s="0" t="str">
        <f aca="false">MID(D956,J956+1,FIND("/",D956,J956+1)-J956-1)</f>
        <v>controls</v>
      </c>
      <c r="C956" s="0" t="str">
        <f aca="false">MID(D956,K956+1,L956-K956)</f>
        <v>wing1r_ail2def</v>
      </c>
      <c r="D956" s="0" t="s">
        <v>2011</v>
      </c>
      <c r="E956" s="0" t="s">
        <v>334</v>
      </c>
      <c r="F956" s="0" t="s">
        <v>321</v>
      </c>
      <c r="G956" s="0" t="s">
        <v>851</v>
      </c>
      <c r="H956" s="0" t="s">
        <v>2012</v>
      </c>
      <c r="J956" s="3" t="n">
        <f aca="false">FIND("/",D956,5)</f>
        <v>16</v>
      </c>
      <c r="K956" s="3" t="n">
        <f aca="false">FIND("/",D956,J956+1)</f>
        <v>25</v>
      </c>
      <c r="L956" s="3" t="n">
        <f aca="false">LEN(D956)</f>
        <v>39</v>
      </c>
    </row>
    <row collapsed="false" customFormat="false" customHeight="false" hidden="false" ht="14.9" outlineLevel="0" r="957">
      <c r="A957" s="0" t="str">
        <f aca="false">MID(D957,5,FIND("/",D957,5)-5)</f>
        <v>flightmodel</v>
      </c>
      <c r="B957" s="0" t="str">
        <f aca="false">MID(D957,J957+1,FIND("/",D957,J957+1)-J957-1)</f>
        <v>controls</v>
      </c>
      <c r="C957" s="0" t="str">
        <f aca="false">MID(D957,K957+1,L957-K957)</f>
        <v>wing2l_ail1def</v>
      </c>
      <c r="D957" s="0" t="s">
        <v>2013</v>
      </c>
      <c r="E957" s="0" t="s">
        <v>334</v>
      </c>
      <c r="F957" s="0" t="s">
        <v>321</v>
      </c>
      <c r="G957" s="0" t="s">
        <v>851</v>
      </c>
      <c r="H957" s="0" t="s">
        <v>2014</v>
      </c>
      <c r="J957" s="3" t="n">
        <f aca="false">FIND("/",D957,5)</f>
        <v>16</v>
      </c>
      <c r="K957" s="3" t="n">
        <f aca="false">FIND("/",D957,J957+1)</f>
        <v>25</v>
      </c>
      <c r="L957" s="3" t="n">
        <f aca="false">LEN(D957)</f>
        <v>39</v>
      </c>
    </row>
    <row collapsed="false" customFormat="false" customHeight="false" hidden="false" ht="14.9" outlineLevel="0" r="958">
      <c r="A958" s="0" t="str">
        <f aca="false">MID(D958,5,FIND("/",D958,5)-5)</f>
        <v>flightmodel</v>
      </c>
      <c r="B958" s="0" t="str">
        <f aca="false">MID(D958,J958+1,FIND("/",D958,J958+1)-J958-1)</f>
        <v>controls</v>
      </c>
      <c r="C958" s="0" t="str">
        <f aca="false">MID(D958,K958+1,L958-K958)</f>
        <v>wing2l_ail2def</v>
      </c>
      <c r="D958" s="0" t="s">
        <v>2015</v>
      </c>
      <c r="E958" s="0" t="s">
        <v>334</v>
      </c>
      <c r="F958" s="0" t="s">
        <v>321</v>
      </c>
      <c r="G958" s="0" t="s">
        <v>851</v>
      </c>
      <c r="H958" s="0" t="s">
        <v>2016</v>
      </c>
      <c r="J958" s="3" t="n">
        <f aca="false">FIND("/",D958,5)</f>
        <v>16</v>
      </c>
      <c r="K958" s="3" t="n">
        <f aca="false">FIND("/",D958,J958+1)</f>
        <v>25</v>
      </c>
      <c r="L958" s="3" t="n">
        <f aca="false">LEN(D958)</f>
        <v>39</v>
      </c>
    </row>
    <row collapsed="false" customFormat="false" customHeight="false" hidden="false" ht="14.9" outlineLevel="0" r="959">
      <c r="A959" s="0" t="str">
        <f aca="false">MID(D959,5,FIND("/",D959,5)-5)</f>
        <v>flightmodel</v>
      </c>
      <c r="B959" s="0" t="str">
        <f aca="false">MID(D959,J959+1,FIND("/",D959,J959+1)-J959-1)</f>
        <v>controls</v>
      </c>
      <c r="C959" s="0" t="str">
        <f aca="false">MID(D959,K959+1,L959-K959)</f>
        <v>wing2r_ail1def</v>
      </c>
      <c r="D959" s="0" t="s">
        <v>2017</v>
      </c>
      <c r="E959" s="0" t="s">
        <v>334</v>
      </c>
      <c r="F959" s="0" t="s">
        <v>321</v>
      </c>
      <c r="G959" s="0" t="s">
        <v>851</v>
      </c>
      <c r="H959" s="0" t="s">
        <v>2018</v>
      </c>
      <c r="J959" s="3" t="n">
        <f aca="false">FIND("/",D959,5)</f>
        <v>16</v>
      </c>
      <c r="K959" s="3" t="n">
        <f aca="false">FIND("/",D959,J959+1)</f>
        <v>25</v>
      </c>
      <c r="L959" s="3" t="n">
        <f aca="false">LEN(D959)</f>
        <v>39</v>
      </c>
    </row>
    <row collapsed="false" customFormat="false" customHeight="false" hidden="false" ht="14.9" outlineLevel="0" r="960">
      <c r="A960" s="0" t="str">
        <f aca="false">MID(D960,5,FIND("/",D960,5)-5)</f>
        <v>flightmodel</v>
      </c>
      <c r="B960" s="0" t="str">
        <f aca="false">MID(D960,J960+1,FIND("/",D960,J960+1)-J960-1)</f>
        <v>controls</v>
      </c>
      <c r="C960" s="0" t="str">
        <f aca="false">MID(D960,K960+1,L960-K960)</f>
        <v>wing2r_ail2def</v>
      </c>
      <c r="D960" s="0" t="s">
        <v>2019</v>
      </c>
      <c r="E960" s="0" t="s">
        <v>334</v>
      </c>
      <c r="F960" s="0" t="s">
        <v>321</v>
      </c>
      <c r="G960" s="0" t="s">
        <v>851</v>
      </c>
      <c r="H960" s="0" t="s">
        <v>2020</v>
      </c>
      <c r="J960" s="3" t="n">
        <f aca="false">FIND("/",D960,5)</f>
        <v>16</v>
      </c>
      <c r="K960" s="3" t="n">
        <f aca="false">FIND("/",D960,J960+1)</f>
        <v>25</v>
      </c>
      <c r="L960" s="3" t="n">
        <f aca="false">LEN(D960)</f>
        <v>39</v>
      </c>
    </row>
    <row collapsed="false" customFormat="false" customHeight="false" hidden="false" ht="14.9" outlineLevel="0" r="961">
      <c r="A961" s="0" t="str">
        <f aca="false">MID(D961,5,FIND("/",D961,5)-5)</f>
        <v>flightmodel</v>
      </c>
      <c r="B961" s="0" t="str">
        <f aca="false">MID(D961,J961+1,FIND("/",D961,J961+1)-J961-1)</f>
        <v>controls</v>
      </c>
      <c r="C961" s="0" t="str">
        <f aca="false">MID(D961,K961+1,L961-K961)</f>
        <v>wing3l_ail1def</v>
      </c>
      <c r="D961" s="0" t="s">
        <v>2021</v>
      </c>
      <c r="E961" s="0" t="s">
        <v>334</v>
      </c>
      <c r="F961" s="0" t="s">
        <v>321</v>
      </c>
      <c r="G961" s="0" t="s">
        <v>851</v>
      </c>
      <c r="H961" s="0" t="s">
        <v>2022</v>
      </c>
      <c r="J961" s="3" t="n">
        <f aca="false">FIND("/",D961,5)</f>
        <v>16</v>
      </c>
      <c r="K961" s="3" t="n">
        <f aca="false">FIND("/",D961,J961+1)</f>
        <v>25</v>
      </c>
      <c r="L961" s="3" t="n">
        <f aca="false">LEN(D961)</f>
        <v>39</v>
      </c>
    </row>
    <row collapsed="false" customFormat="false" customHeight="false" hidden="false" ht="14.9" outlineLevel="0" r="962">
      <c r="A962" s="0" t="str">
        <f aca="false">MID(D962,5,FIND("/",D962,5)-5)</f>
        <v>flightmodel</v>
      </c>
      <c r="B962" s="0" t="str">
        <f aca="false">MID(D962,J962+1,FIND("/",D962,J962+1)-J962-1)</f>
        <v>controls</v>
      </c>
      <c r="C962" s="0" t="str">
        <f aca="false">MID(D962,K962+1,L962-K962)</f>
        <v>wing3l_ail2def</v>
      </c>
      <c r="D962" s="0" t="s">
        <v>2023</v>
      </c>
      <c r="E962" s="0" t="s">
        <v>334</v>
      </c>
      <c r="F962" s="0" t="s">
        <v>321</v>
      </c>
      <c r="G962" s="0" t="s">
        <v>851</v>
      </c>
      <c r="H962" s="0" t="s">
        <v>2024</v>
      </c>
      <c r="J962" s="3" t="n">
        <f aca="false">FIND("/",D962,5)</f>
        <v>16</v>
      </c>
      <c r="K962" s="3" t="n">
        <f aca="false">FIND("/",D962,J962+1)</f>
        <v>25</v>
      </c>
      <c r="L962" s="3" t="n">
        <f aca="false">LEN(D962)</f>
        <v>39</v>
      </c>
    </row>
    <row collapsed="false" customFormat="false" customHeight="false" hidden="false" ht="14.9" outlineLevel="0" r="963">
      <c r="A963" s="0" t="str">
        <f aca="false">MID(D963,5,FIND("/",D963,5)-5)</f>
        <v>flightmodel</v>
      </c>
      <c r="B963" s="0" t="str">
        <f aca="false">MID(D963,J963+1,FIND("/",D963,J963+1)-J963-1)</f>
        <v>controls</v>
      </c>
      <c r="C963" s="0" t="str">
        <f aca="false">MID(D963,K963+1,L963-K963)</f>
        <v>wing3r_ail1def</v>
      </c>
      <c r="D963" s="0" t="s">
        <v>2025</v>
      </c>
      <c r="E963" s="0" t="s">
        <v>334</v>
      </c>
      <c r="F963" s="0" t="s">
        <v>321</v>
      </c>
      <c r="G963" s="0" t="s">
        <v>851</v>
      </c>
      <c r="H963" s="0" t="s">
        <v>2026</v>
      </c>
      <c r="J963" s="3" t="n">
        <f aca="false">FIND("/",D963,5)</f>
        <v>16</v>
      </c>
      <c r="K963" s="3" t="n">
        <f aca="false">FIND("/",D963,J963+1)</f>
        <v>25</v>
      </c>
      <c r="L963" s="3" t="n">
        <f aca="false">LEN(D963)</f>
        <v>39</v>
      </c>
    </row>
    <row collapsed="false" customFormat="false" customHeight="false" hidden="false" ht="14.9" outlineLevel="0" r="964">
      <c r="A964" s="0" t="str">
        <f aca="false">MID(D964,5,FIND("/",D964,5)-5)</f>
        <v>flightmodel</v>
      </c>
      <c r="B964" s="0" t="str">
        <f aca="false">MID(D964,J964+1,FIND("/",D964,J964+1)-J964-1)</f>
        <v>controls</v>
      </c>
      <c r="C964" s="0" t="str">
        <f aca="false">MID(D964,K964+1,L964-K964)</f>
        <v>wing3r_ail2def</v>
      </c>
      <c r="D964" s="0" t="s">
        <v>2027</v>
      </c>
      <c r="E964" s="0" t="s">
        <v>334</v>
      </c>
      <c r="F964" s="0" t="s">
        <v>321</v>
      </c>
      <c r="G964" s="0" t="s">
        <v>851</v>
      </c>
      <c r="H964" s="0" t="s">
        <v>2028</v>
      </c>
      <c r="J964" s="3" t="n">
        <f aca="false">FIND("/",D964,5)</f>
        <v>16</v>
      </c>
      <c r="K964" s="3" t="n">
        <f aca="false">FIND("/",D964,J964+1)</f>
        <v>25</v>
      </c>
      <c r="L964" s="3" t="n">
        <f aca="false">LEN(D964)</f>
        <v>39</v>
      </c>
    </row>
    <row collapsed="false" customFormat="false" customHeight="false" hidden="false" ht="14.9" outlineLevel="0" r="965">
      <c r="A965" s="0" t="str">
        <f aca="false">MID(D965,5,FIND("/",D965,5)-5)</f>
        <v>flightmodel</v>
      </c>
      <c r="B965" s="0" t="str">
        <f aca="false">MID(D965,J965+1,FIND("/",D965,J965+1)-J965-1)</f>
        <v>controls</v>
      </c>
      <c r="C965" s="0" t="str">
        <f aca="false">MID(D965,K965+1,L965-K965)</f>
        <v>wing4l_ail1def</v>
      </c>
      <c r="D965" s="0" t="s">
        <v>2029</v>
      </c>
      <c r="E965" s="0" t="s">
        <v>334</v>
      </c>
      <c r="F965" s="0" t="s">
        <v>321</v>
      </c>
      <c r="G965" s="0" t="s">
        <v>851</v>
      </c>
      <c r="H965" s="0" t="s">
        <v>2030</v>
      </c>
      <c r="J965" s="3" t="n">
        <f aca="false">FIND("/",D965,5)</f>
        <v>16</v>
      </c>
      <c r="K965" s="3" t="n">
        <f aca="false">FIND("/",D965,J965+1)</f>
        <v>25</v>
      </c>
      <c r="L965" s="3" t="n">
        <f aca="false">LEN(D965)</f>
        <v>39</v>
      </c>
    </row>
    <row collapsed="false" customFormat="false" customHeight="false" hidden="false" ht="14.9" outlineLevel="0" r="966">
      <c r="A966" s="0" t="str">
        <f aca="false">MID(D966,5,FIND("/",D966,5)-5)</f>
        <v>flightmodel</v>
      </c>
      <c r="B966" s="0" t="str">
        <f aca="false">MID(D966,J966+1,FIND("/",D966,J966+1)-J966-1)</f>
        <v>controls</v>
      </c>
      <c r="C966" s="0" t="str">
        <f aca="false">MID(D966,K966+1,L966-K966)</f>
        <v>wing4l_ail2def</v>
      </c>
      <c r="D966" s="0" t="s">
        <v>2031</v>
      </c>
      <c r="E966" s="0" t="s">
        <v>334</v>
      </c>
      <c r="F966" s="0" t="s">
        <v>321</v>
      </c>
      <c r="G966" s="0" t="s">
        <v>851</v>
      </c>
      <c r="H966" s="0" t="s">
        <v>2032</v>
      </c>
      <c r="J966" s="3" t="n">
        <f aca="false">FIND("/",D966,5)</f>
        <v>16</v>
      </c>
      <c r="K966" s="3" t="n">
        <f aca="false">FIND("/",D966,J966+1)</f>
        <v>25</v>
      </c>
      <c r="L966" s="3" t="n">
        <f aca="false">LEN(D966)</f>
        <v>39</v>
      </c>
    </row>
    <row collapsed="false" customFormat="false" customHeight="false" hidden="false" ht="14.9" outlineLevel="0" r="967">
      <c r="A967" s="0" t="str">
        <f aca="false">MID(D967,5,FIND("/",D967,5)-5)</f>
        <v>flightmodel</v>
      </c>
      <c r="B967" s="0" t="str">
        <f aca="false">MID(D967,J967+1,FIND("/",D967,J967+1)-J967-1)</f>
        <v>controls</v>
      </c>
      <c r="C967" s="0" t="str">
        <f aca="false">MID(D967,K967+1,L967-K967)</f>
        <v>wing4r_ail1def</v>
      </c>
      <c r="D967" s="0" t="s">
        <v>2033</v>
      </c>
      <c r="E967" s="0" t="s">
        <v>334</v>
      </c>
      <c r="F967" s="0" t="s">
        <v>321</v>
      </c>
      <c r="G967" s="0" t="s">
        <v>851</v>
      </c>
      <c r="H967" s="0" t="s">
        <v>2034</v>
      </c>
      <c r="J967" s="3" t="n">
        <f aca="false">FIND("/",D967,5)</f>
        <v>16</v>
      </c>
      <c r="K967" s="3" t="n">
        <f aca="false">FIND("/",D967,J967+1)</f>
        <v>25</v>
      </c>
      <c r="L967" s="3" t="n">
        <f aca="false">LEN(D967)</f>
        <v>39</v>
      </c>
    </row>
    <row collapsed="false" customFormat="false" customHeight="false" hidden="false" ht="14.9" outlineLevel="0" r="968">
      <c r="A968" s="0" t="str">
        <f aca="false">MID(D968,5,FIND("/",D968,5)-5)</f>
        <v>flightmodel</v>
      </c>
      <c r="B968" s="0" t="str">
        <f aca="false">MID(D968,J968+1,FIND("/",D968,J968+1)-J968-1)</f>
        <v>controls</v>
      </c>
      <c r="C968" s="0" t="str">
        <f aca="false">MID(D968,K968+1,L968-K968)</f>
        <v>wing4r_ail2def</v>
      </c>
      <c r="D968" s="0" t="s">
        <v>2035</v>
      </c>
      <c r="E968" s="0" t="s">
        <v>334</v>
      </c>
      <c r="F968" s="0" t="s">
        <v>321</v>
      </c>
      <c r="G968" s="0" t="s">
        <v>851</v>
      </c>
      <c r="H968" s="0" t="s">
        <v>2036</v>
      </c>
      <c r="J968" s="3" t="n">
        <f aca="false">FIND("/",D968,5)</f>
        <v>16</v>
      </c>
      <c r="K968" s="3" t="n">
        <f aca="false">FIND("/",D968,J968+1)</f>
        <v>25</v>
      </c>
      <c r="L968" s="3" t="n">
        <f aca="false">LEN(D968)</f>
        <v>39</v>
      </c>
    </row>
    <row collapsed="false" customFormat="false" customHeight="false" hidden="false" ht="14.9" outlineLevel="0" r="969">
      <c r="A969" s="0" t="str">
        <f aca="false">MID(D969,5,FIND("/",D969,5)-5)</f>
        <v>flightmodel</v>
      </c>
      <c r="B969" s="0" t="str">
        <f aca="false">MID(D969,J969+1,FIND("/",D969,J969+1)-J969-1)</f>
        <v>controls</v>
      </c>
      <c r="C969" s="0" t="str">
        <f aca="false">MID(D969,K969+1,L969-K969)</f>
        <v>wing1l_spo1def</v>
      </c>
      <c r="D969" s="0" t="s">
        <v>2037</v>
      </c>
      <c r="E969" s="0" t="s">
        <v>334</v>
      </c>
      <c r="F969" s="0" t="s">
        <v>321</v>
      </c>
      <c r="G969" s="0" t="s">
        <v>851</v>
      </c>
      <c r="H969" s="0" t="s">
        <v>2038</v>
      </c>
      <c r="J969" s="3" t="n">
        <f aca="false">FIND("/",D969,5)</f>
        <v>16</v>
      </c>
      <c r="K969" s="3" t="n">
        <f aca="false">FIND("/",D969,J969+1)</f>
        <v>25</v>
      </c>
      <c r="L969" s="3" t="n">
        <f aca="false">LEN(D969)</f>
        <v>39</v>
      </c>
    </row>
    <row collapsed="false" customFormat="false" customHeight="false" hidden="false" ht="14.9" outlineLevel="0" r="970">
      <c r="A970" s="0" t="str">
        <f aca="false">MID(D970,5,FIND("/",D970,5)-5)</f>
        <v>flightmodel</v>
      </c>
      <c r="B970" s="0" t="str">
        <f aca="false">MID(D970,J970+1,FIND("/",D970,J970+1)-J970-1)</f>
        <v>controls</v>
      </c>
      <c r="C970" s="0" t="str">
        <f aca="false">MID(D970,K970+1,L970-K970)</f>
        <v>wing1l_spo2def</v>
      </c>
      <c r="D970" s="0" t="s">
        <v>2039</v>
      </c>
      <c r="E970" s="0" t="s">
        <v>334</v>
      </c>
      <c r="F970" s="0" t="s">
        <v>321</v>
      </c>
      <c r="G970" s="0" t="s">
        <v>851</v>
      </c>
      <c r="H970" s="0" t="s">
        <v>2040</v>
      </c>
      <c r="J970" s="3" t="n">
        <f aca="false">FIND("/",D970,5)</f>
        <v>16</v>
      </c>
      <c r="K970" s="3" t="n">
        <f aca="false">FIND("/",D970,J970+1)</f>
        <v>25</v>
      </c>
      <c r="L970" s="3" t="n">
        <f aca="false">LEN(D970)</f>
        <v>39</v>
      </c>
    </row>
    <row collapsed="false" customFormat="false" customHeight="false" hidden="false" ht="14.9" outlineLevel="0" r="971">
      <c r="A971" s="0" t="str">
        <f aca="false">MID(D971,5,FIND("/",D971,5)-5)</f>
        <v>flightmodel</v>
      </c>
      <c r="B971" s="0" t="str">
        <f aca="false">MID(D971,J971+1,FIND("/",D971,J971+1)-J971-1)</f>
        <v>controls</v>
      </c>
      <c r="C971" s="0" t="str">
        <f aca="false">MID(D971,K971+1,L971-K971)</f>
        <v>wing1r_spo1def</v>
      </c>
      <c r="D971" s="0" t="s">
        <v>2041</v>
      </c>
      <c r="E971" s="0" t="s">
        <v>334</v>
      </c>
      <c r="F971" s="0" t="s">
        <v>321</v>
      </c>
      <c r="G971" s="0" t="s">
        <v>851</v>
      </c>
      <c r="H971" s="0" t="s">
        <v>2042</v>
      </c>
      <c r="J971" s="3" t="n">
        <f aca="false">FIND("/",D971,5)</f>
        <v>16</v>
      </c>
      <c r="K971" s="3" t="n">
        <f aca="false">FIND("/",D971,J971+1)</f>
        <v>25</v>
      </c>
      <c r="L971" s="3" t="n">
        <f aca="false">LEN(D971)</f>
        <v>39</v>
      </c>
    </row>
    <row collapsed="false" customFormat="false" customHeight="false" hidden="false" ht="14.9" outlineLevel="0" r="972">
      <c r="A972" s="0" t="str">
        <f aca="false">MID(D972,5,FIND("/",D972,5)-5)</f>
        <v>flightmodel</v>
      </c>
      <c r="B972" s="0" t="str">
        <f aca="false">MID(D972,J972+1,FIND("/",D972,J972+1)-J972-1)</f>
        <v>controls</v>
      </c>
      <c r="C972" s="0" t="str">
        <f aca="false">MID(D972,K972+1,L972-K972)</f>
        <v>wing1r_spo2def</v>
      </c>
      <c r="D972" s="0" t="s">
        <v>2043</v>
      </c>
      <c r="E972" s="0" t="s">
        <v>334</v>
      </c>
      <c r="F972" s="0" t="s">
        <v>321</v>
      </c>
      <c r="G972" s="0" t="s">
        <v>851</v>
      </c>
      <c r="H972" s="0" t="s">
        <v>2044</v>
      </c>
      <c r="J972" s="3" t="n">
        <f aca="false">FIND("/",D972,5)</f>
        <v>16</v>
      </c>
      <c r="K972" s="3" t="n">
        <f aca="false">FIND("/",D972,J972+1)</f>
        <v>25</v>
      </c>
      <c r="L972" s="3" t="n">
        <f aca="false">LEN(D972)</f>
        <v>39</v>
      </c>
    </row>
    <row collapsed="false" customFormat="false" customHeight="false" hidden="false" ht="14.9" outlineLevel="0" r="973">
      <c r="A973" s="0" t="str">
        <f aca="false">MID(D973,5,FIND("/",D973,5)-5)</f>
        <v>flightmodel</v>
      </c>
      <c r="B973" s="0" t="str">
        <f aca="false">MID(D973,J973+1,FIND("/",D973,J973+1)-J973-1)</f>
        <v>controls</v>
      </c>
      <c r="C973" s="0" t="str">
        <f aca="false">MID(D973,K973+1,L973-K973)</f>
        <v>wing2l_spo1def</v>
      </c>
      <c r="D973" s="0" t="s">
        <v>2045</v>
      </c>
      <c r="E973" s="0" t="s">
        <v>334</v>
      </c>
      <c r="F973" s="0" t="s">
        <v>321</v>
      </c>
      <c r="G973" s="0" t="s">
        <v>851</v>
      </c>
      <c r="H973" s="0" t="s">
        <v>2046</v>
      </c>
      <c r="J973" s="3" t="n">
        <f aca="false">FIND("/",D973,5)</f>
        <v>16</v>
      </c>
      <c r="K973" s="3" t="n">
        <f aca="false">FIND("/",D973,J973+1)</f>
        <v>25</v>
      </c>
      <c r="L973" s="3" t="n">
        <f aca="false">LEN(D973)</f>
        <v>39</v>
      </c>
    </row>
    <row collapsed="false" customFormat="false" customHeight="false" hidden="false" ht="14.9" outlineLevel="0" r="974">
      <c r="A974" s="0" t="str">
        <f aca="false">MID(D974,5,FIND("/",D974,5)-5)</f>
        <v>flightmodel</v>
      </c>
      <c r="B974" s="0" t="str">
        <f aca="false">MID(D974,J974+1,FIND("/",D974,J974+1)-J974-1)</f>
        <v>controls</v>
      </c>
      <c r="C974" s="0" t="str">
        <f aca="false">MID(D974,K974+1,L974-K974)</f>
        <v>wing2l_spo2def</v>
      </c>
      <c r="D974" s="0" t="s">
        <v>2047</v>
      </c>
      <c r="E974" s="0" t="s">
        <v>334</v>
      </c>
      <c r="F974" s="0" t="s">
        <v>321</v>
      </c>
      <c r="G974" s="0" t="s">
        <v>851</v>
      </c>
      <c r="H974" s="0" t="s">
        <v>2048</v>
      </c>
      <c r="J974" s="3" t="n">
        <f aca="false">FIND("/",D974,5)</f>
        <v>16</v>
      </c>
      <c r="K974" s="3" t="n">
        <f aca="false">FIND("/",D974,J974+1)</f>
        <v>25</v>
      </c>
      <c r="L974" s="3" t="n">
        <f aca="false">LEN(D974)</f>
        <v>39</v>
      </c>
    </row>
    <row collapsed="false" customFormat="false" customHeight="false" hidden="false" ht="14.9" outlineLevel="0" r="975">
      <c r="A975" s="0" t="str">
        <f aca="false">MID(D975,5,FIND("/",D975,5)-5)</f>
        <v>flightmodel</v>
      </c>
      <c r="B975" s="0" t="str">
        <f aca="false">MID(D975,J975+1,FIND("/",D975,J975+1)-J975-1)</f>
        <v>controls</v>
      </c>
      <c r="C975" s="0" t="str">
        <f aca="false">MID(D975,K975+1,L975-K975)</f>
        <v>wing2r_spo1def</v>
      </c>
      <c r="D975" s="0" t="s">
        <v>2049</v>
      </c>
      <c r="E975" s="0" t="s">
        <v>334</v>
      </c>
      <c r="F975" s="0" t="s">
        <v>321</v>
      </c>
      <c r="G975" s="0" t="s">
        <v>851</v>
      </c>
      <c r="H975" s="0" t="s">
        <v>2050</v>
      </c>
      <c r="J975" s="3" t="n">
        <f aca="false">FIND("/",D975,5)</f>
        <v>16</v>
      </c>
      <c r="K975" s="3" t="n">
        <f aca="false">FIND("/",D975,J975+1)</f>
        <v>25</v>
      </c>
      <c r="L975" s="3" t="n">
        <f aca="false">LEN(D975)</f>
        <v>39</v>
      </c>
    </row>
    <row collapsed="false" customFormat="false" customHeight="false" hidden="false" ht="14.9" outlineLevel="0" r="976">
      <c r="A976" s="0" t="str">
        <f aca="false">MID(D976,5,FIND("/",D976,5)-5)</f>
        <v>flightmodel</v>
      </c>
      <c r="B976" s="0" t="str">
        <f aca="false">MID(D976,J976+1,FIND("/",D976,J976+1)-J976-1)</f>
        <v>controls</v>
      </c>
      <c r="C976" s="0" t="str">
        <f aca="false">MID(D976,K976+1,L976-K976)</f>
        <v>wing2r_spo2def</v>
      </c>
      <c r="D976" s="0" t="s">
        <v>2051</v>
      </c>
      <c r="E976" s="0" t="s">
        <v>334</v>
      </c>
      <c r="F976" s="0" t="s">
        <v>321</v>
      </c>
      <c r="G976" s="0" t="s">
        <v>851</v>
      </c>
      <c r="H976" s="0" t="s">
        <v>2052</v>
      </c>
      <c r="J976" s="3" t="n">
        <f aca="false">FIND("/",D976,5)</f>
        <v>16</v>
      </c>
      <c r="K976" s="3" t="n">
        <f aca="false">FIND("/",D976,J976+1)</f>
        <v>25</v>
      </c>
      <c r="L976" s="3" t="n">
        <f aca="false">LEN(D976)</f>
        <v>39</v>
      </c>
    </row>
    <row collapsed="false" customFormat="false" customHeight="false" hidden="false" ht="14.9" outlineLevel="0" r="977">
      <c r="A977" s="0" t="str">
        <f aca="false">MID(D977,5,FIND("/",D977,5)-5)</f>
        <v>flightmodel</v>
      </c>
      <c r="B977" s="0" t="str">
        <f aca="false">MID(D977,J977+1,FIND("/",D977,J977+1)-J977-1)</f>
        <v>controls</v>
      </c>
      <c r="C977" s="0" t="str">
        <f aca="false">MID(D977,K977+1,L977-K977)</f>
        <v>wing3l_spo1def</v>
      </c>
      <c r="D977" s="0" t="s">
        <v>2053</v>
      </c>
      <c r="E977" s="0" t="s">
        <v>334</v>
      </c>
      <c r="F977" s="0" t="s">
        <v>321</v>
      </c>
      <c r="G977" s="0" t="s">
        <v>851</v>
      </c>
      <c r="H977" s="0" t="s">
        <v>2054</v>
      </c>
      <c r="J977" s="3" t="n">
        <f aca="false">FIND("/",D977,5)</f>
        <v>16</v>
      </c>
      <c r="K977" s="3" t="n">
        <f aca="false">FIND("/",D977,J977+1)</f>
        <v>25</v>
      </c>
      <c r="L977" s="3" t="n">
        <f aca="false">LEN(D977)</f>
        <v>39</v>
      </c>
    </row>
    <row collapsed="false" customFormat="false" customHeight="false" hidden="false" ht="14.9" outlineLevel="0" r="978">
      <c r="A978" s="0" t="str">
        <f aca="false">MID(D978,5,FIND("/",D978,5)-5)</f>
        <v>flightmodel</v>
      </c>
      <c r="B978" s="0" t="str">
        <f aca="false">MID(D978,J978+1,FIND("/",D978,J978+1)-J978-1)</f>
        <v>controls</v>
      </c>
      <c r="C978" s="0" t="str">
        <f aca="false">MID(D978,K978+1,L978-K978)</f>
        <v>wing3l_spo2def</v>
      </c>
      <c r="D978" s="0" t="s">
        <v>2055</v>
      </c>
      <c r="E978" s="0" t="s">
        <v>334</v>
      </c>
      <c r="F978" s="0" t="s">
        <v>321</v>
      </c>
      <c r="G978" s="0" t="s">
        <v>851</v>
      </c>
      <c r="H978" s="0" t="s">
        <v>2056</v>
      </c>
      <c r="J978" s="3" t="n">
        <f aca="false">FIND("/",D978,5)</f>
        <v>16</v>
      </c>
      <c r="K978" s="3" t="n">
        <f aca="false">FIND("/",D978,J978+1)</f>
        <v>25</v>
      </c>
      <c r="L978" s="3" t="n">
        <f aca="false">LEN(D978)</f>
        <v>39</v>
      </c>
    </row>
    <row collapsed="false" customFormat="false" customHeight="false" hidden="false" ht="14.9" outlineLevel="0" r="979">
      <c r="A979" s="0" t="str">
        <f aca="false">MID(D979,5,FIND("/",D979,5)-5)</f>
        <v>flightmodel</v>
      </c>
      <c r="B979" s="0" t="str">
        <f aca="false">MID(D979,J979+1,FIND("/",D979,J979+1)-J979-1)</f>
        <v>controls</v>
      </c>
      <c r="C979" s="0" t="str">
        <f aca="false">MID(D979,K979+1,L979-K979)</f>
        <v>wing3r_spo1def</v>
      </c>
      <c r="D979" s="0" t="s">
        <v>2057</v>
      </c>
      <c r="E979" s="0" t="s">
        <v>334</v>
      </c>
      <c r="F979" s="0" t="s">
        <v>321</v>
      </c>
      <c r="G979" s="0" t="s">
        <v>851</v>
      </c>
      <c r="H979" s="0" t="s">
        <v>2058</v>
      </c>
      <c r="J979" s="3" t="n">
        <f aca="false">FIND("/",D979,5)</f>
        <v>16</v>
      </c>
      <c r="K979" s="3" t="n">
        <f aca="false">FIND("/",D979,J979+1)</f>
        <v>25</v>
      </c>
      <c r="L979" s="3" t="n">
        <f aca="false">LEN(D979)</f>
        <v>39</v>
      </c>
    </row>
    <row collapsed="false" customFormat="false" customHeight="false" hidden="false" ht="14.9" outlineLevel="0" r="980">
      <c r="A980" s="0" t="str">
        <f aca="false">MID(D980,5,FIND("/",D980,5)-5)</f>
        <v>flightmodel</v>
      </c>
      <c r="B980" s="0" t="str">
        <f aca="false">MID(D980,J980+1,FIND("/",D980,J980+1)-J980-1)</f>
        <v>controls</v>
      </c>
      <c r="C980" s="0" t="str">
        <f aca="false">MID(D980,K980+1,L980-K980)</f>
        <v>wing3r_spo2def</v>
      </c>
      <c r="D980" s="0" t="s">
        <v>2059</v>
      </c>
      <c r="E980" s="0" t="s">
        <v>334</v>
      </c>
      <c r="F980" s="0" t="s">
        <v>321</v>
      </c>
      <c r="G980" s="0" t="s">
        <v>851</v>
      </c>
      <c r="H980" s="0" t="s">
        <v>2060</v>
      </c>
      <c r="J980" s="3" t="n">
        <f aca="false">FIND("/",D980,5)</f>
        <v>16</v>
      </c>
      <c r="K980" s="3" t="n">
        <f aca="false">FIND("/",D980,J980+1)</f>
        <v>25</v>
      </c>
      <c r="L980" s="3" t="n">
        <f aca="false">LEN(D980)</f>
        <v>39</v>
      </c>
    </row>
    <row collapsed="false" customFormat="false" customHeight="false" hidden="false" ht="14.9" outlineLevel="0" r="981">
      <c r="A981" s="0" t="str">
        <f aca="false">MID(D981,5,FIND("/",D981,5)-5)</f>
        <v>flightmodel</v>
      </c>
      <c r="B981" s="0" t="str">
        <f aca="false">MID(D981,J981+1,FIND("/",D981,J981+1)-J981-1)</f>
        <v>controls</v>
      </c>
      <c r="C981" s="0" t="str">
        <f aca="false">MID(D981,K981+1,L981-K981)</f>
        <v>wing4l_spo1def</v>
      </c>
      <c r="D981" s="0" t="s">
        <v>2061</v>
      </c>
      <c r="E981" s="0" t="s">
        <v>334</v>
      </c>
      <c r="F981" s="0" t="s">
        <v>321</v>
      </c>
      <c r="G981" s="0" t="s">
        <v>851</v>
      </c>
      <c r="H981" s="0" t="s">
        <v>2062</v>
      </c>
      <c r="J981" s="3" t="n">
        <f aca="false">FIND("/",D981,5)</f>
        <v>16</v>
      </c>
      <c r="K981" s="3" t="n">
        <f aca="false">FIND("/",D981,J981+1)</f>
        <v>25</v>
      </c>
      <c r="L981" s="3" t="n">
        <f aca="false">LEN(D981)</f>
        <v>39</v>
      </c>
    </row>
    <row collapsed="false" customFormat="false" customHeight="false" hidden="false" ht="14.9" outlineLevel="0" r="982">
      <c r="A982" s="0" t="str">
        <f aca="false">MID(D982,5,FIND("/",D982,5)-5)</f>
        <v>flightmodel</v>
      </c>
      <c r="B982" s="0" t="str">
        <f aca="false">MID(D982,J982+1,FIND("/",D982,J982+1)-J982-1)</f>
        <v>controls</v>
      </c>
      <c r="C982" s="0" t="str">
        <f aca="false">MID(D982,K982+1,L982-K982)</f>
        <v>wing4l_spo2def</v>
      </c>
      <c r="D982" s="0" t="s">
        <v>2063</v>
      </c>
      <c r="E982" s="0" t="s">
        <v>334</v>
      </c>
      <c r="F982" s="0" t="s">
        <v>321</v>
      </c>
      <c r="G982" s="0" t="s">
        <v>851</v>
      </c>
      <c r="H982" s="0" t="s">
        <v>2064</v>
      </c>
      <c r="J982" s="3" t="n">
        <f aca="false">FIND("/",D982,5)</f>
        <v>16</v>
      </c>
      <c r="K982" s="3" t="n">
        <f aca="false">FIND("/",D982,J982+1)</f>
        <v>25</v>
      </c>
      <c r="L982" s="3" t="n">
        <f aca="false">LEN(D982)</f>
        <v>39</v>
      </c>
    </row>
    <row collapsed="false" customFormat="false" customHeight="false" hidden="false" ht="14.9" outlineLevel="0" r="983">
      <c r="A983" s="0" t="str">
        <f aca="false">MID(D983,5,FIND("/",D983,5)-5)</f>
        <v>flightmodel</v>
      </c>
      <c r="B983" s="0" t="str">
        <f aca="false">MID(D983,J983+1,FIND("/",D983,J983+1)-J983-1)</f>
        <v>controls</v>
      </c>
      <c r="C983" s="0" t="str">
        <f aca="false">MID(D983,K983+1,L983-K983)</f>
        <v>wing4r_spo1def</v>
      </c>
      <c r="D983" s="0" t="s">
        <v>2065</v>
      </c>
      <c r="E983" s="0" t="s">
        <v>334</v>
      </c>
      <c r="F983" s="0" t="s">
        <v>321</v>
      </c>
      <c r="G983" s="0" t="s">
        <v>851</v>
      </c>
      <c r="H983" s="0" t="s">
        <v>2066</v>
      </c>
      <c r="J983" s="3" t="n">
        <f aca="false">FIND("/",D983,5)</f>
        <v>16</v>
      </c>
      <c r="K983" s="3" t="n">
        <f aca="false">FIND("/",D983,J983+1)</f>
        <v>25</v>
      </c>
      <c r="L983" s="3" t="n">
        <f aca="false">LEN(D983)</f>
        <v>39</v>
      </c>
    </row>
    <row collapsed="false" customFormat="false" customHeight="false" hidden="false" ht="14.9" outlineLevel="0" r="984">
      <c r="A984" s="0" t="str">
        <f aca="false">MID(D984,5,FIND("/",D984,5)-5)</f>
        <v>flightmodel</v>
      </c>
      <c r="B984" s="0" t="str">
        <f aca="false">MID(D984,J984+1,FIND("/",D984,J984+1)-J984-1)</f>
        <v>controls</v>
      </c>
      <c r="C984" s="0" t="str">
        <f aca="false">MID(D984,K984+1,L984-K984)</f>
        <v>wing4r_spo2def</v>
      </c>
      <c r="D984" s="0" t="s">
        <v>2067</v>
      </c>
      <c r="E984" s="0" t="s">
        <v>334</v>
      </c>
      <c r="F984" s="0" t="s">
        <v>321</v>
      </c>
      <c r="G984" s="0" t="s">
        <v>851</v>
      </c>
      <c r="H984" s="0" t="s">
        <v>2068</v>
      </c>
      <c r="J984" s="3" t="n">
        <f aca="false">FIND("/",D984,5)</f>
        <v>16</v>
      </c>
      <c r="K984" s="3" t="n">
        <f aca="false">FIND("/",D984,J984+1)</f>
        <v>25</v>
      </c>
      <c r="L984" s="3" t="n">
        <f aca="false">LEN(D984)</f>
        <v>39</v>
      </c>
    </row>
    <row collapsed="false" customFormat="false" customHeight="false" hidden="false" ht="14.9" outlineLevel="0" r="985">
      <c r="A985" s="0" t="str">
        <f aca="false">MID(D985,5,FIND("/",D985,5)-5)</f>
        <v>flightmodel</v>
      </c>
      <c r="B985" s="0" t="str">
        <f aca="false">MID(D985,J985+1,FIND("/",D985,J985+1)-J985-1)</f>
        <v>controls</v>
      </c>
      <c r="C985" s="0" t="str">
        <f aca="false">MID(D985,K985+1,L985-K985)</f>
        <v>wing1l_fla1def</v>
      </c>
      <c r="D985" s="0" t="s">
        <v>2069</v>
      </c>
      <c r="E985" s="0" t="s">
        <v>334</v>
      </c>
      <c r="F985" s="0" t="s">
        <v>321</v>
      </c>
      <c r="G985" s="0" t="s">
        <v>851</v>
      </c>
      <c r="H985" s="0" t="s">
        <v>2070</v>
      </c>
      <c r="J985" s="3" t="n">
        <f aca="false">FIND("/",D985,5)</f>
        <v>16</v>
      </c>
      <c r="K985" s="3" t="n">
        <f aca="false">FIND("/",D985,J985+1)</f>
        <v>25</v>
      </c>
      <c r="L985" s="3" t="n">
        <f aca="false">LEN(D985)</f>
        <v>39</v>
      </c>
    </row>
    <row collapsed="false" customFormat="false" customHeight="false" hidden="false" ht="14.9" outlineLevel="0" r="986">
      <c r="A986" s="0" t="str">
        <f aca="false">MID(D986,5,FIND("/",D986,5)-5)</f>
        <v>flightmodel</v>
      </c>
      <c r="B986" s="0" t="str">
        <f aca="false">MID(D986,J986+1,FIND("/",D986,J986+1)-J986-1)</f>
        <v>controls</v>
      </c>
      <c r="C986" s="0" t="str">
        <f aca="false">MID(D986,K986+1,L986-K986)</f>
        <v>wing1l_fla2def</v>
      </c>
      <c r="D986" s="0" t="s">
        <v>2071</v>
      </c>
      <c r="E986" s="0" t="s">
        <v>334</v>
      </c>
      <c r="F986" s="0" t="s">
        <v>321</v>
      </c>
      <c r="G986" s="0" t="s">
        <v>851</v>
      </c>
      <c r="H986" s="0" t="s">
        <v>2072</v>
      </c>
      <c r="J986" s="3" t="n">
        <f aca="false">FIND("/",D986,5)</f>
        <v>16</v>
      </c>
      <c r="K986" s="3" t="n">
        <f aca="false">FIND("/",D986,J986+1)</f>
        <v>25</v>
      </c>
      <c r="L986" s="3" t="n">
        <f aca="false">LEN(D986)</f>
        <v>39</v>
      </c>
    </row>
    <row collapsed="false" customFormat="false" customHeight="false" hidden="false" ht="14.9" outlineLevel="0" r="987">
      <c r="A987" s="0" t="str">
        <f aca="false">MID(D987,5,FIND("/",D987,5)-5)</f>
        <v>flightmodel</v>
      </c>
      <c r="B987" s="0" t="str">
        <f aca="false">MID(D987,J987+1,FIND("/",D987,J987+1)-J987-1)</f>
        <v>controls</v>
      </c>
      <c r="C987" s="0" t="str">
        <f aca="false">MID(D987,K987+1,L987-K987)</f>
        <v>wing1r_fla1def</v>
      </c>
      <c r="D987" s="0" t="s">
        <v>2073</v>
      </c>
      <c r="E987" s="0" t="s">
        <v>334</v>
      </c>
      <c r="F987" s="0" t="s">
        <v>321</v>
      </c>
      <c r="G987" s="0" t="s">
        <v>851</v>
      </c>
      <c r="H987" s="0" t="s">
        <v>2074</v>
      </c>
      <c r="J987" s="3" t="n">
        <f aca="false">FIND("/",D987,5)</f>
        <v>16</v>
      </c>
      <c r="K987" s="3" t="n">
        <f aca="false">FIND("/",D987,J987+1)</f>
        <v>25</v>
      </c>
      <c r="L987" s="3" t="n">
        <f aca="false">LEN(D987)</f>
        <v>39</v>
      </c>
    </row>
    <row collapsed="false" customFormat="false" customHeight="false" hidden="false" ht="14.9" outlineLevel="0" r="988">
      <c r="A988" s="0" t="str">
        <f aca="false">MID(D988,5,FIND("/",D988,5)-5)</f>
        <v>flightmodel</v>
      </c>
      <c r="B988" s="0" t="str">
        <f aca="false">MID(D988,J988+1,FIND("/",D988,J988+1)-J988-1)</f>
        <v>controls</v>
      </c>
      <c r="C988" s="0" t="str">
        <f aca="false">MID(D988,K988+1,L988-K988)</f>
        <v>wing1r_fla2def</v>
      </c>
      <c r="D988" s="0" t="s">
        <v>2075</v>
      </c>
      <c r="E988" s="0" t="s">
        <v>334</v>
      </c>
      <c r="F988" s="0" t="s">
        <v>321</v>
      </c>
      <c r="G988" s="0" t="s">
        <v>851</v>
      </c>
      <c r="H988" s="0" t="s">
        <v>2076</v>
      </c>
      <c r="J988" s="3" t="n">
        <f aca="false">FIND("/",D988,5)</f>
        <v>16</v>
      </c>
      <c r="K988" s="3" t="n">
        <f aca="false">FIND("/",D988,J988+1)</f>
        <v>25</v>
      </c>
      <c r="L988" s="3" t="n">
        <f aca="false">LEN(D988)</f>
        <v>39</v>
      </c>
    </row>
    <row collapsed="false" customFormat="false" customHeight="false" hidden="false" ht="14.9" outlineLevel="0" r="989">
      <c r="A989" s="0" t="str">
        <f aca="false">MID(D989,5,FIND("/",D989,5)-5)</f>
        <v>flightmodel</v>
      </c>
      <c r="B989" s="0" t="str">
        <f aca="false">MID(D989,J989+1,FIND("/",D989,J989+1)-J989-1)</f>
        <v>controls</v>
      </c>
      <c r="C989" s="0" t="str">
        <f aca="false">MID(D989,K989+1,L989-K989)</f>
        <v>wing2l_fla1def</v>
      </c>
      <c r="D989" s="0" t="s">
        <v>2077</v>
      </c>
      <c r="E989" s="0" t="s">
        <v>334</v>
      </c>
      <c r="F989" s="0" t="s">
        <v>321</v>
      </c>
      <c r="G989" s="0" t="s">
        <v>851</v>
      </c>
      <c r="H989" s="0" t="s">
        <v>2078</v>
      </c>
      <c r="J989" s="3" t="n">
        <f aca="false">FIND("/",D989,5)</f>
        <v>16</v>
      </c>
      <c r="K989" s="3" t="n">
        <f aca="false">FIND("/",D989,J989+1)</f>
        <v>25</v>
      </c>
      <c r="L989" s="3" t="n">
        <f aca="false">LEN(D989)</f>
        <v>39</v>
      </c>
    </row>
    <row collapsed="false" customFormat="false" customHeight="false" hidden="false" ht="14.9" outlineLevel="0" r="990">
      <c r="A990" s="0" t="str">
        <f aca="false">MID(D990,5,FIND("/",D990,5)-5)</f>
        <v>flightmodel</v>
      </c>
      <c r="B990" s="0" t="str">
        <f aca="false">MID(D990,J990+1,FIND("/",D990,J990+1)-J990-1)</f>
        <v>controls</v>
      </c>
      <c r="C990" s="0" t="str">
        <f aca="false">MID(D990,K990+1,L990-K990)</f>
        <v>wing2l_fla2def</v>
      </c>
      <c r="D990" s="0" t="s">
        <v>2079</v>
      </c>
      <c r="E990" s="0" t="s">
        <v>334</v>
      </c>
      <c r="F990" s="0" t="s">
        <v>321</v>
      </c>
      <c r="G990" s="0" t="s">
        <v>851</v>
      </c>
      <c r="H990" s="0" t="s">
        <v>2080</v>
      </c>
      <c r="J990" s="3" t="n">
        <f aca="false">FIND("/",D990,5)</f>
        <v>16</v>
      </c>
      <c r="K990" s="3" t="n">
        <f aca="false">FIND("/",D990,J990+1)</f>
        <v>25</v>
      </c>
      <c r="L990" s="3" t="n">
        <f aca="false">LEN(D990)</f>
        <v>39</v>
      </c>
    </row>
    <row collapsed="false" customFormat="false" customHeight="false" hidden="false" ht="14.9" outlineLevel="0" r="991">
      <c r="A991" s="0" t="str">
        <f aca="false">MID(D991,5,FIND("/",D991,5)-5)</f>
        <v>flightmodel</v>
      </c>
      <c r="B991" s="0" t="str">
        <f aca="false">MID(D991,J991+1,FIND("/",D991,J991+1)-J991-1)</f>
        <v>controls</v>
      </c>
      <c r="C991" s="0" t="str">
        <f aca="false">MID(D991,K991+1,L991-K991)</f>
        <v>wing2r_fla1def</v>
      </c>
      <c r="D991" s="0" t="s">
        <v>2081</v>
      </c>
      <c r="E991" s="0" t="s">
        <v>334</v>
      </c>
      <c r="F991" s="0" t="s">
        <v>321</v>
      </c>
      <c r="G991" s="0" t="s">
        <v>851</v>
      </c>
      <c r="H991" s="0" t="s">
        <v>2082</v>
      </c>
      <c r="J991" s="3" t="n">
        <f aca="false">FIND("/",D991,5)</f>
        <v>16</v>
      </c>
      <c r="K991" s="3" t="n">
        <f aca="false">FIND("/",D991,J991+1)</f>
        <v>25</v>
      </c>
      <c r="L991" s="3" t="n">
        <f aca="false">LEN(D991)</f>
        <v>39</v>
      </c>
    </row>
    <row collapsed="false" customFormat="false" customHeight="false" hidden="false" ht="14.9" outlineLevel="0" r="992">
      <c r="A992" s="0" t="str">
        <f aca="false">MID(D992,5,FIND("/",D992,5)-5)</f>
        <v>flightmodel</v>
      </c>
      <c r="B992" s="0" t="str">
        <f aca="false">MID(D992,J992+1,FIND("/",D992,J992+1)-J992-1)</f>
        <v>controls</v>
      </c>
      <c r="C992" s="0" t="str">
        <f aca="false">MID(D992,K992+1,L992-K992)</f>
        <v>wing2r_fla2def</v>
      </c>
      <c r="D992" s="0" t="s">
        <v>2083</v>
      </c>
      <c r="E992" s="0" t="s">
        <v>334</v>
      </c>
      <c r="F992" s="0" t="s">
        <v>321</v>
      </c>
      <c r="G992" s="0" t="s">
        <v>851</v>
      </c>
      <c r="H992" s="0" t="s">
        <v>2084</v>
      </c>
      <c r="J992" s="3" t="n">
        <f aca="false">FIND("/",D992,5)</f>
        <v>16</v>
      </c>
      <c r="K992" s="3" t="n">
        <f aca="false">FIND("/",D992,J992+1)</f>
        <v>25</v>
      </c>
      <c r="L992" s="3" t="n">
        <f aca="false">LEN(D992)</f>
        <v>39</v>
      </c>
    </row>
    <row collapsed="false" customFormat="false" customHeight="false" hidden="false" ht="14.9" outlineLevel="0" r="993">
      <c r="A993" s="0" t="str">
        <f aca="false">MID(D993,5,FIND("/",D993,5)-5)</f>
        <v>flightmodel</v>
      </c>
      <c r="B993" s="0" t="str">
        <f aca="false">MID(D993,J993+1,FIND("/",D993,J993+1)-J993-1)</f>
        <v>controls</v>
      </c>
      <c r="C993" s="0" t="str">
        <f aca="false">MID(D993,K993+1,L993-K993)</f>
        <v>wing3l_fla1def</v>
      </c>
      <c r="D993" s="0" t="s">
        <v>2085</v>
      </c>
      <c r="E993" s="0" t="s">
        <v>334</v>
      </c>
      <c r="F993" s="0" t="s">
        <v>321</v>
      </c>
      <c r="G993" s="0" t="s">
        <v>851</v>
      </c>
      <c r="H993" s="0" t="s">
        <v>2086</v>
      </c>
      <c r="J993" s="3" t="n">
        <f aca="false">FIND("/",D993,5)</f>
        <v>16</v>
      </c>
      <c r="K993" s="3" t="n">
        <f aca="false">FIND("/",D993,J993+1)</f>
        <v>25</v>
      </c>
      <c r="L993" s="3" t="n">
        <f aca="false">LEN(D993)</f>
        <v>39</v>
      </c>
    </row>
    <row collapsed="false" customFormat="false" customHeight="false" hidden="false" ht="14.9" outlineLevel="0" r="994">
      <c r="A994" s="0" t="str">
        <f aca="false">MID(D994,5,FIND("/",D994,5)-5)</f>
        <v>flightmodel</v>
      </c>
      <c r="B994" s="0" t="str">
        <f aca="false">MID(D994,J994+1,FIND("/",D994,J994+1)-J994-1)</f>
        <v>controls</v>
      </c>
      <c r="C994" s="0" t="str">
        <f aca="false">MID(D994,K994+1,L994-K994)</f>
        <v>wing3l_fla2def</v>
      </c>
      <c r="D994" s="0" t="s">
        <v>2087</v>
      </c>
      <c r="E994" s="0" t="s">
        <v>334</v>
      </c>
      <c r="F994" s="0" t="s">
        <v>321</v>
      </c>
      <c r="G994" s="0" t="s">
        <v>851</v>
      </c>
      <c r="H994" s="0" t="s">
        <v>2088</v>
      </c>
      <c r="J994" s="3" t="n">
        <f aca="false">FIND("/",D994,5)</f>
        <v>16</v>
      </c>
      <c r="K994" s="3" t="n">
        <f aca="false">FIND("/",D994,J994+1)</f>
        <v>25</v>
      </c>
      <c r="L994" s="3" t="n">
        <f aca="false">LEN(D994)</f>
        <v>39</v>
      </c>
    </row>
    <row collapsed="false" customFormat="false" customHeight="false" hidden="false" ht="14.9" outlineLevel="0" r="995">
      <c r="A995" s="0" t="str">
        <f aca="false">MID(D995,5,FIND("/",D995,5)-5)</f>
        <v>flightmodel</v>
      </c>
      <c r="B995" s="0" t="str">
        <f aca="false">MID(D995,J995+1,FIND("/",D995,J995+1)-J995-1)</f>
        <v>controls</v>
      </c>
      <c r="C995" s="0" t="str">
        <f aca="false">MID(D995,K995+1,L995-K995)</f>
        <v>wing3r_fla1def</v>
      </c>
      <c r="D995" s="0" t="s">
        <v>2089</v>
      </c>
      <c r="E995" s="0" t="s">
        <v>334</v>
      </c>
      <c r="F995" s="0" t="s">
        <v>321</v>
      </c>
      <c r="G995" s="0" t="s">
        <v>851</v>
      </c>
      <c r="H995" s="0" t="s">
        <v>2090</v>
      </c>
      <c r="J995" s="3" t="n">
        <f aca="false">FIND("/",D995,5)</f>
        <v>16</v>
      </c>
      <c r="K995" s="3" t="n">
        <f aca="false">FIND("/",D995,J995+1)</f>
        <v>25</v>
      </c>
      <c r="L995" s="3" t="n">
        <f aca="false">LEN(D995)</f>
        <v>39</v>
      </c>
    </row>
    <row collapsed="false" customFormat="false" customHeight="false" hidden="false" ht="14.9" outlineLevel="0" r="996">
      <c r="A996" s="0" t="str">
        <f aca="false">MID(D996,5,FIND("/",D996,5)-5)</f>
        <v>flightmodel</v>
      </c>
      <c r="B996" s="0" t="str">
        <f aca="false">MID(D996,J996+1,FIND("/",D996,J996+1)-J996-1)</f>
        <v>controls</v>
      </c>
      <c r="C996" s="0" t="str">
        <f aca="false">MID(D996,K996+1,L996-K996)</f>
        <v>wing3r_fla2def</v>
      </c>
      <c r="D996" s="0" t="s">
        <v>2091</v>
      </c>
      <c r="E996" s="0" t="s">
        <v>334</v>
      </c>
      <c r="F996" s="0" t="s">
        <v>321</v>
      </c>
      <c r="G996" s="0" t="s">
        <v>851</v>
      </c>
      <c r="H996" s="0" t="s">
        <v>2092</v>
      </c>
      <c r="J996" s="3" t="n">
        <f aca="false">FIND("/",D996,5)</f>
        <v>16</v>
      </c>
      <c r="K996" s="3" t="n">
        <f aca="false">FIND("/",D996,J996+1)</f>
        <v>25</v>
      </c>
      <c r="L996" s="3" t="n">
        <f aca="false">LEN(D996)</f>
        <v>39</v>
      </c>
    </row>
    <row collapsed="false" customFormat="false" customHeight="false" hidden="false" ht="14.9" outlineLevel="0" r="997">
      <c r="A997" s="0" t="str">
        <f aca="false">MID(D997,5,FIND("/",D997,5)-5)</f>
        <v>flightmodel</v>
      </c>
      <c r="B997" s="0" t="str">
        <f aca="false">MID(D997,J997+1,FIND("/",D997,J997+1)-J997-1)</f>
        <v>controls</v>
      </c>
      <c r="C997" s="0" t="str">
        <f aca="false">MID(D997,K997+1,L997-K997)</f>
        <v>wing4l_fla1def</v>
      </c>
      <c r="D997" s="0" t="s">
        <v>2093</v>
      </c>
      <c r="E997" s="0" t="s">
        <v>334</v>
      </c>
      <c r="F997" s="0" t="s">
        <v>321</v>
      </c>
      <c r="G997" s="0" t="s">
        <v>851</v>
      </c>
      <c r="H997" s="0" t="s">
        <v>2094</v>
      </c>
      <c r="J997" s="3" t="n">
        <f aca="false">FIND("/",D997,5)</f>
        <v>16</v>
      </c>
      <c r="K997" s="3" t="n">
        <f aca="false">FIND("/",D997,J997+1)</f>
        <v>25</v>
      </c>
      <c r="L997" s="3" t="n">
        <f aca="false">LEN(D997)</f>
        <v>39</v>
      </c>
    </row>
    <row collapsed="false" customFormat="false" customHeight="false" hidden="false" ht="14.9" outlineLevel="0" r="998">
      <c r="A998" s="0" t="str">
        <f aca="false">MID(D998,5,FIND("/",D998,5)-5)</f>
        <v>flightmodel</v>
      </c>
      <c r="B998" s="0" t="str">
        <f aca="false">MID(D998,J998+1,FIND("/",D998,J998+1)-J998-1)</f>
        <v>controls</v>
      </c>
      <c r="C998" s="0" t="str">
        <f aca="false">MID(D998,K998+1,L998-K998)</f>
        <v>wing4l_fla2def</v>
      </c>
      <c r="D998" s="0" t="s">
        <v>2095</v>
      </c>
      <c r="E998" s="0" t="s">
        <v>334</v>
      </c>
      <c r="F998" s="0" t="s">
        <v>321</v>
      </c>
      <c r="G998" s="0" t="s">
        <v>851</v>
      </c>
      <c r="H998" s="0" t="s">
        <v>2096</v>
      </c>
      <c r="J998" s="3" t="n">
        <f aca="false">FIND("/",D998,5)</f>
        <v>16</v>
      </c>
      <c r="K998" s="3" t="n">
        <f aca="false">FIND("/",D998,J998+1)</f>
        <v>25</v>
      </c>
      <c r="L998" s="3" t="n">
        <f aca="false">LEN(D998)</f>
        <v>39</v>
      </c>
    </row>
    <row collapsed="false" customFormat="false" customHeight="false" hidden="false" ht="14.9" outlineLevel="0" r="999">
      <c r="A999" s="0" t="str">
        <f aca="false">MID(D999,5,FIND("/",D999,5)-5)</f>
        <v>flightmodel</v>
      </c>
      <c r="B999" s="0" t="str">
        <f aca="false">MID(D999,J999+1,FIND("/",D999,J999+1)-J999-1)</f>
        <v>controls</v>
      </c>
      <c r="C999" s="0" t="str">
        <f aca="false">MID(D999,K999+1,L999-K999)</f>
        <v>wing4r_fla1def</v>
      </c>
      <c r="D999" s="0" t="s">
        <v>2097</v>
      </c>
      <c r="E999" s="0" t="s">
        <v>334</v>
      </c>
      <c r="F999" s="0" t="s">
        <v>321</v>
      </c>
      <c r="G999" s="0" t="s">
        <v>851</v>
      </c>
      <c r="H999" s="0" t="s">
        <v>2098</v>
      </c>
      <c r="J999" s="3" t="n">
        <f aca="false">FIND("/",D999,5)</f>
        <v>16</v>
      </c>
      <c r="K999" s="3" t="n">
        <f aca="false">FIND("/",D999,J999+1)</f>
        <v>25</v>
      </c>
      <c r="L999" s="3" t="n">
        <f aca="false">LEN(D999)</f>
        <v>39</v>
      </c>
    </row>
    <row collapsed="false" customFormat="false" customHeight="false" hidden="false" ht="14.9" outlineLevel="0" r="1000">
      <c r="A1000" s="0" t="str">
        <f aca="false">MID(D1000,5,FIND("/",D1000,5)-5)</f>
        <v>flightmodel</v>
      </c>
      <c r="B1000" s="0" t="str">
        <f aca="false">MID(D1000,J1000+1,FIND("/",D1000,J1000+1)-J1000-1)</f>
        <v>controls</v>
      </c>
      <c r="C1000" s="0" t="str">
        <f aca="false">MID(D1000,K1000+1,L1000-K1000)</f>
        <v>wing4r_fla2def</v>
      </c>
      <c r="D1000" s="0" t="s">
        <v>2099</v>
      </c>
      <c r="E1000" s="0" t="s">
        <v>334</v>
      </c>
      <c r="F1000" s="0" t="s">
        <v>321</v>
      </c>
      <c r="G1000" s="0" t="s">
        <v>851</v>
      </c>
      <c r="H1000" s="0" t="s">
        <v>2100</v>
      </c>
      <c r="J1000" s="3" t="n">
        <f aca="false">FIND("/",D1000,5)</f>
        <v>16</v>
      </c>
      <c r="K1000" s="3" t="n">
        <f aca="false">FIND("/",D1000,J1000+1)</f>
        <v>25</v>
      </c>
      <c r="L1000" s="3" t="n">
        <f aca="false">LEN(D1000)</f>
        <v>39</v>
      </c>
    </row>
    <row collapsed="false" customFormat="false" customHeight="false" hidden="false" ht="14.9" outlineLevel="0" r="1001">
      <c r="A1001" s="0" t="str">
        <f aca="false">MID(D1001,5,FIND("/",D1001,5)-5)</f>
        <v>flightmodel</v>
      </c>
      <c r="B1001" s="0" t="str">
        <f aca="false">MID(D1001,J1001+1,FIND("/",D1001,J1001+1)-J1001-1)</f>
        <v>controls</v>
      </c>
      <c r="C1001" s="0" t="str">
        <f aca="false">MID(D1001,K1001+1,L1001-K1001)</f>
        <v>wing1l_yawbdef</v>
      </c>
      <c r="D1001" s="0" t="s">
        <v>2101</v>
      </c>
      <c r="E1001" s="0" t="s">
        <v>334</v>
      </c>
      <c r="F1001" s="0" t="s">
        <v>321</v>
      </c>
      <c r="G1001" s="0" t="s">
        <v>851</v>
      </c>
      <c r="H1001" s="0" t="s">
        <v>2102</v>
      </c>
      <c r="J1001" s="3" t="n">
        <f aca="false">FIND("/",D1001,5)</f>
        <v>16</v>
      </c>
      <c r="K1001" s="3" t="n">
        <f aca="false">FIND("/",D1001,J1001+1)</f>
        <v>25</v>
      </c>
      <c r="L1001" s="3" t="n">
        <f aca="false">LEN(D1001)</f>
        <v>39</v>
      </c>
    </row>
    <row collapsed="false" customFormat="false" customHeight="false" hidden="false" ht="14.9" outlineLevel="0" r="1002">
      <c r="A1002" s="0" t="str">
        <f aca="false">MID(D1002,5,FIND("/",D1002,5)-5)</f>
        <v>flightmodel</v>
      </c>
      <c r="B1002" s="0" t="str">
        <f aca="false">MID(D1002,J1002+1,FIND("/",D1002,J1002+1)-J1002-1)</f>
        <v>controls</v>
      </c>
      <c r="C1002" s="0" t="str">
        <f aca="false">MID(D1002,K1002+1,L1002-K1002)</f>
        <v>wing1r_yawbdef</v>
      </c>
      <c r="D1002" s="0" t="s">
        <v>2103</v>
      </c>
      <c r="E1002" s="0" t="s">
        <v>334</v>
      </c>
      <c r="F1002" s="0" t="s">
        <v>321</v>
      </c>
      <c r="G1002" s="0" t="s">
        <v>851</v>
      </c>
      <c r="H1002" s="0" t="s">
        <v>2104</v>
      </c>
      <c r="J1002" s="3" t="n">
        <f aca="false">FIND("/",D1002,5)</f>
        <v>16</v>
      </c>
      <c r="K1002" s="3" t="n">
        <f aca="false">FIND("/",D1002,J1002+1)</f>
        <v>25</v>
      </c>
      <c r="L1002" s="3" t="n">
        <f aca="false">LEN(D1002)</f>
        <v>39</v>
      </c>
    </row>
    <row collapsed="false" customFormat="false" customHeight="false" hidden="false" ht="14.9" outlineLevel="0" r="1003">
      <c r="A1003" s="0" t="str">
        <f aca="false">MID(D1003,5,FIND("/",D1003,5)-5)</f>
        <v>flightmodel</v>
      </c>
      <c r="B1003" s="0" t="str">
        <f aca="false">MID(D1003,J1003+1,FIND("/",D1003,J1003+1)-J1003-1)</f>
        <v>controls</v>
      </c>
      <c r="C1003" s="0" t="str">
        <f aca="false">MID(D1003,K1003+1,L1003-K1003)</f>
        <v>wing2l_yawbdef</v>
      </c>
      <c r="D1003" s="0" t="s">
        <v>2105</v>
      </c>
      <c r="E1003" s="0" t="s">
        <v>334</v>
      </c>
      <c r="F1003" s="0" t="s">
        <v>321</v>
      </c>
      <c r="G1003" s="0" t="s">
        <v>851</v>
      </c>
      <c r="H1003" s="0" t="s">
        <v>2106</v>
      </c>
      <c r="J1003" s="3" t="n">
        <f aca="false">FIND("/",D1003,5)</f>
        <v>16</v>
      </c>
      <c r="K1003" s="3" t="n">
        <f aca="false">FIND("/",D1003,J1003+1)</f>
        <v>25</v>
      </c>
      <c r="L1003" s="3" t="n">
        <f aca="false">LEN(D1003)</f>
        <v>39</v>
      </c>
    </row>
    <row collapsed="false" customFormat="false" customHeight="false" hidden="false" ht="14.9" outlineLevel="0" r="1004">
      <c r="A1004" s="0" t="str">
        <f aca="false">MID(D1004,5,FIND("/",D1004,5)-5)</f>
        <v>flightmodel</v>
      </c>
      <c r="B1004" s="0" t="str">
        <f aca="false">MID(D1004,J1004+1,FIND("/",D1004,J1004+1)-J1004-1)</f>
        <v>controls</v>
      </c>
      <c r="C1004" s="0" t="str">
        <f aca="false">MID(D1004,K1004+1,L1004-K1004)</f>
        <v>wing2r_yawbdef</v>
      </c>
      <c r="D1004" s="0" t="s">
        <v>2107</v>
      </c>
      <c r="E1004" s="0" t="s">
        <v>334</v>
      </c>
      <c r="F1004" s="0" t="s">
        <v>321</v>
      </c>
      <c r="G1004" s="0" t="s">
        <v>851</v>
      </c>
      <c r="H1004" s="0" t="s">
        <v>2108</v>
      </c>
      <c r="J1004" s="3" t="n">
        <f aca="false">FIND("/",D1004,5)</f>
        <v>16</v>
      </c>
      <c r="K1004" s="3" t="n">
        <f aca="false">FIND("/",D1004,J1004+1)</f>
        <v>25</v>
      </c>
      <c r="L1004" s="3" t="n">
        <f aca="false">LEN(D1004)</f>
        <v>39</v>
      </c>
    </row>
    <row collapsed="false" customFormat="false" customHeight="false" hidden="false" ht="14.9" outlineLevel="0" r="1005">
      <c r="A1005" s="0" t="str">
        <f aca="false">MID(D1005,5,FIND("/",D1005,5)-5)</f>
        <v>flightmodel</v>
      </c>
      <c r="B1005" s="0" t="str">
        <f aca="false">MID(D1005,J1005+1,FIND("/",D1005,J1005+1)-J1005-1)</f>
        <v>controls</v>
      </c>
      <c r="C1005" s="0" t="str">
        <f aca="false">MID(D1005,K1005+1,L1005-K1005)</f>
        <v>wing3l_yawbdef</v>
      </c>
      <c r="D1005" s="0" t="s">
        <v>2109</v>
      </c>
      <c r="E1005" s="0" t="s">
        <v>334</v>
      </c>
      <c r="F1005" s="0" t="s">
        <v>321</v>
      </c>
      <c r="G1005" s="0" t="s">
        <v>851</v>
      </c>
      <c r="H1005" s="0" t="s">
        <v>2110</v>
      </c>
      <c r="J1005" s="3" t="n">
        <f aca="false">FIND("/",D1005,5)</f>
        <v>16</v>
      </c>
      <c r="K1005" s="3" t="n">
        <f aca="false">FIND("/",D1005,J1005+1)</f>
        <v>25</v>
      </c>
      <c r="L1005" s="3" t="n">
        <f aca="false">LEN(D1005)</f>
        <v>39</v>
      </c>
    </row>
    <row collapsed="false" customFormat="false" customHeight="false" hidden="false" ht="14.9" outlineLevel="0" r="1006">
      <c r="A1006" s="0" t="str">
        <f aca="false">MID(D1006,5,FIND("/",D1006,5)-5)</f>
        <v>flightmodel</v>
      </c>
      <c r="B1006" s="0" t="str">
        <f aca="false">MID(D1006,J1006+1,FIND("/",D1006,J1006+1)-J1006-1)</f>
        <v>controls</v>
      </c>
      <c r="C1006" s="0" t="str">
        <f aca="false">MID(D1006,K1006+1,L1006-K1006)</f>
        <v>wing3r_yawbdef</v>
      </c>
      <c r="D1006" s="0" t="s">
        <v>2111</v>
      </c>
      <c r="E1006" s="0" t="s">
        <v>334</v>
      </c>
      <c r="F1006" s="0" t="s">
        <v>321</v>
      </c>
      <c r="G1006" s="0" t="s">
        <v>851</v>
      </c>
      <c r="H1006" s="0" t="s">
        <v>2112</v>
      </c>
      <c r="J1006" s="3" t="n">
        <f aca="false">FIND("/",D1006,5)</f>
        <v>16</v>
      </c>
      <c r="K1006" s="3" t="n">
        <f aca="false">FIND("/",D1006,J1006+1)</f>
        <v>25</v>
      </c>
      <c r="L1006" s="3" t="n">
        <f aca="false">LEN(D1006)</f>
        <v>39</v>
      </c>
    </row>
    <row collapsed="false" customFormat="false" customHeight="false" hidden="false" ht="14.9" outlineLevel="0" r="1007">
      <c r="A1007" s="0" t="str">
        <f aca="false">MID(D1007,5,FIND("/",D1007,5)-5)</f>
        <v>flightmodel</v>
      </c>
      <c r="B1007" s="0" t="str">
        <f aca="false">MID(D1007,J1007+1,FIND("/",D1007,J1007+1)-J1007-1)</f>
        <v>controls</v>
      </c>
      <c r="C1007" s="0" t="str">
        <f aca="false">MID(D1007,K1007+1,L1007-K1007)</f>
        <v>wing4l_yawbdef</v>
      </c>
      <c r="D1007" s="0" t="s">
        <v>2113</v>
      </c>
      <c r="E1007" s="0" t="s">
        <v>334</v>
      </c>
      <c r="F1007" s="0" t="s">
        <v>321</v>
      </c>
      <c r="G1007" s="0" t="s">
        <v>851</v>
      </c>
      <c r="H1007" s="0" t="s">
        <v>2114</v>
      </c>
      <c r="J1007" s="3" t="n">
        <f aca="false">FIND("/",D1007,5)</f>
        <v>16</v>
      </c>
      <c r="K1007" s="3" t="n">
        <f aca="false">FIND("/",D1007,J1007+1)</f>
        <v>25</v>
      </c>
      <c r="L1007" s="3" t="n">
        <f aca="false">LEN(D1007)</f>
        <v>39</v>
      </c>
    </row>
    <row collapsed="false" customFormat="false" customHeight="false" hidden="false" ht="14.9" outlineLevel="0" r="1008">
      <c r="A1008" s="0" t="str">
        <f aca="false">MID(D1008,5,FIND("/",D1008,5)-5)</f>
        <v>flightmodel</v>
      </c>
      <c r="B1008" s="0" t="str">
        <f aca="false">MID(D1008,J1008+1,FIND("/",D1008,J1008+1)-J1008-1)</f>
        <v>controls</v>
      </c>
      <c r="C1008" s="0" t="str">
        <f aca="false">MID(D1008,K1008+1,L1008-K1008)</f>
        <v>wing4r_yawbdef</v>
      </c>
      <c r="D1008" s="0" t="s">
        <v>2115</v>
      </c>
      <c r="E1008" s="0" t="s">
        <v>334</v>
      </c>
      <c r="F1008" s="0" t="s">
        <v>321</v>
      </c>
      <c r="G1008" s="0" t="s">
        <v>851</v>
      </c>
      <c r="H1008" s="0" t="s">
        <v>2116</v>
      </c>
      <c r="J1008" s="3" t="n">
        <f aca="false">FIND("/",D1008,5)</f>
        <v>16</v>
      </c>
      <c r="K1008" s="3" t="n">
        <f aca="false">FIND("/",D1008,J1008+1)</f>
        <v>25</v>
      </c>
      <c r="L1008" s="3" t="n">
        <f aca="false">LEN(D1008)</f>
        <v>39</v>
      </c>
    </row>
    <row collapsed="false" customFormat="false" customHeight="false" hidden="false" ht="14.9" outlineLevel="0" r="1009">
      <c r="A1009" s="0" t="str">
        <f aca="false">MID(D1009,5,FIND("/",D1009,5)-5)</f>
        <v>flightmodel</v>
      </c>
      <c r="B1009" s="0" t="str">
        <f aca="false">MID(D1009,J1009+1,FIND("/",D1009,J1009+1)-J1009-1)</f>
        <v>controls</v>
      </c>
      <c r="C1009" s="0" t="str">
        <f aca="false">MID(D1009,K1009+1,L1009-K1009)</f>
        <v>hstab1_elv1def</v>
      </c>
      <c r="D1009" s="0" t="s">
        <v>2117</v>
      </c>
      <c r="E1009" s="0" t="s">
        <v>334</v>
      </c>
      <c r="F1009" s="0" t="s">
        <v>321</v>
      </c>
      <c r="G1009" s="0" t="s">
        <v>851</v>
      </c>
      <c r="H1009" s="0" t="s">
        <v>2118</v>
      </c>
      <c r="J1009" s="3" t="n">
        <f aca="false">FIND("/",D1009,5)</f>
        <v>16</v>
      </c>
      <c r="K1009" s="3" t="n">
        <f aca="false">FIND("/",D1009,J1009+1)</f>
        <v>25</v>
      </c>
      <c r="L1009" s="3" t="n">
        <f aca="false">LEN(D1009)</f>
        <v>39</v>
      </c>
    </row>
    <row collapsed="false" customFormat="false" customHeight="false" hidden="false" ht="14.9" outlineLevel="0" r="1010">
      <c r="A1010" s="0" t="str">
        <f aca="false">MID(D1010,5,FIND("/",D1010,5)-5)</f>
        <v>flightmodel</v>
      </c>
      <c r="B1010" s="0" t="str">
        <f aca="false">MID(D1010,J1010+1,FIND("/",D1010,J1010+1)-J1010-1)</f>
        <v>controls</v>
      </c>
      <c r="C1010" s="0" t="str">
        <f aca="false">MID(D1010,K1010+1,L1010-K1010)</f>
        <v>hstab1_elv2def</v>
      </c>
      <c r="D1010" s="0" t="s">
        <v>2119</v>
      </c>
      <c r="E1010" s="0" t="s">
        <v>334</v>
      </c>
      <c r="F1010" s="0" t="s">
        <v>321</v>
      </c>
      <c r="G1010" s="0" t="s">
        <v>851</v>
      </c>
      <c r="H1010" s="0" t="s">
        <v>2120</v>
      </c>
      <c r="J1010" s="3" t="n">
        <f aca="false">FIND("/",D1010,5)</f>
        <v>16</v>
      </c>
      <c r="K1010" s="3" t="n">
        <f aca="false">FIND("/",D1010,J1010+1)</f>
        <v>25</v>
      </c>
      <c r="L1010" s="3" t="n">
        <f aca="false">LEN(D1010)</f>
        <v>39</v>
      </c>
    </row>
    <row collapsed="false" customFormat="false" customHeight="false" hidden="false" ht="14.9" outlineLevel="0" r="1011">
      <c r="A1011" s="0" t="str">
        <f aca="false">MID(D1011,5,FIND("/",D1011,5)-5)</f>
        <v>flightmodel</v>
      </c>
      <c r="B1011" s="0" t="str">
        <f aca="false">MID(D1011,J1011+1,FIND("/",D1011,J1011+1)-J1011-1)</f>
        <v>controls</v>
      </c>
      <c r="C1011" s="0" t="str">
        <f aca="false">MID(D1011,K1011+1,L1011-K1011)</f>
        <v>hstab2_elv1def</v>
      </c>
      <c r="D1011" s="0" t="s">
        <v>2121</v>
      </c>
      <c r="E1011" s="0" t="s">
        <v>334</v>
      </c>
      <c r="F1011" s="0" t="s">
        <v>321</v>
      </c>
      <c r="G1011" s="0" t="s">
        <v>851</v>
      </c>
      <c r="H1011" s="0" t="s">
        <v>2122</v>
      </c>
      <c r="J1011" s="3" t="n">
        <f aca="false">FIND("/",D1011,5)</f>
        <v>16</v>
      </c>
      <c r="K1011" s="3" t="n">
        <f aca="false">FIND("/",D1011,J1011+1)</f>
        <v>25</v>
      </c>
      <c r="L1011" s="3" t="n">
        <f aca="false">LEN(D1011)</f>
        <v>39</v>
      </c>
    </row>
    <row collapsed="false" customFormat="false" customHeight="false" hidden="false" ht="14.9" outlineLevel="0" r="1012">
      <c r="A1012" s="0" t="str">
        <f aca="false">MID(D1012,5,FIND("/",D1012,5)-5)</f>
        <v>flightmodel</v>
      </c>
      <c r="B1012" s="0" t="str">
        <f aca="false">MID(D1012,J1012+1,FIND("/",D1012,J1012+1)-J1012-1)</f>
        <v>controls</v>
      </c>
      <c r="C1012" s="0" t="str">
        <f aca="false">MID(D1012,K1012+1,L1012-K1012)</f>
        <v>hstab2_elv2def</v>
      </c>
      <c r="D1012" s="0" t="s">
        <v>2123</v>
      </c>
      <c r="E1012" s="0" t="s">
        <v>334</v>
      </c>
      <c r="F1012" s="0" t="s">
        <v>321</v>
      </c>
      <c r="G1012" s="0" t="s">
        <v>851</v>
      </c>
      <c r="H1012" s="0" t="s">
        <v>2124</v>
      </c>
      <c r="J1012" s="3" t="n">
        <f aca="false">FIND("/",D1012,5)</f>
        <v>16</v>
      </c>
      <c r="K1012" s="3" t="n">
        <f aca="false">FIND("/",D1012,J1012+1)</f>
        <v>25</v>
      </c>
      <c r="L1012" s="3" t="n">
        <f aca="false">LEN(D1012)</f>
        <v>39</v>
      </c>
    </row>
    <row collapsed="false" customFormat="false" customHeight="false" hidden="false" ht="14.9" outlineLevel="0" r="1013">
      <c r="A1013" s="0" t="str">
        <f aca="false">MID(D1013,5,FIND("/",D1013,5)-5)</f>
        <v>flightmodel</v>
      </c>
      <c r="B1013" s="0" t="str">
        <f aca="false">MID(D1013,J1013+1,FIND("/",D1013,J1013+1)-J1013-1)</f>
        <v>controls</v>
      </c>
      <c r="C1013" s="0" t="str">
        <f aca="false">MID(D1013,K1013+1,L1013-K1013)</f>
        <v>vstab1_rud1def</v>
      </c>
      <c r="D1013" s="0" t="s">
        <v>2125</v>
      </c>
      <c r="E1013" s="0" t="s">
        <v>334</v>
      </c>
      <c r="F1013" s="0" t="s">
        <v>321</v>
      </c>
      <c r="G1013" s="0" t="s">
        <v>851</v>
      </c>
      <c r="H1013" s="0" t="s">
        <v>2126</v>
      </c>
      <c r="J1013" s="3" t="n">
        <f aca="false">FIND("/",D1013,5)</f>
        <v>16</v>
      </c>
      <c r="K1013" s="3" t="n">
        <f aca="false">FIND("/",D1013,J1013+1)</f>
        <v>25</v>
      </c>
      <c r="L1013" s="3" t="n">
        <f aca="false">LEN(D1013)</f>
        <v>39</v>
      </c>
    </row>
    <row collapsed="false" customFormat="false" customHeight="false" hidden="false" ht="14.9" outlineLevel="0" r="1014">
      <c r="A1014" s="0" t="str">
        <f aca="false">MID(D1014,5,FIND("/",D1014,5)-5)</f>
        <v>flightmodel</v>
      </c>
      <c r="B1014" s="0" t="str">
        <f aca="false">MID(D1014,J1014+1,FIND("/",D1014,J1014+1)-J1014-1)</f>
        <v>controls</v>
      </c>
      <c r="C1014" s="0" t="str">
        <f aca="false">MID(D1014,K1014+1,L1014-K1014)</f>
        <v>vstab1_rud2def</v>
      </c>
      <c r="D1014" s="0" t="s">
        <v>2127</v>
      </c>
      <c r="E1014" s="0" t="s">
        <v>334</v>
      </c>
      <c r="F1014" s="0" t="s">
        <v>321</v>
      </c>
      <c r="G1014" s="0" t="s">
        <v>851</v>
      </c>
      <c r="H1014" s="0" t="s">
        <v>2128</v>
      </c>
      <c r="J1014" s="3" t="n">
        <f aca="false">FIND("/",D1014,5)</f>
        <v>16</v>
      </c>
      <c r="K1014" s="3" t="n">
        <f aca="false">FIND("/",D1014,J1014+1)</f>
        <v>25</v>
      </c>
      <c r="L1014" s="3" t="n">
        <f aca="false">LEN(D1014)</f>
        <v>39</v>
      </c>
    </row>
    <row collapsed="false" customFormat="false" customHeight="false" hidden="false" ht="14.9" outlineLevel="0" r="1015">
      <c r="A1015" s="0" t="str">
        <f aca="false">MID(D1015,5,FIND("/",D1015,5)-5)</f>
        <v>flightmodel</v>
      </c>
      <c r="B1015" s="0" t="str">
        <f aca="false">MID(D1015,J1015+1,FIND("/",D1015,J1015+1)-J1015-1)</f>
        <v>controls</v>
      </c>
      <c r="C1015" s="0" t="str">
        <f aca="false">MID(D1015,K1015+1,L1015-K1015)</f>
        <v>vstab2_rud1def</v>
      </c>
      <c r="D1015" s="0" t="s">
        <v>2129</v>
      </c>
      <c r="E1015" s="0" t="s">
        <v>334</v>
      </c>
      <c r="F1015" s="0" t="s">
        <v>321</v>
      </c>
      <c r="G1015" s="0" t="s">
        <v>851</v>
      </c>
      <c r="H1015" s="0" t="s">
        <v>2130</v>
      </c>
      <c r="J1015" s="3" t="n">
        <f aca="false">FIND("/",D1015,5)</f>
        <v>16</v>
      </c>
      <c r="K1015" s="3" t="n">
        <f aca="false">FIND("/",D1015,J1015+1)</f>
        <v>25</v>
      </c>
      <c r="L1015" s="3" t="n">
        <f aca="false">LEN(D1015)</f>
        <v>39</v>
      </c>
    </row>
    <row collapsed="false" customFormat="false" customHeight="false" hidden="false" ht="14.9" outlineLevel="0" r="1016">
      <c r="A1016" s="0" t="str">
        <f aca="false">MID(D1016,5,FIND("/",D1016,5)-5)</f>
        <v>flightmodel</v>
      </c>
      <c r="B1016" s="0" t="str">
        <f aca="false">MID(D1016,J1016+1,FIND("/",D1016,J1016+1)-J1016-1)</f>
        <v>controls</v>
      </c>
      <c r="C1016" s="0" t="str">
        <f aca="false">MID(D1016,K1016+1,L1016-K1016)</f>
        <v>vstab2_rud2def</v>
      </c>
      <c r="D1016" s="0" t="s">
        <v>2131</v>
      </c>
      <c r="E1016" s="0" t="s">
        <v>334</v>
      </c>
      <c r="F1016" s="0" t="s">
        <v>321</v>
      </c>
      <c r="G1016" s="0" t="s">
        <v>851</v>
      </c>
      <c r="H1016" s="0" t="s">
        <v>2132</v>
      </c>
      <c r="J1016" s="3" t="n">
        <f aca="false">FIND("/",D1016,5)</f>
        <v>16</v>
      </c>
      <c r="K1016" s="3" t="n">
        <f aca="false">FIND("/",D1016,J1016+1)</f>
        <v>25</v>
      </c>
      <c r="L1016" s="3" t="n">
        <f aca="false">LEN(D1016)</f>
        <v>39</v>
      </c>
    </row>
    <row collapsed="false" customFormat="false" customHeight="false" hidden="false" ht="14.9" outlineLevel="0" r="1017">
      <c r="A1017" s="0" t="str">
        <f aca="false">MID(D1017,5,FIND("/",D1017,5)-5)</f>
        <v>flightmodel</v>
      </c>
      <c r="B1017" s="0" t="str">
        <f aca="false">MID(D1017,J1017+1,FIND("/",D1017,J1017+1)-J1017-1)</f>
        <v>controls</v>
      </c>
      <c r="C1017" s="0" t="str">
        <f aca="false">MID(D1017,K1017+1,L1017-K1017)</f>
        <v>mwing01_ail1def</v>
      </c>
      <c r="D1017" s="0" t="s">
        <v>2133</v>
      </c>
      <c r="E1017" s="0" t="s">
        <v>334</v>
      </c>
      <c r="F1017" s="0" t="s">
        <v>321</v>
      </c>
      <c r="G1017" s="0" t="s">
        <v>851</v>
      </c>
      <c r="H1017" s="0" t="s">
        <v>2134</v>
      </c>
      <c r="J1017" s="3" t="n">
        <f aca="false">FIND("/",D1017,5)</f>
        <v>16</v>
      </c>
      <c r="K1017" s="3" t="n">
        <f aca="false">FIND("/",D1017,J1017+1)</f>
        <v>25</v>
      </c>
      <c r="L1017" s="3" t="n">
        <f aca="false">LEN(D1017)</f>
        <v>40</v>
      </c>
    </row>
    <row collapsed="false" customFormat="false" customHeight="false" hidden="false" ht="14.9" outlineLevel="0" r="1018">
      <c r="A1018" s="0" t="str">
        <f aca="false">MID(D1018,5,FIND("/",D1018,5)-5)</f>
        <v>flightmodel</v>
      </c>
      <c r="B1018" s="0" t="str">
        <f aca="false">MID(D1018,J1018+1,FIND("/",D1018,J1018+1)-J1018-1)</f>
        <v>controls</v>
      </c>
      <c r="C1018" s="0" t="str">
        <f aca="false">MID(D1018,K1018+1,L1018-K1018)</f>
        <v>mwing01_ail2def</v>
      </c>
      <c r="D1018" s="0" t="s">
        <v>2135</v>
      </c>
      <c r="E1018" s="0" t="s">
        <v>334</v>
      </c>
      <c r="F1018" s="0" t="s">
        <v>321</v>
      </c>
      <c r="G1018" s="0" t="s">
        <v>851</v>
      </c>
      <c r="H1018" s="0" t="s">
        <v>2136</v>
      </c>
      <c r="J1018" s="3" t="n">
        <f aca="false">FIND("/",D1018,5)</f>
        <v>16</v>
      </c>
      <c r="K1018" s="3" t="n">
        <f aca="false">FIND("/",D1018,J1018+1)</f>
        <v>25</v>
      </c>
      <c r="L1018" s="3" t="n">
        <f aca="false">LEN(D1018)</f>
        <v>40</v>
      </c>
    </row>
    <row collapsed="false" customFormat="false" customHeight="false" hidden="false" ht="14.9" outlineLevel="0" r="1019">
      <c r="A1019" s="0" t="str">
        <f aca="false">MID(D1019,5,FIND("/",D1019,5)-5)</f>
        <v>flightmodel</v>
      </c>
      <c r="B1019" s="0" t="str">
        <f aca="false">MID(D1019,J1019+1,FIND("/",D1019,J1019+1)-J1019-1)</f>
        <v>controls</v>
      </c>
      <c r="C1019" s="0" t="str">
        <f aca="false">MID(D1019,K1019+1,L1019-K1019)</f>
        <v>mwing01_spo1def</v>
      </c>
      <c r="D1019" s="0" t="s">
        <v>2137</v>
      </c>
      <c r="E1019" s="0" t="s">
        <v>334</v>
      </c>
      <c r="F1019" s="0" t="s">
        <v>321</v>
      </c>
      <c r="G1019" s="0" t="s">
        <v>851</v>
      </c>
      <c r="H1019" s="0" t="s">
        <v>2138</v>
      </c>
      <c r="J1019" s="3" t="n">
        <f aca="false">FIND("/",D1019,5)</f>
        <v>16</v>
      </c>
      <c r="K1019" s="3" t="n">
        <f aca="false">FIND("/",D1019,J1019+1)</f>
        <v>25</v>
      </c>
      <c r="L1019" s="3" t="n">
        <f aca="false">LEN(D1019)</f>
        <v>40</v>
      </c>
    </row>
    <row collapsed="false" customFormat="false" customHeight="false" hidden="false" ht="14.9" outlineLevel="0" r="1020">
      <c r="A1020" s="0" t="str">
        <f aca="false">MID(D1020,5,FIND("/",D1020,5)-5)</f>
        <v>flightmodel</v>
      </c>
      <c r="B1020" s="0" t="str">
        <f aca="false">MID(D1020,J1020+1,FIND("/",D1020,J1020+1)-J1020-1)</f>
        <v>controls</v>
      </c>
      <c r="C1020" s="0" t="str">
        <f aca="false">MID(D1020,K1020+1,L1020-K1020)</f>
        <v>mwing01_spo2def</v>
      </c>
      <c r="D1020" s="0" t="s">
        <v>2139</v>
      </c>
      <c r="E1020" s="0" t="s">
        <v>334</v>
      </c>
      <c r="F1020" s="0" t="s">
        <v>321</v>
      </c>
      <c r="G1020" s="0" t="s">
        <v>851</v>
      </c>
      <c r="H1020" s="0" t="s">
        <v>2140</v>
      </c>
      <c r="J1020" s="3" t="n">
        <f aca="false">FIND("/",D1020,5)</f>
        <v>16</v>
      </c>
      <c r="K1020" s="3" t="n">
        <f aca="false">FIND("/",D1020,J1020+1)</f>
        <v>25</v>
      </c>
      <c r="L1020" s="3" t="n">
        <f aca="false">LEN(D1020)</f>
        <v>40</v>
      </c>
    </row>
    <row collapsed="false" customFormat="false" customHeight="false" hidden="false" ht="14.9" outlineLevel="0" r="1021">
      <c r="A1021" s="0" t="str">
        <f aca="false">MID(D1021,5,FIND("/",D1021,5)-5)</f>
        <v>flightmodel</v>
      </c>
      <c r="B1021" s="0" t="str">
        <f aca="false">MID(D1021,J1021+1,FIND("/",D1021,J1021+1)-J1021-1)</f>
        <v>controls</v>
      </c>
      <c r="C1021" s="0" t="str">
        <f aca="false">MID(D1021,K1021+1,L1021-K1021)</f>
        <v>mwing01_fla1def</v>
      </c>
      <c r="D1021" s="0" t="s">
        <v>2141</v>
      </c>
      <c r="E1021" s="0" t="s">
        <v>334</v>
      </c>
      <c r="F1021" s="0" t="s">
        <v>321</v>
      </c>
      <c r="G1021" s="0" t="s">
        <v>851</v>
      </c>
      <c r="H1021" s="0" t="s">
        <v>2142</v>
      </c>
      <c r="J1021" s="3" t="n">
        <f aca="false">FIND("/",D1021,5)</f>
        <v>16</v>
      </c>
      <c r="K1021" s="3" t="n">
        <f aca="false">FIND("/",D1021,J1021+1)</f>
        <v>25</v>
      </c>
      <c r="L1021" s="3" t="n">
        <f aca="false">LEN(D1021)</f>
        <v>40</v>
      </c>
    </row>
    <row collapsed="false" customFormat="false" customHeight="false" hidden="false" ht="14.9" outlineLevel="0" r="1022">
      <c r="A1022" s="0" t="str">
        <f aca="false">MID(D1022,5,FIND("/",D1022,5)-5)</f>
        <v>flightmodel</v>
      </c>
      <c r="B1022" s="0" t="str">
        <f aca="false">MID(D1022,J1022+1,FIND("/",D1022,J1022+1)-J1022-1)</f>
        <v>controls</v>
      </c>
      <c r="C1022" s="0" t="str">
        <f aca="false">MID(D1022,K1022+1,L1022-K1022)</f>
        <v>mwing01_fla2def</v>
      </c>
      <c r="D1022" s="0" t="s">
        <v>2143</v>
      </c>
      <c r="E1022" s="0" t="s">
        <v>334</v>
      </c>
      <c r="F1022" s="0" t="s">
        <v>321</v>
      </c>
      <c r="G1022" s="0" t="s">
        <v>851</v>
      </c>
      <c r="H1022" s="0" t="s">
        <v>2144</v>
      </c>
      <c r="J1022" s="3" t="n">
        <f aca="false">FIND("/",D1022,5)</f>
        <v>16</v>
      </c>
      <c r="K1022" s="3" t="n">
        <f aca="false">FIND("/",D1022,J1022+1)</f>
        <v>25</v>
      </c>
      <c r="L1022" s="3" t="n">
        <f aca="false">LEN(D1022)</f>
        <v>40</v>
      </c>
    </row>
    <row collapsed="false" customFormat="false" customHeight="false" hidden="false" ht="14.9" outlineLevel="0" r="1023">
      <c r="A1023" s="0" t="str">
        <f aca="false">MID(D1023,5,FIND("/",D1023,5)-5)</f>
        <v>flightmodel</v>
      </c>
      <c r="B1023" s="0" t="str">
        <f aca="false">MID(D1023,J1023+1,FIND("/",D1023,J1023+1)-J1023-1)</f>
        <v>controls</v>
      </c>
      <c r="C1023" s="0" t="str">
        <f aca="false">MID(D1023,K1023+1,L1023-K1023)</f>
        <v>mwing01_yawbdef</v>
      </c>
      <c r="D1023" s="0" t="s">
        <v>2145</v>
      </c>
      <c r="E1023" s="0" t="s">
        <v>334</v>
      </c>
      <c r="F1023" s="0" t="s">
        <v>321</v>
      </c>
      <c r="G1023" s="0" t="s">
        <v>851</v>
      </c>
      <c r="H1023" s="0" t="s">
        <v>2146</v>
      </c>
      <c r="J1023" s="3" t="n">
        <f aca="false">FIND("/",D1023,5)</f>
        <v>16</v>
      </c>
      <c r="K1023" s="3" t="n">
        <f aca="false">FIND("/",D1023,J1023+1)</f>
        <v>25</v>
      </c>
      <c r="L1023" s="3" t="n">
        <f aca="false">LEN(D1023)</f>
        <v>40</v>
      </c>
    </row>
    <row collapsed="false" customFormat="false" customHeight="false" hidden="false" ht="14.9" outlineLevel="0" r="1024">
      <c r="A1024" s="0" t="str">
        <f aca="false">MID(D1024,5,FIND("/",D1024,5)-5)</f>
        <v>flightmodel</v>
      </c>
      <c r="B1024" s="0" t="str">
        <f aca="false">MID(D1024,J1024+1,FIND("/",D1024,J1024+1)-J1024-1)</f>
        <v>controls</v>
      </c>
      <c r="C1024" s="0" t="str">
        <f aca="false">MID(D1024,K1024+1,L1024-K1024)</f>
        <v>mwing01_elv1def</v>
      </c>
      <c r="D1024" s="0" t="s">
        <v>2147</v>
      </c>
      <c r="E1024" s="0" t="s">
        <v>334</v>
      </c>
      <c r="F1024" s="0" t="s">
        <v>321</v>
      </c>
      <c r="G1024" s="0" t="s">
        <v>851</v>
      </c>
      <c r="H1024" s="0" t="s">
        <v>2148</v>
      </c>
      <c r="J1024" s="3" t="n">
        <f aca="false">FIND("/",D1024,5)</f>
        <v>16</v>
      </c>
      <c r="K1024" s="3" t="n">
        <f aca="false">FIND("/",D1024,J1024+1)</f>
        <v>25</v>
      </c>
      <c r="L1024" s="3" t="n">
        <f aca="false">LEN(D1024)</f>
        <v>40</v>
      </c>
    </row>
    <row collapsed="false" customFormat="false" customHeight="false" hidden="false" ht="14.9" outlineLevel="0" r="1025">
      <c r="A1025" s="0" t="str">
        <f aca="false">MID(D1025,5,FIND("/",D1025,5)-5)</f>
        <v>flightmodel</v>
      </c>
      <c r="B1025" s="0" t="str">
        <f aca="false">MID(D1025,J1025+1,FIND("/",D1025,J1025+1)-J1025-1)</f>
        <v>controls</v>
      </c>
      <c r="C1025" s="0" t="str">
        <f aca="false">MID(D1025,K1025+1,L1025-K1025)</f>
        <v>mwing01_elv2def</v>
      </c>
      <c r="D1025" s="0" t="s">
        <v>2149</v>
      </c>
      <c r="E1025" s="0" t="s">
        <v>334</v>
      </c>
      <c r="F1025" s="0" t="s">
        <v>321</v>
      </c>
      <c r="G1025" s="0" t="s">
        <v>851</v>
      </c>
      <c r="H1025" s="0" t="s">
        <v>2150</v>
      </c>
      <c r="J1025" s="3" t="n">
        <f aca="false">FIND("/",D1025,5)</f>
        <v>16</v>
      </c>
      <c r="K1025" s="3" t="n">
        <f aca="false">FIND("/",D1025,J1025+1)</f>
        <v>25</v>
      </c>
      <c r="L1025" s="3" t="n">
        <f aca="false">LEN(D1025)</f>
        <v>40</v>
      </c>
    </row>
    <row collapsed="false" customFormat="false" customHeight="false" hidden="false" ht="14.9" outlineLevel="0" r="1026">
      <c r="A1026" s="0" t="str">
        <f aca="false">MID(D1026,5,FIND("/",D1026,5)-5)</f>
        <v>flightmodel</v>
      </c>
      <c r="B1026" s="0" t="str">
        <f aca="false">MID(D1026,J1026+1,FIND("/",D1026,J1026+1)-J1026-1)</f>
        <v>controls</v>
      </c>
      <c r="C1026" s="0" t="str">
        <f aca="false">MID(D1026,K1026+1,L1026-K1026)</f>
        <v>mwing01_rud1def</v>
      </c>
      <c r="D1026" s="0" t="s">
        <v>2151</v>
      </c>
      <c r="E1026" s="0" t="s">
        <v>334</v>
      </c>
      <c r="F1026" s="0" t="s">
        <v>321</v>
      </c>
      <c r="G1026" s="0" t="s">
        <v>851</v>
      </c>
      <c r="H1026" s="0" t="s">
        <v>2152</v>
      </c>
      <c r="J1026" s="3" t="n">
        <f aca="false">FIND("/",D1026,5)</f>
        <v>16</v>
      </c>
      <c r="K1026" s="3" t="n">
        <f aca="false">FIND("/",D1026,J1026+1)</f>
        <v>25</v>
      </c>
      <c r="L1026" s="3" t="n">
        <f aca="false">LEN(D1026)</f>
        <v>40</v>
      </c>
    </row>
    <row collapsed="false" customFormat="false" customHeight="false" hidden="false" ht="14.9" outlineLevel="0" r="1027">
      <c r="A1027" s="0" t="str">
        <f aca="false">MID(D1027,5,FIND("/",D1027,5)-5)</f>
        <v>flightmodel</v>
      </c>
      <c r="B1027" s="0" t="str">
        <f aca="false">MID(D1027,J1027+1,FIND("/",D1027,J1027+1)-J1027-1)</f>
        <v>controls</v>
      </c>
      <c r="C1027" s="0" t="str">
        <f aca="false">MID(D1027,K1027+1,L1027-K1027)</f>
        <v>mwing01_rud2def</v>
      </c>
      <c r="D1027" s="0" t="s">
        <v>2153</v>
      </c>
      <c r="E1027" s="0" t="s">
        <v>334</v>
      </c>
      <c r="F1027" s="0" t="s">
        <v>321</v>
      </c>
      <c r="G1027" s="0" t="s">
        <v>851</v>
      </c>
      <c r="H1027" s="0" t="s">
        <v>2154</v>
      </c>
      <c r="J1027" s="3" t="n">
        <f aca="false">FIND("/",D1027,5)</f>
        <v>16</v>
      </c>
      <c r="K1027" s="3" t="n">
        <f aca="false">FIND("/",D1027,J1027+1)</f>
        <v>25</v>
      </c>
      <c r="L1027" s="3" t="n">
        <f aca="false">LEN(D1027)</f>
        <v>40</v>
      </c>
    </row>
    <row collapsed="false" customFormat="false" customHeight="false" hidden="false" ht="14.9" outlineLevel="0" r="1028">
      <c r="A1028" s="0" t="str">
        <f aca="false">MID(D1028,5,FIND("/",D1028,5)-5)</f>
        <v>flightmodel</v>
      </c>
      <c r="B1028" s="0" t="str">
        <f aca="false">MID(D1028,J1028+1,FIND("/",D1028,J1028+1)-J1028-1)</f>
        <v>controls</v>
      </c>
      <c r="C1028" s="0" t="str">
        <f aca="false">MID(D1028,K1028+1,L1028-K1028)</f>
        <v>mwing02_ail1def</v>
      </c>
      <c r="D1028" s="0" t="s">
        <v>2155</v>
      </c>
      <c r="E1028" s="0" t="s">
        <v>334</v>
      </c>
      <c r="F1028" s="0" t="s">
        <v>321</v>
      </c>
      <c r="G1028" s="0" t="s">
        <v>851</v>
      </c>
      <c r="H1028" s="0" t="s">
        <v>2156</v>
      </c>
      <c r="J1028" s="3" t="n">
        <f aca="false">FIND("/",D1028,5)</f>
        <v>16</v>
      </c>
      <c r="K1028" s="3" t="n">
        <f aca="false">FIND("/",D1028,J1028+1)</f>
        <v>25</v>
      </c>
      <c r="L1028" s="3" t="n">
        <f aca="false">LEN(D1028)</f>
        <v>40</v>
      </c>
    </row>
    <row collapsed="false" customFormat="false" customHeight="false" hidden="false" ht="14.9" outlineLevel="0" r="1029">
      <c r="A1029" s="0" t="str">
        <f aca="false">MID(D1029,5,FIND("/",D1029,5)-5)</f>
        <v>flightmodel</v>
      </c>
      <c r="B1029" s="0" t="str">
        <f aca="false">MID(D1029,J1029+1,FIND("/",D1029,J1029+1)-J1029-1)</f>
        <v>controls</v>
      </c>
      <c r="C1029" s="0" t="str">
        <f aca="false">MID(D1029,K1029+1,L1029-K1029)</f>
        <v>mwing02_ail2def</v>
      </c>
      <c r="D1029" s="0" t="s">
        <v>2157</v>
      </c>
      <c r="E1029" s="0" t="s">
        <v>334</v>
      </c>
      <c r="F1029" s="0" t="s">
        <v>321</v>
      </c>
      <c r="G1029" s="0" t="s">
        <v>851</v>
      </c>
      <c r="H1029" s="0" t="s">
        <v>2158</v>
      </c>
      <c r="J1029" s="3" t="n">
        <f aca="false">FIND("/",D1029,5)</f>
        <v>16</v>
      </c>
      <c r="K1029" s="3" t="n">
        <f aca="false">FIND("/",D1029,J1029+1)</f>
        <v>25</v>
      </c>
      <c r="L1029" s="3" t="n">
        <f aca="false">LEN(D1029)</f>
        <v>40</v>
      </c>
    </row>
    <row collapsed="false" customFormat="false" customHeight="false" hidden="false" ht="14.9" outlineLevel="0" r="1030">
      <c r="A1030" s="0" t="str">
        <f aca="false">MID(D1030,5,FIND("/",D1030,5)-5)</f>
        <v>flightmodel</v>
      </c>
      <c r="B1030" s="0" t="str">
        <f aca="false">MID(D1030,J1030+1,FIND("/",D1030,J1030+1)-J1030-1)</f>
        <v>controls</v>
      </c>
      <c r="C1030" s="0" t="str">
        <f aca="false">MID(D1030,K1030+1,L1030-K1030)</f>
        <v>mwing02_spo1def</v>
      </c>
      <c r="D1030" s="0" t="s">
        <v>2159</v>
      </c>
      <c r="E1030" s="0" t="s">
        <v>334</v>
      </c>
      <c r="F1030" s="0" t="s">
        <v>321</v>
      </c>
      <c r="G1030" s="0" t="s">
        <v>851</v>
      </c>
      <c r="H1030" s="0" t="s">
        <v>2160</v>
      </c>
      <c r="J1030" s="3" t="n">
        <f aca="false">FIND("/",D1030,5)</f>
        <v>16</v>
      </c>
      <c r="K1030" s="3" t="n">
        <f aca="false">FIND("/",D1030,J1030+1)</f>
        <v>25</v>
      </c>
      <c r="L1030" s="3" t="n">
        <f aca="false">LEN(D1030)</f>
        <v>40</v>
      </c>
    </row>
    <row collapsed="false" customFormat="false" customHeight="false" hidden="false" ht="14.9" outlineLevel="0" r="1031">
      <c r="A1031" s="0" t="str">
        <f aca="false">MID(D1031,5,FIND("/",D1031,5)-5)</f>
        <v>flightmodel</v>
      </c>
      <c r="B1031" s="0" t="str">
        <f aca="false">MID(D1031,J1031+1,FIND("/",D1031,J1031+1)-J1031-1)</f>
        <v>controls</v>
      </c>
      <c r="C1031" s="0" t="str">
        <f aca="false">MID(D1031,K1031+1,L1031-K1031)</f>
        <v>mwing02_spo2def</v>
      </c>
      <c r="D1031" s="0" t="s">
        <v>2161</v>
      </c>
      <c r="E1031" s="0" t="s">
        <v>334</v>
      </c>
      <c r="F1031" s="0" t="s">
        <v>321</v>
      </c>
      <c r="G1031" s="0" t="s">
        <v>851</v>
      </c>
      <c r="H1031" s="0" t="s">
        <v>2162</v>
      </c>
      <c r="J1031" s="3" t="n">
        <f aca="false">FIND("/",D1031,5)</f>
        <v>16</v>
      </c>
      <c r="K1031" s="3" t="n">
        <f aca="false">FIND("/",D1031,J1031+1)</f>
        <v>25</v>
      </c>
      <c r="L1031" s="3" t="n">
        <f aca="false">LEN(D1031)</f>
        <v>40</v>
      </c>
    </row>
    <row collapsed="false" customFormat="false" customHeight="false" hidden="false" ht="14.9" outlineLevel="0" r="1032">
      <c r="A1032" s="0" t="str">
        <f aca="false">MID(D1032,5,FIND("/",D1032,5)-5)</f>
        <v>flightmodel</v>
      </c>
      <c r="B1032" s="0" t="str">
        <f aca="false">MID(D1032,J1032+1,FIND("/",D1032,J1032+1)-J1032-1)</f>
        <v>controls</v>
      </c>
      <c r="C1032" s="0" t="str">
        <f aca="false">MID(D1032,K1032+1,L1032-K1032)</f>
        <v>mwing02_fla1def</v>
      </c>
      <c r="D1032" s="0" t="s">
        <v>2163</v>
      </c>
      <c r="E1032" s="0" t="s">
        <v>334</v>
      </c>
      <c r="F1032" s="0" t="s">
        <v>321</v>
      </c>
      <c r="G1032" s="0" t="s">
        <v>851</v>
      </c>
      <c r="H1032" s="0" t="s">
        <v>2164</v>
      </c>
      <c r="J1032" s="3" t="n">
        <f aca="false">FIND("/",D1032,5)</f>
        <v>16</v>
      </c>
      <c r="K1032" s="3" t="n">
        <f aca="false">FIND("/",D1032,J1032+1)</f>
        <v>25</v>
      </c>
      <c r="L1032" s="3" t="n">
        <f aca="false">LEN(D1032)</f>
        <v>40</v>
      </c>
    </row>
    <row collapsed="false" customFormat="false" customHeight="false" hidden="false" ht="14.9" outlineLevel="0" r="1033">
      <c r="A1033" s="0" t="str">
        <f aca="false">MID(D1033,5,FIND("/",D1033,5)-5)</f>
        <v>flightmodel</v>
      </c>
      <c r="B1033" s="0" t="str">
        <f aca="false">MID(D1033,J1033+1,FIND("/",D1033,J1033+1)-J1033-1)</f>
        <v>controls</v>
      </c>
      <c r="C1033" s="0" t="str">
        <f aca="false">MID(D1033,K1033+1,L1033-K1033)</f>
        <v>mwing02_fla2def</v>
      </c>
      <c r="D1033" s="0" t="s">
        <v>2165</v>
      </c>
      <c r="E1033" s="0" t="s">
        <v>334</v>
      </c>
      <c r="F1033" s="0" t="s">
        <v>321</v>
      </c>
      <c r="G1033" s="0" t="s">
        <v>851</v>
      </c>
      <c r="H1033" s="0" t="s">
        <v>2166</v>
      </c>
      <c r="J1033" s="3" t="n">
        <f aca="false">FIND("/",D1033,5)</f>
        <v>16</v>
      </c>
      <c r="K1033" s="3" t="n">
        <f aca="false">FIND("/",D1033,J1033+1)</f>
        <v>25</v>
      </c>
      <c r="L1033" s="3" t="n">
        <f aca="false">LEN(D1033)</f>
        <v>40</v>
      </c>
    </row>
    <row collapsed="false" customFormat="false" customHeight="false" hidden="false" ht="14.9" outlineLevel="0" r="1034">
      <c r="A1034" s="0" t="str">
        <f aca="false">MID(D1034,5,FIND("/",D1034,5)-5)</f>
        <v>flightmodel</v>
      </c>
      <c r="B1034" s="0" t="str">
        <f aca="false">MID(D1034,J1034+1,FIND("/",D1034,J1034+1)-J1034-1)</f>
        <v>controls</v>
      </c>
      <c r="C1034" s="0" t="str">
        <f aca="false">MID(D1034,K1034+1,L1034-K1034)</f>
        <v>mwing02_yawbdef</v>
      </c>
      <c r="D1034" s="0" t="s">
        <v>2167</v>
      </c>
      <c r="E1034" s="0" t="s">
        <v>334</v>
      </c>
      <c r="F1034" s="0" t="s">
        <v>321</v>
      </c>
      <c r="G1034" s="0" t="s">
        <v>851</v>
      </c>
      <c r="H1034" s="0" t="s">
        <v>2168</v>
      </c>
      <c r="J1034" s="3" t="n">
        <f aca="false">FIND("/",D1034,5)</f>
        <v>16</v>
      </c>
      <c r="K1034" s="3" t="n">
        <f aca="false">FIND("/",D1034,J1034+1)</f>
        <v>25</v>
      </c>
      <c r="L1034" s="3" t="n">
        <f aca="false">LEN(D1034)</f>
        <v>40</v>
      </c>
    </row>
    <row collapsed="false" customFormat="false" customHeight="false" hidden="false" ht="14.9" outlineLevel="0" r="1035">
      <c r="A1035" s="0" t="str">
        <f aca="false">MID(D1035,5,FIND("/",D1035,5)-5)</f>
        <v>flightmodel</v>
      </c>
      <c r="B1035" s="0" t="str">
        <f aca="false">MID(D1035,J1035+1,FIND("/",D1035,J1035+1)-J1035-1)</f>
        <v>controls</v>
      </c>
      <c r="C1035" s="0" t="str">
        <f aca="false">MID(D1035,K1035+1,L1035-K1035)</f>
        <v>mwing02_elv1def</v>
      </c>
      <c r="D1035" s="0" t="s">
        <v>2169</v>
      </c>
      <c r="E1035" s="0" t="s">
        <v>334</v>
      </c>
      <c r="F1035" s="0" t="s">
        <v>321</v>
      </c>
      <c r="G1035" s="0" t="s">
        <v>851</v>
      </c>
      <c r="H1035" s="0" t="s">
        <v>2170</v>
      </c>
      <c r="J1035" s="3" t="n">
        <f aca="false">FIND("/",D1035,5)</f>
        <v>16</v>
      </c>
      <c r="K1035" s="3" t="n">
        <f aca="false">FIND("/",D1035,J1035+1)</f>
        <v>25</v>
      </c>
      <c r="L1035" s="3" t="n">
        <f aca="false">LEN(D1035)</f>
        <v>40</v>
      </c>
    </row>
    <row collapsed="false" customFormat="false" customHeight="false" hidden="false" ht="14.9" outlineLevel="0" r="1036">
      <c r="A1036" s="0" t="str">
        <f aca="false">MID(D1036,5,FIND("/",D1036,5)-5)</f>
        <v>flightmodel</v>
      </c>
      <c r="B1036" s="0" t="str">
        <f aca="false">MID(D1036,J1036+1,FIND("/",D1036,J1036+1)-J1036-1)</f>
        <v>controls</v>
      </c>
      <c r="C1036" s="0" t="str">
        <f aca="false">MID(D1036,K1036+1,L1036-K1036)</f>
        <v>mwing02_elv2def</v>
      </c>
      <c r="D1036" s="0" t="s">
        <v>2171</v>
      </c>
      <c r="E1036" s="0" t="s">
        <v>334</v>
      </c>
      <c r="F1036" s="0" t="s">
        <v>321</v>
      </c>
      <c r="G1036" s="0" t="s">
        <v>851</v>
      </c>
      <c r="H1036" s="0" t="s">
        <v>2172</v>
      </c>
      <c r="J1036" s="3" t="n">
        <f aca="false">FIND("/",D1036,5)</f>
        <v>16</v>
      </c>
      <c r="K1036" s="3" t="n">
        <f aca="false">FIND("/",D1036,J1036+1)</f>
        <v>25</v>
      </c>
      <c r="L1036" s="3" t="n">
        <f aca="false">LEN(D1036)</f>
        <v>40</v>
      </c>
    </row>
    <row collapsed="false" customFormat="false" customHeight="false" hidden="false" ht="14.9" outlineLevel="0" r="1037">
      <c r="A1037" s="0" t="str">
        <f aca="false">MID(D1037,5,FIND("/",D1037,5)-5)</f>
        <v>flightmodel</v>
      </c>
      <c r="B1037" s="0" t="str">
        <f aca="false">MID(D1037,J1037+1,FIND("/",D1037,J1037+1)-J1037-1)</f>
        <v>controls</v>
      </c>
      <c r="C1037" s="0" t="str">
        <f aca="false">MID(D1037,K1037+1,L1037-K1037)</f>
        <v>mwing02_rud1def</v>
      </c>
      <c r="D1037" s="0" t="s">
        <v>2173</v>
      </c>
      <c r="E1037" s="0" t="s">
        <v>334</v>
      </c>
      <c r="F1037" s="0" t="s">
        <v>321</v>
      </c>
      <c r="G1037" s="0" t="s">
        <v>851</v>
      </c>
      <c r="H1037" s="0" t="s">
        <v>2174</v>
      </c>
      <c r="J1037" s="3" t="n">
        <f aca="false">FIND("/",D1037,5)</f>
        <v>16</v>
      </c>
      <c r="K1037" s="3" t="n">
        <f aca="false">FIND("/",D1037,J1037+1)</f>
        <v>25</v>
      </c>
      <c r="L1037" s="3" t="n">
        <f aca="false">LEN(D1037)</f>
        <v>40</v>
      </c>
    </row>
    <row collapsed="false" customFormat="false" customHeight="false" hidden="false" ht="14.9" outlineLevel="0" r="1038">
      <c r="A1038" s="0" t="str">
        <f aca="false">MID(D1038,5,FIND("/",D1038,5)-5)</f>
        <v>flightmodel</v>
      </c>
      <c r="B1038" s="0" t="str">
        <f aca="false">MID(D1038,J1038+1,FIND("/",D1038,J1038+1)-J1038-1)</f>
        <v>controls</v>
      </c>
      <c r="C1038" s="0" t="str">
        <f aca="false">MID(D1038,K1038+1,L1038-K1038)</f>
        <v>mwing02_rud2def</v>
      </c>
      <c r="D1038" s="0" t="s">
        <v>2175</v>
      </c>
      <c r="E1038" s="0" t="s">
        <v>334</v>
      </c>
      <c r="F1038" s="0" t="s">
        <v>321</v>
      </c>
      <c r="G1038" s="0" t="s">
        <v>851</v>
      </c>
      <c r="H1038" s="0" t="s">
        <v>2176</v>
      </c>
      <c r="J1038" s="3" t="n">
        <f aca="false">FIND("/",D1038,5)</f>
        <v>16</v>
      </c>
      <c r="K1038" s="3" t="n">
        <f aca="false">FIND("/",D1038,J1038+1)</f>
        <v>25</v>
      </c>
      <c r="L1038" s="3" t="n">
        <f aca="false">LEN(D1038)</f>
        <v>40</v>
      </c>
    </row>
    <row collapsed="false" customFormat="false" customHeight="false" hidden="false" ht="14.9" outlineLevel="0" r="1039">
      <c r="A1039" s="0" t="str">
        <f aca="false">MID(D1039,5,FIND("/",D1039,5)-5)</f>
        <v>flightmodel</v>
      </c>
      <c r="B1039" s="0" t="str">
        <f aca="false">MID(D1039,J1039+1,FIND("/",D1039,J1039+1)-J1039-1)</f>
        <v>controls</v>
      </c>
      <c r="C1039" s="0" t="str">
        <f aca="false">MID(D1039,K1039+1,L1039-K1039)</f>
        <v>mwing03_ail1def</v>
      </c>
      <c r="D1039" s="0" t="s">
        <v>2177</v>
      </c>
      <c r="E1039" s="0" t="s">
        <v>334</v>
      </c>
      <c r="F1039" s="0" t="s">
        <v>321</v>
      </c>
      <c r="G1039" s="0" t="s">
        <v>851</v>
      </c>
      <c r="H1039" s="0" t="s">
        <v>2178</v>
      </c>
      <c r="J1039" s="3" t="n">
        <f aca="false">FIND("/",D1039,5)</f>
        <v>16</v>
      </c>
      <c r="K1039" s="3" t="n">
        <f aca="false">FIND("/",D1039,J1039+1)</f>
        <v>25</v>
      </c>
      <c r="L1039" s="3" t="n">
        <f aca="false">LEN(D1039)</f>
        <v>40</v>
      </c>
    </row>
    <row collapsed="false" customFormat="false" customHeight="false" hidden="false" ht="14.9" outlineLevel="0" r="1040">
      <c r="A1040" s="0" t="str">
        <f aca="false">MID(D1040,5,FIND("/",D1040,5)-5)</f>
        <v>flightmodel</v>
      </c>
      <c r="B1040" s="0" t="str">
        <f aca="false">MID(D1040,J1040+1,FIND("/",D1040,J1040+1)-J1040-1)</f>
        <v>controls</v>
      </c>
      <c r="C1040" s="0" t="str">
        <f aca="false">MID(D1040,K1040+1,L1040-K1040)</f>
        <v>mwing03_ail2def</v>
      </c>
      <c r="D1040" s="0" t="s">
        <v>2179</v>
      </c>
      <c r="E1040" s="0" t="s">
        <v>334</v>
      </c>
      <c r="F1040" s="0" t="s">
        <v>321</v>
      </c>
      <c r="G1040" s="0" t="s">
        <v>851</v>
      </c>
      <c r="H1040" s="0" t="s">
        <v>2180</v>
      </c>
      <c r="J1040" s="3" t="n">
        <f aca="false">FIND("/",D1040,5)</f>
        <v>16</v>
      </c>
      <c r="K1040" s="3" t="n">
        <f aca="false">FIND("/",D1040,J1040+1)</f>
        <v>25</v>
      </c>
      <c r="L1040" s="3" t="n">
        <f aca="false">LEN(D1040)</f>
        <v>40</v>
      </c>
    </row>
    <row collapsed="false" customFormat="false" customHeight="false" hidden="false" ht="14.9" outlineLevel="0" r="1041">
      <c r="A1041" s="0" t="str">
        <f aca="false">MID(D1041,5,FIND("/",D1041,5)-5)</f>
        <v>flightmodel</v>
      </c>
      <c r="B1041" s="0" t="str">
        <f aca="false">MID(D1041,J1041+1,FIND("/",D1041,J1041+1)-J1041-1)</f>
        <v>controls</v>
      </c>
      <c r="C1041" s="0" t="str">
        <f aca="false">MID(D1041,K1041+1,L1041-K1041)</f>
        <v>mwing03_spo1def</v>
      </c>
      <c r="D1041" s="0" t="s">
        <v>2181</v>
      </c>
      <c r="E1041" s="0" t="s">
        <v>334</v>
      </c>
      <c r="F1041" s="0" t="s">
        <v>321</v>
      </c>
      <c r="G1041" s="0" t="s">
        <v>851</v>
      </c>
      <c r="H1041" s="0" t="s">
        <v>2182</v>
      </c>
      <c r="J1041" s="3" t="n">
        <f aca="false">FIND("/",D1041,5)</f>
        <v>16</v>
      </c>
      <c r="K1041" s="3" t="n">
        <f aca="false">FIND("/",D1041,J1041+1)</f>
        <v>25</v>
      </c>
      <c r="L1041" s="3" t="n">
        <f aca="false">LEN(D1041)</f>
        <v>40</v>
      </c>
    </row>
    <row collapsed="false" customFormat="false" customHeight="false" hidden="false" ht="14.9" outlineLevel="0" r="1042">
      <c r="A1042" s="0" t="str">
        <f aca="false">MID(D1042,5,FIND("/",D1042,5)-5)</f>
        <v>flightmodel</v>
      </c>
      <c r="B1042" s="0" t="str">
        <f aca="false">MID(D1042,J1042+1,FIND("/",D1042,J1042+1)-J1042-1)</f>
        <v>controls</v>
      </c>
      <c r="C1042" s="0" t="str">
        <f aca="false">MID(D1042,K1042+1,L1042-K1042)</f>
        <v>mwing03_spo2def</v>
      </c>
      <c r="D1042" s="0" t="s">
        <v>2183</v>
      </c>
      <c r="E1042" s="0" t="s">
        <v>334</v>
      </c>
      <c r="F1042" s="0" t="s">
        <v>321</v>
      </c>
      <c r="G1042" s="0" t="s">
        <v>851</v>
      </c>
      <c r="H1042" s="0" t="s">
        <v>2184</v>
      </c>
      <c r="J1042" s="3" t="n">
        <f aca="false">FIND("/",D1042,5)</f>
        <v>16</v>
      </c>
      <c r="K1042" s="3" t="n">
        <f aca="false">FIND("/",D1042,J1042+1)</f>
        <v>25</v>
      </c>
      <c r="L1042" s="3" t="n">
        <f aca="false">LEN(D1042)</f>
        <v>40</v>
      </c>
    </row>
    <row collapsed="false" customFormat="false" customHeight="false" hidden="false" ht="14.9" outlineLevel="0" r="1043">
      <c r="A1043" s="0" t="str">
        <f aca="false">MID(D1043,5,FIND("/",D1043,5)-5)</f>
        <v>flightmodel</v>
      </c>
      <c r="B1043" s="0" t="str">
        <f aca="false">MID(D1043,J1043+1,FIND("/",D1043,J1043+1)-J1043-1)</f>
        <v>controls</v>
      </c>
      <c r="C1043" s="0" t="str">
        <f aca="false">MID(D1043,K1043+1,L1043-K1043)</f>
        <v>mwing03_fla1def</v>
      </c>
      <c r="D1043" s="0" t="s">
        <v>2185</v>
      </c>
      <c r="E1043" s="0" t="s">
        <v>334</v>
      </c>
      <c r="F1043" s="0" t="s">
        <v>321</v>
      </c>
      <c r="G1043" s="0" t="s">
        <v>851</v>
      </c>
      <c r="H1043" s="0" t="s">
        <v>2186</v>
      </c>
      <c r="J1043" s="3" t="n">
        <f aca="false">FIND("/",D1043,5)</f>
        <v>16</v>
      </c>
      <c r="K1043" s="3" t="n">
        <f aca="false">FIND("/",D1043,J1043+1)</f>
        <v>25</v>
      </c>
      <c r="L1043" s="3" t="n">
        <f aca="false">LEN(D1043)</f>
        <v>40</v>
      </c>
    </row>
    <row collapsed="false" customFormat="false" customHeight="false" hidden="false" ht="14.9" outlineLevel="0" r="1044">
      <c r="A1044" s="0" t="str">
        <f aca="false">MID(D1044,5,FIND("/",D1044,5)-5)</f>
        <v>flightmodel</v>
      </c>
      <c r="B1044" s="0" t="str">
        <f aca="false">MID(D1044,J1044+1,FIND("/",D1044,J1044+1)-J1044-1)</f>
        <v>controls</v>
      </c>
      <c r="C1044" s="0" t="str">
        <f aca="false">MID(D1044,K1044+1,L1044-K1044)</f>
        <v>mwing03_fla2def</v>
      </c>
      <c r="D1044" s="0" t="s">
        <v>2187</v>
      </c>
      <c r="E1044" s="0" t="s">
        <v>334</v>
      </c>
      <c r="F1044" s="0" t="s">
        <v>321</v>
      </c>
      <c r="G1044" s="0" t="s">
        <v>851</v>
      </c>
      <c r="H1044" s="0" t="s">
        <v>2188</v>
      </c>
      <c r="J1044" s="3" t="n">
        <f aca="false">FIND("/",D1044,5)</f>
        <v>16</v>
      </c>
      <c r="K1044" s="3" t="n">
        <f aca="false">FIND("/",D1044,J1044+1)</f>
        <v>25</v>
      </c>
      <c r="L1044" s="3" t="n">
        <f aca="false">LEN(D1044)</f>
        <v>40</v>
      </c>
    </row>
    <row collapsed="false" customFormat="false" customHeight="false" hidden="false" ht="14.9" outlineLevel="0" r="1045">
      <c r="A1045" s="0" t="str">
        <f aca="false">MID(D1045,5,FIND("/",D1045,5)-5)</f>
        <v>flightmodel</v>
      </c>
      <c r="B1045" s="0" t="str">
        <f aca="false">MID(D1045,J1045+1,FIND("/",D1045,J1045+1)-J1045-1)</f>
        <v>controls</v>
      </c>
      <c r="C1045" s="0" t="str">
        <f aca="false">MID(D1045,K1045+1,L1045-K1045)</f>
        <v>mwing03_yawbdef</v>
      </c>
      <c r="D1045" s="0" t="s">
        <v>2189</v>
      </c>
      <c r="E1045" s="0" t="s">
        <v>334</v>
      </c>
      <c r="F1045" s="0" t="s">
        <v>321</v>
      </c>
      <c r="G1045" s="0" t="s">
        <v>851</v>
      </c>
      <c r="H1045" s="0" t="s">
        <v>2190</v>
      </c>
      <c r="J1045" s="3" t="n">
        <f aca="false">FIND("/",D1045,5)</f>
        <v>16</v>
      </c>
      <c r="K1045" s="3" t="n">
        <f aca="false">FIND("/",D1045,J1045+1)</f>
        <v>25</v>
      </c>
      <c r="L1045" s="3" t="n">
        <f aca="false">LEN(D1045)</f>
        <v>40</v>
      </c>
    </row>
    <row collapsed="false" customFormat="false" customHeight="false" hidden="false" ht="14.9" outlineLevel="0" r="1046">
      <c r="A1046" s="0" t="str">
        <f aca="false">MID(D1046,5,FIND("/",D1046,5)-5)</f>
        <v>flightmodel</v>
      </c>
      <c r="B1046" s="0" t="str">
        <f aca="false">MID(D1046,J1046+1,FIND("/",D1046,J1046+1)-J1046-1)</f>
        <v>controls</v>
      </c>
      <c r="C1046" s="0" t="str">
        <f aca="false">MID(D1046,K1046+1,L1046-K1046)</f>
        <v>mwing03_elv1def</v>
      </c>
      <c r="D1046" s="0" t="s">
        <v>2191</v>
      </c>
      <c r="E1046" s="0" t="s">
        <v>334</v>
      </c>
      <c r="F1046" s="0" t="s">
        <v>321</v>
      </c>
      <c r="G1046" s="0" t="s">
        <v>851</v>
      </c>
      <c r="H1046" s="0" t="s">
        <v>2192</v>
      </c>
      <c r="J1046" s="3" t="n">
        <f aca="false">FIND("/",D1046,5)</f>
        <v>16</v>
      </c>
      <c r="K1046" s="3" t="n">
        <f aca="false">FIND("/",D1046,J1046+1)</f>
        <v>25</v>
      </c>
      <c r="L1046" s="3" t="n">
        <f aca="false">LEN(D1046)</f>
        <v>40</v>
      </c>
    </row>
    <row collapsed="false" customFormat="false" customHeight="false" hidden="false" ht="14.9" outlineLevel="0" r="1047">
      <c r="A1047" s="0" t="str">
        <f aca="false">MID(D1047,5,FIND("/",D1047,5)-5)</f>
        <v>flightmodel</v>
      </c>
      <c r="B1047" s="0" t="str">
        <f aca="false">MID(D1047,J1047+1,FIND("/",D1047,J1047+1)-J1047-1)</f>
        <v>controls</v>
      </c>
      <c r="C1047" s="0" t="str">
        <f aca="false">MID(D1047,K1047+1,L1047-K1047)</f>
        <v>mwing03_elv2def</v>
      </c>
      <c r="D1047" s="0" t="s">
        <v>2193</v>
      </c>
      <c r="E1047" s="0" t="s">
        <v>334</v>
      </c>
      <c r="F1047" s="0" t="s">
        <v>321</v>
      </c>
      <c r="G1047" s="0" t="s">
        <v>851</v>
      </c>
      <c r="H1047" s="0" t="s">
        <v>2194</v>
      </c>
      <c r="J1047" s="3" t="n">
        <f aca="false">FIND("/",D1047,5)</f>
        <v>16</v>
      </c>
      <c r="K1047" s="3" t="n">
        <f aca="false">FIND("/",D1047,J1047+1)</f>
        <v>25</v>
      </c>
      <c r="L1047" s="3" t="n">
        <f aca="false">LEN(D1047)</f>
        <v>40</v>
      </c>
    </row>
    <row collapsed="false" customFormat="false" customHeight="false" hidden="false" ht="14.9" outlineLevel="0" r="1048">
      <c r="A1048" s="0" t="str">
        <f aca="false">MID(D1048,5,FIND("/",D1048,5)-5)</f>
        <v>flightmodel</v>
      </c>
      <c r="B1048" s="0" t="str">
        <f aca="false">MID(D1048,J1048+1,FIND("/",D1048,J1048+1)-J1048-1)</f>
        <v>controls</v>
      </c>
      <c r="C1048" s="0" t="str">
        <f aca="false">MID(D1048,K1048+1,L1048-K1048)</f>
        <v>mwing03_rud1def</v>
      </c>
      <c r="D1048" s="0" t="s">
        <v>2195</v>
      </c>
      <c r="E1048" s="0" t="s">
        <v>334</v>
      </c>
      <c r="F1048" s="0" t="s">
        <v>321</v>
      </c>
      <c r="G1048" s="0" t="s">
        <v>851</v>
      </c>
      <c r="H1048" s="0" t="s">
        <v>2196</v>
      </c>
      <c r="J1048" s="3" t="n">
        <f aca="false">FIND("/",D1048,5)</f>
        <v>16</v>
      </c>
      <c r="K1048" s="3" t="n">
        <f aca="false">FIND("/",D1048,J1048+1)</f>
        <v>25</v>
      </c>
      <c r="L1048" s="3" t="n">
        <f aca="false">LEN(D1048)</f>
        <v>40</v>
      </c>
    </row>
    <row collapsed="false" customFormat="false" customHeight="false" hidden="false" ht="14.9" outlineLevel="0" r="1049">
      <c r="A1049" s="0" t="str">
        <f aca="false">MID(D1049,5,FIND("/",D1049,5)-5)</f>
        <v>flightmodel</v>
      </c>
      <c r="B1049" s="0" t="str">
        <f aca="false">MID(D1049,J1049+1,FIND("/",D1049,J1049+1)-J1049-1)</f>
        <v>controls</v>
      </c>
      <c r="C1049" s="0" t="str">
        <f aca="false">MID(D1049,K1049+1,L1049-K1049)</f>
        <v>mwing03_rud2def</v>
      </c>
      <c r="D1049" s="0" t="s">
        <v>2197</v>
      </c>
      <c r="E1049" s="0" t="s">
        <v>334</v>
      </c>
      <c r="F1049" s="0" t="s">
        <v>321</v>
      </c>
      <c r="G1049" s="0" t="s">
        <v>851</v>
      </c>
      <c r="H1049" s="0" t="s">
        <v>2198</v>
      </c>
      <c r="J1049" s="3" t="n">
        <f aca="false">FIND("/",D1049,5)</f>
        <v>16</v>
      </c>
      <c r="K1049" s="3" t="n">
        <f aca="false">FIND("/",D1049,J1049+1)</f>
        <v>25</v>
      </c>
      <c r="L1049" s="3" t="n">
        <f aca="false">LEN(D1049)</f>
        <v>40</v>
      </c>
    </row>
    <row collapsed="false" customFormat="false" customHeight="false" hidden="false" ht="14.9" outlineLevel="0" r="1050">
      <c r="A1050" s="0" t="str">
        <f aca="false">MID(D1050,5,FIND("/",D1050,5)-5)</f>
        <v>flightmodel</v>
      </c>
      <c r="B1050" s="0" t="str">
        <f aca="false">MID(D1050,J1050+1,FIND("/",D1050,J1050+1)-J1050-1)</f>
        <v>controls</v>
      </c>
      <c r="C1050" s="0" t="str">
        <f aca="false">MID(D1050,K1050+1,L1050-K1050)</f>
        <v>mwing04_ail1def</v>
      </c>
      <c r="D1050" s="0" t="s">
        <v>2199</v>
      </c>
      <c r="E1050" s="0" t="s">
        <v>334</v>
      </c>
      <c r="F1050" s="0" t="s">
        <v>321</v>
      </c>
      <c r="G1050" s="0" t="s">
        <v>851</v>
      </c>
      <c r="H1050" s="0" t="s">
        <v>2200</v>
      </c>
      <c r="J1050" s="3" t="n">
        <f aca="false">FIND("/",D1050,5)</f>
        <v>16</v>
      </c>
      <c r="K1050" s="3" t="n">
        <f aca="false">FIND("/",D1050,J1050+1)</f>
        <v>25</v>
      </c>
      <c r="L1050" s="3" t="n">
        <f aca="false">LEN(D1050)</f>
        <v>40</v>
      </c>
    </row>
    <row collapsed="false" customFormat="false" customHeight="false" hidden="false" ht="14.9" outlineLevel="0" r="1051">
      <c r="A1051" s="0" t="str">
        <f aca="false">MID(D1051,5,FIND("/",D1051,5)-5)</f>
        <v>flightmodel</v>
      </c>
      <c r="B1051" s="0" t="str">
        <f aca="false">MID(D1051,J1051+1,FIND("/",D1051,J1051+1)-J1051-1)</f>
        <v>controls</v>
      </c>
      <c r="C1051" s="0" t="str">
        <f aca="false">MID(D1051,K1051+1,L1051-K1051)</f>
        <v>mwing04_ail2def</v>
      </c>
      <c r="D1051" s="0" t="s">
        <v>2201</v>
      </c>
      <c r="E1051" s="0" t="s">
        <v>334</v>
      </c>
      <c r="F1051" s="0" t="s">
        <v>321</v>
      </c>
      <c r="G1051" s="0" t="s">
        <v>851</v>
      </c>
      <c r="H1051" s="0" t="s">
        <v>2202</v>
      </c>
      <c r="J1051" s="3" t="n">
        <f aca="false">FIND("/",D1051,5)</f>
        <v>16</v>
      </c>
      <c r="K1051" s="3" t="n">
        <f aca="false">FIND("/",D1051,J1051+1)</f>
        <v>25</v>
      </c>
      <c r="L1051" s="3" t="n">
        <f aca="false">LEN(D1051)</f>
        <v>40</v>
      </c>
    </row>
    <row collapsed="false" customFormat="false" customHeight="false" hidden="false" ht="14.9" outlineLevel="0" r="1052">
      <c r="A1052" s="0" t="str">
        <f aca="false">MID(D1052,5,FIND("/",D1052,5)-5)</f>
        <v>flightmodel</v>
      </c>
      <c r="B1052" s="0" t="str">
        <f aca="false">MID(D1052,J1052+1,FIND("/",D1052,J1052+1)-J1052-1)</f>
        <v>controls</v>
      </c>
      <c r="C1052" s="0" t="str">
        <f aca="false">MID(D1052,K1052+1,L1052-K1052)</f>
        <v>mwing04_spo1def</v>
      </c>
      <c r="D1052" s="0" t="s">
        <v>2203</v>
      </c>
      <c r="E1052" s="0" t="s">
        <v>334</v>
      </c>
      <c r="F1052" s="0" t="s">
        <v>321</v>
      </c>
      <c r="G1052" s="0" t="s">
        <v>851</v>
      </c>
      <c r="H1052" s="0" t="s">
        <v>2204</v>
      </c>
      <c r="J1052" s="3" t="n">
        <f aca="false">FIND("/",D1052,5)</f>
        <v>16</v>
      </c>
      <c r="K1052" s="3" t="n">
        <f aca="false">FIND("/",D1052,J1052+1)</f>
        <v>25</v>
      </c>
      <c r="L1052" s="3" t="n">
        <f aca="false">LEN(D1052)</f>
        <v>40</v>
      </c>
    </row>
    <row collapsed="false" customFormat="false" customHeight="false" hidden="false" ht="14.9" outlineLevel="0" r="1053">
      <c r="A1053" s="0" t="str">
        <f aca="false">MID(D1053,5,FIND("/",D1053,5)-5)</f>
        <v>flightmodel</v>
      </c>
      <c r="B1053" s="0" t="str">
        <f aca="false">MID(D1053,J1053+1,FIND("/",D1053,J1053+1)-J1053-1)</f>
        <v>controls</v>
      </c>
      <c r="C1053" s="0" t="str">
        <f aca="false">MID(D1053,K1053+1,L1053-K1053)</f>
        <v>mwing04_spo2def</v>
      </c>
      <c r="D1053" s="0" t="s">
        <v>2205</v>
      </c>
      <c r="E1053" s="0" t="s">
        <v>334</v>
      </c>
      <c r="F1053" s="0" t="s">
        <v>321</v>
      </c>
      <c r="G1053" s="0" t="s">
        <v>851</v>
      </c>
      <c r="H1053" s="0" t="s">
        <v>2206</v>
      </c>
      <c r="J1053" s="3" t="n">
        <f aca="false">FIND("/",D1053,5)</f>
        <v>16</v>
      </c>
      <c r="K1053" s="3" t="n">
        <f aca="false">FIND("/",D1053,J1053+1)</f>
        <v>25</v>
      </c>
      <c r="L1053" s="3" t="n">
        <f aca="false">LEN(D1053)</f>
        <v>40</v>
      </c>
    </row>
    <row collapsed="false" customFormat="false" customHeight="false" hidden="false" ht="14.9" outlineLevel="0" r="1054">
      <c r="A1054" s="0" t="str">
        <f aca="false">MID(D1054,5,FIND("/",D1054,5)-5)</f>
        <v>flightmodel</v>
      </c>
      <c r="B1054" s="0" t="str">
        <f aca="false">MID(D1054,J1054+1,FIND("/",D1054,J1054+1)-J1054-1)</f>
        <v>controls</v>
      </c>
      <c r="C1054" s="0" t="str">
        <f aca="false">MID(D1054,K1054+1,L1054-K1054)</f>
        <v>mwing04_fla1def</v>
      </c>
      <c r="D1054" s="0" t="s">
        <v>2207</v>
      </c>
      <c r="E1054" s="0" t="s">
        <v>334</v>
      </c>
      <c r="F1054" s="0" t="s">
        <v>321</v>
      </c>
      <c r="G1054" s="0" t="s">
        <v>851</v>
      </c>
      <c r="H1054" s="0" t="s">
        <v>2208</v>
      </c>
      <c r="J1054" s="3" t="n">
        <f aca="false">FIND("/",D1054,5)</f>
        <v>16</v>
      </c>
      <c r="K1054" s="3" t="n">
        <f aca="false">FIND("/",D1054,J1054+1)</f>
        <v>25</v>
      </c>
      <c r="L1054" s="3" t="n">
        <f aca="false">LEN(D1054)</f>
        <v>40</v>
      </c>
    </row>
    <row collapsed="false" customFormat="false" customHeight="false" hidden="false" ht="14.9" outlineLevel="0" r="1055">
      <c r="A1055" s="0" t="str">
        <f aca="false">MID(D1055,5,FIND("/",D1055,5)-5)</f>
        <v>flightmodel</v>
      </c>
      <c r="B1055" s="0" t="str">
        <f aca="false">MID(D1055,J1055+1,FIND("/",D1055,J1055+1)-J1055-1)</f>
        <v>controls</v>
      </c>
      <c r="C1055" s="0" t="str">
        <f aca="false">MID(D1055,K1055+1,L1055-K1055)</f>
        <v>mwing04_fla2def</v>
      </c>
      <c r="D1055" s="0" t="s">
        <v>2209</v>
      </c>
      <c r="E1055" s="0" t="s">
        <v>334</v>
      </c>
      <c r="F1055" s="0" t="s">
        <v>321</v>
      </c>
      <c r="G1055" s="0" t="s">
        <v>851</v>
      </c>
      <c r="H1055" s="0" t="s">
        <v>2210</v>
      </c>
      <c r="J1055" s="3" t="n">
        <f aca="false">FIND("/",D1055,5)</f>
        <v>16</v>
      </c>
      <c r="K1055" s="3" t="n">
        <f aca="false">FIND("/",D1055,J1055+1)</f>
        <v>25</v>
      </c>
      <c r="L1055" s="3" t="n">
        <f aca="false">LEN(D1055)</f>
        <v>40</v>
      </c>
    </row>
    <row collapsed="false" customFormat="false" customHeight="false" hidden="false" ht="14.9" outlineLevel="0" r="1056">
      <c r="A1056" s="0" t="str">
        <f aca="false">MID(D1056,5,FIND("/",D1056,5)-5)</f>
        <v>flightmodel</v>
      </c>
      <c r="B1056" s="0" t="str">
        <f aca="false">MID(D1056,J1056+1,FIND("/",D1056,J1056+1)-J1056-1)</f>
        <v>controls</v>
      </c>
      <c r="C1056" s="0" t="str">
        <f aca="false">MID(D1056,K1056+1,L1056-K1056)</f>
        <v>mwing04_yawbdef</v>
      </c>
      <c r="D1056" s="0" t="s">
        <v>2211</v>
      </c>
      <c r="E1056" s="0" t="s">
        <v>334</v>
      </c>
      <c r="F1056" s="0" t="s">
        <v>321</v>
      </c>
      <c r="G1056" s="0" t="s">
        <v>851</v>
      </c>
      <c r="H1056" s="0" t="s">
        <v>2212</v>
      </c>
      <c r="J1056" s="3" t="n">
        <f aca="false">FIND("/",D1056,5)</f>
        <v>16</v>
      </c>
      <c r="K1056" s="3" t="n">
        <f aca="false">FIND("/",D1056,J1056+1)</f>
        <v>25</v>
      </c>
      <c r="L1056" s="3" t="n">
        <f aca="false">LEN(D1056)</f>
        <v>40</v>
      </c>
    </row>
    <row collapsed="false" customFormat="false" customHeight="false" hidden="false" ht="14.9" outlineLevel="0" r="1057">
      <c r="A1057" s="0" t="str">
        <f aca="false">MID(D1057,5,FIND("/",D1057,5)-5)</f>
        <v>flightmodel</v>
      </c>
      <c r="B1057" s="0" t="str">
        <f aca="false">MID(D1057,J1057+1,FIND("/",D1057,J1057+1)-J1057-1)</f>
        <v>controls</v>
      </c>
      <c r="C1057" s="0" t="str">
        <f aca="false">MID(D1057,K1057+1,L1057-K1057)</f>
        <v>mwing04_elv1def</v>
      </c>
      <c r="D1057" s="0" t="s">
        <v>2213</v>
      </c>
      <c r="E1057" s="0" t="s">
        <v>334</v>
      </c>
      <c r="F1057" s="0" t="s">
        <v>321</v>
      </c>
      <c r="G1057" s="0" t="s">
        <v>851</v>
      </c>
      <c r="H1057" s="0" t="s">
        <v>2214</v>
      </c>
      <c r="J1057" s="3" t="n">
        <f aca="false">FIND("/",D1057,5)</f>
        <v>16</v>
      </c>
      <c r="K1057" s="3" t="n">
        <f aca="false">FIND("/",D1057,J1057+1)</f>
        <v>25</v>
      </c>
      <c r="L1057" s="3" t="n">
        <f aca="false">LEN(D1057)</f>
        <v>40</v>
      </c>
    </row>
    <row collapsed="false" customFormat="false" customHeight="false" hidden="false" ht="14.9" outlineLevel="0" r="1058">
      <c r="A1058" s="0" t="str">
        <f aca="false">MID(D1058,5,FIND("/",D1058,5)-5)</f>
        <v>flightmodel</v>
      </c>
      <c r="B1058" s="0" t="str">
        <f aca="false">MID(D1058,J1058+1,FIND("/",D1058,J1058+1)-J1058-1)</f>
        <v>controls</v>
      </c>
      <c r="C1058" s="0" t="str">
        <f aca="false">MID(D1058,K1058+1,L1058-K1058)</f>
        <v>mwing04_elv2def</v>
      </c>
      <c r="D1058" s="0" t="s">
        <v>2215</v>
      </c>
      <c r="E1058" s="0" t="s">
        <v>334</v>
      </c>
      <c r="F1058" s="0" t="s">
        <v>321</v>
      </c>
      <c r="G1058" s="0" t="s">
        <v>851</v>
      </c>
      <c r="H1058" s="0" t="s">
        <v>2216</v>
      </c>
      <c r="J1058" s="3" t="n">
        <f aca="false">FIND("/",D1058,5)</f>
        <v>16</v>
      </c>
      <c r="K1058" s="3" t="n">
        <f aca="false">FIND("/",D1058,J1058+1)</f>
        <v>25</v>
      </c>
      <c r="L1058" s="3" t="n">
        <f aca="false">LEN(D1058)</f>
        <v>40</v>
      </c>
    </row>
    <row collapsed="false" customFormat="false" customHeight="false" hidden="false" ht="14.9" outlineLevel="0" r="1059">
      <c r="A1059" s="0" t="str">
        <f aca="false">MID(D1059,5,FIND("/",D1059,5)-5)</f>
        <v>flightmodel</v>
      </c>
      <c r="B1059" s="0" t="str">
        <f aca="false">MID(D1059,J1059+1,FIND("/",D1059,J1059+1)-J1059-1)</f>
        <v>controls</v>
      </c>
      <c r="C1059" s="0" t="str">
        <f aca="false">MID(D1059,K1059+1,L1059-K1059)</f>
        <v>mwing04_rud1def</v>
      </c>
      <c r="D1059" s="0" t="s">
        <v>2217</v>
      </c>
      <c r="E1059" s="0" t="s">
        <v>334</v>
      </c>
      <c r="F1059" s="0" t="s">
        <v>321</v>
      </c>
      <c r="G1059" s="0" t="s">
        <v>851</v>
      </c>
      <c r="H1059" s="0" t="s">
        <v>2218</v>
      </c>
      <c r="J1059" s="3" t="n">
        <f aca="false">FIND("/",D1059,5)</f>
        <v>16</v>
      </c>
      <c r="K1059" s="3" t="n">
        <f aca="false">FIND("/",D1059,J1059+1)</f>
        <v>25</v>
      </c>
      <c r="L1059" s="3" t="n">
        <f aca="false">LEN(D1059)</f>
        <v>40</v>
      </c>
    </row>
    <row collapsed="false" customFormat="false" customHeight="false" hidden="false" ht="14.9" outlineLevel="0" r="1060">
      <c r="A1060" s="0" t="str">
        <f aca="false">MID(D1060,5,FIND("/",D1060,5)-5)</f>
        <v>flightmodel</v>
      </c>
      <c r="B1060" s="0" t="str">
        <f aca="false">MID(D1060,J1060+1,FIND("/",D1060,J1060+1)-J1060-1)</f>
        <v>controls</v>
      </c>
      <c r="C1060" s="0" t="str">
        <f aca="false">MID(D1060,K1060+1,L1060-K1060)</f>
        <v>mwing04_rud2def</v>
      </c>
      <c r="D1060" s="0" t="s">
        <v>2219</v>
      </c>
      <c r="E1060" s="0" t="s">
        <v>334</v>
      </c>
      <c r="F1060" s="0" t="s">
        <v>321</v>
      </c>
      <c r="G1060" s="0" t="s">
        <v>851</v>
      </c>
      <c r="H1060" s="0" t="s">
        <v>2220</v>
      </c>
      <c r="J1060" s="3" t="n">
        <f aca="false">FIND("/",D1060,5)</f>
        <v>16</v>
      </c>
      <c r="K1060" s="3" t="n">
        <f aca="false">FIND("/",D1060,J1060+1)</f>
        <v>25</v>
      </c>
      <c r="L1060" s="3" t="n">
        <f aca="false">LEN(D1060)</f>
        <v>40</v>
      </c>
    </row>
    <row collapsed="false" customFormat="false" customHeight="false" hidden="false" ht="14.9" outlineLevel="0" r="1061">
      <c r="A1061" s="0" t="str">
        <f aca="false">MID(D1061,5,FIND("/",D1061,5)-5)</f>
        <v>flightmodel</v>
      </c>
      <c r="B1061" s="0" t="str">
        <f aca="false">MID(D1061,J1061+1,FIND("/",D1061,J1061+1)-J1061-1)</f>
        <v>controls</v>
      </c>
      <c r="C1061" s="0" t="str">
        <f aca="false">MID(D1061,K1061+1,L1061-K1061)</f>
        <v>mwing05_ail1def</v>
      </c>
      <c r="D1061" s="0" t="s">
        <v>2221</v>
      </c>
      <c r="E1061" s="0" t="s">
        <v>334</v>
      </c>
      <c r="F1061" s="0" t="s">
        <v>321</v>
      </c>
      <c r="G1061" s="0" t="s">
        <v>851</v>
      </c>
      <c r="H1061" s="0" t="s">
        <v>2222</v>
      </c>
      <c r="J1061" s="3" t="n">
        <f aca="false">FIND("/",D1061,5)</f>
        <v>16</v>
      </c>
      <c r="K1061" s="3" t="n">
        <f aca="false">FIND("/",D1061,J1061+1)</f>
        <v>25</v>
      </c>
      <c r="L1061" s="3" t="n">
        <f aca="false">LEN(D1061)</f>
        <v>40</v>
      </c>
    </row>
    <row collapsed="false" customFormat="false" customHeight="false" hidden="false" ht="14.9" outlineLevel="0" r="1062">
      <c r="A1062" s="0" t="str">
        <f aca="false">MID(D1062,5,FIND("/",D1062,5)-5)</f>
        <v>flightmodel</v>
      </c>
      <c r="B1062" s="0" t="str">
        <f aca="false">MID(D1062,J1062+1,FIND("/",D1062,J1062+1)-J1062-1)</f>
        <v>controls</v>
      </c>
      <c r="C1062" s="0" t="str">
        <f aca="false">MID(D1062,K1062+1,L1062-K1062)</f>
        <v>mwing05_ail2def</v>
      </c>
      <c r="D1062" s="0" t="s">
        <v>2223</v>
      </c>
      <c r="E1062" s="0" t="s">
        <v>334</v>
      </c>
      <c r="F1062" s="0" t="s">
        <v>321</v>
      </c>
      <c r="G1062" s="0" t="s">
        <v>851</v>
      </c>
      <c r="H1062" s="0" t="s">
        <v>2224</v>
      </c>
      <c r="J1062" s="3" t="n">
        <f aca="false">FIND("/",D1062,5)</f>
        <v>16</v>
      </c>
      <c r="K1062" s="3" t="n">
        <f aca="false">FIND("/",D1062,J1062+1)</f>
        <v>25</v>
      </c>
      <c r="L1062" s="3" t="n">
        <f aca="false">LEN(D1062)</f>
        <v>40</v>
      </c>
    </row>
    <row collapsed="false" customFormat="false" customHeight="false" hidden="false" ht="14.9" outlineLevel="0" r="1063">
      <c r="A1063" s="0" t="str">
        <f aca="false">MID(D1063,5,FIND("/",D1063,5)-5)</f>
        <v>flightmodel</v>
      </c>
      <c r="B1063" s="0" t="str">
        <f aca="false">MID(D1063,J1063+1,FIND("/",D1063,J1063+1)-J1063-1)</f>
        <v>controls</v>
      </c>
      <c r="C1063" s="0" t="str">
        <f aca="false">MID(D1063,K1063+1,L1063-K1063)</f>
        <v>mwing05_spo1def</v>
      </c>
      <c r="D1063" s="0" t="s">
        <v>2225</v>
      </c>
      <c r="E1063" s="0" t="s">
        <v>334</v>
      </c>
      <c r="F1063" s="0" t="s">
        <v>321</v>
      </c>
      <c r="G1063" s="0" t="s">
        <v>851</v>
      </c>
      <c r="H1063" s="0" t="s">
        <v>2226</v>
      </c>
      <c r="J1063" s="3" t="n">
        <f aca="false">FIND("/",D1063,5)</f>
        <v>16</v>
      </c>
      <c r="K1063" s="3" t="n">
        <f aca="false">FIND("/",D1063,J1063+1)</f>
        <v>25</v>
      </c>
      <c r="L1063" s="3" t="n">
        <f aca="false">LEN(D1063)</f>
        <v>40</v>
      </c>
    </row>
    <row collapsed="false" customFormat="false" customHeight="false" hidden="false" ht="14.9" outlineLevel="0" r="1064">
      <c r="A1064" s="0" t="str">
        <f aca="false">MID(D1064,5,FIND("/",D1064,5)-5)</f>
        <v>flightmodel</v>
      </c>
      <c r="B1064" s="0" t="str">
        <f aca="false">MID(D1064,J1064+1,FIND("/",D1064,J1064+1)-J1064-1)</f>
        <v>controls</v>
      </c>
      <c r="C1064" s="0" t="str">
        <f aca="false">MID(D1064,K1064+1,L1064-K1064)</f>
        <v>mwing05_spo2def</v>
      </c>
      <c r="D1064" s="0" t="s">
        <v>2227</v>
      </c>
      <c r="E1064" s="0" t="s">
        <v>334</v>
      </c>
      <c r="F1064" s="0" t="s">
        <v>321</v>
      </c>
      <c r="G1064" s="0" t="s">
        <v>851</v>
      </c>
      <c r="H1064" s="0" t="s">
        <v>2228</v>
      </c>
      <c r="J1064" s="3" t="n">
        <f aca="false">FIND("/",D1064,5)</f>
        <v>16</v>
      </c>
      <c r="K1064" s="3" t="n">
        <f aca="false">FIND("/",D1064,J1064+1)</f>
        <v>25</v>
      </c>
      <c r="L1064" s="3" t="n">
        <f aca="false">LEN(D1064)</f>
        <v>40</v>
      </c>
    </row>
    <row collapsed="false" customFormat="false" customHeight="false" hidden="false" ht="14.9" outlineLevel="0" r="1065">
      <c r="A1065" s="0" t="str">
        <f aca="false">MID(D1065,5,FIND("/",D1065,5)-5)</f>
        <v>flightmodel</v>
      </c>
      <c r="B1065" s="0" t="str">
        <f aca="false">MID(D1065,J1065+1,FIND("/",D1065,J1065+1)-J1065-1)</f>
        <v>controls</v>
      </c>
      <c r="C1065" s="0" t="str">
        <f aca="false">MID(D1065,K1065+1,L1065-K1065)</f>
        <v>mwing05_fla1def</v>
      </c>
      <c r="D1065" s="0" t="s">
        <v>2229</v>
      </c>
      <c r="E1065" s="0" t="s">
        <v>334</v>
      </c>
      <c r="F1065" s="0" t="s">
        <v>321</v>
      </c>
      <c r="G1065" s="0" t="s">
        <v>851</v>
      </c>
      <c r="H1065" s="0" t="s">
        <v>2230</v>
      </c>
      <c r="J1065" s="3" t="n">
        <f aca="false">FIND("/",D1065,5)</f>
        <v>16</v>
      </c>
      <c r="K1065" s="3" t="n">
        <f aca="false">FIND("/",D1065,J1065+1)</f>
        <v>25</v>
      </c>
      <c r="L1065" s="3" t="n">
        <f aca="false">LEN(D1065)</f>
        <v>40</v>
      </c>
    </row>
    <row collapsed="false" customFormat="false" customHeight="false" hidden="false" ht="14.9" outlineLevel="0" r="1066">
      <c r="A1066" s="0" t="str">
        <f aca="false">MID(D1066,5,FIND("/",D1066,5)-5)</f>
        <v>flightmodel</v>
      </c>
      <c r="B1066" s="0" t="str">
        <f aca="false">MID(D1066,J1066+1,FIND("/",D1066,J1066+1)-J1066-1)</f>
        <v>controls</v>
      </c>
      <c r="C1066" s="0" t="str">
        <f aca="false">MID(D1066,K1066+1,L1066-K1066)</f>
        <v>mwing05_fla2def</v>
      </c>
      <c r="D1066" s="0" t="s">
        <v>2231</v>
      </c>
      <c r="E1066" s="0" t="s">
        <v>334</v>
      </c>
      <c r="F1066" s="0" t="s">
        <v>321</v>
      </c>
      <c r="G1066" s="0" t="s">
        <v>851</v>
      </c>
      <c r="H1066" s="0" t="s">
        <v>2232</v>
      </c>
      <c r="J1066" s="3" t="n">
        <f aca="false">FIND("/",D1066,5)</f>
        <v>16</v>
      </c>
      <c r="K1066" s="3" t="n">
        <f aca="false">FIND("/",D1066,J1066+1)</f>
        <v>25</v>
      </c>
      <c r="L1066" s="3" t="n">
        <f aca="false">LEN(D1066)</f>
        <v>40</v>
      </c>
    </row>
    <row collapsed="false" customFormat="false" customHeight="false" hidden="false" ht="14.9" outlineLevel="0" r="1067">
      <c r="A1067" s="0" t="str">
        <f aca="false">MID(D1067,5,FIND("/",D1067,5)-5)</f>
        <v>flightmodel</v>
      </c>
      <c r="B1067" s="0" t="str">
        <f aca="false">MID(D1067,J1067+1,FIND("/",D1067,J1067+1)-J1067-1)</f>
        <v>controls</v>
      </c>
      <c r="C1067" s="0" t="str">
        <f aca="false">MID(D1067,K1067+1,L1067-K1067)</f>
        <v>mwing05_yawbdef</v>
      </c>
      <c r="D1067" s="0" t="s">
        <v>2233</v>
      </c>
      <c r="E1067" s="0" t="s">
        <v>334</v>
      </c>
      <c r="F1067" s="0" t="s">
        <v>321</v>
      </c>
      <c r="G1067" s="0" t="s">
        <v>851</v>
      </c>
      <c r="H1067" s="0" t="s">
        <v>2234</v>
      </c>
      <c r="J1067" s="3" t="n">
        <f aca="false">FIND("/",D1067,5)</f>
        <v>16</v>
      </c>
      <c r="K1067" s="3" t="n">
        <f aca="false">FIND("/",D1067,J1067+1)</f>
        <v>25</v>
      </c>
      <c r="L1067" s="3" t="n">
        <f aca="false">LEN(D1067)</f>
        <v>40</v>
      </c>
    </row>
    <row collapsed="false" customFormat="false" customHeight="false" hidden="false" ht="14.9" outlineLevel="0" r="1068">
      <c r="A1068" s="0" t="str">
        <f aca="false">MID(D1068,5,FIND("/",D1068,5)-5)</f>
        <v>flightmodel</v>
      </c>
      <c r="B1068" s="0" t="str">
        <f aca="false">MID(D1068,J1068+1,FIND("/",D1068,J1068+1)-J1068-1)</f>
        <v>controls</v>
      </c>
      <c r="C1068" s="0" t="str">
        <f aca="false">MID(D1068,K1068+1,L1068-K1068)</f>
        <v>mwing05_elv1def</v>
      </c>
      <c r="D1068" s="0" t="s">
        <v>2235</v>
      </c>
      <c r="E1068" s="0" t="s">
        <v>334</v>
      </c>
      <c r="F1068" s="0" t="s">
        <v>321</v>
      </c>
      <c r="G1068" s="0" t="s">
        <v>851</v>
      </c>
      <c r="H1068" s="0" t="s">
        <v>2236</v>
      </c>
      <c r="J1068" s="3" t="n">
        <f aca="false">FIND("/",D1068,5)</f>
        <v>16</v>
      </c>
      <c r="K1068" s="3" t="n">
        <f aca="false">FIND("/",D1068,J1068+1)</f>
        <v>25</v>
      </c>
      <c r="L1068" s="3" t="n">
        <f aca="false">LEN(D1068)</f>
        <v>40</v>
      </c>
    </row>
    <row collapsed="false" customFormat="false" customHeight="false" hidden="false" ht="14.9" outlineLevel="0" r="1069">
      <c r="A1069" s="0" t="str">
        <f aca="false">MID(D1069,5,FIND("/",D1069,5)-5)</f>
        <v>flightmodel</v>
      </c>
      <c r="B1069" s="0" t="str">
        <f aca="false">MID(D1069,J1069+1,FIND("/",D1069,J1069+1)-J1069-1)</f>
        <v>controls</v>
      </c>
      <c r="C1069" s="0" t="str">
        <f aca="false">MID(D1069,K1069+1,L1069-K1069)</f>
        <v>mwing05_elv2def</v>
      </c>
      <c r="D1069" s="0" t="s">
        <v>2237</v>
      </c>
      <c r="E1069" s="0" t="s">
        <v>334</v>
      </c>
      <c r="F1069" s="0" t="s">
        <v>321</v>
      </c>
      <c r="G1069" s="0" t="s">
        <v>851</v>
      </c>
      <c r="H1069" s="0" t="s">
        <v>2238</v>
      </c>
      <c r="J1069" s="3" t="n">
        <f aca="false">FIND("/",D1069,5)</f>
        <v>16</v>
      </c>
      <c r="K1069" s="3" t="n">
        <f aca="false">FIND("/",D1069,J1069+1)</f>
        <v>25</v>
      </c>
      <c r="L1069" s="3" t="n">
        <f aca="false">LEN(D1069)</f>
        <v>40</v>
      </c>
    </row>
    <row collapsed="false" customFormat="false" customHeight="false" hidden="false" ht="14.9" outlineLevel="0" r="1070">
      <c r="A1070" s="0" t="str">
        <f aca="false">MID(D1070,5,FIND("/",D1070,5)-5)</f>
        <v>flightmodel</v>
      </c>
      <c r="B1070" s="0" t="str">
        <f aca="false">MID(D1070,J1070+1,FIND("/",D1070,J1070+1)-J1070-1)</f>
        <v>controls</v>
      </c>
      <c r="C1070" s="0" t="str">
        <f aca="false">MID(D1070,K1070+1,L1070-K1070)</f>
        <v>mwing05_rud1def</v>
      </c>
      <c r="D1070" s="0" t="s">
        <v>2239</v>
      </c>
      <c r="E1070" s="0" t="s">
        <v>334</v>
      </c>
      <c r="F1070" s="0" t="s">
        <v>321</v>
      </c>
      <c r="G1070" s="0" t="s">
        <v>851</v>
      </c>
      <c r="H1070" s="0" t="s">
        <v>2240</v>
      </c>
      <c r="J1070" s="3" t="n">
        <f aca="false">FIND("/",D1070,5)</f>
        <v>16</v>
      </c>
      <c r="K1070" s="3" t="n">
        <f aca="false">FIND("/",D1070,J1070+1)</f>
        <v>25</v>
      </c>
      <c r="L1070" s="3" t="n">
        <f aca="false">LEN(D1070)</f>
        <v>40</v>
      </c>
    </row>
    <row collapsed="false" customFormat="false" customHeight="false" hidden="false" ht="14.9" outlineLevel="0" r="1071">
      <c r="A1071" s="0" t="str">
        <f aca="false">MID(D1071,5,FIND("/",D1071,5)-5)</f>
        <v>flightmodel</v>
      </c>
      <c r="B1071" s="0" t="str">
        <f aca="false">MID(D1071,J1071+1,FIND("/",D1071,J1071+1)-J1071-1)</f>
        <v>controls</v>
      </c>
      <c r="C1071" s="0" t="str">
        <f aca="false">MID(D1071,K1071+1,L1071-K1071)</f>
        <v>mwing05_rud2def</v>
      </c>
      <c r="D1071" s="0" t="s">
        <v>2241</v>
      </c>
      <c r="E1071" s="0" t="s">
        <v>334</v>
      </c>
      <c r="F1071" s="0" t="s">
        <v>321</v>
      </c>
      <c r="G1071" s="0" t="s">
        <v>851</v>
      </c>
      <c r="H1071" s="0" t="s">
        <v>2242</v>
      </c>
      <c r="J1071" s="3" t="n">
        <f aca="false">FIND("/",D1071,5)</f>
        <v>16</v>
      </c>
      <c r="K1071" s="3" t="n">
        <f aca="false">FIND("/",D1071,J1071+1)</f>
        <v>25</v>
      </c>
      <c r="L1071" s="3" t="n">
        <f aca="false">LEN(D1071)</f>
        <v>40</v>
      </c>
    </row>
    <row collapsed="false" customFormat="false" customHeight="false" hidden="false" ht="14.9" outlineLevel="0" r="1072">
      <c r="A1072" s="0" t="str">
        <f aca="false">MID(D1072,5,FIND("/",D1072,5)-5)</f>
        <v>flightmodel</v>
      </c>
      <c r="B1072" s="0" t="str">
        <f aca="false">MID(D1072,J1072+1,FIND("/",D1072,J1072+1)-J1072-1)</f>
        <v>controls</v>
      </c>
      <c r="C1072" s="0" t="str">
        <f aca="false">MID(D1072,K1072+1,L1072-K1072)</f>
        <v>mwing06_ail1def</v>
      </c>
      <c r="D1072" s="0" t="s">
        <v>2243</v>
      </c>
      <c r="E1072" s="0" t="s">
        <v>334</v>
      </c>
      <c r="F1072" s="0" t="s">
        <v>321</v>
      </c>
      <c r="G1072" s="0" t="s">
        <v>851</v>
      </c>
      <c r="H1072" s="0" t="s">
        <v>2244</v>
      </c>
      <c r="J1072" s="3" t="n">
        <f aca="false">FIND("/",D1072,5)</f>
        <v>16</v>
      </c>
      <c r="K1072" s="3" t="n">
        <f aca="false">FIND("/",D1072,J1072+1)</f>
        <v>25</v>
      </c>
      <c r="L1072" s="3" t="n">
        <f aca="false">LEN(D1072)</f>
        <v>40</v>
      </c>
    </row>
    <row collapsed="false" customFormat="false" customHeight="false" hidden="false" ht="14.9" outlineLevel="0" r="1073">
      <c r="A1073" s="0" t="str">
        <f aca="false">MID(D1073,5,FIND("/",D1073,5)-5)</f>
        <v>flightmodel</v>
      </c>
      <c r="B1073" s="0" t="str">
        <f aca="false">MID(D1073,J1073+1,FIND("/",D1073,J1073+1)-J1073-1)</f>
        <v>controls</v>
      </c>
      <c r="C1073" s="0" t="str">
        <f aca="false">MID(D1073,K1073+1,L1073-K1073)</f>
        <v>mwing06_ail2def</v>
      </c>
      <c r="D1073" s="0" t="s">
        <v>2245</v>
      </c>
      <c r="E1073" s="0" t="s">
        <v>334</v>
      </c>
      <c r="F1073" s="0" t="s">
        <v>321</v>
      </c>
      <c r="G1073" s="0" t="s">
        <v>851</v>
      </c>
      <c r="H1073" s="0" t="s">
        <v>2246</v>
      </c>
      <c r="J1073" s="3" t="n">
        <f aca="false">FIND("/",D1073,5)</f>
        <v>16</v>
      </c>
      <c r="K1073" s="3" t="n">
        <f aca="false">FIND("/",D1073,J1073+1)</f>
        <v>25</v>
      </c>
      <c r="L1073" s="3" t="n">
        <f aca="false">LEN(D1073)</f>
        <v>40</v>
      </c>
    </row>
    <row collapsed="false" customFormat="false" customHeight="false" hidden="false" ht="14.9" outlineLevel="0" r="1074">
      <c r="A1074" s="0" t="str">
        <f aca="false">MID(D1074,5,FIND("/",D1074,5)-5)</f>
        <v>flightmodel</v>
      </c>
      <c r="B1074" s="0" t="str">
        <f aca="false">MID(D1074,J1074+1,FIND("/",D1074,J1074+1)-J1074-1)</f>
        <v>controls</v>
      </c>
      <c r="C1074" s="0" t="str">
        <f aca="false">MID(D1074,K1074+1,L1074-K1074)</f>
        <v>mwing06_spo1def</v>
      </c>
      <c r="D1074" s="0" t="s">
        <v>2247</v>
      </c>
      <c r="E1074" s="0" t="s">
        <v>334</v>
      </c>
      <c r="F1074" s="0" t="s">
        <v>321</v>
      </c>
      <c r="G1074" s="0" t="s">
        <v>851</v>
      </c>
      <c r="H1074" s="0" t="s">
        <v>2248</v>
      </c>
      <c r="J1074" s="3" t="n">
        <f aca="false">FIND("/",D1074,5)</f>
        <v>16</v>
      </c>
      <c r="K1074" s="3" t="n">
        <f aca="false">FIND("/",D1074,J1074+1)</f>
        <v>25</v>
      </c>
      <c r="L1074" s="3" t="n">
        <f aca="false">LEN(D1074)</f>
        <v>40</v>
      </c>
    </row>
    <row collapsed="false" customFormat="false" customHeight="false" hidden="false" ht="14.9" outlineLevel="0" r="1075">
      <c r="A1075" s="0" t="str">
        <f aca="false">MID(D1075,5,FIND("/",D1075,5)-5)</f>
        <v>flightmodel</v>
      </c>
      <c r="B1075" s="0" t="str">
        <f aca="false">MID(D1075,J1075+1,FIND("/",D1075,J1075+1)-J1075-1)</f>
        <v>controls</v>
      </c>
      <c r="C1075" s="0" t="str">
        <f aca="false">MID(D1075,K1075+1,L1075-K1075)</f>
        <v>mwing06_spo2def</v>
      </c>
      <c r="D1075" s="0" t="s">
        <v>2249</v>
      </c>
      <c r="E1075" s="0" t="s">
        <v>334</v>
      </c>
      <c r="F1075" s="0" t="s">
        <v>321</v>
      </c>
      <c r="G1075" s="0" t="s">
        <v>851</v>
      </c>
      <c r="H1075" s="0" t="s">
        <v>2250</v>
      </c>
      <c r="J1075" s="3" t="n">
        <f aca="false">FIND("/",D1075,5)</f>
        <v>16</v>
      </c>
      <c r="K1075" s="3" t="n">
        <f aca="false">FIND("/",D1075,J1075+1)</f>
        <v>25</v>
      </c>
      <c r="L1075" s="3" t="n">
        <f aca="false">LEN(D1075)</f>
        <v>40</v>
      </c>
    </row>
    <row collapsed="false" customFormat="false" customHeight="false" hidden="false" ht="14.9" outlineLevel="0" r="1076">
      <c r="A1076" s="0" t="str">
        <f aca="false">MID(D1076,5,FIND("/",D1076,5)-5)</f>
        <v>flightmodel</v>
      </c>
      <c r="B1076" s="0" t="str">
        <f aca="false">MID(D1076,J1076+1,FIND("/",D1076,J1076+1)-J1076-1)</f>
        <v>controls</v>
      </c>
      <c r="C1076" s="0" t="str">
        <f aca="false">MID(D1076,K1076+1,L1076-K1076)</f>
        <v>mwing06_fla1def</v>
      </c>
      <c r="D1076" s="0" t="s">
        <v>2251</v>
      </c>
      <c r="E1076" s="0" t="s">
        <v>334</v>
      </c>
      <c r="F1076" s="0" t="s">
        <v>321</v>
      </c>
      <c r="G1076" s="0" t="s">
        <v>851</v>
      </c>
      <c r="H1076" s="0" t="s">
        <v>2252</v>
      </c>
      <c r="J1076" s="3" t="n">
        <f aca="false">FIND("/",D1076,5)</f>
        <v>16</v>
      </c>
      <c r="K1076" s="3" t="n">
        <f aca="false">FIND("/",D1076,J1076+1)</f>
        <v>25</v>
      </c>
      <c r="L1076" s="3" t="n">
        <f aca="false">LEN(D1076)</f>
        <v>40</v>
      </c>
    </row>
    <row collapsed="false" customFormat="false" customHeight="false" hidden="false" ht="14.9" outlineLevel="0" r="1077">
      <c r="A1077" s="0" t="str">
        <f aca="false">MID(D1077,5,FIND("/",D1077,5)-5)</f>
        <v>flightmodel</v>
      </c>
      <c r="B1077" s="0" t="str">
        <f aca="false">MID(D1077,J1077+1,FIND("/",D1077,J1077+1)-J1077-1)</f>
        <v>controls</v>
      </c>
      <c r="C1077" s="0" t="str">
        <f aca="false">MID(D1077,K1077+1,L1077-K1077)</f>
        <v>mwing06_fla2def</v>
      </c>
      <c r="D1077" s="0" t="s">
        <v>2253</v>
      </c>
      <c r="E1077" s="0" t="s">
        <v>334</v>
      </c>
      <c r="F1077" s="0" t="s">
        <v>321</v>
      </c>
      <c r="G1077" s="0" t="s">
        <v>851</v>
      </c>
      <c r="H1077" s="0" t="s">
        <v>2254</v>
      </c>
      <c r="J1077" s="3" t="n">
        <f aca="false">FIND("/",D1077,5)</f>
        <v>16</v>
      </c>
      <c r="K1077" s="3" t="n">
        <f aca="false">FIND("/",D1077,J1077+1)</f>
        <v>25</v>
      </c>
      <c r="L1077" s="3" t="n">
        <f aca="false">LEN(D1077)</f>
        <v>40</v>
      </c>
    </row>
    <row collapsed="false" customFormat="false" customHeight="false" hidden="false" ht="14.9" outlineLevel="0" r="1078">
      <c r="A1078" s="0" t="str">
        <f aca="false">MID(D1078,5,FIND("/",D1078,5)-5)</f>
        <v>flightmodel</v>
      </c>
      <c r="B1078" s="0" t="str">
        <f aca="false">MID(D1078,J1078+1,FIND("/",D1078,J1078+1)-J1078-1)</f>
        <v>controls</v>
      </c>
      <c r="C1078" s="0" t="str">
        <f aca="false">MID(D1078,K1078+1,L1078-K1078)</f>
        <v>mwing06_yawbdef</v>
      </c>
      <c r="D1078" s="0" t="s">
        <v>2255</v>
      </c>
      <c r="E1078" s="0" t="s">
        <v>334</v>
      </c>
      <c r="F1078" s="0" t="s">
        <v>321</v>
      </c>
      <c r="G1078" s="0" t="s">
        <v>851</v>
      </c>
      <c r="H1078" s="0" t="s">
        <v>2256</v>
      </c>
      <c r="J1078" s="3" t="n">
        <f aca="false">FIND("/",D1078,5)</f>
        <v>16</v>
      </c>
      <c r="K1078" s="3" t="n">
        <f aca="false">FIND("/",D1078,J1078+1)</f>
        <v>25</v>
      </c>
      <c r="L1078" s="3" t="n">
        <f aca="false">LEN(D1078)</f>
        <v>40</v>
      </c>
    </row>
    <row collapsed="false" customFormat="false" customHeight="false" hidden="false" ht="14.9" outlineLevel="0" r="1079">
      <c r="A1079" s="0" t="str">
        <f aca="false">MID(D1079,5,FIND("/",D1079,5)-5)</f>
        <v>flightmodel</v>
      </c>
      <c r="B1079" s="0" t="str">
        <f aca="false">MID(D1079,J1079+1,FIND("/",D1079,J1079+1)-J1079-1)</f>
        <v>controls</v>
      </c>
      <c r="C1079" s="0" t="str">
        <f aca="false">MID(D1079,K1079+1,L1079-K1079)</f>
        <v>mwing06_elv1def</v>
      </c>
      <c r="D1079" s="0" t="s">
        <v>2257</v>
      </c>
      <c r="E1079" s="0" t="s">
        <v>334</v>
      </c>
      <c r="F1079" s="0" t="s">
        <v>321</v>
      </c>
      <c r="G1079" s="0" t="s">
        <v>851</v>
      </c>
      <c r="H1079" s="0" t="s">
        <v>2258</v>
      </c>
      <c r="J1079" s="3" t="n">
        <f aca="false">FIND("/",D1079,5)</f>
        <v>16</v>
      </c>
      <c r="K1079" s="3" t="n">
        <f aca="false">FIND("/",D1079,J1079+1)</f>
        <v>25</v>
      </c>
      <c r="L1079" s="3" t="n">
        <f aca="false">LEN(D1079)</f>
        <v>40</v>
      </c>
    </row>
    <row collapsed="false" customFormat="false" customHeight="false" hidden="false" ht="14.9" outlineLevel="0" r="1080">
      <c r="A1080" s="0" t="str">
        <f aca="false">MID(D1080,5,FIND("/",D1080,5)-5)</f>
        <v>flightmodel</v>
      </c>
      <c r="B1080" s="0" t="str">
        <f aca="false">MID(D1080,J1080+1,FIND("/",D1080,J1080+1)-J1080-1)</f>
        <v>controls</v>
      </c>
      <c r="C1080" s="0" t="str">
        <f aca="false">MID(D1080,K1080+1,L1080-K1080)</f>
        <v>mwing06_elv2def</v>
      </c>
      <c r="D1080" s="0" t="s">
        <v>2259</v>
      </c>
      <c r="E1080" s="0" t="s">
        <v>334</v>
      </c>
      <c r="F1080" s="0" t="s">
        <v>321</v>
      </c>
      <c r="G1080" s="0" t="s">
        <v>851</v>
      </c>
      <c r="H1080" s="0" t="s">
        <v>2260</v>
      </c>
      <c r="J1080" s="3" t="n">
        <f aca="false">FIND("/",D1080,5)</f>
        <v>16</v>
      </c>
      <c r="K1080" s="3" t="n">
        <f aca="false">FIND("/",D1080,J1080+1)</f>
        <v>25</v>
      </c>
      <c r="L1080" s="3" t="n">
        <f aca="false">LEN(D1080)</f>
        <v>40</v>
      </c>
    </row>
    <row collapsed="false" customFormat="false" customHeight="false" hidden="false" ht="14.9" outlineLevel="0" r="1081">
      <c r="A1081" s="0" t="str">
        <f aca="false">MID(D1081,5,FIND("/",D1081,5)-5)</f>
        <v>flightmodel</v>
      </c>
      <c r="B1081" s="0" t="str">
        <f aca="false">MID(D1081,J1081+1,FIND("/",D1081,J1081+1)-J1081-1)</f>
        <v>controls</v>
      </c>
      <c r="C1081" s="0" t="str">
        <f aca="false">MID(D1081,K1081+1,L1081-K1081)</f>
        <v>mwing06_rud1def</v>
      </c>
      <c r="D1081" s="0" t="s">
        <v>2261</v>
      </c>
      <c r="E1081" s="0" t="s">
        <v>334</v>
      </c>
      <c r="F1081" s="0" t="s">
        <v>321</v>
      </c>
      <c r="G1081" s="0" t="s">
        <v>851</v>
      </c>
      <c r="H1081" s="0" t="s">
        <v>2262</v>
      </c>
      <c r="J1081" s="3" t="n">
        <f aca="false">FIND("/",D1081,5)</f>
        <v>16</v>
      </c>
      <c r="K1081" s="3" t="n">
        <f aca="false">FIND("/",D1081,J1081+1)</f>
        <v>25</v>
      </c>
      <c r="L1081" s="3" t="n">
        <f aca="false">LEN(D1081)</f>
        <v>40</v>
      </c>
    </row>
    <row collapsed="false" customFormat="false" customHeight="false" hidden="false" ht="14.9" outlineLevel="0" r="1082">
      <c r="A1082" s="0" t="str">
        <f aca="false">MID(D1082,5,FIND("/",D1082,5)-5)</f>
        <v>flightmodel</v>
      </c>
      <c r="B1082" s="0" t="str">
        <f aca="false">MID(D1082,J1082+1,FIND("/",D1082,J1082+1)-J1082-1)</f>
        <v>controls</v>
      </c>
      <c r="C1082" s="0" t="str">
        <f aca="false">MID(D1082,K1082+1,L1082-K1082)</f>
        <v>mwing06_rud2def</v>
      </c>
      <c r="D1082" s="0" t="s">
        <v>2263</v>
      </c>
      <c r="E1082" s="0" t="s">
        <v>334</v>
      </c>
      <c r="F1082" s="0" t="s">
        <v>321</v>
      </c>
      <c r="G1082" s="0" t="s">
        <v>851</v>
      </c>
      <c r="H1082" s="0" t="s">
        <v>2264</v>
      </c>
      <c r="J1082" s="3" t="n">
        <f aca="false">FIND("/",D1082,5)</f>
        <v>16</v>
      </c>
      <c r="K1082" s="3" t="n">
        <f aca="false">FIND("/",D1082,J1082+1)</f>
        <v>25</v>
      </c>
      <c r="L1082" s="3" t="n">
        <f aca="false">LEN(D1082)</f>
        <v>40</v>
      </c>
    </row>
    <row collapsed="false" customFormat="false" customHeight="false" hidden="false" ht="14.9" outlineLevel="0" r="1083">
      <c r="A1083" s="0" t="str">
        <f aca="false">MID(D1083,5,FIND("/",D1083,5)-5)</f>
        <v>flightmodel</v>
      </c>
      <c r="B1083" s="0" t="str">
        <f aca="false">MID(D1083,J1083+1,FIND("/",D1083,J1083+1)-J1083-1)</f>
        <v>controls</v>
      </c>
      <c r="C1083" s="0" t="str">
        <f aca="false">MID(D1083,K1083+1,L1083-K1083)</f>
        <v>mwing07_ail1def</v>
      </c>
      <c r="D1083" s="0" t="s">
        <v>2265</v>
      </c>
      <c r="E1083" s="0" t="s">
        <v>334</v>
      </c>
      <c r="F1083" s="0" t="s">
        <v>321</v>
      </c>
      <c r="G1083" s="0" t="s">
        <v>851</v>
      </c>
      <c r="H1083" s="0" t="s">
        <v>2266</v>
      </c>
      <c r="J1083" s="3" t="n">
        <f aca="false">FIND("/",D1083,5)</f>
        <v>16</v>
      </c>
      <c r="K1083" s="3" t="n">
        <f aca="false">FIND("/",D1083,J1083+1)</f>
        <v>25</v>
      </c>
      <c r="L1083" s="3" t="n">
        <f aca="false">LEN(D1083)</f>
        <v>40</v>
      </c>
    </row>
    <row collapsed="false" customFormat="false" customHeight="false" hidden="false" ht="14.9" outlineLevel="0" r="1084">
      <c r="A1084" s="0" t="str">
        <f aca="false">MID(D1084,5,FIND("/",D1084,5)-5)</f>
        <v>flightmodel</v>
      </c>
      <c r="B1084" s="0" t="str">
        <f aca="false">MID(D1084,J1084+1,FIND("/",D1084,J1084+1)-J1084-1)</f>
        <v>controls</v>
      </c>
      <c r="C1084" s="0" t="str">
        <f aca="false">MID(D1084,K1084+1,L1084-K1084)</f>
        <v>mwing07_ail2def</v>
      </c>
      <c r="D1084" s="0" t="s">
        <v>2267</v>
      </c>
      <c r="E1084" s="0" t="s">
        <v>334</v>
      </c>
      <c r="F1084" s="0" t="s">
        <v>321</v>
      </c>
      <c r="G1084" s="0" t="s">
        <v>851</v>
      </c>
      <c r="H1084" s="0" t="s">
        <v>2268</v>
      </c>
      <c r="J1084" s="3" t="n">
        <f aca="false">FIND("/",D1084,5)</f>
        <v>16</v>
      </c>
      <c r="K1084" s="3" t="n">
        <f aca="false">FIND("/",D1084,J1084+1)</f>
        <v>25</v>
      </c>
      <c r="L1084" s="3" t="n">
        <f aca="false">LEN(D1084)</f>
        <v>40</v>
      </c>
    </row>
    <row collapsed="false" customFormat="false" customHeight="false" hidden="false" ht="14.9" outlineLevel="0" r="1085">
      <c r="A1085" s="0" t="str">
        <f aca="false">MID(D1085,5,FIND("/",D1085,5)-5)</f>
        <v>flightmodel</v>
      </c>
      <c r="B1085" s="0" t="str">
        <f aca="false">MID(D1085,J1085+1,FIND("/",D1085,J1085+1)-J1085-1)</f>
        <v>controls</v>
      </c>
      <c r="C1085" s="0" t="str">
        <f aca="false">MID(D1085,K1085+1,L1085-K1085)</f>
        <v>mwing07_spo1def</v>
      </c>
      <c r="D1085" s="0" t="s">
        <v>2269</v>
      </c>
      <c r="E1085" s="0" t="s">
        <v>334</v>
      </c>
      <c r="F1085" s="0" t="s">
        <v>321</v>
      </c>
      <c r="G1085" s="0" t="s">
        <v>851</v>
      </c>
      <c r="H1085" s="0" t="s">
        <v>2270</v>
      </c>
      <c r="J1085" s="3" t="n">
        <f aca="false">FIND("/",D1085,5)</f>
        <v>16</v>
      </c>
      <c r="K1085" s="3" t="n">
        <f aca="false">FIND("/",D1085,J1085+1)</f>
        <v>25</v>
      </c>
      <c r="L1085" s="3" t="n">
        <f aca="false">LEN(D1085)</f>
        <v>40</v>
      </c>
    </row>
    <row collapsed="false" customFormat="false" customHeight="false" hidden="false" ht="14.9" outlineLevel="0" r="1086">
      <c r="A1086" s="0" t="str">
        <f aca="false">MID(D1086,5,FIND("/",D1086,5)-5)</f>
        <v>flightmodel</v>
      </c>
      <c r="B1086" s="0" t="str">
        <f aca="false">MID(D1086,J1086+1,FIND("/",D1086,J1086+1)-J1086-1)</f>
        <v>controls</v>
      </c>
      <c r="C1086" s="0" t="str">
        <f aca="false">MID(D1086,K1086+1,L1086-K1086)</f>
        <v>mwing07_spo2def</v>
      </c>
      <c r="D1086" s="0" t="s">
        <v>2271</v>
      </c>
      <c r="E1086" s="0" t="s">
        <v>334</v>
      </c>
      <c r="F1086" s="0" t="s">
        <v>321</v>
      </c>
      <c r="G1086" s="0" t="s">
        <v>851</v>
      </c>
      <c r="H1086" s="0" t="s">
        <v>2272</v>
      </c>
      <c r="J1086" s="3" t="n">
        <f aca="false">FIND("/",D1086,5)</f>
        <v>16</v>
      </c>
      <c r="K1086" s="3" t="n">
        <f aca="false">FIND("/",D1086,J1086+1)</f>
        <v>25</v>
      </c>
      <c r="L1086" s="3" t="n">
        <f aca="false">LEN(D1086)</f>
        <v>40</v>
      </c>
    </row>
    <row collapsed="false" customFormat="false" customHeight="false" hidden="false" ht="14.9" outlineLevel="0" r="1087">
      <c r="A1087" s="0" t="str">
        <f aca="false">MID(D1087,5,FIND("/",D1087,5)-5)</f>
        <v>flightmodel</v>
      </c>
      <c r="B1087" s="0" t="str">
        <f aca="false">MID(D1087,J1087+1,FIND("/",D1087,J1087+1)-J1087-1)</f>
        <v>controls</v>
      </c>
      <c r="C1087" s="0" t="str">
        <f aca="false">MID(D1087,K1087+1,L1087-K1087)</f>
        <v>mwing07_fla1def</v>
      </c>
      <c r="D1087" s="0" t="s">
        <v>2273</v>
      </c>
      <c r="E1087" s="0" t="s">
        <v>334</v>
      </c>
      <c r="F1087" s="0" t="s">
        <v>321</v>
      </c>
      <c r="G1087" s="0" t="s">
        <v>851</v>
      </c>
      <c r="H1087" s="0" t="s">
        <v>2274</v>
      </c>
      <c r="J1087" s="3" t="n">
        <f aca="false">FIND("/",D1087,5)</f>
        <v>16</v>
      </c>
      <c r="K1087" s="3" t="n">
        <f aca="false">FIND("/",D1087,J1087+1)</f>
        <v>25</v>
      </c>
      <c r="L1087" s="3" t="n">
        <f aca="false">LEN(D1087)</f>
        <v>40</v>
      </c>
    </row>
    <row collapsed="false" customFormat="false" customHeight="false" hidden="false" ht="14.9" outlineLevel="0" r="1088">
      <c r="A1088" s="0" t="str">
        <f aca="false">MID(D1088,5,FIND("/",D1088,5)-5)</f>
        <v>flightmodel</v>
      </c>
      <c r="B1088" s="0" t="str">
        <f aca="false">MID(D1088,J1088+1,FIND("/",D1088,J1088+1)-J1088-1)</f>
        <v>controls</v>
      </c>
      <c r="C1088" s="0" t="str">
        <f aca="false">MID(D1088,K1088+1,L1088-K1088)</f>
        <v>mwing07_fla2def</v>
      </c>
      <c r="D1088" s="0" t="s">
        <v>2275</v>
      </c>
      <c r="E1088" s="0" t="s">
        <v>334</v>
      </c>
      <c r="F1088" s="0" t="s">
        <v>321</v>
      </c>
      <c r="G1088" s="0" t="s">
        <v>851</v>
      </c>
      <c r="H1088" s="0" t="s">
        <v>2276</v>
      </c>
      <c r="J1088" s="3" t="n">
        <f aca="false">FIND("/",D1088,5)</f>
        <v>16</v>
      </c>
      <c r="K1088" s="3" t="n">
        <f aca="false">FIND("/",D1088,J1088+1)</f>
        <v>25</v>
      </c>
      <c r="L1088" s="3" t="n">
        <f aca="false">LEN(D1088)</f>
        <v>40</v>
      </c>
    </row>
    <row collapsed="false" customFormat="false" customHeight="false" hidden="false" ht="14.9" outlineLevel="0" r="1089">
      <c r="A1089" s="0" t="str">
        <f aca="false">MID(D1089,5,FIND("/",D1089,5)-5)</f>
        <v>flightmodel</v>
      </c>
      <c r="B1089" s="0" t="str">
        <f aca="false">MID(D1089,J1089+1,FIND("/",D1089,J1089+1)-J1089-1)</f>
        <v>controls</v>
      </c>
      <c r="C1089" s="0" t="str">
        <f aca="false">MID(D1089,K1089+1,L1089-K1089)</f>
        <v>mwing07_yawbdef</v>
      </c>
      <c r="D1089" s="0" t="s">
        <v>2277</v>
      </c>
      <c r="E1089" s="0" t="s">
        <v>334</v>
      </c>
      <c r="F1089" s="0" t="s">
        <v>321</v>
      </c>
      <c r="G1089" s="0" t="s">
        <v>851</v>
      </c>
      <c r="H1089" s="0" t="s">
        <v>2278</v>
      </c>
      <c r="J1089" s="3" t="n">
        <f aca="false">FIND("/",D1089,5)</f>
        <v>16</v>
      </c>
      <c r="K1089" s="3" t="n">
        <f aca="false">FIND("/",D1089,J1089+1)</f>
        <v>25</v>
      </c>
      <c r="L1089" s="3" t="n">
        <f aca="false">LEN(D1089)</f>
        <v>40</v>
      </c>
    </row>
    <row collapsed="false" customFormat="false" customHeight="false" hidden="false" ht="14.9" outlineLevel="0" r="1090">
      <c r="A1090" s="0" t="str">
        <f aca="false">MID(D1090,5,FIND("/",D1090,5)-5)</f>
        <v>flightmodel</v>
      </c>
      <c r="B1090" s="0" t="str">
        <f aca="false">MID(D1090,J1090+1,FIND("/",D1090,J1090+1)-J1090-1)</f>
        <v>controls</v>
      </c>
      <c r="C1090" s="0" t="str">
        <f aca="false">MID(D1090,K1090+1,L1090-K1090)</f>
        <v>mwing07_elv1def</v>
      </c>
      <c r="D1090" s="0" t="s">
        <v>2279</v>
      </c>
      <c r="E1090" s="0" t="s">
        <v>334</v>
      </c>
      <c r="F1090" s="0" t="s">
        <v>321</v>
      </c>
      <c r="G1090" s="0" t="s">
        <v>851</v>
      </c>
      <c r="H1090" s="0" t="s">
        <v>2280</v>
      </c>
      <c r="J1090" s="3" t="n">
        <f aca="false">FIND("/",D1090,5)</f>
        <v>16</v>
      </c>
      <c r="K1090" s="3" t="n">
        <f aca="false">FIND("/",D1090,J1090+1)</f>
        <v>25</v>
      </c>
      <c r="L1090" s="3" t="n">
        <f aca="false">LEN(D1090)</f>
        <v>40</v>
      </c>
    </row>
    <row collapsed="false" customFormat="false" customHeight="false" hidden="false" ht="14.9" outlineLevel="0" r="1091">
      <c r="A1091" s="0" t="str">
        <f aca="false">MID(D1091,5,FIND("/",D1091,5)-5)</f>
        <v>flightmodel</v>
      </c>
      <c r="B1091" s="0" t="str">
        <f aca="false">MID(D1091,J1091+1,FIND("/",D1091,J1091+1)-J1091-1)</f>
        <v>controls</v>
      </c>
      <c r="C1091" s="0" t="str">
        <f aca="false">MID(D1091,K1091+1,L1091-K1091)</f>
        <v>mwing07_elv2def</v>
      </c>
      <c r="D1091" s="0" t="s">
        <v>2281</v>
      </c>
      <c r="E1091" s="0" t="s">
        <v>334</v>
      </c>
      <c r="F1091" s="0" t="s">
        <v>321</v>
      </c>
      <c r="G1091" s="0" t="s">
        <v>851</v>
      </c>
      <c r="H1091" s="0" t="s">
        <v>2282</v>
      </c>
      <c r="J1091" s="3" t="n">
        <f aca="false">FIND("/",D1091,5)</f>
        <v>16</v>
      </c>
      <c r="K1091" s="3" t="n">
        <f aca="false">FIND("/",D1091,J1091+1)</f>
        <v>25</v>
      </c>
      <c r="L1091" s="3" t="n">
        <f aca="false">LEN(D1091)</f>
        <v>40</v>
      </c>
    </row>
    <row collapsed="false" customFormat="false" customHeight="false" hidden="false" ht="14.9" outlineLevel="0" r="1092">
      <c r="A1092" s="0" t="str">
        <f aca="false">MID(D1092,5,FIND("/",D1092,5)-5)</f>
        <v>flightmodel</v>
      </c>
      <c r="B1092" s="0" t="str">
        <f aca="false">MID(D1092,J1092+1,FIND("/",D1092,J1092+1)-J1092-1)</f>
        <v>controls</v>
      </c>
      <c r="C1092" s="0" t="str">
        <f aca="false">MID(D1092,K1092+1,L1092-K1092)</f>
        <v>mwing07_rud1def</v>
      </c>
      <c r="D1092" s="0" t="s">
        <v>2283</v>
      </c>
      <c r="E1092" s="0" t="s">
        <v>334</v>
      </c>
      <c r="F1092" s="0" t="s">
        <v>321</v>
      </c>
      <c r="G1092" s="0" t="s">
        <v>851</v>
      </c>
      <c r="H1092" s="0" t="s">
        <v>2284</v>
      </c>
      <c r="J1092" s="3" t="n">
        <f aca="false">FIND("/",D1092,5)</f>
        <v>16</v>
      </c>
      <c r="K1092" s="3" t="n">
        <f aca="false">FIND("/",D1092,J1092+1)</f>
        <v>25</v>
      </c>
      <c r="L1092" s="3" t="n">
        <f aca="false">LEN(D1092)</f>
        <v>40</v>
      </c>
    </row>
    <row collapsed="false" customFormat="false" customHeight="false" hidden="false" ht="14.9" outlineLevel="0" r="1093">
      <c r="A1093" s="0" t="str">
        <f aca="false">MID(D1093,5,FIND("/",D1093,5)-5)</f>
        <v>flightmodel</v>
      </c>
      <c r="B1093" s="0" t="str">
        <f aca="false">MID(D1093,J1093+1,FIND("/",D1093,J1093+1)-J1093-1)</f>
        <v>controls</v>
      </c>
      <c r="C1093" s="0" t="str">
        <f aca="false">MID(D1093,K1093+1,L1093-K1093)</f>
        <v>mwing07_rud2def</v>
      </c>
      <c r="D1093" s="0" t="s">
        <v>2285</v>
      </c>
      <c r="E1093" s="0" t="s">
        <v>334</v>
      </c>
      <c r="F1093" s="0" t="s">
        <v>321</v>
      </c>
      <c r="G1093" s="0" t="s">
        <v>851</v>
      </c>
      <c r="H1093" s="0" t="s">
        <v>2286</v>
      </c>
      <c r="J1093" s="3" t="n">
        <f aca="false">FIND("/",D1093,5)</f>
        <v>16</v>
      </c>
      <c r="K1093" s="3" t="n">
        <f aca="false">FIND("/",D1093,J1093+1)</f>
        <v>25</v>
      </c>
      <c r="L1093" s="3" t="n">
        <f aca="false">LEN(D1093)</f>
        <v>40</v>
      </c>
    </row>
    <row collapsed="false" customFormat="false" customHeight="false" hidden="false" ht="14.9" outlineLevel="0" r="1094">
      <c r="A1094" s="0" t="str">
        <f aca="false">MID(D1094,5,FIND("/",D1094,5)-5)</f>
        <v>flightmodel</v>
      </c>
      <c r="B1094" s="0" t="str">
        <f aca="false">MID(D1094,J1094+1,FIND("/",D1094,J1094+1)-J1094-1)</f>
        <v>controls</v>
      </c>
      <c r="C1094" s="0" t="str">
        <f aca="false">MID(D1094,K1094+1,L1094-K1094)</f>
        <v>mwing08_ail1def</v>
      </c>
      <c r="D1094" s="0" t="s">
        <v>2287</v>
      </c>
      <c r="E1094" s="0" t="s">
        <v>334</v>
      </c>
      <c r="F1094" s="0" t="s">
        <v>321</v>
      </c>
      <c r="G1094" s="0" t="s">
        <v>851</v>
      </c>
      <c r="H1094" s="0" t="s">
        <v>2288</v>
      </c>
      <c r="J1094" s="3" t="n">
        <f aca="false">FIND("/",D1094,5)</f>
        <v>16</v>
      </c>
      <c r="K1094" s="3" t="n">
        <f aca="false">FIND("/",D1094,J1094+1)</f>
        <v>25</v>
      </c>
      <c r="L1094" s="3" t="n">
        <f aca="false">LEN(D1094)</f>
        <v>40</v>
      </c>
    </row>
    <row collapsed="false" customFormat="false" customHeight="false" hidden="false" ht="14.9" outlineLevel="0" r="1095">
      <c r="A1095" s="0" t="str">
        <f aca="false">MID(D1095,5,FIND("/",D1095,5)-5)</f>
        <v>flightmodel</v>
      </c>
      <c r="B1095" s="0" t="str">
        <f aca="false">MID(D1095,J1095+1,FIND("/",D1095,J1095+1)-J1095-1)</f>
        <v>controls</v>
      </c>
      <c r="C1095" s="0" t="str">
        <f aca="false">MID(D1095,K1095+1,L1095-K1095)</f>
        <v>mwing08_ail2def</v>
      </c>
      <c r="D1095" s="0" t="s">
        <v>2289</v>
      </c>
      <c r="E1095" s="0" t="s">
        <v>334</v>
      </c>
      <c r="F1095" s="0" t="s">
        <v>321</v>
      </c>
      <c r="G1095" s="0" t="s">
        <v>851</v>
      </c>
      <c r="H1095" s="0" t="s">
        <v>2290</v>
      </c>
      <c r="J1095" s="3" t="n">
        <f aca="false">FIND("/",D1095,5)</f>
        <v>16</v>
      </c>
      <c r="K1095" s="3" t="n">
        <f aca="false">FIND("/",D1095,J1095+1)</f>
        <v>25</v>
      </c>
      <c r="L1095" s="3" t="n">
        <f aca="false">LEN(D1095)</f>
        <v>40</v>
      </c>
    </row>
    <row collapsed="false" customFormat="false" customHeight="false" hidden="false" ht="14.9" outlineLevel="0" r="1096">
      <c r="A1096" s="0" t="str">
        <f aca="false">MID(D1096,5,FIND("/",D1096,5)-5)</f>
        <v>flightmodel</v>
      </c>
      <c r="B1096" s="0" t="str">
        <f aca="false">MID(D1096,J1096+1,FIND("/",D1096,J1096+1)-J1096-1)</f>
        <v>controls</v>
      </c>
      <c r="C1096" s="0" t="str">
        <f aca="false">MID(D1096,K1096+1,L1096-K1096)</f>
        <v>mwing08_spo1def</v>
      </c>
      <c r="D1096" s="0" t="s">
        <v>2291</v>
      </c>
      <c r="E1096" s="0" t="s">
        <v>334</v>
      </c>
      <c r="F1096" s="0" t="s">
        <v>321</v>
      </c>
      <c r="G1096" s="0" t="s">
        <v>851</v>
      </c>
      <c r="H1096" s="0" t="s">
        <v>2292</v>
      </c>
      <c r="J1096" s="3" t="n">
        <f aca="false">FIND("/",D1096,5)</f>
        <v>16</v>
      </c>
      <c r="K1096" s="3" t="n">
        <f aca="false">FIND("/",D1096,J1096+1)</f>
        <v>25</v>
      </c>
      <c r="L1096" s="3" t="n">
        <f aca="false">LEN(D1096)</f>
        <v>40</v>
      </c>
    </row>
    <row collapsed="false" customFormat="false" customHeight="false" hidden="false" ht="14.9" outlineLevel="0" r="1097">
      <c r="A1097" s="0" t="str">
        <f aca="false">MID(D1097,5,FIND("/",D1097,5)-5)</f>
        <v>flightmodel</v>
      </c>
      <c r="B1097" s="0" t="str">
        <f aca="false">MID(D1097,J1097+1,FIND("/",D1097,J1097+1)-J1097-1)</f>
        <v>controls</v>
      </c>
      <c r="C1097" s="0" t="str">
        <f aca="false">MID(D1097,K1097+1,L1097-K1097)</f>
        <v>mwing08_spo2def</v>
      </c>
      <c r="D1097" s="0" t="s">
        <v>2293</v>
      </c>
      <c r="E1097" s="0" t="s">
        <v>334</v>
      </c>
      <c r="F1097" s="0" t="s">
        <v>321</v>
      </c>
      <c r="G1097" s="0" t="s">
        <v>851</v>
      </c>
      <c r="H1097" s="0" t="s">
        <v>2294</v>
      </c>
      <c r="J1097" s="3" t="n">
        <f aca="false">FIND("/",D1097,5)</f>
        <v>16</v>
      </c>
      <c r="K1097" s="3" t="n">
        <f aca="false">FIND("/",D1097,J1097+1)</f>
        <v>25</v>
      </c>
      <c r="L1097" s="3" t="n">
        <f aca="false">LEN(D1097)</f>
        <v>40</v>
      </c>
    </row>
    <row collapsed="false" customFormat="false" customHeight="false" hidden="false" ht="14.9" outlineLevel="0" r="1098">
      <c r="A1098" s="0" t="str">
        <f aca="false">MID(D1098,5,FIND("/",D1098,5)-5)</f>
        <v>flightmodel</v>
      </c>
      <c r="B1098" s="0" t="str">
        <f aca="false">MID(D1098,J1098+1,FIND("/",D1098,J1098+1)-J1098-1)</f>
        <v>controls</v>
      </c>
      <c r="C1098" s="0" t="str">
        <f aca="false">MID(D1098,K1098+1,L1098-K1098)</f>
        <v>mwing08_fla1def</v>
      </c>
      <c r="D1098" s="0" t="s">
        <v>2295</v>
      </c>
      <c r="E1098" s="0" t="s">
        <v>334</v>
      </c>
      <c r="F1098" s="0" t="s">
        <v>321</v>
      </c>
      <c r="G1098" s="0" t="s">
        <v>851</v>
      </c>
      <c r="H1098" s="0" t="s">
        <v>2296</v>
      </c>
      <c r="J1098" s="3" t="n">
        <f aca="false">FIND("/",D1098,5)</f>
        <v>16</v>
      </c>
      <c r="K1098" s="3" t="n">
        <f aca="false">FIND("/",D1098,J1098+1)</f>
        <v>25</v>
      </c>
      <c r="L1098" s="3" t="n">
        <f aca="false">LEN(D1098)</f>
        <v>40</v>
      </c>
    </row>
    <row collapsed="false" customFormat="false" customHeight="false" hidden="false" ht="14.9" outlineLevel="0" r="1099">
      <c r="A1099" s="0" t="str">
        <f aca="false">MID(D1099,5,FIND("/",D1099,5)-5)</f>
        <v>flightmodel</v>
      </c>
      <c r="B1099" s="0" t="str">
        <f aca="false">MID(D1099,J1099+1,FIND("/",D1099,J1099+1)-J1099-1)</f>
        <v>controls</v>
      </c>
      <c r="C1099" s="0" t="str">
        <f aca="false">MID(D1099,K1099+1,L1099-K1099)</f>
        <v>mwing08_fla2def</v>
      </c>
      <c r="D1099" s="0" t="s">
        <v>2297</v>
      </c>
      <c r="E1099" s="0" t="s">
        <v>334</v>
      </c>
      <c r="F1099" s="0" t="s">
        <v>321</v>
      </c>
      <c r="G1099" s="0" t="s">
        <v>851</v>
      </c>
      <c r="H1099" s="0" t="s">
        <v>2298</v>
      </c>
      <c r="J1099" s="3" t="n">
        <f aca="false">FIND("/",D1099,5)</f>
        <v>16</v>
      </c>
      <c r="K1099" s="3" t="n">
        <f aca="false">FIND("/",D1099,J1099+1)</f>
        <v>25</v>
      </c>
      <c r="L1099" s="3" t="n">
        <f aca="false">LEN(D1099)</f>
        <v>40</v>
      </c>
    </row>
    <row collapsed="false" customFormat="false" customHeight="false" hidden="false" ht="14.9" outlineLevel="0" r="1100">
      <c r="A1100" s="0" t="str">
        <f aca="false">MID(D1100,5,FIND("/",D1100,5)-5)</f>
        <v>flightmodel</v>
      </c>
      <c r="B1100" s="0" t="str">
        <f aca="false">MID(D1100,J1100+1,FIND("/",D1100,J1100+1)-J1100-1)</f>
        <v>controls</v>
      </c>
      <c r="C1100" s="0" t="str">
        <f aca="false">MID(D1100,K1100+1,L1100-K1100)</f>
        <v>mwing08_yawbdef</v>
      </c>
      <c r="D1100" s="0" t="s">
        <v>2299</v>
      </c>
      <c r="E1100" s="0" t="s">
        <v>334</v>
      </c>
      <c r="F1100" s="0" t="s">
        <v>321</v>
      </c>
      <c r="G1100" s="0" t="s">
        <v>851</v>
      </c>
      <c r="H1100" s="0" t="s">
        <v>2300</v>
      </c>
      <c r="J1100" s="3" t="n">
        <f aca="false">FIND("/",D1100,5)</f>
        <v>16</v>
      </c>
      <c r="K1100" s="3" t="n">
        <f aca="false">FIND("/",D1100,J1100+1)</f>
        <v>25</v>
      </c>
      <c r="L1100" s="3" t="n">
        <f aca="false">LEN(D1100)</f>
        <v>40</v>
      </c>
    </row>
    <row collapsed="false" customFormat="false" customHeight="false" hidden="false" ht="14.9" outlineLevel="0" r="1101">
      <c r="A1101" s="0" t="str">
        <f aca="false">MID(D1101,5,FIND("/",D1101,5)-5)</f>
        <v>flightmodel</v>
      </c>
      <c r="B1101" s="0" t="str">
        <f aca="false">MID(D1101,J1101+1,FIND("/",D1101,J1101+1)-J1101-1)</f>
        <v>controls</v>
      </c>
      <c r="C1101" s="0" t="str">
        <f aca="false">MID(D1101,K1101+1,L1101-K1101)</f>
        <v>mwing08_elv1def</v>
      </c>
      <c r="D1101" s="0" t="s">
        <v>2301</v>
      </c>
      <c r="E1101" s="0" t="s">
        <v>334</v>
      </c>
      <c r="F1101" s="0" t="s">
        <v>321</v>
      </c>
      <c r="G1101" s="0" t="s">
        <v>851</v>
      </c>
      <c r="H1101" s="0" t="s">
        <v>2302</v>
      </c>
      <c r="J1101" s="3" t="n">
        <f aca="false">FIND("/",D1101,5)</f>
        <v>16</v>
      </c>
      <c r="K1101" s="3" t="n">
        <f aca="false">FIND("/",D1101,J1101+1)</f>
        <v>25</v>
      </c>
      <c r="L1101" s="3" t="n">
        <f aca="false">LEN(D1101)</f>
        <v>40</v>
      </c>
    </row>
    <row collapsed="false" customFormat="false" customHeight="false" hidden="false" ht="14.9" outlineLevel="0" r="1102">
      <c r="A1102" s="0" t="str">
        <f aca="false">MID(D1102,5,FIND("/",D1102,5)-5)</f>
        <v>flightmodel</v>
      </c>
      <c r="B1102" s="0" t="str">
        <f aca="false">MID(D1102,J1102+1,FIND("/",D1102,J1102+1)-J1102-1)</f>
        <v>controls</v>
      </c>
      <c r="C1102" s="0" t="str">
        <f aca="false">MID(D1102,K1102+1,L1102-K1102)</f>
        <v>mwing08_elv2def</v>
      </c>
      <c r="D1102" s="0" t="s">
        <v>2303</v>
      </c>
      <c r="E1102" s="0" t="s">
        <v>334</v>
      </c>
      <c r="F1102" s="0" t="s">
        <v>321</v>
      </c>
      <c r="G1102" s="0" t="s">
        <v>851</v>
      </c>
      <c r="H1102" s="0" t="s">
        <v>2304</v>
      </c>
      <c r="J1102" s="3" t="n">
        <f aca="false">FIND("/",D1102,5)</f>
        <v>16</v>
      </c>
      <c r="K1102" s="3" t="n">
        <f aca="false">FIND("/",D1102,J1102+1)</f>
        <v>25</v>
      </c>
      <c r="L1102" s="3" t="n">
        <f aca="false">LEN(D1102)</f>
        <v>40</v>
      </c>
    </row>
    <row collapsed="false" customFormat="false" customHeight="false" hidden="false" ht="14.9" outlineLevel="0" r="1103">
      <c r="A1103" s="0" t="str">
        <f aca="false">MID(D1103,5,FIND("/",D1103,5)-5)</f>
        <v>flightmodel</v>
      </c>
      <c r="B1103" s="0" t="str">
        <f aca="false">MID(D1103,J1103+1,FIND("/",D1103,J1103+1)-J1103-1)</f>
        <v>controls</v>
      </c>
      <c r="C1103" s="0" t="str">
        <f aca="false">MID(D1103,K1103+1,L1103-K1103)</f>
        <v>mwing08_rud1def</v>
      </c>
      <c r="D1103" s="0" t="s">
        <v>2305</v>
      </c>
      <c r="E1103" s="0" t="s">
        <v>334</v>
      </c>
      <c r="F1103" s="0" t="s">
        <v>321</v>
      </c>
      <c r="G1103" s="0" t="s">
        <v>851</v>
      </c>
      <c r="H1103" s="0" t="s">
        <v>2306</v>
      </c>
      <c r="J1103" s="3" t="n">
        <f aca="false">FIND("/",D1103,5)</f>
        <v>16</v>
      </c>
      <c r="K1103" s="3" t="n">
        <f aca="false">FIND("/",D1103,J1103+1)</f>
        <v>25</v>
      </c>
      <c r="L1103" s="3" t="n">
        <f aca="false">LEN(D1103)</f>
        <v>40</v>
      </c>
    </row>
    <row collapsed="false" customFormat="false" customHeight="false" hidden="false" ht="14.9" outlineLevel="0" r="1104">
      <c r="A1104" s="0" t="str">
        <f aca="false">MID(D1104,5,FIND("/",D1104,5)-5)</f>
        <v>flightmodel</v>
      </c>
      <c r="B1104" s="0" t="str">
        <f aca="false">MID(D1104,J1104+1,FIND("/",D1104,J1104+1)-J1104-1)</f>
        <v>controls</v>
      </c>
      <c r="C1104" s="0" t="str">
        <f aca="false">MID(D1104,K1104+1,L1104-K1104)</f>
        <v>mwing08_rud2def</v>
      </c>
      <c r="D1104" s="0" t="s">
        <v>2307</v>
      </c>
      <c r="E1104" s="0" t="s">
        <v>334</v>
      </c>
      <c r="F1104" s="0" t="s">
        <v>321</v>
      </c>
      <c r="G1104" s="0" t="s">
        <v>851</v>
      </c>
      <c r="H1104" s="0" t="s">
        <v>2308</v>
      </c>
      <c r="J1104" s="3" t="n">
        <f aca="false">FIND("/",D1104,5)</f>
        <v>16</v>
      </c>
      <c r="K1104" s="3" t="n">
        <f aca="false">FIND("/",D1104,J1104+1)</f>
        <v>25</v>
      </c>
      <c r="L1104" s="3" t="n">
        <f aca="false">LEN(D1104)</f>
        <v>40</v>
      </c>
    </row>
    <row collapsed="false" customFormat="false" customHeight="false" hidden="false" ht="14.9" outlineLevel="0" r="1105">
      <c r="A1105" s="0" t="str">
        <f aca="false">MID(D1105,5,FIND("/",D1105,5)-5)</f>
        <v>flightmodel</v>
      </c>
      <c r="B1105" s="0" t="str">
        <f aca="false">MID(D1105,J1105+1,FIND("/",D1105,J1105+1)-J1105-1)</f>
        <v>controls</v>
      </c>
      <c r="C1105" s="0" t="str">
        <f aca="false">MID(D1105,K1105+1,L1105-K1105)</f>
        <v>mwing09_ail1def</v>
      </c>
      <c r="D1105" s="0" t="s">
        <v>2309</v>
      </c>
      <c r="E1105" s="0" t="s">
        <v>334</v>
      </c>
      <c r="F1105" s="0" t="s">
        <v>321</v>
      </c>
      <c r="G1105" s="0" t="s">
        <v>851</v>
      </c>
      <c r="H1105" s="0" t="s">
        <v>2310</v>
      </c>
      <c r="J1105" s="3" t="n">
        <f aca="false">FIND("/",D1105,5)</f>
        <v>16</v>
      </c>
      <c r="K1105" s="3" t="n">
        <f aca="false">FIND("/",D1105,J1105+1)</f>
        <v>25</v>
      </c>
      <c r="L1105" s="3" t="n">
        <f aca="false">LEN(D1105)</f>
        <v>40</v>
      </c>
    </row>
    <row collapsed="false" customFormat="false" customHeight="false" hidden="false" ht="14.9" outlineLevel="0" r="1106">
      <c r="A1106" s="0" t="str">
        <f aca="false">MID(D1106,5,FIND("/",D1106,5)-5)</f>
        <v>flightmodel</v>
      </c>
      <c r="B1106" s="0" t="str">
        <f aca="false">MID(D1106,J1106+1,FIND("/",D1106,J1106+1)-J1106-1)</f>
        <v>controls</v>
      </c>
      <c r="C1106" s="0" t="str">
        <f aca="false">MID(D1106,K1106+1,L1106-K1106)</f>
        <v>mwing09_ail2def</v>
      </c>
      <c r="D1106" s="0" t="s">
        <v>2311</v>
      </c>
      <c r="E1106" s="0" t="s">
        <v>334</v>
      </c>
      <c r="F1106" s="0" t="s">
        <v>321</v>
      </c>
      <c r="G1106" s="0" t="s">
        <v>851</v>
      </c>
      <c r="H1106" s="0" t="s">
        <v>2312</v>
      </c>
      <c r="J1106" s="3" t="n">
        <f aca="false">FIND("/",D1106,5)</f>
        <v>16</v>
      </c>
      <c r="K1106" s="3" t="n">
        <f aca="false">FIND("/",D1106,J1106+1)</f>
        <v>25</v>
      </c>
      <c r="L1106" s="3" t="n">
        <f aca="false">LEN(D1106)</f>
        <v>40</v>
      </c>
    </row>
    <row collapsed="false" customFormat="false" customHeight="false" hidden="false" ht="14.9" outlineLevel="0" r="1107">
      <c r="A1107" s="0" t="str">
        <f aca="false">MID(D1107,5,FIND("/",D1107,5)-5)</f>
        <v>flightmodel</v>
      </c>
      <c r="B1107" s="0" t="str">
        <f aca="false">MID(D1107,J1107+1,FIND("/",D1107,J1107+1)-J1107-1)</f>
        <v>controls</v>
      </c>
      <c r="C1107" s="0" t="str">
        <f aca="false">MID(D1107,K1107+1,L1107-K1107)</f>
        <v>mwing09_spo1def</v>
      </c>
      <c r="D1107" s="0" t="s">
        <v>2313</v>
      </c>
      <c r="E1107" s="0" t="s">
        <v>334</v>
      </c>
      <c r="F1107" s="0" t="s">
        <v>321</v>
      </c>
      <c r="G1107" s="0" t="s">
        <v>851</v>
      </c>
      <c r="H1107" s="0" t="s">
        <v>2314</v>
      </c>
      <c r="J1107" s="3" t="n">
        <f aca="false">FIND("/",D1107,5)</f>
        <v>16</v>
      </c>
      <c r="K1107" s="3" t="n">
        <f aca="false">FIND("/",D1107,J1107+1)</f>
        <v>25</v>
      </c>
      <c r="L1107" s="3" t="n">
        <f aca="false">LEN(D1107)</f>
        <v>40</v>
      </c>
    </row>
    <row collapsed="false" customFormat="false" customHeight="false" hidden="false" ht="14.9" outlineLevel="0" r="1108">
      <c r="A1108" s="0" t="str">
        <f aca="false">MID(D1108,5,FIND("/",D1108,5)-5)</f>
        <v>flightmodel</v>
      </c>
      <c r="B1108" s="0" t="str">
        <f aca="false">MID(D1108,J1108+1,FIND("/",D1108,J1108+1)-J1108-1)</f>
        <v>controls</v>
      </c>
      <c r="C1108" s="0" t="str">
        <f aca="false">MID(D1108,K1108+1,L1108-K1108)</f>
        <v>mwing09_spo2def</v>
      </c>
      <c r="D1108" s="0" t="s">
        <v>2315</v>
      </c>
      <c r="E1108" s="0" t="s">
        <v>334</v>
      </c>
      <c r="F1108" s="0" t="s">
        <v>321</v>
      </c>
      <c r="G1108" s="0" t="s">
        <v>851</v>
      </c>
      <c r="H1108" s="0" t="s">
        <v>2316</v>
      </c>
      <c r="J1108" s="3" t="n">
        <f aca="false">FIND("/",D1108,5)</f>
        <v>16</v>
      </c>
      <c r="K1108" s="3" t="n">
        <f aca="false">FIND("/",D1108,J1108+1)</f>
        <v>25</v>
      </c>
      <c r="L1108" s="3" t="n">
        <f aca="false">LEN(D1108)</f>
        <v>40</v>
      </c>
    </row>
    <row collapsed="false" customFormat="false" customHeight="false" hidden="false" ht="14.9" outlineLevel="0" r="1109">
      <c r="A1109" s="0" t="str">
        <f aca="false">MID(D1109,5,FIND("/",D1109,5)-5)</f>
        <v>flightmodel</v>
      </c>
      <c r="B1109" s="0" t="str">
        <f aca="false">MID(D1109,J1109+1,FIND("/",D1109,J1109+1)-J1109-1)</f>
        <v>controls</v>
      </c>
      <c r="C1109" s="0" t="str">
        <f aca="false">MID(D1109,K1109+1,L1109-K1109)</f>
        <v>mwing09_fla1def</v>
      </c>
      <c r="D1109" s="0" t="s">
        <v>2317</v>
      </c>
      <c r="E1109" s="0" t="s">
        <v>334</v>
      </c>
      <c r="F1109" s="0" t="s">
        <v>321</v>
      </c>
      <c r="G1109" s="0" t="s">
        <v>851</v>
      </c>
      <c r="H1109" s="0" t="s">
        <v>2318</v>
      </c>
      <c r="J1109" s="3" t="n">
        <f aca="false">FIND("/",D1109,5)</f>
        <v>16</v>
      </c>
      <c r="K1109" s="3" t="n">
        <f aca="false">FIND("/",D1109,J1109+1)</f>
        <v>25</v>
      </c>
      <c r="L1109" s="3" t="n">
        <f aca="false">LEN(D1109)</f>
        <v>40</v>
      </c>
    </row>
    <row collapsed="false" customFormat="false" customHeight="false" hidden="false" ht="14.9" outlineLevel="0" r="1110">
      <c r="A1110" s="0" t="str">
        <f aca="false">MID(D1110,5,FIND("/",D1110,5)-5)</f>
        <v>flightmodel</v>
      </c>
      <c r="B1110" s="0" t="str">
        <f aca="false">MID(D1110,J1110+1,FIND("/",D1110,J1110+1)-J1110-1)</f>
        <v>controls</v>
      </c>
      <c r="C1110" s="0" t="str">
        <f aca="false">MID(D1110,K1110+1,L1110-K1110)</f>
        <v>mwing09_fla2def</v>
      </c>
      <c r="D1110" s="0" t="s">
        <v>2319</v>
      </c>
      <c r="E1110" s="0" t="s">
        <v>334</v>
      </c>
      <c r="F1110" s="0" t="s">
        <v>321</v>
      </c>
      <c r="G1110" s="0" t="s">
        <v>851</v>
      </c>
      <c r="H1110" s="0" t="s">
        <v>2320</v>
      </c>
      <c r="J1110" s="3" t="n">
        <f aca="false">FIND("/",D1110,5)</f>
        <v>16</v>
      </c>
      <c r="K1110" s="3" t="n">
        <f aca="false">FIND("/",D1110,J1110+1)</f>
        <v>25</v>
      </c>
      <c r="L1110" s="3" t="n">
        <f aca="false">LEN(D1110)</f>
        <v>40</v>
      </c>
    </row>
    <row collapsed="false" customFormat="false" customHeight="false" hidden="false" ht="14.9" outlineLevel="0" r="1111">
      <c r="A1111" s="0" t="str">
        <f aca="false">MID(D1111,5,FIND("/",D1111,5)-5)</f>
        <v>flightmodel</v>
      </c>
      <c r="B1111" s="0" t="str">
        <f aca="false">MID(D1111,J1111+1,FIND("/",D1111,J1111+1)-J1111-1)</f>
        <v>controls</v>
      </c>
      <c r="C1111" s="0" t="str">
        <f aca="false">MID(D1111,K1111+1,L1111-K1111)</f>
        <v>mwing09_yawbdef</v>
      </c>
      <c r="D1111" s="0" t="s">
        <v>2321</v>
      </c>
      <c r="E1111" s="0" t="s">
        <v>334</v>
      </c>
      <c r="F1111" s="0" t="s">
        <v>321</v>
      </c>
      <c r="G1111" s="0" t="s">
        <v>851</v>
      </c>
      <c r="H1111" s="0" t="s">
        <v>2322</v>
      </c>
      <c r="J1111" s="3" t="n">
        <f aca="false">FIND("/",D1111,5)</f>
        <v>16</v>
      </c>
      <c r="K1111" s="3" t="n">
        <f aca="false">FIND("/",D1111,J1111+1)</f>
        <v>25</v>
      </c>
      <c r="L1111" s="3" t="n">
        <f aca="false">LEN(D1111)</f>
        <v>40</v>
      </c>
    </row>
    <row collapsed="false" customFormat="false" customHeight="false" hidden="false" ht="14.9" outlineLevel="0" r="1112">
      <c r="A1112" s="0" t="str">
        <f aca="false">MID(D1112,5,FIND("/",D1112,5)-5)</f>
        <v>flightmodel</v>
      </c>
      <c r="B1112" s="0" t="str">
        <f aca="false">MID(D1112,J1112+1,FIND("/",D1112,J1112+1)-J1112-1)</f>
        <v>controls</v>
      </c>
      <c r="C1112" s="0" t="str">
        <f aca="false">MID(D1112,K1112+1,L1112-K1112)</f>
        <v>mwing09_elv1def</v>
      </c>
      <c r="D1112" s="0" t="s">
        <v>2323</v>
      </c>
      <c r="E1112" s="0" t="s">
        <v>334</v>
      </c>
      <c r="F1112" s="0" t="s">
        <v>321</v>
      </c>
      <c r="G1112" s="0" t="s">
        <v>851</v>
      </c>
      <c r="H1112" s="0" t="s">
        <v>2324</v>
      </c>
      <c r="J1112" s="3" t="n">
        <f aca="false">FIND("/",D1112,5)</f>
        <v>16</v>
      </c>
      <c r="K1112" s="3" t="n">
        <f aca="false">FIND("/",D1112,J1112+1)</f>
        <v>25</v>
      </c>
      <c r="L1112" s="3" t="n">
        <f aca="false">LEN(D1112)</f>
        <v>40</v>
      </c>
    </row>
    <row collapsed="false" customFormat="false" customHeight="false" hidden="false" ht="14.9" outlineLevel="0" r="1113">
      <c r="A1113" s="0" t="str">
        <f aca="false">MID(D1113,5,FIND("/",D1113,5)-5)</f>
        <v>flightmodel</v>
      </c>
      <c r="B1113" s="0" t="str">
        <f aca="false">MID(D1113,J1113+1,FIND("/",D1113,J1113+1)-J1113-1)</f>
        <v>controls</v>
      </c>
      <c r="C1113" s="0" t="str">
        <f aca="false">MID(D1113,K1113+1,L1113-K1113)</f>
        <v>mwing09_elv2def</v>
      </c>
      <c r="D1113" s="0" t="s">
        <v>2325</v>
      </c>
      <c r="E1113" s="0" t="s">
        <v>334</v>
      </c>
      <c r="F1113" s="0" t="s">
        <v>321</v>
      </c>
      <c r="G1113" s="0" t="s">
        <v>851</v>
      </c>
      <c r="H1113" s="0" t="s">
        <v>2326</v>
      </c>
      <c r="J1113" s="3" t="n">
        <f aca="false">FIND("/",D1113,5)</f>
        <v>16</v>
      </c>
      <c r="K1113" s="3" t="n">
        <f aca="false">FIND("/",D1113,J1113+1)</f>
        <v>25</v>
      </c>
      <c r="L1113" s="3" t="n">
        <f aca="false">LEN(D1113)</f>
        <v>40</v>
      </c>
    </row>
    <row collapsed="false" customFormat="false" customHeight="false" hidden="false" ht="14.9" outlineLevel="0" r="1114">
      <c r="A1114" s="0" t="str">
        <f aca="false">MID(D1114,5,FIND("/",D1114,5)-5)</f>
        <v>flightmodel</v>
      </c>
      <c r="B1114" s="0" t="str">
        <f aca="false">MID(D1114,J1114+1,FIND("/",D1114,J1114+1)-J1114-1)</f>
        <v>controls</v>
      </c>
      <c r="C1114" s="0" t="str">
        <f aca="false">MID(D1114,K1114+1,L1114-K1114)</f>
        <v>mwing09_rud1def</v>
      </c>
      <c r="D1114" s="0" t="s">
        <v>2327</v>
      </c>
      <c r="E1114" s="0" t="s">
        <v>334</v>
      </c>
      <c r="F1114" s="0" t="s">
        <v>321</v>
      </c>
      <c r="G1114" s="0" t="s">
        <v>851</v>
      </c>
      <c r="H1114" s="0" t="s">
        <v>2328</v>
      </c>
      <c r="J1114" s="3" t="n">
        <f aca="false">FIND("/",D1114,5)</f>
        <v>16</v>
      </c>
      <c r="K1114" s="3" t="n">
        <f aca="false">FIND("/",D1114,J1114+1)</f>
        <v>25</v>
      </c>
      <c r="L1114" s="3" t="n">
        <f aca="false">LEN(D1114)</f>
        <v>40</v>
      </c>
    </row>
    <row collapsed="false" customFormat="false" customHeight="false" hidden="false" ht="14.9" outlineLevel="0" r="1115">
      <c r="A1115" s="0" t="str">
        <f aca="false">MID(D1115,5,FIND("/",D1115,5)-5)</f>
        <v>flightmodel</v>
      </c>
      <c r="B1115" s="0" t="str">
        <f aca="false">MID(D1115,J1115+1,FIND("/",D1115,J1115+1)-J1115-1)</f>
        <v>controls</v>
      </c>
      <c r="C1115" s="0" t="str">
        <f aca="false">MID(D1115,K1115+1,L1115-K1115)</f>
        <v>mwing09_rud2def</v>
      </c>
      <c r="D1115" s="0" t="s">
        <v>2329</v>
      </c>
      <c r="E1115" s="0" t="s">
        <v>334</v>
      </c>
      <c r="F1115" s="0" t="s">
        <v>321</v>
      </c>
      <c r="G1115" s="0" t="s">
        <v>851</v>
      </c>
      <c r="H1115" s="0" t="s">
        <v>2330</v>
      </c>
      <c r="J1115" s="3" t="n">
        <f aca="false">FIND("/",D1115,5)</f>
        <v>16</v>
      </c>
      <c r="K1115" s="3" t="n">
        <f aca="false">FIND("/",D1115,J1115+1)</f>
        <v>25</v>
      </c>
      <c r="L1115" s="3" t="n">
        <f aca="false">LEN(D1115)</f>
        <v>40</v>
      </c>
    </row>
    <row collapsed="false" customFormat="false" customHeight="false" hidden="false" ht="14.9" outlineLevel="0" r="1116">
      <c r="A1116" s="0" t="str">
        <f aca="false">MID(D1116,5,FIND("/",D1116,5)-5)</f>
        <v>flightmodel</v>
      </c>
      <c r="B1116" s="0" t="str">
        <f aca="false">MID(D1116,J1116+1,FIND("/",D1116,J1116+1)-J1116-1)</f>
        <v>controls</v>
      </c>
      <c r="C1116" s="0" t="str">
        <f aca="false">MID(D1116,K1116+1,L1116-K1116)</f>
        <v>mwing10_ail1def</v>
      </c>
      <c r="D1116" s="0" t="s">
        <v>2331</v>
      </c>
      <c r="E1116" s="0" t="s">
        <v>334</v>
      </c>
      <c r="F1116" s="0" t="s">
        <v>321</v>
      </c>
      <c r="G1116" s="0" t="s">
        <v>851</v>
      </c>
      <c r="H1116" s="0" t="s">
        <v>2332</v>
      </c>
      <c r="J1116" s="3" t="n">
        <f aca="false">FIND("/",D1116,5)</f>
        <v>16</v>
      </c>
      <c r="K1116" s="3" t="n">
        <f aca="false">FIND("/",D1116,J1116+1)</f>
        <v>25</v>
      </c>
      <c r="L1116" s="3" t="n">
        <f aca="false">LEN(D1116)</f>
        <v>40</v>
      </c>
    </row>
    <row collapsed="false" customFormat="false" customHeight="false" hidden="false" ht="14.9" outlineLevel="0" r="1117">
      <c r="A1117" s="0" t="str">
        <f aca="false">MID(D1117,5,FIND("/",D1117,5)-5)</f>
        <v>flightmodel</v>
      </c>
      <c r="B1117" s="0" t="str">
        <f aca="false">MID(D1117,J1117+1,FIND("/",D1117,J1117+1)-J1117-1)</f>
        <v>controls</v>
      </c>
      <c r="C1117" s="0" t="str">
        <f aca="false">MID(D1117,K1117+1,L1117-K1117)</f>
        <v>mwing10_ail2def</v>
      </c>
      <c r="D1117" s="0" t="s">
        <v>2333</v>
      </c>
      <c r="E1117" s="0" t="s">
        <v>334</v>
      </c>
      <c r="F1117" s="0" t="s">
        <v>321</v>
      </c>
      <c r="G1117" s="0" t="s">
        <v>851</v>
      </c>
      <c r="H1117" s="0" t="s">
        <v>2334</v>
      </c>
      <c r="J1117" s="3" t="n">
        <f aca="false">FIND("/",D1117,5)</f>
        <v>16</v>
      </c>
      <c r="K1117" s="3" t="n">
        <f aca="false">FIND("/",D1117,J1117+1)</f>
        <v>25</v>
      </c>
      <c r="L1117" s="3" t="n">
        <f aca="false">LEN(D1117)</f>
        <v>40</v>
      </c>
    </row>
    <row collapsed="false" customFormat="false" customHeight="false" hidden="false" ht="14.9" outlineLevel="0" r="1118">
      <c r="A1118" s="0" t="str">
        <f aca="false">MID(D1118,5,FIND("/",D1118,5)-5)</f>
        <v>flightmodel</v>
      </c>
      <c r="B1118" s="0" t="str">
        <f aca="false">MID(D1118,J1118+1,FIND("/",D1118,J1118+1)-J1118-1)</f>
        <v>controls</v>
      </c>
      <c r="C1118" s="0" t="str">
        <f aca="false">MID(D1118,K1118+1,L1118-K1118)</f>
        <v>mwing10_spo1def</v>
      </c>
      <c r="D1118" s="0" t="s">
        <v>2335</v>
      </c>
      <c r="E1118" s="0" t="s">
        <v>334</v>
      </c>
      <c r="F1118" s="0" t="s">
        <v>321</v>
      </c>
      <c r="G1118" s="0" t="s">
        <v>851</v>
      </c>
      <c r="H1118" s="0" t="s">
        <v>2336</v>
      </c>
      <c r="J1118" s="3" t="n">
        <f aca="false">FIND("/",D1118,5)</f>
        <v>16</v>
      </c>
      <c r="K1118" s="3" t="n">
        <f aca="false">FIND("/",D1118,J1118+1)</f>
        <v>25</v>
      </c>
      <c r="L1118" s="3" t="n">
        <f aca="false">LEN(D1118)</f>
        <v>40</v>
      </c>
    </row>
    <row collapsed="false" customFormat="false" customHeight="false" hidden="false" ht="14.9" outlineLevel="0" r="1119">
      <c r="A1119" s="0" t="str">
        <f aca="false">MID(D1119,5,FIND("/",D1119,5)-5)</f>
        <v>flightmodel</v>
      </c>
      <c r="B1119" s="0" t="str">
        <f aca="false">MID(D1119,J1119+1,FIND("/",D1119,J1119+1)-J1119-1)</f>
        <v>controls</v>
      </c>
      <c r="C1119" s="0" t="str">
        <f aca="false">MID(D1119,K1119+1,L1119-K1119)</f>
        <v>mwing10_spo2def</v>
      </c>
      <c r="D1119" s="0" t="s">
        <v>2337</v>
      </c>
      <c r="E1119" s="0" t="s">
        <v>334</v>
      </c>
      <c r="F1119" s="0" t="s">
        <v>321</v>
      </c>
      <c r="G1119" s="0" t="s">
        <v>851</v>
      </c>
      <c r="H1119" s="0" t="s">
        <v>2338</v>
      </c>
      <c r="J1119" s="3" t="n">
        <f aca="false">FIND("/",D1119,5)</f>
        <v>16</v>
      </c>
      <c r="K1119" s="3" t="n">
        <f aca="false">FIND("/",D1119,J1119+1)</f>
        <v>25</v>
      </c>
      <c r="L1119" s="3" t="n">
        <f aca="false">LEN(D1119)</f>
        <v>40</v>
      </c>
    </row>
    <row collapsed="false" customFormat="false" customHeight="false" hidden="false" ht="14.9" outlineLevel="0" r="1120">
      <c r="A1120" s="0" t="str">
        <f aca="false">MID(D1120,5,FIND("/",D1120,5)-5)</f>
        <v>flightmodel</v>
      </c>
      <c r="B1120" s="0" t="str">
        <f aca="false">MID(D1120,J1120+1,FIND("/",D1120,J1120+1)-J1120-1)</f>
        <v>controls</v>
      </c>
      <c r="C1120" s="0" t="str">
        <f aca="false">MID(D1120,K1120+1,L1120-K1120)</f>
        <v>mwing10_fla1def</v>
      </c>
      <c r="D1120" s="0" t="s">
        <v>2339</v>
      </c>
      <c r="E1120" s="0" t="s">
        <v>334</v>
      </c>
      <c r="F1120" s="0" t="s">
        <v>321</v>
      </c>
      <c r="G1120" s="0" t="s">
        <v>851</v>
      </c>
      <c r="H1120" s="0" t="s">
        <v>2340</v>
      </c>
      <c r="J1120" s="3" t="n">
        <f aca="false">FIND("/",D1120,5)</f>
        <v>16</v>
      </c>
      <c r="K1120" s="3" t="n">
        <f aca="false">FIND("/",D1120,J1120+1)</f>
        <v>25</v>
      </c>
      <c r="L1120" s="3" t="n">
        <f aca="false">LEN(D1120)</f>
        <v>40</v>
      </c>
    </row>
    <row collapsed="false" customFormat="false" customHeight="false" hidden="false" ht="14.9" outlineLevel="0" r="1121">
      <c r="A1121" s="0" t="str">
        <f aca="false">MID(D1121,5,FIND("/",D1121,5)-5)</f>
        <v>flightmodel</v>
      </c>
      <c r="B1121" s="0" t="str">
        <f aca="false">MID(D1121,J1121+1,FIND("/",D1121,J1121+1)-J1121-1)</f>
        <v>controls</v>
      </c>
      <c r="C1121" s="0" t="str">
        <f aca="false">MID(D1121,K1121+1,L1121-K1121)</f>
        <v>mwing10_fla2def</v>
      </c>
      <c r="D1121" s="0" t="s">
        <v>2341</v>
      </c>
      <c r="E1121" s="0" t="s">
        <v>334</v>
      </c>
      <c r="F1121" s="0" t="s">
        <v>321</v>
      </c>
      <c r="G1121" s="0" t="s">
        <v>851</v>
      </c>
      <c r="H1121" s="0" t="s">
        <v>2342</v>
      </c>
      <c r="J1121" s="3" t="n">
        <f aca="false">FIND("/",D1121,5)</f>
        <v>16</v>
      </c>
      <c r="K1121" s="3" t="n">
        <f aca="false">FIND("/",D1121,J1121+1)</f>
        <v>25</v>
      </c>
      <c r="L1121" s="3" t="n">
        <f aca="false">LEN(D1121)</f>
        <v>40</v>
      </c>
    </row>
    <row collapsed="false" customFormat="false" customHeight="false" hidden="false" ht="14.9" outlineLevel="0" r="1122">
      <c r="A1122" s="0" t="str">
        <f aca="false">MID(D1122,5,FIND("/",D1122,5)-5)</f>
        <v>flightmodel</v>
      </c>
      <c r="B1122" s="0" t="str">
        <f aca="false">MID(D1122,J1122+1,FIND("/",D1122,J1122+1)-J1122-1)</f>
        <v>controls</v>
      </c>
      <c r="C1122" s="0" t="str">
        <f aca="false">MID(D1122,K1122+1,L1122-K1122)</f>
        <v>mwing10_yawbdef</v>
      </c>
      <c r="D1122" s="0" t="s">
        <v>2343</v>
      </c>
      <c r="E1122" s="0" t="s">
        <v>334</v>
      </c>
      <c r="F1122" s="0" t="s">
        <v>321</v>
      </c>
      <c r="G1122" s="0" t="s">
        <v>851</v>
      </c>
      <c r="H1122" s="0" t="s">
        <v>2344</v>
      </c>
      <c r="J1122" s="3" t="n">
        <f aca="false">FIND("/",D1122,5)</f>
        <v>16</v>
      </c>
      <c r="K1122" s="3" t="n">
        <f aca="false">FIND("/",D1122,J1122+1)</f>
        <v>25</v>
      </c>
      <c r="L1122" s="3" t="n">
        <f aca="false">LEN(D1122)</f>
        <v>40</v>
      </c>
    </row>
    <row collapsed="false" customFormat="false" customHeight="false" hidden="false" ht="14.9" outlineLevel="0" r="1123">
      <c r="A1123" s="0" t="str">
        <f aca="false">MID(D1123,5,FIND("/",D1123,5)-5)</f>
        <v>flightmodel</v>
      </c>
      <c r="B1123" s="0" t="str">
        <f aca="false">MID(D1123,J1123+1,FIND("/",D1123,J1123+1)-J1123-1)</f>
        <v>controls</v>
      </c>
      <c r="C1123" s="0" t="str">
        <f aca="false">MID(D1123,K1123+1,L1123-K1123)</f>
        <v>mwing10_elv1def</v>
      </c>
      <c r="D1123" s="0" t="s">
        <v>2345</v>
      </c>
      <c r="E1123" s="0" t="s">
        <v>334</v>
      </c>
      <c r="F1123" s="0" t="s">
        <v>321</v>
      </c>
      <c r="G1123" s="0" t="s">
        <v>851</v>
      </c>
      <c r="H1123" s="0" t="s">
        <v>2346</v>
      </c>
      <c r="J1123" s="3" t="n">
        <f aca="false">FIND("/",D1123,5)</f>
        <v>16</v>
      </c>
      <c r="K1123" s="3" t="n">
        <f aca="false">FIND("/",D1123,J1123+1)</f>
        <v>25</v>
      </c>
      <c r="L1123" s="3" t="n">
        <f aca="false">LEN(D1123)</f>
        <v>40</v>
      </c>
    </row>
    <row collapsed="false" customFormat="false" customHeight="false" hidden="false" ht="14.9" outlineLevel="0" r="1124">
      <c r="A1124" s="0" t="str">
        <f aca="false">MID(D1124,5,FIND("/",D1124,5)-5)</f>
        <v>flightmodel</v>
      </c>
      <c r="B1124" s="0" t="str">
        <f aca="false">MID(D1124,J1124+1,FIND("/",D1124,J1124+1)-J1124-1)</f>
        <v>controls</v>
      </c>
      <c r="C1124" s="0" t="str">
        <f aca="false">MID(D1124,K1124+1,L1124-K1124)</f>
        <v>mwing10_elv2def</v>
      </c>
      <c r="D1124" s="0" t="s">
        <v>2347</v>
      </c>
      <c r="E1124" s="0" t="s">
        <v>334</v>
      </c>
      <c r="F1124" s="0" t="s">
        <v>321</v>
      </c>
      <c r="G1124" s="0" t="s">
        <v>851</v>
      </c>
      <c r="H1124" s="0" t="s">
        <v>2348</v>
      </c>
      <c r="J1124" s="3" t="n">
        <f aca="false">FIND("/",D1124,5)</f>
        <v>16</v>
      </c>
      <c r="K1124" s="3" t="n">
        <f aca="false">FIND("/",D1124,J1124+1)</f>
        <v>25</v>
      </c>
      <c r="L1124" s="3" t="n">
        <f aca="false">LEN(D1124)</f>
        <v>40</v>
      </c>
    </row>
    <row collapsed="false" customFormat="false" customHeight="false" hidden="false" ht="14.9" outlineLevel="0" r="1125">
      <c r="A1125" s="0" t="str">
        <f aca="false">MID(D1125,5,FIND("/",D1125,5)-5)</f>
        <v>flightmodel</v>
      </c>
      <c r="B1125" s="0" t="str">
        <f aca="false">MID(D1125,J1125+1,FIND("/",D1125,J1125+1)-J1125-1)</f>
        <v>controls</v>
      </c>
      <c r="C1125" s="0" t="str">
        <f aca="false">MID(D1125,K1125+1,L1125-K1125)</f>
        <v>mwing10_rud1def</v>
      </c>
      <c r="D1125" s="0" t="s">
        <v>2349</v>
      </c>
      <c r="E1125" s="0" t="s">
        <v>334</v>
      </c>
      <c r="F1125" s="0" t="s">
        <v>321</v>
      </c>
      <c r="G1125" s="0" t="s">
        <v>851</v>
      </c>
      <c r="H1125" s="0" t="s">
        <v>2350</v>
      </c>
      <c r="J1125" s="3" t="n">
        <f aca="false">FIND("/",D1125,5)</f>
        <v>16</v>
      </c>
      <c r="K1125" s="3" t="n">
        <f aca="false">FIND("/",D1125,J1125+1)</f>
        <v>25</v>
      </c>
      <c r="L1125" s="3" t="n">
        <f aca="false">LEN(D1125)</f>
        <v>40</v>
      </c>
    </row>
    <row collapsed="false" customFormat="false" customHeight="false" hidden="false" ht="14.9" outlineLevel="0" r="1126">
      <c r="A1126" s="0" t="str">
        <f aca="false">MID(D1126,5,FIND("/",D1126,5)-5)</f>
        <v>flightmodel</v>
      </c>
      <c r="B1126" s="0" t="str">
        <f aca="false">MID(D1126,J1126+1,FIND("/",D1126,J1126+1)-J1126-1)</f>
        <v>controls</v>
      </c>
      <c r="C1126" s="0" t="str">
        <f aca="false">MID(D1126,K1126+1,L1126-K1126)</f>
        <v>mwing10_rud2def</v>
      </c>
      <c r="D1126" s="0" t="s">
        <v>2351</v>
      </c>
      <c r="E1126" s="0" t="s">
        <v>334</v>
      </c>
      <c r="F1126" s="0" t="s">
        <v>321</v>
      </c>
      <c r="G1126" s="0" t="s">
        <v>851</v>
      </c>
      <c r="H1126" s="0" t="s">
        <v>2352</v>
      </c>
      <c r="J1126" s="3" t="n">
        <f aca="false">FIND("/",D1126,5)</f>
        <v>16</v>
      </c>
      <c r="K1126" s="3" t="n">
        <f aca="false">FIND("/",D1126,J1126+1)</f>
        <v>25</v>
      </c>
      <c r="L1126" s="3" t="n">
        <f aca="false">LEN(D1126)</f>
        <v>40</v>
      </c>
    </row>
    <row collapsed="false" customFormat="false" customHeight="false" hidden="false" ht="14.9" outlineLevel="0" r="1127">
      <c r="A1127" s="0" t="str">
        <f aca="false">MID(D1127,5,FIND("/",D1127,5)-5)</f>
        <v>flightmodel</v>
      </c>
      <c r="B1127" s="0" t="str">
        <f aca="false">MID(D1127,J1127+1,FIND("/",D1127,J1127+1)-J1127-1)</f>
        <v>controls</v>
      </c>
      <c r="C1127" s="0" t="str">
        <f aca="false">MID(D1127,K1127+1,L1127-K1127)</f>
        <v>mwing11_ail1def</v>
      </c>
      <c r="D1127" s="0" t="s">
        <v>2353</v>
      </c>
      <c r="E1127" s="0" t="s">
        <v>334</v>
      </c>
      <c r="F1127" s="0" t="s">
        <v>321</v>
      </c>
      <c r="G1127" s="0" t="s">
        <v>851</v>
      </c>
      <c r="H1127" s="0" t="s">
        <v>2354</v>
      </c>
      <c r="J1127" s="3" t="n">
        <f aca="false">FIND("/",D1127,5)</f>
        <v>16</v>
      </c>
      <c r="K1127" s="3" t="n">
        <f aca="false">FIND("/",D1127,J1127+1)</f>
        <v>25</v>
      </c>
      <c r="L1127" s="3" t="n">
        <f aca="false">LEN(D1127)</f>
        <v>40</v>
      </c>
    </row>
    <row collapsed="false" customFormat="false" customHeight="false" hidden="false" ht="14.9" outlineLevel="0" r="1128">
      <c r="A1128" s="0" t="str">
        <f aca="false">MID(D1128,5,FIND("/",D1128,5)-5)</f>
        <v>flightmodel</v>
      </c>
      <c r="B1128" s="0" t="str">
        <f aca="false">MID(D1128,J1128+1,FIND("/",D1128,J1128+1)-J1128-1)</f>
        <v>controls</v>
      </c>
      <c r="C1128" s="0" t="str">
        <f aca="false">MID(D1128,K1128+1,L1128-K1128)</f>
        <v>mwing11_ail2def</v>
      </c>
      <c r="D1128" s="0" t="s">
        <v>2355</v>
      </c>
      <c r="E1128" s="0" t="s">
        <v>334</v>
      </c>
      <c r="F1128" s="0" t="s">
        <v>321</v>
      </c>
      <c r="G1128" s="0" t="s">
        <v>851</v>
      </c>
      <c r="H1128" s="0" t="s">
        <v>2356</v>
      </c>
      <c r="J1128" s="3" t="n">
        <f aca="false">FIND("/",D1128,5)</f>
        <v>16</v>
      </c>
      <c r="K1128" s="3" t="n">
        <f aca="false">FIND("/",D1128,J1128+1)</f>
        <v>25</v>
      </c>
      <c r="L1128" s="3" t="n">
        <f aca="false">LEN(D1128)</f>
        <v>40</v>
      </c>
    </row>
    <row collapsed="false" customFormat="false" customHeight="false" hidden="false" ht="14.9" outlineLevel="0" r="1129">
      <c r="A1129" s="0" t="str">
        <f aca="false">MID(D1129,5,FIND("/",D1129,5)-5)</f>
        <v>flightmodel</v>
      </c>
      <c r="B1129" s="0" t="str">
        <f aca="false">MID(D1129,J1129+1,FIND("/",D1129,J1129+1)-J1129-1)</f>
        <v>controls</v>
      </c>
      <c r="C1129" s="0" t="str">
        <f aca="false">MID(D1129,K1129+1,L1129-K1129)</f>
        <v>mwing11_spo1def</v>
      </c>
      <c r="D1129" s="0" t="s">
        <v>2357</v>
      </c>
      <c r="E1129" s="0" t="s">
        <v>334</v>
      </c>
      <c r="F1129" s="0" t="s">
        <v>321</v>
      </c>
      <c r="G1129" s="0" t="s">
        <v>851</v>
      </c>
      <c r="H1129" s="0" t="s">
        <v>2358</v>
      </c>
      <c r="J1129" s="3" t="n">
        <f aca="false">FIND("/",D1129,5)</f>
        <v>16</v>
      </c>
      <c r="K1129" s="3" t="n">
        <f aca="false">FIND("/",D1129,J1129+1)</f>
        <v>25</v>
      </c>
      <c r="L1129" s="3" t="n">
        <f aca="false">LEN(D1129)</f>
        <v>40</v>
      </c>
    </row>
    <row collapsed="false" customFormat="false" customHeight="false" hidden="false" ht="14.9" outlineLevel="0" r="1130">
      <c r="A1130" s="0" t="str">
        <f aca="false">MID(D1130,5,FIND("/",D1130,5)-5)</f>
        <v>flightmodel</v>
      </c>
      <c r="B1130" s="0" t="str">
        <f aca="false">MID(D1130,J1130+1,FIND("/",D1130,J1130+1)-J1130-1)</f>
        <v>controls</v>
      </c>
      <c r="C1130" s="0" t="str">
        <f aca="false">MID(D1130,K1130+1,L1130-K1130)</f>
        <v>mwing11_spo2def</v>
      </c>
      <c r="D1130" s="0" t="s">
        <v>2359</v>
      </c>
      <c r="E1130" s="0" t="s">
        <v>334</v>
      </c>
      <c r="F1130" s="0" t="s">
        <v>321</v>
      </c>
      <c r="G1130" s="0" t="s">
        <v>851</v>
      </c>
      <c r="H1130" s="0" t="s">
        <v>2360</v>
      </c>
      <c r="J1130" s="3" t="n">
        <f aca="false">FIND("/",D1130,5)</f>
        <v>16</v>
      </c>
      <c r="K1130" s="3" t="n">
        <f aca="false">FIND("/",D1130,J1130+1)</f>
        <v>25</v>
      </c>
      <c r="L1130" s="3" t="n">
        <f aca="false">LEN(D1130)</f>
        <v>40</v>
      </c>
    </row>
    <row collapsed="false" customFormat="false" customHeight="false" hidden="false" ht="14.9" outlineLevel="0" r="1131">
      <c r="A1131" s="0" t="str">
        <f aca="false">MID(D1131,5,FIND("/",D1131,5)-5)</f>
        <v>flightmodel</v>
      </c>
      <c r="B1131" s="0" t="str">
        <f aca="false">MID(D1131,J1131+1,FIND("/",D1131,J1131+1)-J1131-1)</f>
        <v>controls</v>
      </c>
      <c r="C1131" s="0" t="str">
        <f aca="false">MID(D1131,K1131+1,L1131-K1131)</f>
        <v>mwing11_fla1def</v>
      </c>
      <c r="D1131" s="0" t="s">
        <v>2361</v>
      </c>
      <c r="E1131" s="0" t="s">
        <v>334</v>
      </c>
      <c r="F1131" s="0" t="s">
        <v>321</v>
      </c>
      <c r="G1131" s="0" t="s">
        <v>851</v>
      </c>
      <c r="H1131" s="0" t="s">
        <v>2362</v>
      </c>
      <c r="J1131" s="3" t="n">
        <f aca="false">FIND("/",D1131,5)</f>
        <v>16</v>
      </c>
      <c r="K1131" s="3" t="n">
        <f aca="false">FIND("/",D1131,J1131+1)</f>
        <v>25</v>
      </c>
      <c r="L1131" s="3" t="n">
        <f aca="false">LEN(D1131)</f>
        <v>40</v>
      </c>
    </row>
    <row collapsed="false" customFormat="false" customHeight="false" hidden="false" ht="14.9" outlineLevel="0" r="1132">
      <c r="A1132" s="0" t="str">
        <f aca="false">MID(D1132,5,FIND("/",D1132,5)-5)</f>
        <v>flightmodel</v>
      </c>
      <c r="B1132" s="0" t="str">
        <f aca="false">MID(D1132,J1132+1,FIND("/",D1132,J1132+1)-J1132-1)</f>
        <v>controls</v>
      </c>
      <c r="C1132" s="0" t="str">
        <f aca="false">MID(D1132,K1132+1,L1132-K1132)</f>
        <v>mwing11_fla2def</v>
      </c>
      <c r="D1132" s="0" t="s">
        <v>2363</v>
      </c>
      <c r="E1132" s="0" t="s">
        <v>334</v>
      </c>
      <c r="F1132" s="0" t="s">
        <v>321</v>
      </c>
      <c r="G1132" s="0" t="s">
        <v>851</v>
      </c>
      <c r="H1132" s="0" t="s">
        <v>2364</v>
      </c>
      <c r="J1132" s="3" t="n">
        <f aca="false">FIND("/",D1132,5)</f>
        <v>16</v>
      </c>
      <c r="K1132" s="3" t="n">
        <f aca="false">FIND("/",D1132,J1132+1)</f>
        <v>25</v>
      </c>
      <c r="L1132" s="3" t="n">
        <f aca="false">LEN(D1132)</f>
        <v>40</v>
      </c>
    </row>
    <row collapsed="false" customFormat="false" customHeight="false" hidden="false" ht="14.9" outlineLevel="0" r="1133">
      <c r="A1133" s="0" t="str">
        <f aca="false">MID(D1133,5,FIND("/",D1133,5)-5)</f>
        <v>flightmodel</v>
      </c>
      <c r="B1133" s="0" t="str">
        <f aca="false">MID(D1133,J1133+1,FIND("/",D1133,J1133+1)-J1133-1)</f>
        <v>controls</v>
      </c>
      <c r="C1133" s="0" t="str">
        <f aca="false">MID(D1133,K1133+1,L1133-K1133)</f>
        <v>mwing11_yawbdef</v>
      </c>
      <c r="D1133" s="0" t="s">
        <v>2365</v>
      </c>
      <c r="E1133" s="0" t="s">
        <v>334</v>
      </c>
      <c r="F1133" s="0" t="s">
        <v>321</v>
      </c>
      <c r="G1133" s="0" t="s">
        <v>851</v>
      </c>
      <c r="H1133" s="0" t="s">
        <v>2366</v>
      </c>
      <c r="J1133" s="3" t="n">
        <f aca="false">FIND("/",D1133,5)</f>
        <v>16</v>
      </c>
      <c r="K1133" s="3" t="n">
        <f aca="false">FIND("/",D1133,J1133+1)</f>
        <v>25</v>
      </c>
      <c r="L1133" s="3" t="n">
        <f aca="false">LEN(D1133)</f>
        <v>40</v>
      </c>
    </row>
    <row collapsed="false" customFormat="false" customHeight="false" hidden="false" ht="14.9" outlineLevel="0" r="1134">
      <c r="A1134" s="0" t="str">
        <f aca="false">MID(D1134,5,FIND("/",D1134,5)-5)</f>
        <v>flightmodel</v>
      </c>
      <c r="B1134" s="0" t="str">
        <f aca="false">MID(D1134,J1134+1,FIND("/",D1134,J1134+1)-J1134-1)</f>
        <v>controls</v>
      </c>
      <c r="C1134" s="0" t="str">
        <f aca="false">MID(D1134,K1134+1,L1134-K1134)</f>
        <v>mwing11_elv1def</v>
      </c>
      <c r="D1134" s="0" t="s">
        <v>2367</v>
      </c>
      <c r="E1134" s="0" t="s">
        <v>334</v>
      </c>
      <c r="F1134" s="0" t="s">
        <v>321</v>
      </c>
      <c r="G1134" s="0" t="s">
        <v>851</v>
      </c>
      <c r="H1134" s="0" t="s">
        <v>2368</v>
      </c>
      <c r="J1134" s="3" t="n">
        <f aca="false">FIND("/",D1134,5)</f>
        <v>16</v>
      </c>
      <c r="K1134" s="3" t="n">
        <f aca="false">FIND("/",D1134,J1134+1)</f>
        <v>25</v>
      </c>
      <c r="L1134" s="3" t="n">
        <f aca="false">LEN(D1134)</f>
        <v>40</v>
      </c>
    </row>
    <row collapsed="false" customFormat="false" customHeight="false" hidden="false" ht="14.9" outlineLevel="0" r="1135">
      <c r="A1135" s="0" t="str">
        <f aca="false">MID(D1135,5,FIND("/",D1135,5)-5)</f>
        <v>flightmodel</v>
      </c>
      <c r="B1135" s="0" t="str">
        <f aca="false">MID(D1135,J1135+1,FIND("/",D1135,J1135+1)-J1135-1)</f>
        <v>controls</v>
      </c>
      <c r="C1135" s="0" t="str">
        <f aca="false">MID(D1135,K1135+1,L1135-K1135)</f>
        <v>mwing11_elv2def</v>
      </c>
      <c r="D1135" s="0" t="s">
        <v>2369</v>
      </c>
      <c r="E1135" s="0" t="s">
        <v>334</v>
      </c>
      <c r="F1135" s="0" t="s">
        <v>321</v>
      </c>
      <c r="G1135" s="0" t="s">
        <v>851</v>
      </c>
      <c r="H1135" s="0" t="s">
        <v>2370</v>
      </c>
      <c r="J1135" s="3" t="n">
        <f aca="false">FIND("/",D1135,5)</f>
        <v>16</v>
      </c>
      <c r="K1135" s="3" t="n">
        <f aca="false">FIND("/",D1135,J1135+1)</f>
        <v>25</v>
      </c>
      <c r="L1135" s="3" t="n">
        <f aca="false">LEN(D1135)</f>
        <v>40</v>
      </c>
    </row>
    <row collapsed="false" customFormat="false" customHeight="false" hidden="false" ht="14.9" outlineLevel="0" r="1136">
      <c r="A1136" s="0" t="str">
        <f aca="false">MID(D1136,5,FIND("/",D1136,5)-5)</f>
        <v>flightmodel</v>
      </c>
      <c r="B1136" s="0" t="str">
        <f aca="false">MID(D1136,J1136+1,FIND("/",D1136,J1136+1)-J1136-1)</f>
        <v>controls</v>
      </c>
      <c r="C1136" s="0" t="str">
        <f aca="false">MID(D1136,K1136+1,L1136-K1136)</f>
        <v>mwing11_rud1def</v>
      </c>
      <c r="D1136" s="0" t="s">
        <v>2371</v>
      </c>
      <c r="E1136" s="0" t="s">
        <v>334</v>
      </c>
      <c r="F1136" s="0" t="s">
        <v>321</v>
      </c>
      <c r="G1136" s="0" t="s">
        <v>851</v>
      </c>
      <c r="H1136" s="0" t="s">
        <v>2372</v>
      </c>
      <c r="J1136" s="3" t="n">
        <f aca="false">FIND("/",D1136,5)</f>
        <v>16</v>
      </c>
      <c r="K1136" s="3" t="n">
        <f aca="false">FIND("/",D1136,J1136+1)</f>
        <v>25</v>
      </c>
      <c r="L1136" s="3" t="n">
        <f aca="false">LEN(D1136)</f>
        <v>40</v>
      </c>
    </row>
    <row collapsed="false" customFormat="false" customHeight="false" hidden="false" ht="14.9" outlineLevel="0" r="1137">
      <c r="A1137" s="0" t="str">
        <f aca="false">MID(D1137,5,FIND("/",D1137,5)-5)</f>
        <v>flightmodel</v>
      </c>
      <c r="B1137" s="0" t="str">
        <f aca="false">MID(D1137,J1137+1,FIND("/",D1137,J1137+1)-J1137-1)</f>
        <v>controls</v>
      </c>
      <c r="C1137" s="0" t="str">
        <f aca="false">MID(D1137,K1137+1,L1137-K1137)</f>
        <v>mwing11_rud2def</v>
      </c>
      <c r="D1137" s="0" t="s">
        <v>2373</v>
      </c>
      <c r="E1137" s="0" t="s">
        <v>334</v>
      </c>
      <c r="F1137" s="0" t="s">
        <v>321</v>
      </c>
      <c r="G1137" s="0" t="s">
        <v>851</v>
      </c>
      <c r="H1137" s="0" t="s">
        <v>2374</v>
      </c>
      <c r="J1137" s="3" t="n">
        <f aca="false">FIND("/",D1137,5)</f>
        <v>16</v>
      </c>
      <c r="K1137" s="3" t="n">
        <f aca="false">FIND("/",D1137,J1137+1)</f>
        <v>25</v>
      </c>
      <c r="L1137" s="3" t="n">
        <f aca="false">LEN(D1137)</f>
        <v>40</v>
      </c>
    </row>
    <row collapsed="false" customFormat="false" customHeight="false" hidden="false" ht="14.9" outlineLevel="0" r="1138">
      <c r="A1138" s="0" t="str">
        <f aca="false">MID(D1138,5,FIND("/",D1138,5)-5)</f>
        <v>flightmodel</v>
      </c>
      <c r="B1138" s="0" t="str">
        <f aca="false">MID(D1138,J1138+1,FIND("/",D1138,J1138+1)-J1138-1)</f>
        <v>controls</v>
      </c>
      <c r="C1138" s="0" t="str">
        <f aca="false">MID(D1138,K1138+1,L1138-K1138)</f>
        <v>mwing12_ail1def</v>
      </c>
      <c r="D1138" s="0" t="s">
        <v>2375</v>
      </c>
      <c r="E1138" s="0" t="s">
        <v>334</v>
      </c>
      <c r="F1138" s="0" t="s">
        <v>321</v>
      </c>
      <c r="G1138" s="0" t="s">
        <v>851</v>
      </c>
      <c r="H1138" s="0" t="s">
        <v>2376</v>
      </c>
      <c r="J1138" s="3" t="n">
        <f aca="false">FIND("/",D1138,5)</f>
        <v>16</v>
      </c>
      <c r="K1138" s="3" t="n">
        <f aca="false">FIND("/",D1138,J1138+1)</f>
        <v>25</v>
      </c>
      <c r="L1138" s="3" t="n">
        <f aca="false">LEN(D1138)</f>
        <v>40</v>
      </c>
    </row>
    <row collapsed="false" customFormat="false" customHeight="false" hidden="false" ht="14.9" outlineLevel="0" r="1139">
      <c r="A1139" s="0" t="str">
        <f aca="false">MID(D1139,5,FIND("/",D1139,5)-5)</f>
        <v>flightmodel</v>
      </c>
      <c r="B1139" s="0" t="str">
        <f aca="false">MID(D1139,J1139+1,FIND("/",D1139,J1139+1)-J1139-1)</f>
        <v>controls</v>
      </c>
      <c r="C1139" s="0" t="str">
        <f aca="false">MID(D1139,K1139+1,L1139-K1139)</f>
        <v>mwing12_ail2def</v>
      </c>
      <c r="D1139" s="0" t="s">
        <v>2377</v>
      </c>
      <c r="E1139" s="0" t="s">
        <v>334</v>
      </c>
      <c r="F1139" s="0" t="s">
        <v>321</v>
      </c>
      <c r="G1139" s="0" t="s">
        <v>851</v>
      </c>
      <c r="H1139" s="0" t="s">
        <v>2378</v>
      </c>
      <c r="J1139" s="3" t="n">
        <f aca="false">FIND("/",D1139,5)</f>
        <v>16</v>
      </c>
      <c r="K1139" s="3" t="n">
        <f aca="false">FIND("/",D1139,J1139+1)</f>
        <v>25</v>
      </c>
      <c r="L1139" s="3" t="n">
        <f aca="false">LEN(D1139)</f>
        <v>40</v>
      </c>
    </row>
    <row collapsed="false" customFormat="false" customHeight="false" hidden="false" ht="14.9" outlineLevel="0" r="1140">
      <c r="A1140" s="0" t="str">
        <f aca="false">MID(D1140,5,FIND("/",D1140,5)-5)</f>
        <v>flightmodel</v>
      </c>
      <c r="B1140" s="0" t="str">
        <f aca="false">MID(D1140,J1140+1,FIND("/",D1140,J1140+1)-J1140-1)</f>
        <v>controls</v>
      </c>
      <c r="C1140" s="0" t="str">
        <f aca="false">MID(D1140,K1140+1,L1140-K1140)</f>
        <v>mwing12_spo1def</v>
      </c>
      <c r="D1140" s="0" t="s">
        <v>2379</v>
      </c>
      <c r="E1140" s="0" t="s">
        <v>334</v>
      </c>
      <c r="F1140" s="0" t="s">
        <v>321</v>
      </c>
      <c r="G1140" s="0" t="s">
        <v>851</v>
      </c>
      <c r="H1140" s="0" t="s">
        <v>2380</v>
      </c>
      <c r="J1140" s="3" t="n">
        <f aca="false">FIND("/",D1140,5)</f>
        <v>16</v>
      </c>
      <c r="K1140" s="3" t="n">
        <f aca="false">FIND("/",D1140,J1140+1)</f>
        <v>25</v>
      </c>
      <c r="L1140" s="3" t="n">
        <f aca="false">LEN(D1140)</f>
        <v>40</v>
      </c>
    </row>
    <row collapsed="false" customFormat="false" customHeight="false" hidden="false" ht="14.9" outlineLevel="0" r="1141">
      <c r="A1141" s="0" t="str">
        <f aca="false">MID(D1141,5,FIND("/",D1141,5)-5)</f>
        <v>flightmodel</v>
      </c>
      <c r="B1141" s="0" t="str">
        <f aca="false">MID(D1141,J1141+1,FIND("/",D1141,J1141+1)-J1141-1)</f>
        <v>controls</v>
      </c>
      <c r="C1141" s="0" t="str">
        <f aca="false">MID(D1141,K1141+1,L1141-K1141)</f>
        <v>mwing12_spo2def</v>
      </c>
      <c r="D1141" s="0" t="s">
        <v>2381</v>
      </c>
      <c r="E1141" s="0" t="s">
        <v>334</v>
      </c>
      <c r="F1141" s="0" t="s">
        <v>321</v>
      </c>
      <c r="G1141" s="0" t="s">
        <v>851</v>
      </c>
      <c r="H1141" s="0" t="s">
        <v>2382</v>
      </c>
      <c r="J1141" s="3" t="n">
        <f aca="false">FIND("/",D1141,5)</f>
        <v>16</v>
      </c>
      <c r="K1141" s="3" t="n">
        <f aca="false">FIND("/",D1141,J1141+1)</f>
        <v>25</v>
      </c>
      <c r="L1141" s="3" t="n">
        <f aca="false">LEN(D1141)</f>
        <v>40</v>
      </c>
    </row>
    <row collapsed="false" customFormat="false" customHeight="false" hidden="false" ht="14.9" outlineLevel="0" r="1142">
      <c r="A1142" s="0" t="str">
        <f aca="false">MID(D1142,5,FIND("/",D1142,5)-5)</f>
        <v>flightmodel</v>
      </c>
      <c r="B1142" s="0" t="str">
        <f aca="false">MID(D1142,J1142+1,FIND("/",D1142,J1142+1)-J1142-1)</f>
        <v>controls</v>
      </c>
      <c r="C1142" s="0" t="str">
        <f aca="false">MID(D1142,K1142+1,L1142-K1142)</f>
        <v>mwing12_fla1def</v>
      </c>
      <c r="D1142" s="0" t="s">
        <v>2383</v>
      </c>
      <c r="E1142" s="0" t="s">
        <v>334</v>
      </c>
      <c r="F1142" s="0" t="s">
        <v>321</v>
      </c>
      <c r="G1142" s="0" t="s">
        <v>851</v>
      </c>
      <c r="H1142" s="0" t="s">
        <v>2384</v>
      </c>
      <c r="J1142" s="3" t="n">
        <f aca="false">FIND("/",D1142,5)</f>
        <v>16</v>
      </c>
      <c r="K1142" s="3" t="n">
        <f aca="false">FIND("/",D1142,J1142+1)</f>
        <v>25</v>
      </c>
      <c r="L1142" s="3" t="n">
        <f aca="false">LEN(D1142)</f>
        <v>40</v>
      </c>
    </row>
    <row collapsed="false" customFormat="false" customHeight="false" hidden="false" ht="14.9" outlineLevel="0" r="1143">
      <c r="A1143" s="0" t="str">
        <f aca="false">MID(D1143,5,FIND("/",D1143,5)-5)</f>
        <v>flightmodel</v>
      </c>
      <c r="B1143" s="0" t="str">
        <f aca="false">MID(D1143,J1143+1,FIND("/",D1143,J1143+1)-J1143-1)</f>
        <v>controls</v>
      </c>
      <c r="C1143" s="0" t="str">
        <f aca="false">MID(D1143,K1143+1,L1143-K1143)</f>
        <v>mwing12_fla2def</v>
      </c>
      <c r="D1143" s="0" t="s">
        <v>2385</v>
      </c>
      <c r="E1143" s="0" t="s">
        <v>334</v>
      </c>
      <c r="F1143" s="0" t="s">
        <v>321</v>
      </c>
      <c r="G1143" s="0" t="s">
        <v>851</v>
      </c>
      <c r="H1143" s="0" t="s">
        <v>2386</v>
      </c>
      <c r="J1143" s="3" t="n">
        <f aca="false">FIND("/",D1143,5)</f>
        <v>16</v>
      </c>
      <c r="K1143" s="3" t="n">
        <f aca="false">FIND("/",D1143,J1143+1)</f>
        <v>25</v>
      </c>
      <c r="L1143" s="3" t="n">
        <f aca="false">LEN(D1143)</f>
        <v>40</v>
      </c>
    </row>
    <row collapsed="false" customFormat="false" customHeight="false" hidden="false" ht="14.9" outlineLevel="0" r="1144">
      <c r="A1144" s="0" t="str">
        <f aca="false">MID(D1144,5,FIND("/",D1144,5)-5)</f>
        <v>flightmodel</v>
      </c>
      <c r="B1144" s="0" t="str">
        <f aca="false">MID(D1144,J1144+1,FIND("/",D1144,J1144+1)-J1144-1)</f>
        <v>controls</v>
      </c>
      <c r="C1144" s="0" t="str">
        <f aca="false">MID(D1144,K1144+1,L1144-K1144)</f>
        <v>mwing12_yawbdef</v>
      </c>
      <c r="D1144" s="0" t="s">
        <v>2387</v>
      </c>
      <c r="E1144" s="0" t="s">
        <v>334</v>
      </c>
      <c r="F1144" s="0" t="s">
        <v>321</v>
      </c>
      <c r="G1144" s="0" t="s">
        <v>851</v>
      </c>
      <c r="H1144" s="0" t="s">
        <v>2388</v>
      </c>
      <c r="J1144" s="3" t="n">
        <f aca="false">FIND("/",D1144,5)</f>
        <v>16</v>
      </c>
      <c r="K1144" s="3" t="n">
        <f aca="false">FIND("/",D1144,J1144+1)</f>
        <v>25</v>
      </c>
      <c r="L1144" s="3" t="n">
        <f aca="false">LEN(D1144)</f>
        <v>40</v>
      </c>
    </row>
    <row collapsed="false" customFormat="false" customHeight="false" hidden="false" ht="14.9" outlineLevel="0" r="1145">
      <c r="A1145" s="0" t="str">
        <f aca="false">MID(D1145,5,FIND("/",D1145,5)-5)</f>
        <v>flightmodel</v>
      </c>
      <c r="B1145" s="0" t="str">
        <f aca="false">MID(D1145,J1145+1,FIND("/",D1145,J1145+1)-J1145-1)</f>
        <v>controls</v>
      </c>
      <c r="C1145" s="0" t="str">
        <f aca="false">MID(D1145,K1145+1,L1145-K1145)</f>
        <v>mwing12_elv1def</v>
      </c>
      <c r="D1145" s="0" t="s">
        <v>2389</v>
      </c>
      <c r="E1145" s="0" t="s">
        <v>334</v>
      </c>
      <c r="F1145" s="0" t="s">
        <v>321</v>
      </c>
      <c r="G1145" s="0" t="s">
        <v>851</v>
      </c>
      <c r="H1145" s="0" t="s">
        <v>2390</v>
      </c>
      <c r="J1145" s="3" t="n">
        <f aca="false">FIND("/",D1145,5)</f>
        <v>16</v>
      </c>
      <c r="K1145" s="3" t="n">
        <f aca="false">FIND("/",D1145,J1145+1)</f>
        <v>25</v>
      </c>
      <c r="L1145" s="3" t="n">
        <f aca="false">LEN(D1145)</f>
        <v>40</v>
      </c>
    </row>
    <row collapsed="false" customFormat="false" customHeight="false" hidden="false" ht="14.9" outlineLevel="0" r="1146">
      <c r="A1146" s="0" t="str">
        <f aca="false">MID(D1146,5,FIND("/",D1146,5)-5)</f>
        <v>flightmodel</v>
      </c>
      <c r="B1146" s="0" t="str">
        <f aca="false">MID(D1146,J1146+1,FIND("/",D1146,J1146+1)-J1146-1)</f>
        <v>controls</v>
      </c>
      <c r="C1146" s="0" t="str">
        <f aca="false">MID(D1146,K1146+1,L1146-K1146)</f>
        <v>mwing12_elv2def</v>
      </c>
      <c r="D1146" s="0" t="s">
        <v>2391</v>
      </c>
      <c r="E1146" s="0" t="s">
        <v>334</v>
      </c>
      <c r="F1146" s="0" t="s">
        <v>321</v>
      </c>
      <c r="G1146" s="0" t="s">
        <v>851</v>
      </c>
      <c r="H1146" s="0" t="s">
        <v>2392</v>
      </c>
      <c r="J1146" s="3" t="n">
        <f aca="false">FIND("/",D1146,5)</f>
        <v>16</v>
      </c>
      <c r="K1146" s="3" t="n">
        <f aca="false">FIND("/",D1146,J1146+1)</f>
        <v>25</v>
      </c>
      <c r="L1146" s="3" t="n">
        <f aca="false">LEN(D1146)</f>
        <v>40</v>
      </c>
    </row>
    <row collapsed="false" customFormat="false" customHeight="false" hidden="false" ht="14.9" outlineLevel="0" r="1147">
      <c r="A1147" s="0" t="str">
        <f aca="false">MID(D1147,5,FIND("/",D1147,5)-5)</f>
        <v>flightmodel</v>
      </c>
      <c r="B1147" s="0" t="str">
        <f aca="false">MID(D1147,J1147+1,FIND("/",D1147,J1147+1)-J1147-1)</f>
        <v>controls</v>
      </c>
      <c r="C1147" s="0" t="str">
        <f aca="false">MID(D1147,K1147+1,L1147-K1147)</f>
        <v>mwing12_rud1def</v>
      </c>
      <c r="D1147" s="0" t="s">
        <v>2393</v>
      </c>
      <c r="E1147" s="0" t="s">
        <v>334</v>
      </c>
      <c r="F1147" s="0" t="s">
        <v>321</v>
      </c>
      <c r="G1147" s="0" t="s">
        <v>851</v>
      </c>
      <c r="H1147" s="0" t="s">
        <v>2394</v>
      </c>
      <c r="J1147" s="3" t="n">
        <f aca="false">FIND("/",D1147,5)</f>
        <v>16</v>
      </c>
      <c r="K1147" s="3" t="n">
        <f aca="false">FIND("/",D1147,J1147+1)</f>
        <v>25</v>
      </c>
      <c r="L1147" s="3" t="n">
        <f aca="false">LEN(D1147)</f>
        <v>40</v>
      </c>
    </row>
    <row collapsed="false" customFormat="false" customHeight="false" hidden="false" ht="14.9" outlineLevel="0" r="1148">
      <c r="A1148" s="0" t="str">
        <f aca="false">MID(D1148,5,FIND("/",D1148,5)-5)</f>
        <v>flightmodel</v>
      </c>
      <c r="B1148" s="0" t="str">
        <f aca="false">MID(D1148,J1148+1,FIND("/",D1148,J1148+1)-J1148-1)</f>
        <v>controls</v>
      </c>
      <c r="C1148" s="0" t="str">
        <f aca="false">MID(D1148,K1148+1,L1148-K1148)</f>
        <v>mwing12_rud2def</v>
      </c>
      <c r="D1148" s="0" t="s">
        <v>2395</v>
      </c>
      <c r="E1148" s="0" t="s">
        <v>334</v>
      </c>
      <c r="F1148" s="0" t="s">
        <v>321</v>
      </c>
      <c r="G1148" s="0" t="s">
        <v>851</v>
      </c>
      <c r="H1148" s="0" t="s">
        <v>2396</v>
      </c>
      <c r="J1148" s="3" t="n">
        <f aca="false">FIND("/",D1148,5)</f>
        <v>16</v>
      </c>
      <c r="K1148" s="3" t="n">
        <f aca="false">FIND("/",D1148,J1148+1)</f>
        <v>25</v>
      </c>
      <c r="L1148" s="3" t="n">
        <f aca="false">LEN(D1148)</f>
        <v>40</v>
      </c>
    </row>
    <row collapsed="false" customFormat="false" customHeight="false" hidden="false" ht="14.9" outlineLevel="0" r="1149">
      <c r="A1149" s="0" t="str">
        <f aca="false">MID(D1149,5,FIND("/",D1149,5)-5)</f>
        <v>flightmodel</v>
      </c>
      <c r="B1149" s="0" t="str">
        <f aca="false">MID(D1149,J1149+1,FIND("/",D1149,J1149+1)-J1149-1)</f>
        <v>controls</v>
      </c>
      <c r="C1149" s="0" t="str">
        <f aca="false">MID(D1149,K1149+1,L1149-K1149)</f>
        <v>mwing13_ail1def</v>
      </c>
      <c r="D1149" s="0" t="s">
        <v>2397</v>
      </c>
      <c r="E1149" s="0" t="s">
        <v>334</v>
      </c>
      <c r="F1149" s="0" t="s">
        <v>321</v>
      </c>
      <c r="G1149" s="0" t="s">
        <v>851</v>
      </c>
      <c r="H1149" s="0" t="s">
        <v>2398</v>
      </c>
      <c r="J1149" s="3" t="n">
        <f aca="false">FIND("/",D1149,5)</f>
        <v>16</v>
      </c>
      <c r="K1149" s="3" t="n">
        <f aca="false">FIND("/",D1149,J1149+1)</f>
        <v>25</v>
      </c>
      <c r="L1149" s="3" t="n">
        <f aca="false">LEN(D1149)</f>
        <v>40</v>
      </c>
    </row>
    <row collapsed="false" customFormat="false" customHeight="false" hidden="false" ht="14.9" outlineLevel="0" r="1150">
      <c r="A1150" s="0" t="str">
        <f aca="false">MID(D1150,5,FIND("/",D1150,5)-5)</f>
        <v>flightmodel</v>
      </c>
      <c r="B1150" s="0" t="str">
        <f aca="false">MID(D1150,J1150+1,FIND("/",D1150,J1150+1)-J1150-1)</f>
        <v>controls</v>
      </c>
      <c r="C1150" s="0" t="str">
        <f aca="false">MID(D1150,K1150+1,L1150-K1150)</f>
        <v>mwing13_ail2def</v>
      </c>
      <c r="D1150" s="0" t="s">
        <v>2399</v>
      </c>
      <c r="E1150" s="0" t="s">
        <v>334</v>
      </c>
      <c r="F1150" s="0" t="s">
        <v>321</v>
      </c>
      <c r="G1150" s="0" t="s">
        <v>851</v>
      </c>
      <c r="H1150" s="0" t="s">
        <v>2400</v>
      </c>
      <c r="J1150" s="3" t="n">
        <f aca="false">FIND("/",D1150,5)</f>
        <v>16</v>
      </c>
      <c r="K1150" s="3" t="n">
        <f aca="false">FIND("/",D1150,J1150+1)</f>
        <v>25</v>
      </c>
      <c r="L1150" s="3" t="n">
        <f aca="false">LEN(D1150)</f>
        <v>40</v>
      </c>
    </row>
    <row collapsed="false" customFormat="false" customHeight="false" hidden="false" ht="14.9" outlineLevel="0" r="1151">
      <c r="A1151" s="0" t="str">
        <f aca="false">MID(D1151,5,FIND("/",D1151,5)-5)</f>
        <v>flightmodel</v>
      </c>
      <c r="B1151" s="0" t="str">
        <f aca="false">MID(D1151,J1151+1,FIND("/",D1151,J1151+1)-J1151-1)</f>
        <v>controls</v>
      </c>
      <c r="C1151" s="0" t="str">
        <f aca="false">MID(D1151,K1151+1,L1151-K1151)</f>
        <v>mwing13_spo1def</v>
      </c>
      <c r="D1151" s="0" t="s">
        <v>2401</v>
      </c>
      <c r="E1151" s="0" t="s">
        <v>334</v>
      </c>
      <c r="F1151" s="0" t="s">
        <v>321</v>
      </c>
      <c r="G1151" s="0" t="s">
        <v>851</v>
      </c>
      <c r="H1151" s="0" t="s">
        <v>2402</v>
      </c>
      <c r="J1151" s="3" t="n">
        <f aca="false">FIND("/",D1151,5)</f>
        <v>16</v>
      </c>
      <c r="K1151" s="3" t="n">
        <f aca="false">FIND("/",D1151,J1151+1)</f>
        <v>25</v>
      </c>
      <c r="L1151" s="3" t="n">
        <f aca="false">LEN(D1151)</f>
        <v>40</v>
      </c>
    </row>
    <row collapsed="false" customFormat="false" customHeight="false" hidden="false" ht="14.9" outlineLevel="0" r="1152">
      <c r="A1152" s="0" t="str">
        <f aca="false">MID(D1152,5,FIND("/",D1152,5)-5)</f>
        <v>flightmodel</v>
      </c>
      <c r="B1152" s="0" t="str">
        <f aca="false">MID(D1152,J1152+1,FIND("/",D1152,J1152+1)-J1152-1)</f>
        <v>controls</v>
      </c>
      <c r="C1152" s="0" t="str">
        <f aca="false">MID(D1152,K1152+1,L1152-K1152)</f>
        <v>mwing13_spo2def</v>
      </c>
      <c r="D1152" s="0" t="s">
        <v>2403</v>
      </c>
      <c r="E1152" s="0" t="s">
        <v>334</v>
      </c>
      <c r="F1152" s="0" t="s">
        <v>321</v>
      </c>
      <c r="G1152" s="0" t="s">
        <v>851</v>
      </c>
      <c r="H1152" s="0" t="s">
        <v>2404</v>
      </c>
      <c r="J1152" s="3" t="n">
        <f aca="false">FIND("/",D1152,5)</f>
        <v>16</v>
      </c>
      <c r="K1152" s="3" t="n">
        <f aca="false">FIND("/",D1152,J1152+1)</f>
        <v>25</v>
      </c>
      <c r="L1152" s="3" t="n">
        <f aca="false">LEN(D1152)</f>
        <v>40</v>
      </c>
    </row>
    <row collapsed="false" customFormat="false" customHeight="false" hidden="false" ht="14.9" outlineLevel="0" r="1153">
      <c r="A1153" s="0" t="str">
        <f aca="false">MID(D1153,5,FIND("/",D1153,5)-5)</f>
        <v>flightmodel</v>
      </c>
      <c r="B1153" s="0" t="str">
        <f aca="false">MID(D1153,J1153+1,FIND("/",D1153,J1153+1)-J1153-1)</f>
        <v>controls</v>
      </c>
      <c r="C1153" s="0" t="str">
        <f aca="false">MID(D1153,K1153+1,L1153-K1153)</f>
        <v>mwing13_fla1def</v>
      </c>
      <c r="D1153" s="0" t="s">
        <v>2405</v>
      </c>
      <c r="E1153" s="0" t="s">
        <v>334</v>
      </c>
      <c r="F1153" s="0" t="s">
        <v>321</v>
      </c>
      <c r="G1153" s="0" t="s">
        <v>851</v>
      </c>
      <c r="H1153" s="0" t="s">
        <v>2406</v>
      </c>
      <c r="J1153" s="3" t="n">
        <f aca="false">FIND("/",D1153,5)</f>
        <v>16</v>
      </c>
      <c r="K1153" s="3" t="n">
        <f aca="false">FIND("/",D1153,J1153+1)</f>
        <v>25</v>
      </c>
      <c r="L1153" s="3" t="n">
        <f aca="false">LEN(D1153)</f>
        <v>40</v>
      </c>
    </row>
    <row collapsed="false" customFormat="false" customHeight="false" hidden="false" ht="14.9" outlineLevel="0" r="1154">
      <c r="A1154" s="0" t="str">
        <f aca="false">MID(D1154,5,FIND("/",D1154,5)-5)</f>
        <v>flightmodel</v>
      </c>
      <c r="B1154" s="0" t="str">
        <f aca="false">MID(D1154,J1154+1,FIND("/",D1154,J1154+1)-J1154-1)</f>
        <v>controls</v>
      </c>
      <c r="C1154" s="0" t="str">
        <f aca="false">MID(D1154,K1154+1,L1154-K1154)</f>
        <v>mwing13_fla2def</v>
      </c>
      <c r="D1154" s="0" t="s">
        <v>2407</v>
      </c>
      <c r="E1154" s="0" t="s">
        <v>334</v>
      </c>
      <c r="F1154" s="0" t="s">
        <v>321</v>
      </c>
      <c r="G1154" s="0" t="s">
        <v>851</v>
      </c>
      <c r="H1154" s="0" t="s">
        <v>2408</v>
      </c>
      <c r="J1154" s="3" t="n">
        <f aca="false">FIND("/",D1154,5)</f>
        <v>16</v>
      </c>
      <c r="K1154" s="3" t="n">
        <f aca="false">FIND("/",D1154,J1154+1)</f>
        <v>25</v>
      </c>
      <c r="L1154" s="3" t="n">
        <f aca="false">LEN(D1154)</f>
        <v>40</v>
      </c>
    </row>
    <row collapsed="false" customFormat="false" customHeight="false" hidden="false" ht="14.9" outlineLevel="0" r="1155">
      <c r="A1155" s="0" t="str">
        <f aca="false">MID(D1155,5,FIND("/",D1155,5)-5)</f>
        <v>flightmodel</v>
      </c>
      <c r="B1155" s="0" t="str">
        <f aca="false">MID(D1155,J1155+1,FIND("/",D1155,J1155+1)-J1155-1)</f>
        <v>controls</v>
      </c>
      <c r="C1155" s="0" t="str">
        <f aca="false">MID(D1155,K1155+1,L1155-K1155)</f>
        <v>mwing13_yawbdef</v>
      </c>
      <c r="D1155" s="0" t="s">
        <v>2409</v>
      </c>
      <c r="E1155" s="0" t="s">
        <v>334</v>
      </c>
      <c r="F1155" s="0" t="s">
        <v>321</v>
      </c>
      <c r="G1155" s="0" t="s">
        <v>851</v>
      </c>
      <c r="H1155" s="0" t="s">
        <v>2410</v>
      </c>
      <c r="J1155" s="3" t="n">
        <f aca="false">FIND("/",D1155,5)</f>
        <v>16</v>
      </c>
      <c r="K1155" s="3" t="n">
        <f aca="false">FIND("/",D1155,J1155+1)</f>
        <v>25</v>
      </c>
      <c r="L1155" s="3" t="n">
        <f aca="false">LEN(D1155)</f>
        <v>40</v>
      </c>
    </row>
    <row collapsed="false" customFormat="false" customHeight="false" hidden="false" ht="14.9" outlineLevel="0" r="1156">
      <c r="A1156" s="0" t="str">
        <f aca="false">MID(D1156,5,FIND("/",D1156,5)-5)</f>
        <v>flightmodel</v>
      </c>
      <c r="B1156" s="0" t="str">
        <f aca="false">MID(D1156,J1156+1,FIND("/",D1156,J1156+1)-J1156-1)</f>
        <v>controls</v>
      </c>
      <c r="C1156" s="0" t="str">
        <f aca="false">MID(D1156,K1156+1,L1156-K1156)</f>
        <v>mwing13_elv1def</v>
      </c>
      <c r="D1156" s="0" t="s">
        <v>2411</v>
      </c>
      <c r="E1156" s="0" t="s">
        <v>334</v>
      </c>
      <c r="F1156" s="0" t="s">
        <v>321</v>
      </c>
      <c r="G1156" s="0" t="s">
        <v>851</v>
      </c>
      <c r="H1156" s="0" t="s">
        <v>2412</v>
      </c>
      <c r="J1156" s="3" t="n">
        <f aca="false">FIND("/",D1156,5)</f>
        <v>16</v>
      </c>
      <c r="K1156" s="3" t="n">
        <f aca="false">FIND("/",D1156,J1156+1)</f>
        <v>25</v>
      </c>
      <c r="L1156" s="3" t="n">
        <f aca="false">LEN(D1156)</f>
        <v>40</v>
      </c>
    </row>
    <row collapsed="false" customFormat="false" customHeight="false" hidden="false" ht="14.9" outlineLevel="0" r="1157">
      <c r="A1157" s="0" t="str">
        <f aca="false">MID(D1157,5,FIND("/",D1157,5)-5)</f>
        <v>flightmodel</v>
      </c>
      <c r="B1157" s="0" t="str">
        <f aca="false">MID(D1157,J1157+1,FIND("/",D1157,J1157+1)-J1157-1)</f>
        <v>controls</v>
      </c>
      <c r="C1157" s="0" t="str">
        <f aca="false">MID(D1157,K1157+1,L1157-K1157)</f>
        <v>mwing13_elv2def</v>
      </c>
      <c r="D1157" s="0" t="s">
        <v>2413</v>
      </c>
      <c r="E1157" s="0" t="s">
        <v>334</v>
      </c>
      <c r="F1157" s="0" t="s">
        <v>321</v>
      </c>
      <c r="G1157" s="0" t="s">
        <v>851</v>
      </c>
      <c r="H1157" s="0" t="s">
        <v>2414</v>
      </c>
      <c r="J1157" s="3" t="n">
        <f aca="false">FIND("/",D1157,5)</f>
        <v>16</v>
      </c>
      <c r="K1157" s="3" t="n">
        <f aca="false">FIND("/",D1157,J1157+1)</f>
        <v>25</v>
      </c>
      <c r="L1157" s="3" t="n">
        <f aca="false">LEN(D1157)</f>
        <v>40</v>
      </c>
    </row>
    <row collapsed="false" customFormat="false" customHeight="false" hidden="false" ht="14.9" outlineLevel="0" r="1158">
      <c r="A1158" s="0" t="str">
        <f aca="false">MID(D1158,5,FIND("/",D1158,5)-5)</f>
        <v>flightmodel</v>
      </c>
      <c r="B1158" s="0" t="str">
        <f aca="false">MID(D1158,J1158+1,FIND("/",D1158,J1158+1)-J1158-1)</f>
        <v>controls</v>
      </c>
      <c r="C1158" s="0" t="str">
        <f aca="false">MID(D1158,K1158+1,L1158-K1158)</f>
        <v>mwing13_rud1def</v>
      </c>
      <c r="D1158" s="0" t="s">
        <v>2415</v>
      </c>
      <c r="E1158" s="0" t="s">
        <v>334</v>
      </c>
      <c r="F1158" s="0" t="s">
        <v>321</v>
      </c>
      <c r="G1158" s="0" t="s">
        <v>851</v>
      </c>
      <c r="H1158" s="0" t="s">
        <v>2416</v>
      </c>
      <c r="J1158" s="3" t="n">
        <f aca="false">FIND("/",D1158,5)</f>
        <v>16</v>
      </c>
      <c r="K1158" s="3" t="n">
        <f aca="false">FIND("/",D1158,J1158+1)</f>
        <v>25</v>
      </c>
      <c r="L1158" s="3" t="n">
        <f aca="false">LEN(D1158)</f>
        <v>40</v>
      </c>
    </row>
    <row collapsed="false" customFormat="false" customHeight="false" hidden="false" ht="14.9" outlineLevel="0" r="1159">
      <c r="A1159" s="0" t="str">
        <f aca="false">MID(D1159,5,FIND("/",D1159,5)-5)</f>
        <v>flightmodel</v>
      </c>
      <c r="B1159" s="0" t="str">
        <f aca="false">MID(D1159,J1159+1,FIND("/",D1159,J1159+1)-J1159-1)</f>
        <v>controls</v>
      </c>
      <c r="C1159" s="0" t="str">
        <f aca="false">MID(D1159,K1159+1,L1159-K1159)</f>
        <v>mwing13_rud2def</v>
      </c>
      <c r="D1159" s="0" t="s">
        <v>2417</v>
      </c>
      <c r="E1159" s="0" t="s">
        <v>334</v>
      </c>
      <c r="F1159" s="0" t="s">
        <v>321</v>
      </c>
      <c r="G1159" s="0" t="s">
        <v>851</v>
      </c>
      <c r="H1159" s="0" t="s">
        <v>2418</v>
      </c>
      <c r="J1159" s="3" t="n">
        <f aca="false">FIND("/",D1159,5)</f>
        <v>16</v>
      </c>
      <c r="K1159" s="3" t="n">
        <f aca="false">FIND("/",D1159,J1159+1)</f>
        <v>25</v>
      </c>
      <c r="L1159" s="3" t="n">
        <f aca="false">LEN(D1159)</f>
        <v>40</v>
      </c>
    </row>
    <row collapsed="false" customFormat="false" customHeight="false" hidden="false" ht="14.9" outlineLevel="0" r="1160">
      <c r="A1160" s="0" t="str">
        <f aca="false">MID(D1160,5,FIND("/",D1160,5)-5)</f>
        <v>flightmodel</v>
      </c>
      <c r="B1160" s="0" t="str">
        <f aca="false">MID(D1160,J1160+1,FIND("/",D1160,J1160+1)-J1160-1)</f>
        <v>controls</v>
      </c>
      <c r="C1160" s="0" t="str">
        <f aca="false">MID(D1160,K1160+1,L1160-K1160)</f>
        <v>mwing14_ail1def</v>
      </c>
      <c r="D1160" s="0" t="s">
        <v>2419</v>
      </c>
      <c r="E1160" s="0" t="s">
        <v>334</v>
      </c>
      <c r="F1160" s="0" t="s">
        <v>321</v>
      </c>
      <c r="G1160" s="0" t="s">
        <v>851</v>
      </c>
      <c r="H1160" s="0" t="s">
        <v>2420</v>
      </c>
      <c r="J1160" s="3" t="n">
        <f aca="false">FIND("/",D1160,5)</f>
        <v>16</v>
      </c>
      <c r="K1160" s="3" t="n">
        <f aca="false">FIND("/",D1160,J1160+1)</f>
        <v>25</v>
      </c>
      <c r="L1160" s="3" t="n">
        <f aca="false">LEN(D1160)</f>
        <v>40</v>
      </c>
    </row>
    <row collapsed="false" customFormat="false" customHeight="false" hidden="false" ht="14.9" outlineLevel="0" r="1161">
      <c r="A1161" s="0" t="str">
        <f aca="false">MID(D1161,5,FIND("/",D1161,5)-5)</f>
        <v>flightmodel</v>
      </c>
      <c r="B1161" s="0" t="str">
        <f aca="false">MID(D1161,J1161+1,FIND("/",D1161,J1161+1)-J1161-1)</f>
        <v>controls</v>
      </c>
      <c r="C1161" s="0" t="str">
        <f aca="false">MID(D1161,K1161+1,L1161-K1161)</f>
        <v>mwing14_ail2def</v>
      </c>
      <c r="D1161" s="0" t="s">
        <v>2421</v>
      </c>
      <c r="E1161" s="0" t="s">
        <v>334</v>
      </c>
      <c r="F1161" s="0" t="s">
        <v>321</v>
      </c>
      <c r="G1161" s="0" t="s">
        <v>851</v>
      </c>
      <c r="H1161" s="0" t="s">
        <v>2422</v>
      </c>
      <c r="J1161" s="3" t="n">
        <f aca="false">FIND("/",D1161,5)</f>
        <v>16</v>
      </c>
      <c r="K1161" s="3" t="n">
        <f aca="false">FIND("/",D1161,J1161+1)</f>
        <v>25</v>
      </c>
      <c r="L1161" s="3" t="n">
        <f aca="false">LEN(D1161)</f>
        <v>40</v>
      </c>
    </row>
    <row collapsed="false" customFormat="false" customHeight="false" hidden="false" ht="14.9" outlineLevel="0" r="1162">
      <c r="A1162" s="0" t="str">
        <f aca="false">MID(D1162,5,FIND("/",D1162,5)-5)</f>
        <v>flightmodel</v>
      </c>
      <c r="B1162" s="0" t="str">
        <f aca="false">MID(D1162,J1162+1,FIND("/",D1162,J1162+1)-J1162-1)</f>
        <v>controls</v>
      </c>
      <c r="C1162" s="0" t="str">
        <f aca="false">MID(D1162,K1162+1,L1162-K1162)</f>
        <v>mwing14_spo1def</v>
      </c>
      <c r="D1162" s="0" t="s">
        <v>2423</v>
      </c>
      <c r="E1162" s="0" t="s">
        <v>334</v>
      </c>
      <c r="F1162" s="0" t="s">
        <v>321</v>
      </c>
      <c r="G1162" s="0" t="s">
        <v>851</v>
      </c>
      <c r="H1162" s="0" t="s">
        <v>2424</v>
      </c>
      <c r="J1162" s="3" t="n">
        <f aca="false">FIND("/",D1162,5)</f>
        <v>16</v>
      </c>
      <c r="K1162" s="3" t="n">
        <f aca="false">FIND("/",D1162,J1162+1)</f>
        <v>25</v>
      </c>
      <c r="L1162" s="3" t="n">
        <f aca="false">LEN(D1162)</f>
        <v>40</v>
      </c>
    </row>
    <row collapsed="false" customFormat="false" customHeight="false" hidden="false" ht="14.9" outlineLevel="0" r="1163">
      <c r="A1163" s="0" t="str">
        <f aca="false">MID(D1163,5,FIND("/",D1163,5)-5)</f>
        <v>flightmodel</v>
      </c>
      <c r="B1163" s="0" t="str">
        <f aca="false">MID(D1163,J1163+1,FIND("/",D1163,J1163+1)-J1163-1)</f>
        <v>controls</v>
      </c>
      <c r="C1163" s="0" t="str">
        <f aca="false">MID(D1163,K1163+1,L1163-K1163)</f>
        <v>mwing14_spo2def</v>
      </c>
      <c r="D1163" s="0" t="s">
        <v>2425</v>
      </c>
      <c r="E1163" s="0" t="s">
        <v>334</v>
      </c>
      <c r="F1163" s="0" t="s">
        <v>321</v>
      </c>
      <c r="G1163" s="0" t="s">
        <v>851</v>
      </c>
      <c r="H1163" s="0" t="s">
        <v>2426</v>
      </c>
      <c r="J1163" s="3" t="n">
        <f aca="false">FIND("/",D1163,5)</f>
        <v>16</v>
      </c>
      <c r="K1163" s="3" t="n">
        <f aca="false">FIND("/",D1163,J1163+1)</f>
        <v>25</v>
      </c>
      <c r="L1163" s="3" t="n">
        <f aca="false">LEN(D1163)</f>
        <v>40</v>
      </c>
    </row>
    <row collapsed="false" customFormat="false" customHeight="false" hidden="false" ht="14.9" outlineLevel="0" r="1164">
      <c r="A1164" s="0" t="str">
        <f aca="false">MID(D1164,5,FIND("/",D1164,5)-5)</f>
        <v>flightmodel</v>
      </c>
      <c r="B1164" s="0" t="str">
        <f aca="false">MID(D1164,J1164+1,FIND("/",D1164,J1164+1)-J1164-1)</f>
        <v>controls</v>
      </c>
      <c r="C1164" s="0" t="str">
        <f aca="false">MID(D1164,K1164+1,L1164-K1164)</f>
        <v>mwing14_fla1def</v>
      </c>
      <c r="D1164" s="0" t="s">
        <v>2427</v>
      </c>
      <c r="E1164" s="0" t="s">
        <v>334</v>
      </c>
      <c r="F1164" s="0" t="s">
        <v>321</v>
      </c>
      <c r="G1164" s="0" t="s">
        <v>851</v>
      </c>
      <c r="H1164" s="0" t="s">
        <v>2428</v>
      </c>
      <c r="J1164" s="3" t="n">
        <f aca="false">FIND("/",D1164,5)</f>
        <v>16</v>
      </c>
      <c r="K1164" s="3" t="n">
        <f aca="false">FIND("/",D1164,J1164+1)</f>
        <v>25</v>
      </c>
      <c r="L1164" s="3" t="n">
        <f aca="false">LEN(D1164)</f>
        <v>40</v>
      </c>
    </row>
    <row collapsed="false" customFormat="false" customHeight="false" hidden="false" ht="14.9" outlineLevel="0" r="1165">
      <c r="A1165" s="0" t="str">
        <f aca="false">MID(D1165,5,FIND("/",D1165,5)-5)</f>
        <v>flightmodel</v>
      </c>
      <c r="B1165" s="0" t="str">
        <f aca="false">MID(D1165,J1165+1,FIND("/",D1165,J1165+1)-J1165-1)</f>
        <v>controls</v>
      </c>
      <c r="C1165" s="0" t="str">
        <f aca="false">MID(D1165,K1165+1,L1165-K1165)</f>
        <v>mwing14_fla2def</v>
      </c>
      <c r="D1165" s="0" t="s">
        <v>2429</v>
      </c>
      <c r="E1165" s="0" t="s">
        <v>334</v>
      </c>
      <c r="F1165" s="0" t="s">
        <v>321</v>
      </c>
      <c r="G1165" s="0" t="s">
        <v>851</v>
      </c>
      <c r="H1165" s="0" t="s">
        <v>2430</v>
      </c>
      <c r="J1165" s="3" t="n">
        <f aca="false">FIND("/",D1165,5)</f>
        <v>16</v>
      </c>
      <c r="K1165" s="3" t="n">
        <f aca="false">FIND("/",D1165,J1165+1)</f>
        <v>25</v>
      </c>
      <c r="L1165" s="3" t="n">
        <f aca="false">LEN(D1165)</f>
        <v>40</v>
      </c>
    </row>
    <row collapsed="false" customFormat="false" customHeight="false" hidden="false" ht="14.9" outlineLevel="0" r="1166">
      <c r="A1166" s="0" t="str">
        <f aca="false">MID(D1166,5,FIND("/",D1166,5)-5)</f>
        <v>flightmodel</v>
      </c>
      <c r="B1166" s="0" t="str">
        <f aca="false">MID(D1166,J1166+1,FIND("/",D1166,J1166+1)-J1166-1)</f>
        <v>controls</v>
      </c>
      <c r="C1166" s="0" t="str">
        <f aca="false">MID(D1166,K1166+1,L1166-K1166)</f>
        <v>mwing14_yawbdef</v>
      </c>
      <c r="D1166" s="0" t="s">
        <v>2431</v>
      </c>
      <c r="E1166" s="0" t="s">
        <v>334</v>
      </c>
      <c r="F1166" s="0" t="s">
        <v>321</v>
      </c>
      <c r="G1166" s="0" t="s">
        <v>851</v>
      </c>
      <c r="H1166" s="0" t="s">
        <v>2432</v>
      </c>
      <c r="J1166" s="3" t="n">
        <f aca="false">FIND("/",D1166,5)</f>
        <v>16</v>
      </c>
      <c r="K1166" s="3" t="n">
        <f aca="false">FIND("/",D1166,J1166+1)</f>
        <v>25</v>
      </c>
      <c r="L1166" s="3" t="n">
        <f aca="false">LEN(D1166)</f>
        <v>40</v>
      </c>
    </row>
    <row collapsed="false" customFormat="false" customHeight="false" hidden="false" ht="14.9" outlineLevel="0" r="1167">
      <c r="A1167" s="0" t="str">
        <f aca="false">MID(D1167,5,FIND("/",D1167,5)-5)</f>
        <v>flightmodel</v>
      </c>
      <c r="B1167" s="0" t="str">
        <f aca="false">MID(D1167,J1167+1,FIND("/",D1167,J1167+1)-J1167-1)</f>
        <v>controls</v>
      </c>
      <c r="C1167" s="0" t="str">
        <f aca="false">MID(D1167,K1167+1,L1167-K1167)</f>
        <v>mwing14_elv1def</v>
      </c>
      <c r="D1167" s="0" t="s">
        <v>2433</v>
      </c>
      <c r="E1167" s="0" t="s">
        <v>334</v>
      </c>
      <c r="F1167" s="0" t="s">
        <v>321</v>
      </c>
      <c r="G1167" s="0" t="s">
        <v>851</v>
      </c>
      <c r="H1167" s="0" t="s">
        <v>2434</v>
      </c>
      <c r="J1167" s="3" t="n">
        <f aca="false">FIND("/",D1167,5)</f>
        <v>16</v>
      </c>
      <c r="K1167" s="3" t="n">
        <f aca="false">FIND("/",D1167,J1167+1)</f>
        <v>25</v>
      </c>
      <c r="L1167" s="3" t="n">
        <f aca="false">LEN(D1167)</f>
        <v>40</v>
      </c>
    </row>
    <row collapsed="false" customFormat="false" customHeight="false" hidden="false" ht="14.9" outlineLevel="0" r="1168">
      <c r="A1168" s="0" t="str">
        <f aca="false">MID(D1168,5,FIND("/",D1168,5)-5)</f>
        <v>flightmodel</v>
      </c>
      <c r="B1168" s="0" t="str">
        <f aca="false">MID(D1168,J1168+1,FIND("/",D1168,J1168+1)-J1168-1)</f>
        <v>controls</v>
      </c>
      <c r="C1168" s="0" t="str">
        <f aca="false">MID(D1168,K1168+1,L1168-K1168)</f>
        <v>mwing14_elv2def</v>
      </c>
      <c r="D1168" s="0" t="s">
        <v>2435</v>
      </c>
      <c r="E1168" s="0" t="s">
        <v>334</v>
      </c>
      <c r="F1168" s="0" t="s">
        <v>321</v>
      </c>
      <c r="G1168" s="0" t="s">
        <v>851</v>
      </c>
      <c r="H1168" s="0" t="s">
        <v>2436</v>
      </c>
      <c r="J1168" s="3" t="n">
        <f aca="false">FIND("/",D1168,5)</f>
        <v>16</v>
      </c>
      <c r="K1168" s="3" t="n">
        <f aca="false">FIND("/",D1168,J1168+1)</f>
        <v>25</v>
      </c>
      <c r="L1168" s="3" t="n">
        <f aca="false">LEN(D1168)</f>
        <v>40</v>
      </c>
    </row>
    <row collapsed="false" customFormat="false" customHeight="false" hidden="false" ht="14.9" outlineLevel="0" r="1169">
      <c r="A1169" s="0" t="str">
        <f aca="false">MID(D1169,5,FIND("/",D1169,5)-5)</f>
        <v>flightmodel</v>
      </c>
      <c r="B1169" s="0" t="str">
        <f aca="false">MID(D1169,J1169+1,FIND("/",D1169,J1169+1)-J1169-1)</f>
        <v>controls</v>
      </c>
      <c r="C1169" s="0" t="str">
        <f aca="false">MID(D1169,K1169+1,L1169-K1169)</f>
        <v>mwing14_rud1def</v>
      </c>
      <c r="D1169" s="0" t="s">
        <v>2437</v>
      </c>
      <c r="E1169" s="0" t="s">
        <v>334</v>
      </c>
      <c r="F1169" s="0" t="s">
        <v>321</v>
      </c>
      <c r="G1169" s="0" t="s">
        <v>851</v>
      </c>
      <c r="H1169" s="0" t="s">
        <v>2438</v>
      </c>
      <c r="J1169" s="3" t="n">
        <f aca="false">FIND("/",D1169,5)</f>
        <v>16</v>
      </c>
      <c r="K1169" s="3" t="n">
        <f aca="false">FIND("/",D1169,J1169+1)</f>
        <v>25</v>
      </c>
      <c r="L1169" s="3" t="n">
        <f aca="false">LEN(D1169)</f>
        <v>40</v>
      </c>
    </row>
    <row collapsed="false" customFormat="false" customHeight="false" hidden="false" ht="14.9" outlineLevel="0" r="1170">
      <c r="A1170" s="0" t="str">
        <f aca="false">MID(D1170,5,FIND("/",D1170,5)-5)</f>
        <v>flightmodel</v>
      </c>
      <c r="B1170" s="0" t="str">
        <f aca="false">MID(D1170,J1170+1,FIND("/",D1170,J1170+1)-J1170-1)</f>
        <v>controls</v>
      </c>
      <c r="C1170" s="0" t="str">
        <f aca="false">MID(D1170,K1170+1,L1170-K1170)</f>
        <v>mwing14_rud2def</v>
      </c>
      <c r="D1170" s="0" t="s">
        <v>2439</v>
      </c>
      <c r="E1170" s="0" t="s">
        <v>334</v>
      </c>
      <c r="F1170" s="0" t="s">
        <v>321</v>
      </c>
      <c r="G1170" s="0" t="s">
        <v>851</v>
      </c>
      <c r="H1170" s="0" t="s">
        <v>2440</v>
      </c>
      <c r="J1170" s="3" t="n">
        <f aca="false">FIND("/",D1170,5)</f>
        <v>16</v>
      </c>
      <c r="K1170" s="3" t="n">
        <f aca="false">FIND("/",D1170,J1170+1)</f>
        <v>25</v>
      </c>
      <c r="L1170" s="3" t="n">
        <f aca="false">LEN(D1170)</f>
        <v>40</v>
      </c>
    </row>
    <row collapsed="false" customFormat="false" customHeight="false" hidden="false" ht="14.9" outlineLevel="0" r="1171">
      <c r="A1171" s="0" t="str">
        <f aca="false">MID(D1171,5,FIND("/",D1171,5)-5)</f>
        <v>flightmodel</v>
      </c>
      <c r="B1171" s="0" t="str">
        <f aca="false">MID(D1171,J1171+1,FIND("/",D1171,J1171+1)-J1171-1)</f>
        <v>controls</v>
      </c>
      <c r="C1171" s="0" t="str">
        <f aca="false">MID(D1171,K1171+1,L1171-K1171)</f>
        <v>mwing15_ail1def</v>
      </c>
      <c r="D1171" s="0" t="s">
        <v>2441</v>
      </c>
      <c r="E1171" s="0" t="s">
        <v>334</v>
      </c>
      <c r="F1171" s="0" t="s">
        <v>321</v>
      </c>
      <c r="G1171" s="0" t="s">
        <v>851</v>
      </c>
      <c r="H1171" s="0" t="s">
        <v>2442</v>
      </c>
      <c r="J1171" s="3" t="n">
        <f aca="false">FIND("/",D1171,5)</f>
        <v>16</v>
      </c>
      <c r="K1171" s="3" t="n">
        <f aca="false">FIND("/",D1171,J1171+1)</f>
        <v>25</v>
      </c>
      <c r="L1171" s="3" t="n">
        <f aca="false">LEN(D1171)</f>
        <v>40</v>
      </c>
    </row>
    <row collapsed="false" customFormat="false" customHeight="false" hidden="false" ht="14.9" outlineLevel="0" r="1172">
      <c r="A1172" s="0" t="str">
        <f aca="false">MID(D1172,5,FIND("/",D1172,5)-5)</f>
        <v>flightmodel</v>
      </c>
      <c r="B1172" s="0" t="str">
        <f aca="false">MID(D1172,J1172+1,FIND("/",D1172,J1172+1)-J1172-1)</f>
        <v>controls</v>
      </c>
      <c r="C1172" s="0" t="str">
        <f aca="false">MID(D1172,K1172+1,L1172-K1172)</f>
        <v>mwing15_ail2def</v>
      </c>
      <c r="D1172" s="0" t="s">
        <v>2443</v>
      </c>
      <c r="E1172" s="0" t="s">
        <v>334</v>
      </c>
      <c r="F1172" s="0" t="s">
        <v>321</v>
      </c>
      <c r="G1172" s="0" t="s">
        <v>851</v>
      </c>
      <c r="H1172" s="0" t="s">
        <v>2444</v>
      </c>
      <c r="J1172" s="3" t="n">
        <f aca="false">FIND("/",D1172,5)</f>
        <v>16</v>
      </c>
      <c r="K1172" s="3" t="n">
        <f aca="false">FIND("/",D1172,J1172+1)</f>
        <v>25</v>
      </c>
      <c r="L1172" s="3" t="n">
        <f aca="false">LEN(D1172)</f>
        <v>40</v>
      </c>
    </row>
    <row collapsed="false" customFormat="false" customHeight="false" hidden="false" ht="14.9" outlineLevel="0" r="1173">
      <c r="A1173" s="0" t="str">
        <f aca="false">MID(D1173,5,FIND("/",D1173,5)-5)</f>
        <v>flightmodel</v>
      </c>
      <c r="B1173" s="0" t="str">
        <f aca="false">MID(D1173,J1173+1,FIND("/",D1173,J1173+1)-J1173-1)</f>
        <v>controls</v>
      </c>
      <c r="C1173" s="0" t="str">
        <f aca="false">MID(D1173,K1173+1,L1173-K1173)</f>
        <v>mwing15_spo1def</v>
      </c>
      <c r="D1173" s="0" t="s">
        <v>2445</v>
      </c>
      <c r="E1173" s="0" t="s">
        <v>334</v>
      </c>
      <c r="F1173" s="0" t="s">
        <v>321</v>
      </c>
      <c r="G1173" s="0" t="s">
        <v>851</v>
      </c>
      <c r="H1173" s="0" t="s">
        <v>2446</v>
      </c>
      <c r="J1173" s="3" t="n">
        <f aca="false">FIND("/",D1173,5)</f>
        <v>16</v>
      </c>
      <c r="K1173" s="3" t="n">
        <f aca="false">FIND("/",D1173,J1173+1)</f>
        <v>25</v>
      </c>
      <c r="L1173" s="3" t="n">
        <f aca="false">LEN(D1173)</f>
        <v>40</v>
      </c>
    </row>
    <row collapsed="false" customFormat="false" customHeight="false" hidden="false" ht="14.9" outlineLevel="0" r="1174">
      <c r="A1174" s="0" t="str">
        <f aca="false">MID(D1174,5,FIND("/",D1174,5)-5)</f>
        <v>flightmodel</v>
      </c>
      <c r="B1174" s="0" t="str">
        <f aca="false">MID(D1174,J1174+1,FIND("/",D1174,J1174+1)-J1174-1)</f>
        <v>controls</v>
      </c>
      <c r="C1174" s="0" t="str">
        <f aca="false">MID(D1174,K1174+1,L1174-K1174)</f>
        <v>mwing15_spo2def</v>
      </c>
      <c r="D1174" s="0" t="s">
        <v>2447</v>
      </c>
      <c r="E1174" s="0" t="s">
        <v>334</v>
      </c>
      <c r="F1174" s="0" t="s">
        <v>321</v>
      </c>
      <c r="G1174" s="0" t="s">
        <v>851</v>
      </c>
      <c r="H1174" s="0" t="s">
        <v>2448</v>
      </c>
      <c r="J1174" s="3" t="n">
        <f aca="false">FIND("/",D1174,5)</f>
        <v>16</v>
      </c>
      <c r="K1174" s="3" t="n">
        <f aca="false">FIND("/",D1174,J1174+1)</f>
        <v>25</v>
      </c>
      <c r="L1174" s="3" t="n">
        <f aca="false">LEN(D1174)</f>
        <v>40</v>
      </c>
    </row>
    <row collapsed="false" customFormat="false" customHeight="false" hidden="false" ht="14.9" outlineLevel="0" r="1175">
      <c r="A1175" s="0" t="str">
        <f aca="false">MID(D1175,5,FIND("/",D1175,5)-5)</f>
        <v>flightmodel</v>
      </c>
      <c r="B1175" s="0" t="str">
        <f aca="false">MID(D1175,J1175+1,FIND("/",D1175,J1175+1)-J1175-1)</f>
        <v>controls</v>
      </c>
      <c r="C1175" s="0" t="str">
        <f aca="false">MID(D1175,K1175+1,L1175-K1175)</f>
        <v>mwing15_fla1def</v>
      </c>
      <c r="D1175" s="0" t="s">
        <v>2449</v>
      </c>
      <c r="E1175" s="0" t="s">
        <v>334</v>
      </c>
      <c r="F1175" s="0" t="s">
        <v>321</v>
      </c>
      <c r="G1175" s="0" t="s">
        <v>851</v>
      </c>
      <c r="H1175" s="0" t="s">
        <v>2450</v>
      </c>
      <c r="J1175" s="3" t="n">
        <f aca="false">FIND("/",D1175,5)</f>
        <v>16</v>
      </c>
      <c r="K1175" s="3" t="n">
        <f aca="false">FIND("/",D1175,J1175+1)</f>
        <v>25</v>
      </c>
      <c r="L1175" s="3" t="n">
        <f aca="false">LEN(D1175)</f>
        <v>40</v>
      </c>
    </row>
    <row collapsed="false" customFormat="false" customHeight="false" hidden="false" ht="14.9" outlineLevel="0" r="1176">
      <c r="A1176" s="0" t="str">
        <f aca="false">MID(D1176,5,FIND("/",D1176,5)-5)</f>
        <v>flightmodel</v>
      </c>
      <c r="B1176" s="0" t="str">
        <f aca="false">MID(D1176,J1176+1,FIND("/",D1176,J1176+1)-J1176-1)</f>
        <v>controls</v>
      </c>
      <c r="C1176" s="0" t="str">
        <f aca="false">MID(D1176,K1176+1,L1176-K1176)</f>
        <v>mwing15_fla2def</v>
      </c>
      <c r="D1176" s="0" t="s">
        <v>2451</v>
      </c>
      <c r="E1176" s="0" t="s">
        <v>334</v>
      </c>
      <c r="F1176" s="0" t="s">
        <v>321</v>
      </c>
      <c r="G1176" s="0" t="s">
        <v>851</v>
      </c>
      <c r="H1176" s="0" t="s">
        <v>2452</v>
      </c>
      <c r="J1176" s="3" t="n">
        <f aca="false">FIND("/",D1176,5)</f>
        <v>16</v>
      </c>
      <c r="K1176" s="3" t="n">
        <f aca="false">FIND("/",D1176,J1176+1)</f>
        <v>25</v>
      </c>
      <c r="L1176" s="3" t="n">
        <f aca="false">LEN(D1176)</f>
        <v>40</v>
      </c>
    </row>
    <row collapsed="false" customFormat="false" customHeight="false" hidden="false" ht="14.9" outlineLevel="0" r="1177">
      <c r="A1177" s="0" t="str">
        <f aca="false">MID(D1177,5,FIND("/",D1177,5)-5)</f>
        <v>flightmodel</v>
      </c>
      <c r="B1177" s="0" t="str">
        <f aca="false">MID(D1177,J1177+1,FIND("/",D1177,J1177+1)-J1177-1)</f>
        <v>controls</v>
      </c>
      <c r="C1177" s="0" t="str">
        <f aca="false">MID(D1177,K1177+1,L1177-K1177)</f>
        <v>mwing15_yawbdef</v>
      </c>
      <c r="D1177" s="0" t="s">
        <v>2453</v>
      </c>
      <c r="E1177" s="0" t="s">
        <v>334</v>
      </c>
      <c r="F1177" s="0" t="s">
        <v>321</v>
      </c>
      <c r="G1177" s="0" t="s">
        <v>851</v>
      </c>
      <c r="H1177" s="0" t="s">
        <v>2454</v>
      </c>
      <c r="J1177" s="3" t="n">
        <f aca="false">FIND("/",D1177,5)</f>
        <v>16</v>
      </c>
      <c r="K1177" s="3" t="n">
        <f aca="false">FIND("/",D1177,J1177+1)</f>
        <v>25</v>
      </c>
      <c r="L1177" s="3" t="n">
        <f aca="false">LEN(D1177)</f>
        <v>40</v>
      </c>
    </row>
    <row collapsed="false" customFormat="false" customHeight="false" hidden="false" ht="14.9" outlineLevel="0" r="1178">
      <c r="A1178" s="0" t="str">
        <f aca="false">MID(D1178,5,FIND("/",D1178,5)-5)</f>
        <v>flightmodel</v>
      </c>
      <c r="B1178" s="0" t="str">
        <f aca="false">MID(D1178,J1178+1,FIND("/",D1178,J1178+1)-J1178-1)</f>
        <v>controls</v>
      </c>
      <c r="C1178" s="0" t="str">
        <f aca="false">MID(D1178,K1178+1,L1178-K1178)</f>
        <v>mwing15_elv1def</v>
      </c>
      <c r="D1178" s="0" t="s">
        <v>2455</v>
      </c>
      <c r="E1178" s="0" t="s">
        <v>334</v>
      </c>
      <c r="F1178" s="0" t="s">
        <v>321</v>
      </c>
      <c r="G1178" s="0" t="s">
        <v>851</v>
      </c>
      <c r="H1178" s="0" t="s">
        <v>2456</v>
      </c>
      <c r="J1178" s="3" t="n">
        <f aca="false">FIND("/",D1178,5)</f>
        <v>16</v>
      </c>
      <c r="K1178" s="3" t="n">
        <f aca="false">FIND("/",D1178,J1178+1)</f>
        <v>25</v>
      </c>
      <c r="L1178" s="3" t="n">
        <f aca="false">LEN(D1178)</f>
        <v>40</v>
      </c>
    </row>
    <row collapsed="false" customFormat="false" customHeight="false" hidden="false" ht="14.9" outlineLevel="0" r="1179">
      <c r="A1179" s="0" t="str">
        <f aca="false">MID(D1179,5,FIND("/",D1179,5)-5)</f>
        <v>flightmodel</v>
      </c>
      <c r="B1179" s="0" t="str">
        <f aca="false">MID(D1179,J1179+1,FIND("/",D1179,J1179+1)-J1179-1)</f>
        <v>controls</v>
      </c>
      <c r="C1179" s="0" t="str">
        <f aca="false">MID(D1179,K1179+1,L1179-K1179)</f>
        <v>mwing15_elv2def</v>
      </c>
      <c r="D1179" s="0" t="s">
        <v>2457</v>
      </c>
      <c r="E1179" s="0" t="s">
        <v>334</v>
      </c>
      <c r="F1179" s="0" t="s">
        <v>321</v>
      </c>
      <c r="G1179" s="0" t="s">
        <v>851</v>
      </c>
      <c r="H1179" s="0" t="s">
        <v>2458</v>
      </c>
      <c r="J1179" s="3" t="n">
        <f aca="false">FIND("/",D1179,5)</f>
        <v>16</v>
      </c>
      <c r="K1179" s="3" t="n">
        <f aca="false">FIND("/",D1179,J1179+1)</f>
        <v>25</v>
      </c>
      <c r="L1179" s="3" t="n">
        <f aca="false">LEN(D1179)</f>
        <v>40</v>
      </c>
    </row>
    <row collapsed="false" customFormat="false" customHeight="false" hidden="false" ht="14.9" outlineLevel="0" r="1180">
      <c r="A1180" s="0" t="str">
        <f aca="false">MID(D1180,5,FIND("/",D1180,5)-5)</f>
        <v>flightmodel</v>
      </c>
      <c r="B1180" s="0" t="str">
        <f aca="false">MID(D1180,J1180+1,FIND("/",D1180,J1180+1)-J1180-1)</f>
        <v>controls</v>
      </c>
      <c r="C1180" s="0" t="str">
        <f aca="false">MID(D1180,K1180+1,L1180-K1180)</f>
        <v>mwing15_rud1def</v>
      </c>
      <c r="D1180" s="0" t="s">
        <v>2459</v>
      </c>
      <c r="E1180" s="0" t="s">
        <v>334</v>
      </c>
      <c r="F1180" s="0" t="s">
        <v>321</v>
      </c>
      <c r="G1180" s="0" t="s">
        <v>851</v>
      </c>
      <c r="H1180" s="0" t="s">
        <v>2460</v>
      </c>
      <c r="J1180" s="3" t="n">
        <f aca="false">FIND("/",D1180,5)</f>
        <v>16</v>
      </c>
      <c r="K1180" s="3" t="n">
        <f aca="false">FIND("/",D1180,J1180+1)</f>
        <v>25</v>
      </c>
      <c r="L1180" s="3" t="n">
        <f aca="false">LEN(D1180)</f>
        <v>40</v>
      </c>
    </row>
    <row collapsed="false" customFormat="false" customHeight="false" hidden="false" ht="14.9" outlineLevel="0" r="1181">
      <c r="A1181" s="0" t="str">
        <f aca="false">MID(D1181,5,FIND("/",D1181,5)-5)</f>
        <v>flightmodel</v>
      </c>
      <c r="B1181" s="0" t="str">
        <f aca="false">MID(D1181,J1181+1,FIND("/",D1181,J1181+1)-J1181-1)</f>
        <v>controls</v>
      </c>
      <c r="C1181" s="0" t="str">
        <f aca="false">MID(D1181,K1181+1,L1181-K1181)</f>
        <v>mwing15_rud2def</v>
      </c>
      <c r="D1181" s="0" t="s">
        <v>2461</v>
      </c>
      <c r="E1181" s="0" t="s">
        <v>334</v>
      </c>
      <c r="F1181" s="0" t="s">
        <v>321</v>
      </c>
      <c r="G1181" s="0" t="s">
        <v>851</v>
      </c>
      <c r="H1181" s="0" t="s">
        <v>2462</v>
      </c>
      <c r="J1181" s="3" t="n">
        <f aca="false">FIND("/",D1181,5)</f>
        <v>16</v>
      </c>
      <c r="K1181" s="3" t="n">
        <f aca="false">FIND("/",D1181,J1181+1)</f>
        <v>25</v>
      </c>
      <c r="L1181" s="3" t="n">
        <f aca="false">LEN(D1181)</f>
        <v>40</v>
      </c>
    </row>
    <row collapsed="false" customFormat="false" customHeight="false" hidden="false" ht="14.9" outlineLevel="0" r="1182">
      <c r="A1182" s="0" t="str">
        <f aca="false">MID(D1182,5,FIND("/",D1182,5)-5)</f>
        <v>flightmodel</v>
      </c>
      <c r="B1182" s="0" t="str">
        <f aca="false">MID(D1182,J1182+1,FIND("/",D1182,J1182+1)-J1182-1)</f>
        <v>controls</v>
      </c>
      <c r="C1182" s="0" t="str">
        <f aca="false">MID(D1182,K1182+1,L1182-K1182)</f>
        <v>mwing16_ail1def</v>
      </c>
      <c r="D1182" s="0" t="s">
        <v>2463</v>
      </c>
      <c r="E1182" s="0" t="s">
        <v>334</v>
      </c>
      <c r="F1182" s="0" t="s">
        <v>321</v>
      </c>
      <c r="G1182" s="0" t="s">
        <v>851</v>
      </c>
      <c r="H1182" s="0" t="s">
        <v>2464</v>
      </c>
      <c r="J1182" s="3" t="n">
        <f aca="false">FIND("/",D1182,5)</f>
        <v>16</v>
      </c>
      <c r="K1182" s="3" t="n">
        <f aca="false">FIND("/",D1182,J1182+1)</f>
        <v>25</v>
      </c>
      <c r="L1182" s="3" t="n">
        <f aca="false">LEN(D1182)</f>
        <v>40</v>
      </c>
    </row>
    <row collapsed="false" customFormat="false" customHeight="false" hidden="false" ht="14.9" outlineLevel="0" r="1183">
      <c r="A1183" s="0" t="str">
        <f aca="false">MID(D1183,5,FIND("/",D1183,5)-5)</f>
        <v>flightmodel</v>
      </c>
      <c r="B1183" s="0" t="str">
        <f aca="false">MID(D1183,J1183+1,FIND("/",D1183,J1183+1)-J1183-1)</f>
        <v>controls</v>
      </c>
      <c r="C1183" s="0" t="str">
        <f aca="false">MID(D1183,K1183+1,L1183-K1183)</f>
        <v>mwing16_ail2def</v>
      </c>
      <c r="D1183" s="0" t="s">
        <v>2465</v>
      </c>
      <c r="E1183" s="0" t="s">
        <v>334</v>
      </c>
      <c r="F1183" s="0" t="s">
        <v>321</v>
      </c>
      <c r="G1183" s="0" t="s">
        <v>851</v>
      </c>
      <c r="H1183" s="0" t="s">
        <v>2466</v>
      </c>
      <c r="J1183" s="3" t="n">
        <f aca="false">FIND("/",D1183,5)</f>
        <v>16</v>
      </c>
      <c r="K1183" s="3" t="n">
        <f aca="false">FIND("/",D1183,J1183+1)</f>
        <v>25</v>
      </c>
      <c r="L1183" s="3" t="n">
        <f aca="false">LEN(D1183)</f>
        <v>40</v>
      </c>
    </row>
    <row collapsed="false" customFormat="false" customHeight="false" hidden="false" ht="14.9" outlineLevel="0" r="1184">
      <c r="A1184" s="0" t="str">
        <f aca="false">MID(D1184,5,FIND("/",D1184,5)-5)</f>
        <v>flightmodel</v>
      </c>
      <c r="B1184" s="0" t="str">
        <f aca="false">MID(D1184,J1184+1,FIND("/",D1184,J1184+1)-J1184-1)</f>
        <v>controls</v>
      </c>
      <c r="C1184" s="0" t="str">
        <f aca="false">MID(D1184,K1184+1,L1184-K1184)</f>
        <v>mwing16_spo1def</v>
      </c>
      <c r="D1184" s="0" t="s">
        <v>2467</v>
      </c>
      <c r="E1184" s="0" t="s">
        <v>334</v>
      </c>
      <c r="F1184" s="0" t="s">
        <v>321</v>
      </c>
      <c r="G1184" s="0" t="s">
        <v>851</v>
      </c>
      <c r="H1184" s="0" t="s">
        <v>2468</v>
      </c>
      <c r="J1184" s="3" t="n">
        <f aca="false">FIND("/",D1184,5)</f>
        <v>16</v>
      </c>
      <c r="K1184" s="3" t="n">
        <f aca="false">FIND("/",D1184,J1184+1)</f>
        <v>25</v>
      </c>
      <c r="L1184" s="3" t="n">
        <f aca="false">LEN(D1184)</f>
        <v>40</v>
      </c>
    </row>
    <row collapsed="false" customFormat="false" customHeight="false" hidden="false" ht="14.9" outlineLevel="0" r="1185">
      <c r="A1185" s="0" t="str">
        <f aca="false">MID(D1185,5,FIND("/",D1185,5)-5)</f>
        <v>flightmodel</v>
      </c>
      <c r="B1185" s="0" t="str">
        <f aca="false">MID(D1185,J1185+1,FIND("/",D1185,J1185+1)-J1185-1)</f>
        <v>controls</v>
      </c>
      <c r="C1185" s="0" t="str">
        <f aca="false">MID(D1185,K1185+1,L1185-K1185)</f>
        <v>mwing16_spo2def</v>
      </c>
      <c r="D1185" s="0" t="s">
        <v>2469</v>
      </c>
      <c r="E1185" s="0" t="s">
        <v>334</v>
      </c>
      <c r="F1185" s="0" t="s">
        <v>321</v>
      </c>
      <c r="G1185" s="0" t="s">
        <v>851</v>
      </c>
      <c r="H1185" s="0" t="s">
        <v>2470</v>
      </c>
      <c r="J1185" s="3" t="n">
        <f aca="false">FIND("/",D1185,5)</f>
        <v>16</v>
      </c>
      <c r="K1185" s="3" t="n">
        <f aca="false">FIND("/",D1185,J1185+1)</f>
        <v>25</v>
      </c>
      <c r="L1185" s="3" t="n">
        <f aca="false">LEN(D1185)</f>
        <v>40</v>
      </c>
    </row>
    <row collapsed="false" customFormat="false" customHeight="false" hidden="false" ht="14.9" outlineLevel="0" r="1186">
      <c r="A1186" s="0" t="str">
        <f aca="false">MID(D1186,5,FIND("/",D1186,5)-5)</f>
        <v>flightmodel</v>
      </c>
      <c r="B1186" s="0" t="str">
        <f aca="false">MID(D1186,J1186+1,FIND("/",D1186,J1186+1)-J1186-1)</f>
        <v>controls</v>
      </c>
      <c r="C1186" s="0" t="str">
        <f aca="false">MID(D1186,K1186+1,L1186-K1186)</f>
        <v>mwing16_fla1def</v>
      </c>
      <c r="D1186" s="0" t="s">
        <v>2471</v>
      </c>
      <c r="E1186" s="0" t="s">
        <v>334</v>
      </c>
      <c r="F1186" s="0" t="s">
        <v>321</v>
      </c>
      <c r="G1186" s="0" t="s">
        <v>851</v>
      </c>
      <c r="H1186" s="0" t="s">
        <v>2472</v>
      </c>
      <c r="J1186" s="3" t="n">
        <f aca="false">FIND("/",D1186,5)</f>
        <v>16</v>
      </c>
      <c r="K1186" s="3" t="n">
        <f aca="false">FIND("/",D1186,J1186+1)</f>
        <v>25</v>
      </c>
      <c r="L1186" s="3" t="n">
        <f aca="false">LEN(D1186)</f>
        <v>40</v>
      </c>
    </row>
    <row collapsed="false" customFormat="false" customHeight="false" hidden="false" ht="14.9" outlineLevel="0" r="1187">
      <c r="A1187" s="0" t="str">
        <f aca="false">MID(D1187,5,FIND("/",D1187,5)-5)</f>
        <v>flightmodel</v>
      </c>
      <c r="B1187" s="0" t="str">
        <f aca="false">MID(D1187,J1187+1,FIND("/",D1187,J1187+1)-J1187-1)</f>
        <v>controls</v>
      </c>
      <c r="C1187" s="0" t="str">
        <f aca="false">MID(D1187,K1187+1,L1187-K1187)</f>
        <v>mwing16_fla2def</v>
      </c>
      <c r="D1187" s="0" t="s">
        <v>2473</v>
      </c>
      <c r="E1187" s="0" t="s">
        <v>334</v>
      </c>
      <c r="F1187" s="0" t="s">
        <v>321</v>
      </c>
      <c r="G1187" s="0" t="s">
        <v>851</v>
      </c>
      <c r="H1187" s="0" t="s">
        <v>2474</v>
      </c>
      <c r="J1187" s="3" t="n">
        <f aca="false">FIND("/",D1187,5)</f>
        <v>16</v>
      </c>
      <c r="K1187" s="3" t="n">
        <f aca="false">FIND("/",D1187,J1187+1)</f>
        <v>25</v>
      </c>
      <c r="L1187" s="3" t="n">
        <f aca="false">LEN(D1187)</f>
        <v>40</v>
      </c>
    </row>
    <row collapsed="false" customFormat="false" customHeight="false" hidden="false" ht="14.9" outlineLevel="0" r="1188">
      <c r="A1188" s="0" t="str">
        <f aca="false">MID(D1188,5,FIND("/",D1188,5)-5)</f>
        <v>flightmodel</v>
      </c>
      <c r="B1188" s="0" t="str">
        <f aca="false">MID(D1188,J1188+1,FIND("/",D1188,J1188+1)-J1188-1)</f>
        <v>controls</v>
      </c>
      <c r="C1188" s="0" t="str">
        <f aca="false">MID(D1188,K1188+1,L1188-K1188)</f>
        <v>mwing16_yawbdef</v>
      </c>
      <c r="D1188" s="0" t="s">
        <v>2475</v>
      </c>
      <c r="E1188" s="0" t="s">
        <v>334</v>
      </c>
      <c r="F1188" s="0" t="s">
        <v>321</v>
      </c>
      <c r="G1188" s="0" t="s">
        <v>851</v>
      </c>
      <c r="H1188" s="0" t="s">
        <v>2476</v>
      </c>
      <c r="J1188" s="3" t="n">
        <f aca="false">FIND("/",D1188,5)</f>
        <v>16</v>
      </c>
      <c r="K1188" s="3" t="n">
        <f aca="false">FIND("/",D1188,J1188+1)</f>
        <v>25</v>
      </c>
      <c r="L1188" s="3" t="n">
        <f aca="false">LEN(D1188)</f>
        <v>40</v>
      </c>
    </row>
    <row collapsed="false" customFormat="false" customHeight="false" hidden="false" ht="14.9" outlineLevel="0" r="1189">
      <c r="A1189" s="0" t="str">
        <f aca="false">MID(D1189,5,FIND("/",D1189,5)-5)</f>
        <v>flightmodel</v>
      </c>
      <c r="B1189" s="0" t="str">
        <f aca="false">MID(D1189,J1189+1,FIND("/",D1189,J1189+1)-J1189-1)</f>
        <v>controls</v>
      </c>
      <c r="C1189" s="0" t="str">
        <f aca="false">MID(D1189,K1189+1,L1189-K1189)</f>
        <v>mwing16_elv1def</v>
      </c>
      <c r="D1189" s="0" t="s">
        <v>2477</v>
      </c>
      <c r="E1189" s="0" t="s">
        <v>334</v>
      </c>
      <c r="F1189" s="0" t="s">
        <v>321</v>
      </c>
      <c r="G1189" s="0" t="s">
        <v>851</v>
      </c>
      <c r="H1189" s="0" t="s">
        <v>2478</v>
      </c>
      <c r="J1189" s="3" t="n">
        <f aca="false">FIND("/",D1189,5)</f>
        <v>16</v>
      </c>
      <c r="K1189" s="3" t="n">
        <f aca="false">FIND("/",D1189,J1189+1)</f>
        <v>25</v>
      </c>
      <c r="L1189" s="3" t="n">
        <f aca="false">LEN(D1189)</f>
        <v>40</v>
      </c>
    </row>
    <row collapsed="false" customFormat="false" customHeight="false" hidden="false" ht="14.9" outlineLevel="0" r="1190">
      <c r="A1190" s="0" t="str">
        <f aca="false">MID(D1190,5,FIND("/",D1190,5)-5)</f>
        <v>flightmodel</v>
      </c>
      <c r="B1190" s="0" t="str">
        <f aca="false">MID(D1190,J1190+1,FIND("/",D1190,J1190+1)-J1190-1)</f>
        <v>controls</v>
      </c>
      <c r="C1190" s="0" t="str">
        <f aca="false">MID(D1190,K1190+1,L1190-K1190)</f>
        <v>mwing16_elv2def</v>
      </c>
      <c r="D1190" s="0" t="s">
        <v>2479</v>
      </c>
      <c r="E1190" s="0" t="s">
        <v>334</v>
      </c>
      <c r="F1190" s="0" t="s">
        <v>321</v>
      </c>
      <c r="G1190" s="0" t="s">
        <v>851</v>
      </c>
      <c r="H1190" s="0" t="s">
        <v>2480</v>
      </c>
      <c r="J1190" s="3" t="n">
        <f aca="false">FIND("/",D1190,5)</f>
        <v>16</v>
      </c>
      <c r="K1190" s="3" t="n">
        <f aca="false">FIND("/",D1190,J1190+1)</f>
        <v>25</v>
      </c>
      <c r="L1190" s="3" t="n">
        <f aca="false">LEN(D1190)</f>
        <v>40</v>
      </c>
    </row>
    <row collapsed="false" customFormat="false" customHeight="false" hidden="false" ht="14.9" outlineLevel="0" r="1191">
      <c r="A1191" s="0" t="str">
        <f aca="false">MID(D1191,5,FIND("/",D1191,5)-5)</f>
        <v>flightmodel</v>
      </c>
      <c r="B1191" s="0" t="str">
        <f aca="false">MID(D1191,J1191+1,FIND("/",D1191,J1191+1)-J1191-1)</f>
        <v>controls</v>
      </c>
      <c r="C1191" s="0" t="str">
        <f aca="false">MID(D1191,K1191+1,L1191-K1191)</f>
        <v>mwing16_rud1def</v>
      </c>
      <c r="D1191" s="0" t="s">
        <v>2481</v>
      </c>
      <c r="E1191" s="0" t="s">
        <v>334</v>
      </c>
      <c r="F1191" s="0" t="s">
        <v>321</v>
      </c>
      <c r="G1191" s="0" t="s">
        <v>851</v>
      </c>
      <c r="H1191" s="0" t="s">
        <v>2482</v>
      </c>
      <c r="J1191" s="3" t="n">
        <f aca="false">FIND("/",D1191,5)</f>
        <v>16</v>
      </c>
      <c r="K1191" s="3" t="n">
        <f aca="false">FIND("/",D1191,J1191+1)</f>
        <v>25</v>
      </c>
      <c r="L1191" s="3" t="n">
        <f aca="false">LEN(D1191)</f>
        <v>40</v>
      </c>
    </row>
    <row collapsed="false" customFormat="false" customHeight="false" hidden="false" ht="14.9" outlineLevel="0" r="1192">
      <c r="A1192" s="0" t="str">
        <f aca="false">MID(D1192,5,FIND("/",D1192,5)-5)</f>
        <v>flightmodel</v>
      </c>
      <c r="B1192" s="0" t="str">
        <f aca="false">MID(D1192,J1192+1,FIND("/",D1192,J1192+1)-J1192-1)</f>
        <v>controls</v>
      </c>
      <c r="C1192" s="0" t="str">
        <f aca="false">MID(D1192,K1192+1,L1192-K1192)</f>
        <v>mwing16_rud2def</v>
      </c>
      <c r="D1192" s="0" t="s">
        <v>2483</v>
      </c>
      <c r="E1192" s="0" t="s">
        <v>334</v>
      </c>
      <c r="F1192" s="0" t="s">
        <v>321</v>
      </c>
      <c r="G1192" s="0" t="s">
        <v>851</v>
      </c>
      <c r="H1192" s="0" t="s">
        <v>2484</v>
      </c>
      <c r="J1192" s="3" t="n">
        <f aca="false">FIND("/",D1192,5)</f>
        <v>16</v>
      </c>
      <c r="K1192" s="3" t="n">
        <f aca="false">FIND("/",D1192,J1192+1)</f>
        <v>25</v>
      </c>
      <c r="L1192" s="3" t="n">
        <f aca="false">LEN(D1192)</f>
        <v>40</v>
      </c>
    </row>
    <row collapsed="false" customFormat="false" customHeight="false" hidden="false" ht="14.9" outlineLevel="0" r="1193">
      <c r="A1193" s="0" t="str">
        <f aca="false">MID(D1193,5,FIND("/",D1193,5)-5)</f>
        <v>flightmodel</v>
      </c>
      <c r="B1193" s="0" t="str">
        <f aca="false">MID(D1193,J1193+1,FIND("/",D1193,J1193+1)-J1193-1)</f>
        <v>controls</v>
      </c>
      <c r="C1193" s="0" t="str">
        <f aca="false">MID(D1193,K1193+1,L1193-K1193)</f>
        <v>mwing17_ail1def</v>
      </c>
      <c r="D1193" s="0" t="s">
        <v>2485</v>
      </c>
      <c r="E1193" s="0" t="s">
        <v>334</v>
      </c>
      <c r="F1193" s="0" t="s">
        <v>321</v>
      </c>
      <c r="G1193" s="0" t="s">
        <v>851</v>
      </c>
      <c r="H1193" s="0" t="s">
        <v>2486</v>
      </c>
      <c r="J1193" s="3" t="n">
        <f aca="false">FIND("/",D1193,5)</f>
        <v>16</v>
      </c>
      <c r="K1193" s="3" t="n">
        <f aca="false">FIND("/",D1193,J1193+1)</f>
        <v>25</v>
      </c>
      <c r="L1193" s="3" t="n">
        <f aca="false">LEN(D1193)</f>
        <v>40</v>
      </c>
    </row>
    <row collapsed="false" customFormat="false" customHeight="false" hidden="false" ht="14.9" outlineLevel="0" r="1194">
      <c r="A1194" s="0" t="str">
        <f aca="false">MID(D1194,5,FIND("/",D1194,5)-5)</f>
        <v>flightmodel</v>
      </c>
      <c r="B1194" s="0" t="str">
        <f aca="false">MID(D1194,J1194+1,FIND("/",D1194,J1194+1)-J1194-1)</f>
        <v>controls</v>
      </c>
      <c r="C1194" s="0" t="str">
        <f aca="false">MID(D1194,K1194+1,L1194-K1194)</f>
        <v>mwing17_ail2def</v>
      </c>
      <c r="D1194" s="0" t="s">
        <v>2487</v>
      </c>
      <c r="E1194" s="0" t="s">
        <v>334</v>
      </c>
      <c r="F1194" s="0" t="s">
        <v>321</v>
      </c>
      <c r="G1194" s="0" t="s">
        <v>851</v>
      </c>
      <c r="H1194" s="0" t="s">
        <v>2488</v>
      </c>
      <c r="J1194" s="3" t="n">
        <f aca="false">FIND("/",D1194,5)</f>
        <v>16</v>
      </c>
      <c r="K1194" s="3" t="n">
        <f aca="false">FIND("/",D1194,J1194+1)</f>
        <v>25</v>
      </c>
      <c r="L1194" s="3" t="n">
        <f aca="false">LEN(D1194)</f>
        <v>40</v>
      </c>
    </row>
    <row collapsed="false" customFormat="false" customHeight="false" hidden="false" ht="14.9" outlineLevel="0" r="1195">
      <c r="A1195" s="0" t="str">
        <f aca="false">MID(D1195,5,FIND("/",D1195,5)-5)</f>
        <v>flightmodel</v>
      </c>
      <c r="B1195" s="0" t="str">
        <f aca="false">MID(D1195,J1195+1,FIND("/",D1195,J1195+1)-J1195-1)</f>
        <v>controls</v>
      </c>
      <c r="C1195" s="0" t="str">
        <f aca="false">MID(D1195,K1195+1,L1195-K1195)</f>
        <v>mwing17_spo1def</v>
      </c>
      <c r="D1195" s="0" t="s">
        <v>2489</v>
      </c>
      <c r="E1195" s="0" t="s">
        <v>334</v>
      </c>
      <c r="F1195" s="0" t="s">
        <v>321</v>
      </c>
      <c r="G1195" s="0" t="s">
        <v>851</v>
      </c>
      <c r="H1195" s="0" t="s">
        <v>2490</v>
      </c>
      <c r="J1195" s="3" t="n">
        <f aca="false">FIND("/",D1195,5)</f>
        <v>16</v>
      </c>
      <c r="K1195" s="3" t="n">
        <f aca="false">FIND("/",D1195,J1195+1)</f>
        <v>25</v>
      </c>
      <c r="L1195" s="3" t="n">
        <f aca="false">LEN(D1195)</f>
        <v>40</v>
      </c>
    </row>
    <row collapsed="false" customFormat="false" customHeight="false" hidden="false" ht="14.9" outlineLevel="0" r="1196">
      <c r="A1196" s="0" t="str">
        <f aca="false">MID(D1196,5,FIND("/",D1196,5)-5)</f>
        <v>flightmodel</v>
      </c>
      <c r="B1196" s="0" t="str">
        <f aca="false">MID(D1196,J1196+1,FIND("/",D1196,J1196+1)-J1196-1)</f>
        <v>controls</v>
      </c>
      <c r="C1196" s="0" t="str">
        <f aca="false">MID(D1196,K1196+1,L1196-K1196)</f>
        <v>mwing17_spo2def</v>
      </c>
      <c r="D1196" s="0" t="s">
        <v>2491</v>
      </c>
      <c r="E1196" s="0" t="s">
        <v>334</v>
      </c>
      <c r="F1196" s="0" t="s">
        <v>321</v>
      </c>
      <c r="G1196" s="0" t="s">
        <v>851</v>
      </c>
      <c r="H1196" s="0" t="s">
        <v>2492</v>
      </c>
      <c r="J1196" s="3" t="n">
        <f aca="false">FIND("/",D1196,5)</f>
        <v>16</v>
      </c>
      <c r="K1196" s="3" t="n">
        <f aca="false">FIND("/",D1196,J1196+1)</f>
        <v>25</v>
      </c>
      <c r="L1196" s="3" t="n">
        <f aca="false">LEN(D1196)</f>
        <v>40</v>
      </c>
    </row>
    <row collapsed="false" customFormat="false" customHeight="false" hidden="false" ht="14.9" outlineLevel="0" r="1197">
      <c r="A1197" s="0" t="str">
        <f aca="false">MID(D1197,5,FIND("/",D1197,5)-5)</f>
        <v>flightmodel</v>
      </c>
      <c r="B1197" s="0" t="str">
        <f aca="false">MID(D1197,J1197+1,FIND("/",D1197,J1197+1)-J1197-1)</f>
        <v>controls</v>
      </c>
      <c r="C1197" s="0" t="str">
        <f aca="false">MID(D1197,K1197+1,L1197-K1197)</f>
        <v>mwing17_fla1def</v>
      </c>
      <c r="D1197" s="0" t="s">
        <v>2493</v>
      </c>
      <c r="E1197" s="0" t="s">
        <v>334</v>
      </c>
      <c r="F1197" s="0" t="s">
        <v>321</v>
      </c>
      <c r="G1197" s="0" t="s">
        <v>851</v>
      </c>
      <c r="H1197" s="0" t="s">
        <v>2494</v>
      </c>
      <c r="J1197" s="3" t="n">
        <f aca="false">FIND("/",D1197,5)</f>
        <v>16</v>
      </c>
      <c r="K1197" s="3" t="n">
        <f aca="false">FIND("/",D1197,J1197+1)</f>
        <v>25</v>
      </c>
      <c r="L1197" s="3" t="n">
        <f aca="false">LEN(D1197)</f>
        <v>40</v>
      </c>
    </row>
    <row collapsed="false" customFormat="false" customHeight="false" hidden="false" ht="14.9" outlineLevel="0" r="1198">
      <c r="A1198" s="0" t="str">
        <f aca="false">MID(D1198,5,FIND("/",D1198,5)-5)</f>
        <v>flightmodel</v>
      </c>
      <c r="B1198" s="0" t="str">
        <f aca="false">MID(D1198,J1198+1,FIND("/",D1198,J1198+1)-J1198-1)</f>
        <v>controls</v>
      </c>
      <c r="C1198" s="0" t="str">
        <f aca="false">MID(D1198,K1198+1,L1198-K1198)</f>
        <v>mwing17_fla2def</v>
      </c>
      <c r="D1198" s="0" t="s">
        <v>2495</v>
      </c>
      <c r="E1198" s="0" t="s">
        <v>334</v>
      </c>
      <c r="F1198" s="0" t="s">
        <v>321</v>
      </c>
      <c r="G1198" s="0" t="s">
        <v>851</v>
      </c>
      <c r="H1198" s="0" t="s">
        <v>2496</v>
      </c>
      <c r="J1198" s="3" t="n">
        <f aca="false">FIND("/",D1198,5)</f>
        <v>16</v>
      </c>
      <c r="K1198" s="3" t="n">
        <f aca="false">FIND("/",D1198,J1198+1)</f>
        <v>25</v>
      </c>
      <c r="L1198" s="3" t="n">
        <f aca="false">LEN(D1198)</f>
        <v>40</v>
      </c>
    </row>
    <row collapsed="false" customFormat="false" customHeight="false" hidden="false" ht="14.9" outlineLevel="0" r="1199">
      <c r="A1199" s="0" t="str">
        <f aca="false">MID(D1199,5,FIND("/",D1199,5)-5)</f>
        <v>flightmodel</v>
      </c>
      <c r="B1199" s="0" t="str">
        <f aca="false">MID(D1199,J1199+1,FIND("/",D1199,J1199+1)-J1199-1)</f>
        <v>controls</v>
      </c>
      <c r="C1199" s="0" t="str">
        <f aca="false">MID(D1199,K1199+1,L1199-K1199)</f>
        <v>mwing17_yawbdef</v>
      </c>
      <c r="D1199" s="0" t="s">
        <v>2497</v>
      </c>
      <c r="E1199" s="0" t="s">
        <v>334</v>
      </c>
      <c r="F1199" s="0" t="s">
        <v>321</v>
      </c>
      <c r="G1199" s="0" t="s">
        <v>851</v>
      </c>
      <c r="H1199" s="0" t="s">
        <v>2498</v>
      </c>
      <c r="J1199" s="3" t="n">
        <f aca="false">FIND("/",D1199,5)</f>
        <v>16</v>
      </c>
      <c r="K1199" s="3" t="n">
        <f aca="false">FIND("/",D1199,J1199+1)</f>
        <v>25</v>
      </c>
      <c r="L1199" s="3" t="n">
        <f aca="false">LEN(D1199)</f>
        <v>40</v>
      </c>
    </row>
    <row collapsed="false" customFormat="false" customHeight="false" hidden="false" ht="14.9" outlineLevel="0" r="1200">
      <c r="A1200" s="0" t="str">
        <f aca="false">MID(D1200,5,FIND("/",D1200,5)-5)</f>
        <v>flightmodel</v>
      </c>
      <c r="B1200" s="0" t="str">
        <f aca="false">MID(D1200,J1200+1,FIND("/",D1200,J1200+1)-J1200-1)</f>
        <v>controls</v>
      </c>
      <c r="C1200" s="0" t="str">
        <f aca="false">MID(D1200,K1200+1,L1200-K1200)</f>
        <v>mwing17_elv1def</v>
      </c>
      <c r="D1200" s="0" t="s">
        <v>2499</v>
      </c>
      <c r="E1200" s="0" t="s">
        <v>334</v>
      </c>
      <c r="F1200" s="0" t="s">
        <v>321</v>
      </c>
      <c r="G1200" s="0" t="s">
        <v>851</v>
      </c>
      <c r="H1200" s="0" t="s">
        <v>2500</v>
      </c>
      <c r="J1200" s="3" t="n">
        <f aca="false">FIND("/",D1200,5)</f>
        <v>16</v>
      </c>
      <c r="K1200" s="3" t="n">
        <f aca="false">FIND("/",D1200,J1200+1)</f>
        <v>25</v>
      </c>
      <c r="L1200" s="3" t="n">
        <f aca="false">LEN(D1200)</f>
        <v>40</v>
      </c>
    </row>
    <row collapsed="false" customFormat="false" customHeight="false" hidden="false" ht="14.9" outlineLevel="0" r="1201">
      <c r="A1201" s="0" t="str">
        <f aca="false">MID(D1201,5,FIND("/",D1201,5)-5)</f>
        <v>flightmodel</v>
      </c>
      <c r="B1201" s="0" t="str">
        <f aca="false">MID(D1201,J1201+1,FIND("/",D1201,J1201+1)-J1201-1)</f>
        <v>controls</v>
      </c>
      <c r="C1201" s="0" t="str">
        <f aca="false">MID(D1201,K1201+1,L1201-K1201)</f>
        <v>mwing17_elv2def</v>
      </c>
      <c r="D1201" s="0" t="s">
        <v>2501</v>
      </c>
      <c r="E1201" s="0" t="s">
        <v>334</v>
      </c>
      <c r="F1201" s="0" t="s">
        <v>321</v>
      </c>
      <c r="G1201" s="0" t="s">
        <v>851</v>
      </c>
      <c r="H1201" s="0" t="s">
        <v>2502</v>
      </c>
      <c r="J1201" s="3" t="n">
        <f aca="false">FIND("/",D1201,5)</f>
        <v>16</v>
      </c>
      <c r="K1201" s="3" t="n">
        <f aca="false">FIND("/",D1201,J1201+1)</f>
        <v>25</v>
      </c>
      <c r="L1201" s="3" t="n">
        <f aca="false">LEN(D1201)</f>
        <v>40</v>
      </c>
    </row>
    <row collapsed="false" customFormat="false" customHeight="false" hidden="false" ht="14.9" outlineLevel="0" r="1202">
      <c r="A1202" s="0" t="str">
        <f aca="false">MID(D1202,5,FIND("/",D1202,5)-5)</f>
        <v>flightmodel</v>
      </c>
      <c r="B1202" s="0" t="str">
        <f aca="false">MID(D1202,J1202+1,FIND("/",D1202,J1202+1)-J1202-1)</f>
        <v>controls</v>
      </c>
      <c r="C1202" s="0" t="str">
        <f aca="false">MID(D1202,K1202+1,L1202-K1202)</f>
        <v>mwing17_rud1def</v>
      </c>
      <c r="D1202" s="0" t="s">
        <v>2503</v>
      </c>
      <c r="E1202" s="0" t="s">
        <v>334</v>
      </c>
      <c r="F1202" s="0" t="s">
        <v>321</v>
      </c>
      <c r="G1202" s="0" t="s">
        <v>851</v>
      </c>
      <c r="H1202" s="0" t="s">
        <v>2504</v>
      </c>
      <c r="J1202" s="3" t="n">
        <f aca="false">FIND("/",D1202,5)</f>
        <v>16</v>
      </c>
      <c r="K1202" s="3" t="n">
        <f aca="false">FIND("/",D1202,J1202+1)</f>
        <v>25</v>
      </c>
      <c r="L1202" s="3" t="n">
        <f aca="false">LEN(D1202)</f>
        <v>40</v>
      </c>
    </row>
    <row collapsed="false" customFormat="false" customHeight="false" hidden="false" ht="14.9" outlineLevel="0" r="1203">
      <c r="A1203" s="0" t="str">
        <f aca="false">MID(D1203,5,FIND("/",D1203,5)-5)</f>
        <v>flightmodel</v>
      </c>
      <c r="B1203" s="0" t="str">
        <f aca="false">MID(D1203,J1203+1,FIND("/",D1203,J1203+1)-J1203-1)</f>
        <v>controls</v>
      </c>
      <c r="C1203" s="0" t="str">
        <f aca="false">MID(D1203,K1203+1,L1203-K1203)</f>
        <v>mwing17_rud2def</v>
      </c>
      <c r="D1203" s="0" t="s">
        <v>2505</v>
      </c>
      <c r="E1203" s="0" t="s">
        <v>334</v>
      </c>
      <c r="F1203" s="0" t="s">
        <v>321</v>
      </c>
      <c r="G1203" s="0" t="s">
        <v>851</v>
      </c>
      <c r="H1203" s="0" t="s">
        <v>2506</v>
      </c>
      <c r="J1203" s="3" t="n">
        <f aca="false">FIND("/",D1203,5)</f>
        <v>16</v>
      </c>
      <c r="K1203" s="3" t="n">
        <f aca="false">FIND("/",D1203,J1203+1)</f>
        <v>25</v>
      </c>
      <c r="L1203" s="3" t="n">
        <f aca="false">LEN(D1203)</f>
        <v>40</v>
      </c>
    </row>
    <row collapsed="false" customFormat="false" customHeight="false" hidden="false" ht="14.9" outlineLevel="0" r="1204">
      <c r="A1204" s="0" t="str">
        <f aca="false">MID(D1204,5,FIND("/",D1204,5)-5)</f>
        <v>flightmodel</v>
      </c>
      <c r="B1204" s="0" t="str">
        <f aca="false">MID(D1204,J1204+1,FIND("/",D1204,J1204+1)-J1204-1)</f>
        <v>controls</v>
      </c>
      <c r="C1204" s="0" t="str">
        <f aca="false">MID(D1204,K1204+1,L1204-K1204)</f>
        <v>mwing18_ail1def</v>
      </c>
      <c r="D1204" s="0" t="s">
        <v>2507</v>
      </c>
      <c r="E1204" s="0" t="s">
        <v>334</v>
      </c>
      <c r="F1204" s="0" t="s">
        <v>321</v>
      </c>
      <c r="G1204" s="0" t="s">
        <v>851</v>
      </c>
      <c r="H1204" s="0" t="s">
        <v>2508</v>
      </c>
      <c r="J1204" s="3" t="n">
        <f aca="false">FIND("/",D1204,5)</f>
        <v>16</v>
      </c>
      <c r="K1204" s="3" t="n">
        <f aca="false">FIND("/",D1204,J1204+1)</f>
        <v>25</v>
      </c>
      <c r="L1204" s="3" t="n">
        <f aca="false">LEN(D1204)</f>
        <v>40</v>
      </c>
    </row>
    <row collapsed="false" customFormat="false" customHeight="false" hidden="false" ht="14.9" outlineLevel="0" r="1205">
      <c r="A1205" s="0" t="str">
        <f aca="false">MID(D1205,5,FIND("/",D1205,5)-5)</f>
        <v>flightmodel</v>
      </c>
      <c r="B1205" s="0" t="str">
        <f aca="false">MID(D1205,J1205+1,FIND("/",D1205,J1205+1)-J1205-1)</f>
        <v>controls</v>
      </c>
      <c r="C1205" s="0" t="str">
        <f aca="false">MID(D1205,K1205+1,L1205-K1205)</f>
        <v>mwing18_ail2def</v>
      </c>
      <c r="D1205" s="0" t="s">
        <v>2509</v>
      </c>
      <c r="E1205" s="0" t="s">
        <v>334</v>
      </c>
      <c r="F1205" s="0" t="s">
        <v>321</v>
      </c>
      <c r="G1205" s="0" t="s">
        <v>851</v>
      </c>
      <c r="H1205" s="0" t="s">
        <v>2510</v>
      </c>
      <c r="J1205" s="3" t="n">
        <f aca="false">FIND("/",D1205,5)</f>
        <v>16</v>
      </c>
      <c r="K1205" s="3" t="n">
        <f aca="false">FIND("/",D1205,J1205+1)</f>
        <v>25</v>
      </c>
      <c r="L1205" s="3" t="n">
        <f aca="false">LEN(D1205)</f>
        <v>40</v>
      </c>
    </row>
    <row collapsed="false" customFormat="false" customHeight="false" hidden="false" ht="14.9" outlineLevel="0" r="1206">
      <c r="A1206" s="0" t="str">
        <f aca="false">MID(D1206,5,FIND("/",D1206,5)-5)</f>
        <v>flightmodel</v>
      </c>
      <c r="B1206" s="0" t="str">
        <f aca="false">MID(D1206,J1206+1,FIND("/",D1206,J1206+1)-J1206-1)</f>
        <v>controls</v>
      </c>
      <c r="C1206" s="0" t="str">
        <f aca="false">MID(D1206,K1206+1,L1206-K1206)</f>
        <v>mwing18_spo1def</v>
      </c>
      <c r="D1206" s="0" t="s">
        <v>2511</v>
      </c>
      <c r="E1206" s="0" t="s">
        <v>334</v>
      </c>
      <c r="F1206" s="0" t="s">
        <v>321</v>
      </c>
      <c r="G1206" s="0" t="s">
        <v>851</v>
      </c>
      <c r="H1206" s="0" t="s">
        <v>2512</v>
      </c>
      <c r="J1206" s="3" t="n">
        <f aca="false">FIND("/",D1206,5)</f>
        <v>16</v>
      </c>
      <c r="K1206" s="3" t="n">
        <f aca="false">FIND("/",D1206,J1206+1)</f>
        <v>25</v>
      </c>
      <c r="L1206" s="3" t="n">
        <f aca="false">LEN(D1206)</f>
        <v>40</v>
      </c>
    </row>
    <row collapsed="false" customFormat="false" customHeight="false" hidden="false" ht="14.9" outlineLevel="0" r="1207">
      <c r="A1207" s="0" t="str">
        <f aca="false">MID(D1207,5,FIND("/",D1207,5)-5)</f>
        <v>flightmodel</v>
      </c>
      <c r="B1207" s="0" t="str">
        <f aca="false">MID(D1207,J1207+1,FIND("/",D1207,J1207+1)-J1207-1)</f>
        <v>controls</v>
      </c>
      <c r="C1207" s="0" t="str">
        <f aca="false">MID(D1207,K1207+1,L1207-K1207)</f>
        <v>mwing18_spo2def</v>
      </c>
      <c r="D1207" s="0" t="s">
        <v>2513</v>
      </c>
      <c r="E1207" s="0" t="s">
        <v>334</v>
      </c>
      <c r="F1207" s="0" t="s">
        <v>321</v>
      </c>
      <c r="G1207" s="0" t="s">
        <v>851</v>
      </c>
      <c r="H1207" s="0" t="s">
        <v>2514</v>
      </c>
      <c r="J1207" s="3" t="n">
        <f aca="false">FIND("/",D1207,5)</f>
        <v>16</v>
      </c>
      <c r="K1207" s="3" t="n">
        <f aca="false">FIND("/",D1207,J1207+1)</f>
        <v>25</v>
      </c>
      <c r="L1207" s="3" t="n">
        <f aca="false">LEN(D1207)</f>
        <v>40</v>
      </c>
    </row>
    <row collapsed="false" customFormat="false" customHeight="false" hidden="false" ht="14.9" outlineLevel="0" r="1208">
      <c r="A1208" s="0" t="str">
        <f aca="false">MID(D1208,5,FIND("/",D1208,5)-5)</f>
        <v>flightmodel</v>
      </c>
      <c r="B1208" s="0" t="str">
        <f aca="false">MID(D1208,J1208+1,FIND("/",D1208,J1208+1)-J1208-1)</f>
        <v>controls</v>
      </c>
      <c r="C1208" s="0" t="str">
        <f aca="false">MID(D1208,K1208+1,L1208-K1208)</f>
        <v>mwing18_fla1def</v>
      </c>
      <c r="D1208" s="0" t="s">
        <v>2515</v>
      </c>
      <c r="E1208" s="0" t="s">
        <v>334</v>
      </c>
      <c r="F1208" s="0" t="s">
        <v>321</v>
      </c>
      <c r="G1208" s="0" t="s">
        <v>851</v>
      </c>
      <c r="H1208" s="0" t="s">
        <v>2516</v>
      </c>
      <c r="J1208" s="3" t="n">
        <f aca="false">FIND("/",D1208,5)</f>
        <v>16</v>
      </c>
      <c r="K1208" s="3" t="n">
        <f aca="false">FIND("/",D1208,J1208+1)</f>
        <v>25</v>
      </c>
      <c r="L1208" s="3" t="n">
        <f aca="false">LEN(D1208)</f>
        <v>40</v>
      </c>
    </row>
    <row collapsed="false" customFormat="false" customHeight="false" hidden="false" ht="14.9" outlineLevel="0" r="1209">
      <c r="A1209" s="0" t="str">
        <f aca="false">MID(D1209,5,FIND("/",D1209,5)-5)</f>
        <v>flightmodel</v>
      </c>
      <c r="B1209" s="0" t="str">
        <f aca="false">MID(D1209,J1209+1,FIND("/",D1209,J1209+1)-J1209-1)</f>
        <v>controls</v>
      </c>
      <c r="C1209" s="0" t="str">
        <f aca="false">MID(D1209,K1209+1,L1209-K1209)</f>
        <v>mwing18_fla2def</v>
      </c>
      <c r="D1209" s="0" t="s">
        <v>2517</v>
      </c>
      <c r="E1209" s="0" t="s">
        <v>334</v>
      </c>
      <c r="F1209" s="0" t="s">
        <v>321</v>
      </c>
      <c r="G1209" s="0" t="s">
        <v>851</v>
      </c>
      <c r="H1209" s="0" t="s">
        <v>2518</v>
      </c>
      <c r="J1209" s="3" t="n">
        <f aca="false">FIND("/",D1209,5)</f>
        <v>16</v>
      </c>
      <c r="K1209" s="3" t="n">
        <f aca="false">FIND("/",D1209,J1209+1)</f>
        <v>25</v>
      </c>
      <c r="L1209" s="3" t="n">
        <f aca="false">LEN(D1209)</f>
        <v>40</v>
      </c>
    </row>
    <row collapsed="false" customFormat="false" customHeight="false" hidden="false" ht="14.9" outlineLevel="0" r="1210">
      <c r="A1210" s="0" t="str">
        <f aca="false">MID(D1210,5,FIND("/",D1210,5)-5)</f>
        <v>flightmodel</v>
      </c>
      <c r="B1210" s="0" t="str">
        <f aca="false">MID(D1210,J1210+1,FIND("/",D1210,J1210+1)-J1210-1)</f>
        <v>controls</v>
      </c>
      <c r="C1210" s="0" t="str">
        <f aca="false">MID(D1210,K1210+1,L1210-K1210)</f>
        <v>mwing18_yawbdef</v>
      </c>
      <c r="D1210" s="0" t="s">
        <v>2519</v>
      </c>
      <c r="E1210" s="0" t="s">
        <v>334</v>
      </c>
      <c r="F1210" s="0" t="s">
        <v>321</v>
      </c>
      <c r="G1210" s="0" t="s">
        <v>851</v>
      </c>
      <c r="H1210" s="0" t="s">
        <v>2520</v>
      </c>
      <c r="J1210" s="3" t="n">
        <f aca="false">FIND("/",D1210,5)</f>
        <v>16</v>
      </c>
      <c r="K1210" s="3" t="n">
        <f aca="false">FIND("/",D1210,J1210+1)</f>
        <v>25</v>
      </c>
      <c r="L1210" s="3" t="n">
        <f aca="false">LEN(D1210)</f>
        <v>40</v>
      </c>
    </row>
    <row collapsed="false" customFormat="false" customHeight="false" hidden="false" ht="14.9" outlineLevel="0" r="1211">
      <c r="A1211" s="0" t="str">
        <f aca="false">MID(D1211,5,FIND("/",D1211,5)-5)</f>
        <v>flightmodel</v>
      </c>
      <c r="B1211" s="0" t="str">
        <f aca="false">MID(D1211,J1211+1,FIND("/",D1211,J1211+1)-J1211-1)</f>
        <v>controls</v>
      </c>
      <c r="C1211" s="0" t="str">
        <f aca="false">MID(D1211,K1211+1,L1211-K1211)</f>
        <v>mwing18_elv1def</v>
      </c>
      <c r="D1211" s="0" t="s">
        <v>2521</v>
      </c>
      <c r="E1211" s="0" t="s">
        <v>334</v>
      </c>
      <c r="F1211" s="0" t="s">
        <v>321</v>
      </c>
      <c r="G1211" s="0" t="s">
        <v>851</v>
      </c>
      <c r="H1211" s="0" t="s">
        <v>2522</v>
      </c>
      <c r="J1211" s="3" t="n">
        <f aca="false">FIND("/",D1211,5)</f>
        <v>16</v>
      </c>
      <c r="K1211" s="3" t="n">
        <f aca="false">FIND("/",D1211,J1211+1)</f>
        <v>25</v>
      </c>
      <c r="L1211" s="3" t="n">
        <f aca="false">LEN(D1211)</f>
        <v>40</v>
      </c>
    </row>
    <row collapsed="false" customFormat="false" customHeight="false" hidden="false" ht="14.9" outlineLevel="0" r="1212">
      <c r="A1212" s="0" t="str">
        <f aca="false">MID(D1212,5,FIND("/",D1212,5)-5)</f>
        <v>flightmodel</v>
      </c>
      <c r="B1212" s="0" t="str">
        <f aca="false">MID(D1212,J1212+1,FIND("/",D1212,J1212+1)-J1212-1)</f>
        <v>controls</v>
      </c>
      <c r="C1212" s="0" t="str">
        <f aca="false">MID(D1212,K1212+1,L1212-K1212)</f>
        <v>mwing18_elv2def</v>
      </c>
      <c r="D1212" s="0" t="s">
        <v>2523</v>
      </c>
      <c r="E1212" s="0" t="s">
        <v>334</v>
      </c>
      <c r="F1212" s="0" t="s">
        <v>321</v>
      </c>
      <c r="G1212" s="0" t="s">
        <v>851</v>
      </c>
      <c r="H1212" s="0" t="s">
        <v>2524</v>
      </c>
      <c r="J1212" s="3" t="n">
        <f aca="false">FIND("/",D1212,5)</f>
        <v>16</v>
      </c>
      <c r="K1212" s="3" t="n">
        <f aca="false">FIND("/",D1212,J1212+1)</f>
        <v>25</v>
      </c>
      <c r="L1212" s="3" t="n">
        <f aca="false">LEN(D1212)</f>
        <v>40</v>
      </c>
    </row>
    <row collapsed="false" customFormat="false" customHeight="false" hidden="false" ht="14.9" outlineLevel="0" r="1213">
      <c r="A1213" s="0" t="str">
        <f aca="false">MID(D1213,5,FIND("/",D1213,5)-5)</f>
        <v>flightmodel</v>
      </c>
      <c r="B1213" s="0" t="str">
        <f aca="false">MID(D1213,J1213+1,FIND("/",D1213,J1213+1)-J1213-1)</f>
        <v>controls</v>
      </c>
      <c r="C1213" s="0" t="str">
        <f aca="false">MID(D1213,K1213+1,L1213-K1213)</f>
        <v>mwing18_rud1def</v>
      </c>
      <c r="D1213" s="0" t="s">
        <v>2525</v>
      </c>
      <c r="E1213" s="0" t="s">
        <v>334</v>
      </c>
      <c r="F1213" s="0" t="s">
        <v>321</v>
      </c>
      <c r="G1213" s="0" t="s">
        <v>851</v>
      </c>
      <c r="H1213" s="0" t="s">
        <v>2526</v>
      </c>
      <c r="J1213" s="3" t="n">
        <f aca="false">FIND("/",D1213,5)</f>
        <v>16</v>
      </c>
      <c r="K1213" s="3" t="n">
        <f aca="false">FIND("/",D1213,J1213+1)</f>
        <v>25</v>
      </c>
      <c r="L1213" s="3" t="n">
        <f aca="false">LEN(D1213)</f>
        <v>40</v>
      </c>
    </row>
    <row collapsed="false" customFormat="false" customHeight="false" hidden="false" ht="14.9" outlineLevel="0" r="1214">
      <c r="A1214" s="0" t="str">
        <f aca="false">MID(D1214,5,FIND("/",D1214,5)-5)</f>
        <v>flightmodel</v>
      </c>
      <c r="B1214" s="0" t="str">
        <f aca="false">MID(D1214,J1214+1,FIND("/",D1214,J1214+1)-J1214-1)</f>
        <v>controls</v>
      </c>
      <c r="C1214" s="0" t="str">
        <f aca="false">MID(D1214,K1214+1,L1214-K1214)</f>
        <v>mwing18_rud2def</v>
      </c>
      <c r="D1214" s="0" t="s">
        <v>2527</v>
      </c>
      <c r="E1214" s="0" t="s">
        <v>334</v>
      </c>
      <c r="F1214" s="0" t="s">
        <v>321</v>
      </c>
      <c r="G1214" s="0" t="s">
        <v>851</v>
      </c>
      <c r="H1214" s="0" t="s">
        <v>2528</v>
      </c>
      <c r="J1214" s="3" t="n">
        <f aca="false">FIND("/",D1214,5)</f>
        <v>16</v>
      </c>
      <c r="K1214" s="3" t="n">
        <f aca="false">FIND("/",D1214,J1214+1)</f>
        <v>25</v>
      </c>
      <c r="L1214" s="3" t="n">
        <f aca="false">LEN(D1214)</f>
        <v>40</v>
      </c>
    </row>
    <row collapsed="false" customFormat="false" customHeight="false" hidden="false" ht="14.9" outlineLevel="0" r="1215">
      <c r="A1215" s="0" t="str">
        <f aca="false">MID(D1215,5,FIND("/",D1215,5)-5)</f>
        <v>flightmodel</v>
      </c>
      <c r="B1215" s="0" t="str">
        <f aca="false">MID(D1215,J1215+1,FIND("/",D1215,J1215+1)-J1215-1)</f>
        <v>controls</v>
      </c>
      <c r="C1215" s="0" t="str">
        <f aca="false">MID(D1215,K1215+1,L1215-K1215)</f>
        <v>mwing19_ail1def</v>
      </c>
      <c r="D1215" s="0" t="s">
        <v>2529</v>
      </c>
      <c r="E1215" s="0" t="s">
        <v>334</v>
      </c>
      <c r="F1215" s="0" t="s">
        <v>321</v>
      </c>
      <c r="G1215" s="0" t="s">
        <v>851</v>
      </c>
      <c r="H1215" s="0" t="s">
        <v>2530</v>
      </c>
      <c r="J1215" s="3" t="n">
        <f aca="false">FIND("/",D1215,5)</f>
        <v>16</v>
      </c>
      <c r="K1215" s="3" t="n">
        <f aca="false">FIND("/",D1215,J1215+1)</f>
        <v>25</v>
      </c>
      <c r="L1215" s="3" t="n">
        <f aca="false">LEN(D1215)</f>
        <v>40</v>
      </c>
    </row>
    <row collapsed="false" customFormat="false" customHeight="false" hidden="false" ht="14.9" outlineLevel="0" r="1216">
      <c r="A1216" s="0" t="str">
        <f aca="false">MID(D1216,5,FIND("/",D1216,5)-5)</f>
        <v>flightmodel</v>
      </c>
      <c r="B1216" s="0" t="str">
        <f aca="false">MID(D1216,J1216+1,FIND("/",D1216,J1216+1)-J1216-1)</f>
        <v>controls</v>
      </c>
      <c r="C1216" s="0" t="str">
        <f aca="false">MID(D1216,K1216+1,L1216-K1216)</f>
        <v>mwing19_ail2def</v>
      </c>
      <c r="D1216" s="0" t="s">
        <v>2531</v>
      </c>
      <c r="E1216" s="0" t="s">
        <v>334</v>
      </c>
      <c r="F1216" s="0" t="s">
        <v>321</v>
      </c>
      <c r="G1216" s="0" t="s">
        <v>851</v>
      </c>
      <c r="H1216" s="0" t="s">
        <v>2532</v>
      </c>
      <c r="J1216" s="3" t="n">
        <f aca="false">FIND("/",D1216,5)</f>
        <v>16</v>
      </c>
      <c r="K1216" s="3" t="n">
        <f aca="false">FIND("/",D1216,J1216+1)</f>
        <v>25</v>
      </c>
      <c r="L1216" s="3" t="n">
        <f aca="false">LEN(D1216)</f>
        <v>40</v>
      </c>
    </row>
    <row collapsed="false" customFormat="false" customHeight="false" hidden="false" ht="14.9" outlineLevel="0" r="1217">
      <c r="A1217" s="0" t="str">
        <f aca="false">MID(D1217,5,FIND("/",D1217,5)-5)</f>
        <v>flightmodel</v>
      </c>
      <c r="B1217" s="0" t="str">
        <f aca="false">MID(D1217,J1217+1,FIND("/",D1217,J1217+1)-J1217-1)</f>
        <v>controls</v>
      </c>
      <c r="C1217" s="0" t="str">
        <f aca="false">MID(D1217,K1217+1,L1217-K1217)</f>
        <v>mwing19_spo1def</v>
      </c>
      <c r="D1217" s="0" t="s">
        <v>2533</v>
      </c>
      <c r="E1217" s="0" t="s">
        <v>334</v>
      </c>
      <c r="F1217" s="0" t="s">
        <v>321</v>
      </c>
      <c r="G1217" s="0" t="s">
        <v>851</v>
      </c>
      <c r="H1217" s="0" t="s">
        <v>2534</v>
      </c>
      <c r="J1217" s="3" t="n">
        <f aca="false">FIND("/",D1217,5)</f>
        <v>16</v>
      </c>
      <c r="K1217" s="3" t="n">
        <f aca="false">FIND("/",D1217,J1217+1)</f>
        <v>25</v>
      </c>
      <c r="L1217" s="3" t="n">
        <f aca="false">LEN(D1217)</f>
        <v>40</v>
      </c>
    </row>
    <row collapsed="false" customFormat="false" customHeight="false" hidden="false" ht="14.9" outlineLevel="0" r="1218">
      <c r="A1218" s="0" t="str">
        <f aca="false">MID(D1218,5,FIND("/",D1218,5)-5)</f>
        <v>flightmodel</v>
      </c>
      <c r="B1218" s="0" t="str">
        <f aca="false">MID(D1218,J1218+1,FIND("/",D1218,J1218+1)-J1218-1)</f>
        <v>controls</v>
      </c>
      <c r="C1218" s="0" t="str">
        <f aca="false">MID(D1218,K1218+1,L1218-K1218)</f>
        <v>mwing19_spo2def</v>
      </c>
      <c r="D1218" s="0" t="s">
        <v>2535</v>
      </c>
      <c r="E1218" s="0" t="s">
        <v>334</v>
      </c>
      <c r="F1218" s="0" t="s">
        <v>321</v>
      </c>
      <c r="G1218" s="0" t="s">
        <v>851</v>
      </c>
      <c r="H1218" s="0" t="s">
        <v>2536</v>
      </c>
      <c r="J1218" s="3" t="n">
        <f aca="false">FIND("/",D1218,5)</f>
        <v>16</v>
      </c>
      <c r="K1218" s="3" t="n">
        <f aca="false">FIND("/",D1218,J1218+1)</f>
        <v>25</v>
      </c>
      <c r="L1218" s="3" t="n">
        <f aca="false">LEN(D1218)</f>
        <v>40</v>
      </c>
    </row>
    <row collapsed="false" customFormat="false" customHeight="false" hidden="false" ht="14.9" outlineLevel="0" r="1219">
      <c r="A1219" s="0" t="str">
        <f aca="false">MID(D1219,5,FIND("/",D1219,5)-5)</f>
        <v>flightmodel</v>
      </c>
      <c r="B1219" s="0" t="str">
        <f aca="false">MID(D1219,J1219+1,FIND("/",D1219,J1219+1)-J1219-1)</f>
        <v>controls</v>
      </c>
      <c r="C1219" s="0" t="str">
        <f aca="false">MID(D1219,K1219+1,L1219-K1219)</f>
        <v>mwing19_fla1def</v>
      </c>
      <c r="D1219" s="0" t="s">
        <v>2537</v>
      </c>
      <c r="E1219" s="0" t="s">
        <v>334</v>
      </c>
      <c r="F1219" s="0" t="s">
        <v>321</v>
      </c>
      <c r="G1219" s="0" t="s">
        <v>851</v>
      </c>
      <c r="H1219" s="0" t="s">
        <v>2538</v>
      </c>
      <c r="J1219" s="3" t="n">
        <f aca="false">FIND("/",D1219,5)</f>
        <v>16</v>
      </c>
      <c r="K1219" s="3" t="n">
        <f aca="false">FIND("/",D1219,J1219+1)</f>
        <v>25</v>
      </c>
      <c r="L1219" s="3" t="n">
        <f aca="false">LEN(D1219)</f>
        <v>40</v>
      </c>
    </row>
    <row collapsed="false" customFormat="false" customHeight="false" hidden="false" ht="14.9" outlineLevel="0" r="1220">
      <c r="A1220" s="0" t="str">
        <f aca="false">MID(D1220,5,FIND("/",D1220,5)-5)</f>
        <v>flightmodel</v>
      </c>
      <c r="B1220" s="0" t="str">
        <f aca="false">MID(D1220,J1220+1,FIND("/",D1220,J1220+1)-J1220-1)</f>
        <v>controls</v>
      </c>
      <c r="C1220" s="0" t="str">
        <f aca="false">MID(D1220,K1220+1,L1220-K1220)</f>
        <v>mwing19_fla2def</v>
      </c>
      <c r="D1220" s="0" t="s">
        <v>2539</v>
      </c>
      <c r="E1220" s="0" t="s">
        <v>334</v>
      </c>
      <c r="F1220" s="0" t="s">
        <v>321</v>
      </c>
      <c r="G1220" s="0" t="s">
        <v>851</v>
      </c>
      <c r="H1220" s="0" t="s">
        <v>2540</v>
      </c>
      <c r="J1220" s="3" t="n">
        <f aca="false">FIND("/",D1220,5)</f>
        <v>16</v>
      </c>
      <c r="K1220" s="3" t="n">
        <f aca="false">FIND("/",D1220,J1220+1)</f>
        <v>25</v>
      </c>
      <c r="L1220" s="3" t="n">
        <f aca="false">LEN(D1220)</f>
        <v>40</v>
      </c>
    </row>
    <row collapsed="false" customFormat="false" customHeight="false" hidden="false" ht="14.9" outlineLevel="0" r="1221">
      <c r="A1221" s="0" t="str">
        <f aca="false">MID(D1221,5,FIND("/",D1221,5)-5)</f>
        <v>flightmodel</v>
      </c>
      <c r="B1221" s="0" t="str">
        <f aca="false">MID(D1221,J1221+1,FIND("/",D1221,J1221+1)-J1221-1)</f>
        <v>controls</v>
      </c>
      <c r="C1221" s="0" t="str">
        <f aca="false">MID(D1221,K1221+1,L1221-K1221)</f>
        <v>mwing19_yawbdef</v>
      </c>
      <c r="D1221" s="0" t="s">
        <v>2541</v>
      </c>
      <c r="E1221" s="0" t="s">
        <v>334</v>
      </c>
      <c r="F1221" s="0" t="s">
        <v>321</v>
      </c>
      <c r="G1221" s="0" t="s">
        <v>851</v>
      </c>
      <c r="H1221" s="0" t="s">
        <v>2542</v>
      </c>
      <c r="J1221" s="3" t="n">
        <f aca="false">FIND("/",D1221,5)</f>
        <v>16</v>
      </c>
      <c r="K1221" s="3" t="n">
        <f aca="false">FIND("/",D1221,J1221+1)</f>
        <v>25</v>
      </c>
      <c r="L1221" s="3" t="n">
        <f aca="false">LEN(D1221)</f>
        <v>40</v>
      </c>
    </row>
    <row collapsed="false" customFormat="false" customHeight="false" hidden="false" ht="14.9" outlineLevel="0" r="1222">
      <c r="A1222" s="0" t="str">
        <f aca="false">MID(D1222,5,FIND("/",D1222,5)-5)</f>
        <v>flightmodel</v>
      </c>
      <c r="B1222" s="0" t="str">
        <f aca="false">MID(D1222,J1222+1,FIND("/",D1222,J1222+1)-J1222-1)</f>
        <v>controls</v>
      </c>
      <c r="C1222" s="0" t="str">
        <f aca="false">MID(D1222,K1222+1,L1222-K1222)</f>
        <v>mwing19_elv1def</v>
      </c>
      <c r="D1222" s="0" t="s">
        <v>2543</v>
      </c>
      <c r="E1222" s="0" t="s">
        <v>334</v>
      </c>
      <c r="F1222" s="0" t="s">
        <v>321</v>
      </c>
      <c r="G1222" s="0" t="s">
        <v>851</v>
      </c>
      <c r="H1222" s="0" t="s">
        <v>2544</v>
      </c>
      <c r="J1222" s="3" t="n">
        <f aca="false">FIND("/",D1222,5)</f>
        <v>16</v>
      </c>
      <c r="K1222" s="3" t="n">
        <f aca="false">FIND("/",D1222,J1222+1)</f>
        <v>25</v>
      </c>
      <c r="L1222" s="3" t="n">
        <f aca="false">LEN(D1222)</f>
        <v>40</v>
      </c>
    </row>
    <row collapsed="false" customFormat="false" customHeight="false" hidden="false" ht="14.9" outlineLevel="0" r="1223">
      <c r="A1223" s="0" t="str">
        <f aca="false">MID(D1223,5,FIND("/",D1223,5)-5)</f>
        <v>flightmodel</v>
      </c>
      <c r="B1223" s="0" t="str">
        <f aca="false">MID(D1223,J1223+1,FIND("/",D1223,J1223+1)-J1223-1)</f>
        <v>controls</v>
      </c>
      <c r="C1223" s="0" t="str">
        <f aca="false">MID(D1223,K1223+1,L1223-K1223)</f>
        <v>mwing19_elv2def</v>
      </c>
      <c r="D1223" s="0" t="s">
        <v>2545</v>
      </c>
      <c r="E1223" s="0" t="s">
        <v>334</v>
      </c>
      <c r="F1223" s="0" t="s">
        <v>321</v>
      </c>
      <c r="G1223" s="0" t="s">
        <v>851</v>
      </c>
      <c r="H1223" s="0" t="s">
        <v>2546</v>
      </c>
      <c r="J1223" s="3" t="n">
        <f aca="false">FIND("/",D1223,5)</f>
        <v>16</v>
      </c>
      <c r="K1223" s="3" t="n">
        <f aca="false">FIND("/",D1223,J1223+1)</f>
        <v>25</v>
      </c>
      <c r="L1223" s="3" t="n">
        <f aca="false">LEN(D1223)</f>
        <v>40</v>
      </c>
    </row>
    <row collapsed="false" customFormat="false" customHeight="false" hidden="false" ht="14.9" outlineLevel="0" r="1224">
      <c r="A1224" s="0" t="str">
        <f aca="false">MID(D1224,5,FIND("/",D1224,5)-5)</f>
        <v>flightmodel</v>
      </c>
      <c r="B1224" s="0" t="str">
        <f aca="false">MID(D1224,J1224+1,FIND("/",D1224,J1224+1)-J1224-1)</f>
        <v>controls</v>
      </c>
      <c r="C1224" s="0" t="str">
        <f aca="false">MID(D1224,K1224+1,L1224-K1224)</f>
        <v>mwing19_rud1def</v>
      </c>
      <c r="D1224" s="0" t="s">
        <v>2547</v>
      </c>
      <c r="E1224" s="0" t="s">
        <v>334</v>
      </c>
      <c r="F1224" s="0" t="s">
        <v>321</v>
      </c>
      <c r="G1224" s="0" t="s">
        <v>851</v>
      </c>
      <c r="H1224" s="0" t="s">
        <v>2548</v>
      </c>
      <c r="J1224" s="3" t="n">
        <f aca="false">FIND("/",D1224,5)</f>
        <v>16</v>
      </c>
      <c r="K1224" s="3" t="n">
        <f aca="false">FIND("/",D1224,J1224+1)</f>
        <v>25</v>
      </c>
      <c r="L1224" s="3" t="n">
        <f aca="false">LEN(D1224)</f>
        <v>40</v>
      </c>
    </row>
    <row collapsed="false" customFormat="false" customHeight="false" hidden="false" ht="14.9" outlineLevel="0" r="1225">
      <c r="A1225" s="0" t="str">
        <f aca="false">MID(D1225,5,FIND("/",D1225,5)-5)</f>
        <v>flightmodel</v>
      </c>
      <c r="B1225" s="0" t="str">
        <f aca="false">MID(D1225,J1225+1,FIND("/",D1225,J1225+1)-J1225-1)</f>
        <v>controls</v>
      </c>
      <c r="C1225" s="0" t="str">
        <f aca="false">MID(D1225,K1225+1,L1225-K1225)</f>
        <v>mwing19_rud2def</v>
      </c>
      <c r="D1225" s="0" t="s">
        <v>2549</v>
      </c>
      <c r="E1225" s="0" t="s">
        <v>334</v>
      </c>
      <c r="F1225" s="0" t="s">
        <v>321</v>
      </c>
      <c r="G1225" s="0" t="s">
        <v>851</v>
      </c>
      <c r="H1225" s="0" t="s">
        <v>2550</v>
      </c>
      <c r="J1225" s="3" t="n">
        <f aca="false">FIND("/",D1225,5)</f>
        <v>16</v>
      </c>
      <c r="K1225" s="3" t="n">
        <f aca="false">FIND("/",D1225,J1225+1)</f>
        <v>25</v>
      </c>
      <c r="L1225" s="3" t="n">
        <f aca="false">LEN(D1225)</f>
        <v>40</v>
      </c>
    </row>
    <row collapsed="false" customFormat="false" customHeight="false" hidden="false" ht="14.9" outlineLevel="0" r="1226">
      <c r="A1226" s="0" t="str">
        <f aca="false">MID(D1226,5,FIND("/",D1226,5)-5)</f>
        <v>flightmodel</v>
      </c>
      <c r="B1226" s="0" t="str">
        <f aca="false">MID(D1226,J1226+1,FIND("/",D1226,J1226+1)-J1226-1)</f>
        <v>controls</v>
      </c>
      <c r="C1226" s="0" t="str">
        <f aca="false">MID(D1226,K1226+1,L1226-K1226)</f>
        <v>mwing20_ail1def</v>
      </c>
      <c r="D1226" s="0" t="s">
        <v>2551</v>
      </c>
      <c r="E1226" s="0" t="s">
        <v>334</v>
      </c>
      <c r="F1226" s="0" t="s">
        <v>321</v>
      </c>
      <c r="G1226" s="0" t="s">
        <v>851</v>
      </c>
      <c r="H1226" s="0" t="s">
        <v>2552</v>
      </c>
      <c r="J1226" s="3" t="n">
        <f aca="false">FIND("/",D1226,5)</f>
        <v>16</v>
      </c>
      <c r="K1226" s="3" t="n">
        <f aca="false">FIND("/",D1226,J1226+1)</f>
        <v>25</v>
      </c>
      <c r="L1226" s="3" t="n">
        <f aca="false">LEN(D1226)</f>
        <v>40</v>
      </c>
    </row>
    <row collapsed="false" customFormat="false" customHeight="false" hidden="false" ht="14.9" outlineLevel="0" r="1227">
      <c r="A1227" s="0" t="str">
        <f aca="false">MID(D1227,5,FIND("/",D1227,5)-5)</f>
        <v>flightmodel</v>
      </c>
      <c r="B1227" s="0" t="str">
        <f aca="false">MID(D1227,J1227+1,FIND("/",D1227,J1227+1)-J1227-1)</f>
        <v>controls</v>
      </c>
      <c r="C1227" s="0" t="str">
        <f aca="false">MID(D1227,K1227+1,L1227-K1227)</f>
        <v>mwing20_ail2def</v>
      </c>
      <c r="D1227" s="0" t="s">
        <v>2553</v>
      </c>
      <c r="E1227" s="0" t="s">
        <v>334</v>
      </c>
      <c r="F1227" s="0" t="s">
        <v>321</v>
      </c>
      <c r="G1227" s="0" t="s">
        <v>851</v>
      </c>
      <c r="H1227" s="0" t="s">
        <v>2554</v>
      </c>
      <c r="J1227" s="3" t="n">
        <f aca="false">FIND("/",D1227,5)</f>
        <v>16</v>
      </c>
      <c r="K1227" s="3" t="n">
        <f aca="false">FIND("/",D1227,J1227+1)</f>
        <v>25</v>
      </c>
      <c r="L1227" s="3" t="n">
        <f aca="false">LEN(D1227)</f>
        <v>40</v>
      </c>
    </row>
    <row collapsed="false" customFormat="false" customHeight="false" hidden="false" ht="14.9" outlineLevel="0" r="1228">
      <c r="A1228" s="0" t="str">
        <f aca="false">MID(D1228,5,FIND("/",D1228,5)-5)</f>
        <v>flightmodel</v>
      </c>
      <c r="B1228" s="0" t="str">
        <f aca="false">MID(D1228,J1228+1,FIND("/",D1228,J1228+1)-J1228-1)</f>
        <v>controls</v>
      </c>
      <c r="C1228" s="0" t="str">
        <f aca="false">MID(D1228,K1228+1,L1228-K1228)</f>
        <v>mwing20_spo1def</v>
      </c>
      <c r="D1228" s="0" t="s">
        <v>2555</v>
      </c>
      <c r="E1228" s="0" t="s">
        <v>334</v>
      </c>
      <c r="F1228" s="0" t="s">
        <v>321</v>
      </c>
      <c r="G1228" s="0" t="s">
        <v>851</v>
      </c>
      <c r="H1228" s="0" t="s">
        <v>2556</v>
      </c>
      <c r="J1228" s="3" t="n">
        <f aca="false">FIND("/",D1228,5)</f>
        <v>16</v>
      </c>
      <c r="K1228" s="3" t="n">
        <f aca="false">FIND("/",D1228,J1228+1)</f>
        <v>25</v>
      </c>
      <c r="L1228" s="3" t="n">
        <f aca="false">LEN(D1228)</f>
        <v>40</v>
      </c>
    </row>
    <row collapsed="false" customFormat="false" customHeight="false" hidden="false" ht="14.9" outlineLevel="0" r="1229">
      <c r="A1229" s="0" t="str">
        <f aca="false">MID(D1229,5,FIND("/",D1229,5)-5)</f>
        <v>flightmodel</v>
      </c>
      <c r="B1229" s="0" t="str">
        <f aca="false">MID(D1229,J1229+1,FIND("/",D1229,J1229+1)-J1229-1)</f>
        <v>controls</v>
      </c>
      <c r="C1229" s="0" t="str">
        <f aca="false">MID(D1229,K1229+1,L1229-K1229)</f>
        <v>mwing20_spo2def</v>
      </c>
      <c r="D1229" s="0" t="s">
        <v>2557</v>
      </c>
      <c r="E1229" s="0" t="s">
        <v>334</v>
      </c>
      <c r="F1229" s="0" t="s">
        <v>321</v>
      </c>
      <c r="G1229" s="0" t="s">
        <v>851</v>
      </c>
      <c r="H1229" s="0" t="s">
        <v>2558</v>
      </c>
      <c r="J1229" s="3" t="n">
        <f aca="false">FIND("/",D1229,5)</f>
        <v>16</v>
      </c>
      <c r="K1229" s="3" t="n">
        <f aca="false">FIND("/",D1229,J1229+1)</f>
        <v>25</v>
      </c>
      <c r="L1229" s="3" t="n">
        <f aca="false">LEN(D1229)</f>
        <v>40</v>
      </c>
    </row>
    <row collapsed="false" customFormat="false" customHeight="false" hidden="false" ht="14.9" outlineLevel="0" r="1230">
      <c r="A1230" s="0" t="str">
        <f aca="false">MID(D1230,5,FIND("/",D1230,5)-5)</f>
        <v>flightmodel</v>
      </c>
      <c r="B1230" s="0" t="str">
        <f aca="false">MID(D1230,J1230+1,FIND("/",D1230,J1230+1)-J1230-1)</f>
        <v>controls</v>
      </c>
      <c r="C1230" s="0" t="str">
        <f aca="false">MID(D1230,K1230+1,L1230-K1230)</f>
        <v>mwing20_fla1def</v>
      </c>
      <c r="D1230" s="0" t="s">
        <v>2559</v>
      </c>
      <c r="E1230" s="0" t="s">
        <v>334</v>
      </c>
      <c r="F1230" s="0" t="s">
        <v>321</v>
      </c>
      <c r="G1230" s="0" t="s">
        <v>851</v>
      </c>
      <c r="H1230" s="0" t="s">
        <v>2560</v>
      </c>
      <c r="J1230" s="3" t="n">
        <f aca="false">FIND("/",D1230,5)</f>
        <v>16</v>
      </c>
      <c r="K1230" s="3" t="n">
        <f aca="false">FIND("/",D1230,J1230+1)</f>
        <v>25</v>
      </c>
      <c r="L1230" s="3" t="n">
        <f aca="false">LEN(D1230)</f>
        <v>40</v>
      </c>
    </row>
    <row collapsed="false" customFormat="false" customHeight="false" hidden="false" ht="14.9" outlineLevel="0" r="1231">
      <c r="A1231" s="0" t="str">
        <f aca="false">MID(D1231,5,FIND("/",D1231,5)-5)</f>
        <v>flightmodel</v>
      </c>
      <c r="B1231" s="0" t="str">
        <f aca="false">MID(D1231,J1231+1,FIND("/",D1231,J1231+1)-J1231-1)</f>
        <v>controls</v>
      </c>
      <c r="C1231" s="0" t="str">
        <f aca="false">MID(D1231,K1231+1,L1231-K1231)</f>
        <v>mwing20_fla2def</v>
      </c>
      <c r="D1231" s="0" t="s">
        <v>2561</v>
      </c>
      <c r="E1231" s="0" t="s">
        <v>334</v>
      </c>
      <c r="F1231" s="0" t="s">
        <v>321</v>
      </c>
      <c r="G1231" s="0" t="s">
        <v>851</v>
      </c>
      <c r="H1231" s="0" t="s">
        <v>2562</v>
      </c>
      <c r="J1231" s="3" t="n">
        <f aca="false">FIND("/",D1231,5)</f>
        <v>16</v>
      </c>
      <c r="K1231" s="3" t="n">
        <f aca="false">FIND("/",D1231,J1231+1)</f>
        <v>25</v>
      </c>
      <c r="L1231" s="3" t="n">
        <f aca="false">LEN(D1231)</f>
        <v>40</v>
      </c>
    </row>
    <row collapsed="false" customFormat="false" customHeight="false" hidden="false" ht="14.9" outlineLevel="0" r="1232">
      <c r="A1232" s="0" t="str">
        <f aca="false">MID(D1232,5,FIND("/",D1232,5)-5)</f>
        <v>flightmodel</v>
      </c>
      <c r="B1232" s="0" t="str">
        <f aca="false">MID(D1232,J1232+1,FIND("/",D1232,J1232+1)-J1232-1)</f>
        <v>controls</v>
      </c>
      <c r="C1232" s="0" t="str">
        <f aca="false">MID(D1232,K1232+1,L1232-K1232)</f>
        <v>mwing20_yawbdef</v>
      </c>
      <c r="D1232" s="0" t="s">
        <v>2563</v>
      </c>
      <c r="E1232" s="0" t="s">
        <v>334</v>
      </c>
      <c r="F1232" s="0" t="s">
        <v>321</v>
      </c>
      <c r="G1232" s="0" t="s">
        <v>851</v>
      </c>
      <c r="H1232" s="0" t="s">
        <v>2564</v>
      </c>
      <c r="J1232" s="3" t="n">
        <f aca="false">FIND("/",D1232,5)</f>
        <v>16</v>
      </c>
      <c r="K1232" s="3" t="n">
        <f aca="false">FIND("/",D1232,J1232+1)</f>
        <v>25</v>
      </c>
      <c r="L1232" s="3" t="n">
        <f aca="false">LEN(D1232)</f>
        <v>40</v>
      </c>
    </row>
    <row collapsed="false" customFormat="false" customHeight="false" hidden="false" ht="14.9" outlineLevel="0" r="1233">
      <c r="A1233" s="0" t="str">
        <f aca="false">MID(D1233,5,FIND("/",D1233,5)-5)</f>
        <v>flightmodel</v>
      </c>
      <c r="B1233" s="0" t="str">
        <f aca="false">MID(D1233,J1233+1,FIND("/",D1233,J1233+1)-J1233-1)</f>
        <v>controls</v>
      </c>
      <c r="C1233" s="0" t="str">
        <f aca="false">MID(D1233,K1233+1,L1233-K1233)</f>
        <v>mwing20_elv1def</v>
      </c>
      <c r="D1233" s="0" t="s">
        <v>2565</v>
      </c>
      <c r="E1233" s="0" t="s">
        <v>334</v>
      </c>
      <c r="F1233" s="0" t="s">
        <v>321</v>
      </c>
      <c r="G1233" s="0" t="s">
        <v>851</v>
      </c>
      <c r="H1233" s="0" t="s">
        <v>2566</v>
      </c>
      <c r="J1233" s="3" t="n">
        <f aca="false">FIND("/",D1233,5)</f>
        <v>16</v>
      </c>
      <c r="K1233" s="3" t="n">
        <f aca="false">FIND("/",D1233,J1233+1)</f>
        <v>25</v>
      </c>
      <c r="L1233" s="3" t="n">
        <f aca="false">LEN(D1233)</f>
        <v>40</v>
      </c>
    </row>
    <row collapsed="false" customFormat="false" customHeight="false" hidden="false" ht="14.9" outlineLevel="0" r="1234">
      <c r="A1234" s="0" t="str">
        <f aca="false">MID(D1234,5,FIND("/",D1234,5)-5)</f>
        <v>flightmodel</v>
      </c>
      <c r="B1234" s="0" t="str">
        <f aca="false">MID(D1234,J1234+1,FIND("/",D1234,J1234+1)-J1234-1)</f>
        <v>controls</v>
      </c>
      <c r="C1234" s="0" t="str">
        <f aca="false">MID(D1234,K1234+1,L1234-K1234)</f>
        <v>mwing20_elv2def</v>
      </c>
      <c r="D1234" s="0" t="s">
        <v>2567</v>
      </c>
      <c r="E1234" s="0" t="s">
        <v>334</v>
      </c>
      <c r="F1234" s="0" t="s">
        <v>321</v>
      </c>
      <c r="G1234" s="0" t="s">
        <v>851</v>
      </c>
      <c r="H1234" s="0" t="s">
        <v>2568</v>
      </c>
      <c r="J1234" s="3" t="n">
        <f aca="false">FIND("/",D1234,5)</f>
        <v>16</v>
      </c>
      <c r="K1234" s="3" t="n">
        <f aca="false">FIND("/",D1234,J1234+1)</f>
        <v>25</v>
      </c>
      <c r="L1234" s="3" t="n">
        <f aca="false">LEN(D1234)</f>
        <v>40</v>
      </c>
    </row>
    <row collapsed="false" customFormat="false" customHeight="false" hidden="false" ht="14.9" outlineLevel="0" r="1235">
      <c r="A1235" s="0" t="str">
        <f aca="false">MID(D1235,5,FIND("/",D1235,5)-5)</f>
        <v>flightmodel</v>
      </c>
      <c r="B1235" s="0" t="str">
        <f aca="false">MID(D1235,J1235+1,FIND("/",D1235,J1235+1)-J1235-1)</f>
        <v>controls</v>
      </c>
      <c r="C1235" s="0" t="str">
        <f aca="false">MID(D1235,K1235+1,L1235-K1235)</f>
        <v>mwing20_rud1def</v>
      </c>
      <c r="D1235" s="0" t="s">
        <v>2569</v>
      </c>
      <c r="E1235" s="0" t="s">
        <v>334</v>
      </c>
      <c r="F1235" s="0" t="s">
        <v>321</v>
      </c>
      <c r="G1235" s="0" t="s">
        <v>851</v>
      </c>
      <c r="H1235" s="0" t="s">
        <v>2570</v>
      </c>
      <c r="J1235" s="3" t="n">
        <f aca="false">FIND("/",D1235,5)</f>
        <v>16</v>
      </c>
      <c r="K1235" s="3" t="n">
        <f aca="false">FIND("/",D1235,J1235+1)</f>
        <v>25</v>
      </c>
      <c r="L1235" s="3" t="n">
        <f aca="false">LEN(D1235)</f>
        <v>40</v>
      </c>
    </row>
    <row collapsed="false" customFormat="false" customHeight="false" hidden="false" ht="14.9" outlineLevel="0" r="1236">
      <c r="A1236" s="0" t="str">
        <f aca="false">MID(D1236,5,FIND("/",D1236,5)-5)</f>
        <v>flightmodel</v>
      </c>
      <c r="B1236" s="0" t="str">
        <f aca="false">MID(D1236,J1236+1,FIND("/",D1236,J1236+1)-J1236-1)</f>
        <v>controls</v>
      </c>
      <c r="C1236" s="0" t="str">
        <f aca="false">MID(D1236,K1236+1,L1236-K1236)</f>
        <v>mwing20_rud2def</v>
      </c>
      <c r="D1236" s="0" t="s">
        <v>2571</v>
      </c>
      <c r="E1236" s="0" t="s">
        <v>334</v>
      </c>
      <c r="F1236" s="0" t="s">
        <v>321</v>
      </c>
      <c r="G1236" s="0" t="s">
        <v>851</v>
      </c>
      <c r="H1236" s="0" t="s">
        <v>2572</v>
      </c>
      <c r="J1236" s="3" t="n">
        <f aca="false">FIND("/",D1236,5)</f>
        <v>16</v>
      </c>
      <c r="K1236" s="3" t="n">
        <f aca="false">FIND("/",D1236,J1236+1)</f>
        <v>25</v>
      </c>
      <c r="L1236" s="3" t="n">
        <f aca="false">LEN(D1236)</f>
        <v>40</v>
      </c>
    </row>
    <row collapsed="false" customFormat="false" customHeight="false" hidden="false" ht="14.9" outlineLevel="0" r="1237">
      <c r="A1237" s="0" t="str">
        <f aca="false">MID(D1237,5,FIND("/",D1237,5)-5)</f>
        <v>flightmodel</v>
      </c>
      <c r="B1237" s="0" t="str">
        <f aca="false">MID(D1237,J1237+1,FIND("/",D1237,J1237+1)-J1237-1)</f>
        <v>controls</v>
      </c>
      <c r="C1237" s="0" t="str">
        <f aca="false">MID(D1237,K1237+1,L1237-K1237)</f>
        <v>wing1l_retract</v>
      </c>
      <c r="D1237" s="0" t="s">
        <v>2573</v>
      </c>
      <c r="E1237" s="0" t="s">
        <v>339</v>
      </c>
      <c r="F1237" s="0" t="s">
        <v>321</v>
      </c>
      <c r="G1237" s="0" t="s">
        <v>1116</v>
      </c>
      <c r="H1237" s="0" t="s">
        <v>2574</v>
      </c>
      <c r="J1237" s="3" t="n">
        <f aca="false">FIND("/",D1237,5)</f>
        <v>16</v>
      </c>
      <c r="K1237" s="3" t="n">
        <f aca="false">FIND("/",D1237,J1237+1)</f>
        <v>25</v>
      </c>
      <c r="L1237" s="3" t="n">
        <f aca="false">LEN(D1237)</f>
        <v>39</v>
      </c>
    </row>
    <row collapsed="false" customFormat="false" customHeight="false" hidden="false" ht="14.9" outlineLevel="0" r="1238">
      <c r="A1238" s="0" t="str">
        <f aca="false">MID(D1238,5,FIND("/",D1238,5)-5)</f>
        <v>flightmodel</v>
      </c>
      <c r="B1238" s="0" t="str">
        <f aca="false">MID(D1238,J1238+1,FIND("/",D1238,J1238+1)-J1238-1)</f>
        <v>controls</v>
      </c>
      <c r="C1238" s="0" t="str">
        <f aca="false">MID(D1238,K1238+1,L1238-K1238)</f>
        <v>wing1r_retract</v>
      </c>
      <c r="D1238" s="0" t="s">
        <v>2575</v>
      </c>
      <c r="E1238" s="0" t="s">
        <v>339</v>
      </c>
      <c r="F1238" s="0" t="s">
        <v>321</v>
      </c>
      <c r="G1238" s="0" t="s">
        <v>1116</v>
      </c>
      <c r="H1238" s="0" t="s">
        <v>2576</v>
      </c>
      <c r="J1238" s="3" t="n">
        <f aca="false">FIND("/",D1238,5)</f>
        <v>16</v>
      </c>
      <c r="K1238" s="3" t="n">
        <f aca="false">FIND("/",D1238,J1238+1)</f>
        <v>25</v>
      </c>
      <c r="L1238" s="3" t="n">
        <f aca="false">LEN(D1238)</f>
        <v>39</v>
      </c>
    </row>
    <row collapsed="false" customFormat="false" customHeight="false" hidden="false" ht="14.9" outlineLevel="0" r="1239">
      <c r="A1239" s="0" t="str">
        <f aca="false">MID(D1239,5,FIND("/",D1239,5)-5)</f>
        <v>flightmodel</v>
      </c>
      <c r="B1239" s="0" t="str">
        <f aca="false">MID(D1239,J1239+1,FIND("/",D1239,J1239+1)-J1239-1)</f>
        <v>controls</v>
      </c>
      <c r="C1239" s="0" t="str">
        <f aca="false">MID(D1239,K1239+1,L1239-K1239)</f>
        <v>wing2l_retract</v>
      </c>
      <c r="D1239" s="0" t="s">
        <v>2577</v>
      </c>
      <c r="E1239" s="0" t="s">
        <v>339</v>
      </c>
      <c r="F1239" s="0" t="s">
        <v>321</v>
      </c>
      <c r="G1239" s="0" t="s">
        <v>1116</v>
      </c>
      <c r="H1239" s="0" t="s">
        <v>2578</v>
      </c>
      <c r="J1239" s="3" t="n">
        <f aca="false">FIND("/",D1239,5)</f>
        <v>16</v>
      </c>
      <c r="K1239" s="3" t="n">
        <f aca="false">FIND("/",D1239,J1239+1)</f>
        <v>25</v>
      </c>
      <c r="L1239" s="3" t="n">
        <f aca="false">LEN(D1239)</f>
        <v>39</v>
      </c>
    </row>
    <row collapsed="false" customFormat="false" customHeight="false" hidden="false" ht="14.9" outlineLevel="0" r="1240">
      <c r="A1240" s="0" t="str">
        <f aca="false">MID(D1240,5,FIND("/",D1240,5)-5)</f>
        <v>flightmodel</v>
      </c>
      <c r="B1240" s="0" t="str">
        <f aca="false">MID(D1240,J1240+1,FIND("/",D1240,J1240+1)-J1240-1)</f>
        <v>controls</v>
      </c>
      <c r="C1240" s="0" t="str">
        <f aca="false">MID(D1240,K1240+1,L1240-K1240)</f>
        <v>wing2r_retract</v>
      </c>
      <c r="D1240" s="0" t="s">
        <v>2579</v>
      </c>
      <c r="E1240" s="0" t="s">
        <v>339</v>
      </c>
      <c r="F1240" s="0" t="s">
        <v>321</v>
      </c>
      <c r="G1240" s="0" t="s">
        <v>1116</v>
      </c>
      <c r="H1240" s="0" t="s">
        <v>2580</v>
      </c>
      <c r="J1240" s="3" t="n">
        <f aca="false">FIND("/",D1240,5)</f>
        <v>16</v>
      </c>
      <c r="K1240" s="3" t="n">
        <f aca="false">FIND("/",D1240,J1240+1)</f>
        <v>25</v>
      </c>
      <c r="L1240" s="3" t="n">
        <f aca="false">LEN(D1240)</f>
        <v>39</v>
      </c>
    </row>
    <row collapsed="false" customFormat="false" customHeight="false" hidden="false" ht="14.9" outlineLevel="0" r="1241">
      <c r="A1241" s="0" t="str">
        <f aca="false">MID(D1241,5,FIND("/",D1241,5)-5)</f>
        <v>flightmodel</v>
      </c>
      <c r="B1241" s="0" t="str">
        <f aca="false">MID(D1241,J1241+1,FIND("/",D1241,J1241+1)-J1241-1)</f>
        <v>controls</v>
      </c>
      <c r="C1241" s="0" t="str">
        <f aca="false">MID(D1241,K1241+1,L1241-K1241)</f>
        <v>wing3l_retract</v>
      </c>
      <c r="D1241" s="0" t="s">
        <v>2581</v>
      </c>
      <c r="E1241" s="0" t="s">
        <v>339</v>
      </c>
      <c r="F1241" s="0" t="s">
        <v>321</v>
      </c>
      <c r="G1241" s="0" t="s">
        <v>1116</v>
      </c>
      <c r="H1241" s="0" t="s">
        <v>2582</v>
      </c>
      <c r="J1241" s="3" t="n">
        <f aca="false">FIND("/",D1241,5)</f>
        <v>16</v>
      </c>
      <c r="K1241" s="3" t="n">
        <f aca="false">FIND("/",D1241,J1241+1)</f>
        <v>25</v>
      </c>
      <c r="L1241" s="3" t="n">
        <f aca="false">LEN(D1241)</f>
        <v>39</v>
      </c>
    </row>
    <row collapsed="false" customFormat="false" customHeight="false" hidden="false" ht="14.9" outlineLevel="0" r="1242">
      <c r="A1242" s="0" t="str">
        <f aca="false">MID(D1242,5,FIND("/",D1242,5)-5)</f>
        <v>flightmodel</v>
      </c>
      <c r="B1242" s="0" t="str">
        <f aca="false">MID(D1242,J1242+1,FIND("/",D1242,J1242+1)-J1242-1)</f>
        <v>controls</v>
      </c>
      <c r="C1242" s="0" t="str">
        <f aca="false">MID(D1242,K1242+1,L1242-K1242)</f>
        <v>wing3r_retract</v>
      </c>
      <c r="D1242" s="0" t="s">
        <v>2583</v>
      </c>
      <c r="E1242" s="0" t="s">
        <v>339</v>
      </c>
      <c r="F1242" s="0" t="s">
        <v>321</v>
      </c>
      <c r="G1242" s="0" t="s">
        <v>1116</v>
      </c>
      <c r="H1242" s="0" t="s">
        <v>2584</v>
      </c>
      <c r="J1242" s="3" t="n">
        <f aca="false">FIND("/",D1242,5)</f>
        <v>16</v>
      </c>
      <c r="K1242" s="3" t="n">
        <f aca="false">FIND("/",D1242,J1242+1)</f>
        <v>25</v>
      </c>
      <c r="L1242" s="3" t="n">
        <f aca="false">LEN(D1242)</f>
        <v>39</v>
      </c>
    </row>
    <row collapsed="false" customFormat="false" customHeight="false" hidden="false" ht="14.9" outlineLevel="0" r="1243">
      <c r="A1243" s="0" t="str">
        <f aca="false">MID(D1243,5,FIND("/",D1243,5)-5)</f>
        <v>flightmodel</v>
      </c>
      <c r="B1243" s="0" t="str">
        <f aca="false">MID(D1243,J1243+1,FIND("/",D1243,J1243+1)-J1243-1)</f>
        <v>controls</v>
      </c>
      <c r="C1243" s="0" t="str">
        <f aca="false">MID(D1243,K1243+1,L1243-K1243)</f>
        <v>wing4l_retract</v>
      </c>
      <c r="D1243" s="0" t="s">
        <v>2585</v>
      </c>
      <c r="E1243" s="0" t="s">
        <v>339</v>
      </c>
      <c r="F1243" s="0" t="s">
        <v>321</v>
      </c>
      <c r="G1243" s="0" t="s">
        <v>1116</v>
      </c>
      <c r="H1243" s="0" t="s">
        <v>2586</v>
      </c>
      <c r="J1243" s="3" t="n">
        <f aca="false">FIND("/",D1243,5)</f>
        <v>16</v>
      </c>
      <c r="K1243" s="3" t="n">
        <f aca="false">FIND("/",D1243,J1243+1)</f>
        <v>25</v>
      </c>
      <c r="L1243" s="3" t="n">
        <f aca="false">LEN(D1243)</f>
        <v>39</v>
      </c>
    </row>
    <row collapsed="false" customFormat="false" customHeight="false" hidden="false" ht="14.9" outlineLevel="0" r="1244">
      <c r="A1244" s="0" t="str">
        <f aca="false">MID(D1244,5,FIND("/",D1244,5)-5)</f>
        <v>flightmodel</v>
      </c>
      <c r="B1244" s="0" t="str">
        <f aca="false">MID(D1244,J1244+1,FIND("/",D1244,J1244+1)-J1244-1)</f>
        <v>controls</v>
      </c>
      <c r="C1244" s="0" t="str">
        <f aca="false">MID(D1244,K1244+1,L1244-K1244)</f>
        <v>wing4r_retract</v>
      </c>
      <c r="D1244" s="0" t="s">
        <v>2587</v>
      </c>
      <c r="E1244" s="0" t="s">
        <v>339</v>
      </c>
      <c r="F1244" s="0" t="s">
        <v>321</v>
      </c>
      <c r="G1244" s="0" t="s">
        <v>1116</v>
      </c>
      <c r="H1244" s="0" t="s">
        <v>2588</v>
      </c>
      <c r="J1244" s="3" t="n">
        <f aca="false">FIND("/",D1244,5)</f>
        <v>16</v>
      </c>
      <c r="K1244" s="3" t="n">
        <f aca="false">FIND("/",D1244,J1244+1)</f>
        <v>25</v>
      </c>
      <c r="L1244" s="3" t="n">
        <f aca="false">LEN(D1244)</f>
        <v>39</v>
      </c>
    </row>
    <row collapsed="false" customFormat="false" customHeight="false" hidden="false" ht="14.9" outlineLevel="0" r="1245">
      <c r="A1245" s="0" t="str">
        <f aca="false">MID(D1245,5,FIND("/",D1245,5)-5)</f>
        <v>flightmodel</v>
      </c>
      <c r="B1245" s="0" t="str">
        <f aca="false">MID(D1245,J1245+1,FIND("/",D1245,J1245+1)-J1245-1)</f>
        <v>controls</v>
      </c>
      <c r="C1245" s="0" t="str">
        <f aca="false">MID(D1245,K1245+1,L1245-K1245)</f>
        <v>hstab1_retract</v>
      </c>
      <c r="D1245" s="0" t="s">
        <v>2589</v>
      </c>
      <c r="E1245" s="0" t="s">
        <v>339</v>
      </c>
      <c r="F1245" s="0" t="s">
        <v>321</v>
      </c>
      <c r="G1245" s="0" t="s">
        <v>1116</v>
      </c>
      <c r="H1245" s="0" t="s">
        <v>2590</v>
      </c>
      <c r="J1245" s="3" t="n">
        <f aca="false">FIND("/",D1245,5)</f>
        <v>16</v>
      </c>
      <c r="K1245" s="3" t="n">
        <f aca="false">FIND("/",D1245,J1245+1)</f>
        <v>25</v>
      </c>
      <c r="L1245" s="3" t="n">
        <f aca="false">LEN(D1245)</f>
        <v>39</v>
      </c>
    </row>
    <row collapsed="false" customFormat="false" customHeight="false" hidden="false" ht="14.9" outlineLevel="0" r="1246">
      <c r="A1246" s="0" t="str">
        <f aca="false">MID(D1246,5,FIND("/",D1246,5)-5)</f>
        <v>flightmodel</v>
      </c>
      <c r="B1246" s="0" t="str">
        <f aca="false">MID(D1246,J1246+1,FIND("/",D1246,J1246+1)-J1246-1)</f>
        <v>controls</v>
      </c>
      <c r="C1246" s="0" t="str">
        <f aca="false">MID(D1246,K1246+1,L1246-K1246)</f>
        <v>hstab2_retract</v>
      </c>
      <c r="D1246" s="0" t="s">
        <v>2591</v>
      </c>
      <c r="E1246" s="0" t="s">
        <v>339</v>
      </c>
      <c r="F1246" s="0" t="s">
        <v>321</v>
      </c>
      <c r="G1246" s="0" t="s">
        <v>1116</v>
      </c>
      <c r="H1246" s="0" t="s">
        <v>2592</v>
      </c>
      <c r="J1246" s="3" t="n">
        <f aca="false">FIND("/",D1246,5)</f>
        <v>16</v>
      </c>
      <c r="K1246" s="3" t="n">
        <f aca="false">FIND("/",D1246,J1246+1)</f>
        <v>25</v>
      </c>
      <c r="L1246" s="3" t="n">
        <f aca="false">LEN(D1246)</f>
        <v>39</v>
      </c>
    </row>
    <row collapsed="false" customFormat="false" customHeight="false" hidden="false" ht="14.9" outlineLevel="0" r="1247">
      <c r="A1247" s="0" t="str">
        <f aca="false">MID(D1247,5,FIND("/",D1247,5)-5)</f>
        <v>flightmodel</v>
      </c>
      <c r="B1247" s="0" t="str">
        <f aca="false">MID(D1247,J1247+1,FIND("/",D1247,J1247+1)-J1247-1)</f>
        <v>controls</v>
      </c>
      <c r="C1247" s="0" t="str">
        <f aca="false">MID(D1247,K1247+1,L1247-K1247)</f>
        <v>vstab1_retract</v>
      </c>
      <c r="D1247" s="0" t="s">
        <v>2593</v>
      </c>
      <c r="E1247" s="0" t="s">
        <v>339</v>
      </c>
      <c r="F1247" s="0" t="s">
        <v>321</v>
      </c>
      <c r="G1247" s="0" t="s">
        <v>1116</v>
      </c>
      <c r="H1247" s="0" t="s">
        <v>2594</v>
      </c>
      <c r="J1247" s="3" t="n">
        <f aca="false">FIND("/",D1247,5)</f>
        <v>16</v>
      </c>
      <c r="K1247" s="3" t="n">
        <f aca="false">FIND("/",D1247,J1247+1)</f>
        <v>25</v>
      </c>
      <c r="L1247" s="3" t="n">
        <f aca="false">LEN(D1247)</f>
        <v>39</v>
      </c>
    </row>
    <row collapsed="false" customFormat="false" customHeight="false" hidden="false" ht="14.9" outlineLevel="0" r="1248">
      <c r="A1248" s="0" t="str">
        <f aca="false">MID(D1248,5,FIND("/",D1248,5)-5)</f>
        <v>flightmodel</v>
      </c>
      <c r="B1248" s="0" t="str">
        <f aca="false">MID(D1248,J1248+1,FIND("/",D1248,J1248+1)-J1248-1)</f>
        <v>controls</v>
      </c>
      <c r="C1248" s="0" t="str">
        <f aca="false">MID(D1248,K1248+1,L1248-K1248)</f>
        <v>vstab2_retract</v>
      </c>
      <c r="D1248" s="0" t="s">
        <v>2595</v>
      </c>
      <c r="E1248" s="0" t="s">
        <v>339</v>
      </c>
      <c r="F1248" s="0" t="s">
        <v>321</v>
      </c>
      <c r="G1248" s="0" t="s">
        <v>1116</v>
      </c>
      <c r="H1248" s="0" t="s">
        <v>2596</v>
      </c>
      <c r="J1248" s="3" t="n">
        <f aca="false">FIND("/",D1248,5)</f>
        <v>16</v>
      </c>
      <c r="K1248" s="3" t="n">
        <f aca="false">FIND("/",D1248,J1248+1)</f>
        <v>25</v>
      </c>
      <c r="L1248" s="3" t="n">
        <f aca="false">LEN(D1248)</f>
        <v>39</v>
      </c>
    </row>
    <row collapsed="false" customFormat="false" customHeight="false" hidden="false" ht="14.9" outlineLevel="0" r="1249">
      <c r="A1249" s="0" t="str">
        <f aca="false">MID(D1249,5,FIND("/",D1249,5)-5)</f>
        <v>flightmodel</v>
      </c>
      <c r="B1249" s="0" t="str">
        <f aca="false">MID(D1249,J1249+1,FIND("/",D1249,J1249+1)-J1249-1)</f>
        <v>controls</v>
      </c>
      <c r="C1249" s="0" t="str">
        <f aca="false">MID(D1249,K1249+1,L1249-K1249)</f>
        <v>mwing01_retract</v>
      </c>
      <c r="D1249" s="0" t="s">
        <v>2597</v>
      </c>
      <c r="E1249" s="0" t="s">
        <v>339</v>
      </c>
      <c r="F1249" s="0" t="s">
        <v>321</v>
      </c>
      <c r="G1249" s="0" t="s">
        <v>1116</v>
      </c>
      <c r="H1249" s="0" t="s">
        <v>2598</v>
      </c>
      <c r="J1249" s="3" t="n">
        <f aca="false">FIND("/",D1249,5)</f>
        <v>16</v>
      </c>
      <c r="K1249" s="3" t="n">
        <f aca="false">FIND("/",D1249,J1249+1)</f>
        <v>25</v>
      </c>
      <c r="L1249" s="3" t="n">
        <f aca="false">LEN(D1249)</f>
        <v>40</v>
      </c>
    </row>
    <row collapsed="false" customFormat="false" customHeight="false" hidden="false" ht="14.9" outlineLevel="0" r="1250">
      <c r="A1250" s="0" t="str">
        <f aca="false">MID(D1250,5,FIND("/",D1250,5)-5)</f>
        <v>flightmodel</v>
      </c>
      <c r="B1250" s="0" t="str">
        <f aca="false">MID(D1250,J1250+1,FIND("/",D1250,J1250+1)-J1250-1)</f>
        <v>controls</v>
      </c>
      <c r="C1250" s="0" t="str">
        <f aca="false">MID(D1250,K1250+1,L1250-K1250)</f>
        <v>mwing02_retract</v>
      </c>
      <c r="D1250" s="0" t="s">
        <v>2599</v>
      </c>
      <c r="E1250" s="0" t="s">
        <v>339</v>
      </c>
      <c r="F1250" s="0" t="s">
        <v>321</v>
      </c>
      <c r="G1250" s="0" t="s">
        <v>1116</v>
      </c>
      <c r="H1250" s="0" t="s">
        <v>2600</v>
      </c>
      <c r="J1250" s="3" t="n">
        <f aca="false">FIND("/",D1250,5)</f>
        <v>16</v>
      </c>
      <c r="K1250" s="3" t="n">
        <f aca="false">FIND("/",D1250,J1250+1)</f>
        <v>25</v>
      </c>
      <c r="L1250" s="3" t="n">
        <f aca="false">LEN(D1250)</f>
        <v>40</v>
      </c>
    </row>
    <row collapsed="false" customFormat="false" customHeight="false" hidden="false" ht="14.9" outlineLevel="0" r="1251">
      <c r="A1251" s="0" t="str">
        <f aca="false">MID(D1251,5,FIND("/",D1251,5)-5)</f>
        <v>flightmodel</v>
      </c>
      <c r="B1251" s="0" t="str">
        <f aca="false">MID(D1251,J1251+1,FIND("/",D1251,J1251+1)-J1251-1)</f>
        <v>controls</v>
      </c>
      <c r="C1251" s="0" t="str">
        <f aca="false">MID(D1251,K1251+1,L1251-K1251)</f>
        <v>mwing03_retract</v>
      </c>
      <c r="D1251" s="0" t="s">
        <v>2601</v>
      </c>
      <c r="E1251" s="0" t="s">
        <v>339</v>
      </c>
      <c r="F1251" s="0" t="s">
        <v>321</v>
      </c>
      <c r="G1251" s="0" t="s">
        <v>1116</v>
      </c>
      <c r="H1251" s="0" t="s">
        <v>2602</v>
      </c>
      <c r="J1251" s="3" t="n">
        <f aca="false">FIND("/",D1251,5)</f>
        <v>16</v>
      </c>
      <c r="K1251" s="3" t="n">
        <f aca="false">FIND("/",D1251,J1251+1)</f>
        <v>25</v>
      </c>
      <c r="L1251" s="3" t="n">
        <f aca="false">LEN(D1251)</f>
        <v>40</v>
      </c>
    </row>
    <row collapsed="false" customFormat="false" customHeight="false" hidden="false" ht="14.9" outlineLevel="0" r="1252">
      <c r="A1252" s="0" t="str">
        <f aca="false">MID(D1252,5,FIND("/",D1252,5)-5)</f>
        <v>flightmodel</v>
      </c>
      <c r="B1252" s="0" t="str">
        <f aca="false">MID(D1252,J1252+1,FIND("/",D1252,J1252+1)-J1252-1)</f>
        <v>controls</v>
      </c>
      <c r="C1252" s="0" t="str">
        <f aca="false">MID(D1252,K1252+1,L1252-K1252)</f>
        <v>mwing04_retract</v>
      </c>
      <c r="D1252" s="0" t="s">
        <v>2603</v>
      </c>
      <c r="E1252" s="0" t="s">
        <v>339</v>
      </c>
      <c r="F1252" s="0" t="s">
        <v>321</v>
      </c>
      <c r="G1252" s="0" t="s">
        <v>1116</v>
      </c>
      <c r="H1252" s="0" t="s">
        <v>2604</v>
      </c>
      <c r="J1252" s="3" t="n">
        <f aca="false">FIND("/",D1252,5)</f>
        <v>16</v>
      </c>
      <c r="K1252" s="3" t="n">
        <f aca="false">FIND("/",D1252,J1252+1)</f>
        <v>25</v>
      </c>
      <c r="L1252" s="3" t="n">
        <f aca="false">LEN(D1252)</f>
        <v>40</v>
      </c>
    </row>
    <row collapsed="false" customFormat="false" customHeight="false" hidden="false" ht="14.9" outlineLevel="0" r="1253">
      <c r="A1253" s="0" t="str">
        <f aca="false">MID(D1253,5,FIND("/",D1253,5)-5)</f>
        <v>flightmodel</v>
      </c>
      <c r="B1253" s="0" t="str">
        <f aca="false">MID(D1253,J1253+1,FIND("/",D1253,J1253+1)-J1253-1)</f>
        <v>controls</v>
      </c>
      <c r="C1253" s="0" t="str">
        <f aca="false">MID(D1253,K1253+1,L1253-K1253)</f>
        <v>mwing05_retract</v>
      </c>
      <c r="D1253" s="0" t="s">
        <v>2605</v>
      </c>
      <c r="E1253" s="0" t="s">
        <v>339</v>
      </c>
      <c r="F1253" s="0" t="s">
        <v>321</v>
      </c>
      <c r="G1253" s="0" t="s">
        <v>1116</v>
      </c>
      <c r="H1253" s="0" t="s">
        <v>2606</v>
      </c>
      <c r="J1253" s="3" t="n">
        <f aca="false">FIND("/",D1253,5)</f>
        <v>16</v>
      </c>
      <c r="K1253" s="3" t="n">
        <f aca="false">FIND("/",D1253,J1253+1)</f>
        <v>25</v>
      </c>
      <c r="L1253" s="3" t="n">
        <f aca="false">LEN(D1253)</f>
        <v>40</v>
      </c>
    </row>
    <row collapsed="false" customFormat="false" customHeight="false" hidden="false" ht="14.9" outlineLevel="0" r="1254">
      <c r="A1254" s="0" t="str">
        <f aca="false">MID(D1254,5,FIND("/",D1254,5)-5)</f>
        <v>flightmodel</v>
      </c>
      <c r="B1254" s="0" t="str">
        <f aca="false">MID(D1254,J1254+1,FIND("/",D1254,J1254+1)-J1254-1)</f>
        <v>controls</v>
      </c>
      <c r="C1254" s="0" t="str">
        <f aca="false">MID(D1254,K1254+1,L1254-K1254)</f>
        <v>mwing06_retract</v>
      </c>
      <c r="D1254" s="0" t="s">
        <v>2607</v>
      </c>
      <c r="E1254" s="0" t="s">
        <v>339</v>
      </c>
      <c r="F1254" s="0" t="s">
        <v>321</v>
      </c>
      <c r="G1254" s="0" t="s">
        <v>1116</v>
      </c>
      <c r="H1254" s="0" t="s">
        <v>2608</v>
      </c>
      <c r="J1254" s="3" t="n">
        <f aca="false">FIND("/",D1254,5)</f>
        <v>16</v>
      </c>
      <c r="K1254" s="3" t="n">
        <f aca="false">FIND("/",D1254,J1254+1)</f>
        <v>25</v>
      </c>
      <c r="L1254" s="3" t="n">
        <f aca="false">LEN(D1254)</f>
        <v>40</v>
      </c>
    </row>
    <row collapsed="false" customFormat="false" customHeight="false" hidden="false" ht="14.9" outlineLevel="0" r="1255">
      <c r="A1255" s="0" t="str">
        <f aca="false">MID(D1255,5,FIND("/",D1255,5)-5)</f>
        <v>flightmodel</v>
      </c>
      <c r="B1255" s="0" t="str">
        <f aca="false">MID(D1255,J1255+1,FIND("/",D1255,J1255+1)-J1255-1)</f>
        <v>controls</v>
      </c>
      <c r="C1255" s="0" t="str">
        <f aca="false">MID(D1255,K1255+1,L1255-K1255)</f>
        <v>mwing07_retract</v>
      </c>
      <c r="D1255" s="0" t="s">
        <v>2609</v>
      </c>
      <c r="E1255" s="0" t="s">
        <v>339</v>
      </c>
      <c r="F1255" s="0" t="s">
        <v>321</v>
      </c>
      <c r="G1255" s="0" t="s">
        <v>1116</v>
      </c>
      <c r="H1255" s="0" t="s">
        <v>2610</v>
      </c>
      <c r="J1255" s="3" t="n">
        <f aca="false">FIND("/",D1255,5)</f>
        <v>16</v>
      </c>
      <c r="K1255" s="3" t="n">
        <f aca="false">FIND("/",D1255,J1255+1)</f>
        <v>25</v>
      </c>
      <c r="L1255" s="3" t="n">
        <f aca="false">LEN(D1255)</f>
        <v>40</v>
      </c>
    </row>
    <row collapsed="false" customFormat="false" customHeight="false" hidden="false" ht="14.9" outlineLevel="0" r="1256">
      <c r="A1256" s="0" t="str">
        <f aca="false">MID(D1256,5,FIND("/",D1256,5)-5)</f>
        <v>flightmodel</v>
      </c>
      <c r="B1256" s="0" t="str">
        <f aca="false">MID(D1256,J1256+1,FIND("/",D1256,J1256+1)-J1256-1)</f>
        <v>controls</v>
      </c>
      <c r="C1256" s="0" t="str">
        <f aca="false">MID(D1256,K1256+1,L1256-K1256)</f>
        <v>mwing08_retract</v>
      </c>
      <c r="D1256" s="0" t="s">
        <v>2611</v>
      </c>
      <c r="E1256" s="0" t="s">
        <v>339</v>
      </c>
      <c r="F1256" s="0" t="s">
        <v>321</v>
      </c>
      <c r="G1256" s="0" t="s">
        <v>1116</v>
      </c>
      <c r="H1256" s="0" t="s">
        <v>2612</v>
      </c>
      <c r="J1256" s="3" t="n">
        <f aca="false">FIND("/",D1256,5)</f>
        <v>16</v>
      </c>
      <c r="K1256" s="3" t="n">
        <f aca="false">FIND("/",D1256,J1256+1)</f>
        <v>25</v>
      </c>
      <c r="L1256" s="3" t="n">
        <f aca="false">LEN(D1256)</f>
        <v>40</v>
      </c>
    </row>
    <row collapsed="false" customFormat="false" customHeight="false" hidden="false" ht="14.9" outlineLevel="0" r="1257">
      <c r="A1257" s="0" t="str">
        <f aca="false">MID(D1257,5,FIND("/",D1257,5)-5)</f>
        <v>flightmodel</v>
      </c>
      <c r="B1257" s="0" t="str">
        <f aca="false">MID(D1257,J1257+1,FIND("/",D1257,J1257+1)-J1257-1)</f>
        <v>controls</v>
      </c>
      <c r="C1257" s="0" t="str">
        <f aca="false">MID(D1257,K1257+1,L1257-K1257)</f>
        <v>mwing09_retract</v>
      </c>
      <c r="D1257" s="0" t="s">
        <v>2613</v>
      </c>
      <c r="E1257" s="0" t="s">
        <v>339</v>
      </c>
      <c r="F1257" s="0" t="s">
        <v>321</v>
      </c>
      <c r="G1257" s="0" t="s">
        <v>1116</v>
      </c>
      <c r="H1257" s="0" t="s">
        <v>2614</v>
      </c>
      <c r="J1257" s="3" t="n">
        <f aca="false">FIND("/",D1257,5)</f>
        <v>16</v>
      </c>
      <c r="K1257" s="3" t="n">
        <f aca="false">FIND("/",D1257,J1257+1)</f>
        <v>25</v>
      </c>
      <c r="L1257" s="3" t="n">
        <f aca="false">LEN(D1257)</f>
        <v>40</v>
      </c>
    </row>
    <row collapsed="false" customFormat="false" customHeight="false" hidden="false" ht="14.9" outlineLevel="0" r="1258">
      <c r="A1258" s="0" t="str">
        <f aca="false">MID(D1258,5,FIND("/",D1258,5)-5)</f>
        <v>flightmodel</v>
      </c>
      <c r="B1258" s="0" t="str">
        <f aca="false">MID(D1258,J1258+1,FIND("/",D1258,J1258+1)-J1258-1)</f>
        <v>controls</v>
      </c>
      <c r="C1258" s="0" t="str">
        <f aca="false">MID(D1258,K1258+1,L1258-K1258)</f>
        <v>mwing10_retract</v>
      </c>
      <c r="D1258" s="0" t="s">
        <v>2615</v>
      </c>
      <c r="E1258" s="0" t="s">
        <v>339</v>
      </c>
      <c r="F1258" s="0" t="s">
        <v>321</v>
      </c>
      <c r="G1258" s="0" t="s">
        <v>1116</v>
      </c>
      <c r="H1258" s="0" t="s">
        <v>2616</v>
      </c>
      <c r="J1258" s="3" t="n">
        <f aca="false">FIND("/",D1258,5)</f>
        <v>16</v>
      </c>
      <c r="K1258" s="3" t="n">
        <f aca="false">FIND("/",D1258,J1258+1)</f>
        <v>25</v>
      </c>
      <c r="L1258" s="3" t="n">
        <f aca="false">LEN(D1258)</f>
        <v>40</v>
      </c>
    </row>
    <row collapsed="false" customFormat="false" customHeight="false" hidden="false" ht="14.9" outlineLevel="0" r="1259">
      <c r="A1259" s="0" t="str">
        <f aca="false">MID(D1259,5,FIND("/",D1259,5)-5)</f>
        <v>flightmodel</v>
      </c>
      <c r="B1259" s="0" t="str">
        <f aca="false">MID(D1259,J1259+1,FIND("/",D1259,J1259+1)-J1259-1)</f>
        <v>controls</v>
      </c>
      <c r="C1259" s="0" t="str">
        <f aca="false">MID(D1259,K1259+1,L1259-K1259)</f>
        <v>mwing11_retract</v>
      </c>
      <c r="D1259" s="0" t="s">
        <v>2617</v>
      </c>
      <c r="E1259" s="0" t="s">
        <v>339</v>
      </c>
      <c r="F1259" s="0" t="s">
        <v>321</v>
      </c>
      <c r="G1259" s="0" t="s">
        <v>1116</v>
      </c>
      <c r="H1259" s="0" t="s">
        <v>2618</v>
      </c>
      <c r="J1259" s="3" t="n">
        <f aca="false">FIND("/",D1259,5)</f>
        <v>16</v>
      </c>
      <c r="K1259" s="3" t="n">
        <f aca="false">FIND("/",D1259,J1259+1)</f>
        <v>25</v>
      </c>
      <c r="L1259" s="3" t="n">
        <f aca="false">LEN(D1259)</f>
        <v>40</v>
      </c>
    </row>
    <row collapsed="false" customFormat="false" customHeight="false" hidden="false" ht="14.9" outlineLevel="0" r="1260">
      <c r="A1260" s="0" t="str">
        <f aca="false">MID(D1260,5,FIND("/",D1260,5)-5)</f>
        <v>flightmodel</v>
      </c>
      <c r="B1260" s="0" t="str">
        <f aca="false">MID(D1260,J1260+1,FIND("/",D1260,J1260+1)-J1260-1)</f>
        <v>controls</v>
      </c>
      <c r="C1260" s="0" t="str">
        <f aca="false">MID(D1260,K1260+1,L1260-K1260)</f>
        <v>mwing12_retract</v>
      </c>
      <c r="D1260" s="0" t="s">
        <v>2619</v>
      </c>
      <c r="E1260" s="0" t="s">
        <v>339</v>
      </c>
      <c r="F1260" s="0" t="s">
        <v>321</v>
      </c>
      <c r="G1260" s="0" t="s">
        <v>1116</v>
      </c>
      <c r="H1260" s="0" t="s">
        <v>2620</v>
      </c>
      <c r="J1260" s="3" t="n">
        <f aca="false">FIND("/",D1260,5)</f>
        <v>16</v>
      </c>
      <c r="K1260" s="3" t="n">
        <f aca="false">FIND("/",D1260,J1260+1)</f>
        <v>25</v>
      </c>
      <c r="L1260" s="3" t="n">
        <f aca="false">LEN(D1260)</f>
        <v>40</v>
      </c>
    </row>
    <row collapsed="false" customFormat="false" customHeight="false" hidden="false" ht="14.9" outlineLevel="0" r="1261">
      <c r="A1261" s="0" t="str">
        <f aca="false">MID(D1261,5,FIND("/",D1261,5)-5)</f>
        <v>flightmodel</v>
      </c>
      <c r="B1261" s="0" t="str">
        <f aca="false">MID(D1261,J1261+1,FIND("/",D1261,J1261+1)-J1261-1)</f>
        <v>controls</v>
      </c>
      <c r="C1261" s="0" t="str">
        <f aca="false">MID(D1261,K1261+1,L1261-K1261)</f>
        <v>mwing13_retract</v>
      </c>
      <c r="D1261" s="0" t="s">
        <v>2621</v>
      </c>
      <c r="E1261" s="0" t="s">
        <v>339</v>
      </c>
      <c r="F1261" s="0" t="s">
        <v>321</v>
      </c>
      <c r="G1261" s="0" t="s">
        <v>1116</v>
      </c>
      <c r="H1261" s="0" t="s">
        <v>2622</v>
      </c>
      <c r="J1261" s="3" t="n">
        <f aca="false">FIND("/",D1261,5)</f>
        <v>16</v>
      </c>
      <c r="K1261" s="3" t="n">
        <f aca="false">FIND("/",D1261,J1261+1)</f>
        <v>25</v>
      </c>
      <c r="L1261" s="3" t="n">
        <f aca="false">LEN(D1261)</f>
        <v>40</v>
      </c>
    </row>
    <row collapsed="false" customFormat="false" customHeight="false" hidden="false" ht="14.9" outlineLevel="0" r="1262">
      <c r="A1262" s="0" t="str">
        <f aca="false">MID(D1262,5,FIND("/",D1262,5)-5)</f>
        <v>flightmodel</v>
      </c>
      <c r="B1262" s="0" t="str">
        <f aca="false">MID(D1262,J1262+1,FIND("/",D1262,J1262+1)-J1262-1)</f>
        <v>controls</v>
      </c>
      <c r="C1262" s="0" t="str">
        <f aca="false">MID(D1262,K1262+1,L1262-K1262)</f>
        <v>mwing14_retract</v>
      </c>
      <c r="D1262" s="0" t="s">
        <v>2623</v>
      </c>
      <c r="E1262" s="0" t="s">
        <v>339</v>
      </c>
      <c r="F1262" s="0" t="s">
        <v>321</v>
      </c>
      <c r="G1262" s="0" t="s">
        <v>1116</v>
      </c>
      <c r="H1262" s="0" t="s">
        <v>2624</v>
      </c>
      <c r="J1262" s="3" t="n">
        <f aca="false">FIND("/",D1262,5)</f>
        <v>16</v>
      </c>
      <c r="K1262" s="3" t="n">
        <f aca="false">FIND("/",D1262,J1262+1)</f>
        <v>25</v>
      </c>
      <c r="L1262" s="3" t="n">
        <f aca="false">LEN(D1262)</f>
        <v>40</v>
      </c>
    </row>
    <row collapsed="false" customFormat="false" customHeight="false" hidden="false" ht="14.9" outlineLevel="0" r="1263">
      <c r="A1263" s="0" t="str">
        <f aca="false">MID(D1263,5,FIND("/",D1263,5)-5)</f>
        <v>flightmodel</v>
      </c>
      <c r="B1263" s="0" t="str">
        <f aca="false">MID(D1263,J1263+1,FIND("/",D1263,J1263+1)-J1263-1)</f>
        <v>controls</v>
      </c>
      <c r="C1263" s="0" t="str">
        <f aca="false">MID(D1263,K1263+1,L1263-K1263)</f>
        <v>mwing15_retract</v>
      </c>
      <c r="D1263" s="0" t="s">
        <v>2625</v>
      </c>
      <c r="E1263" s="0" t="s">
        <v>339</v>
      </c>
      <c r="F1263" s="0" t="s">
        <v>321</v>
      </c>
      <c r="G1263" s="0" t="s">
        <v>1116</v>
      </c>
      <c r="H1263" s="0" t="s">
        <v>2626</v>
      </c>
      <c r="J1263" s="3" t="n">
        <f aca="false">FIND("/",D1263,5)</f>
        <v>16</v>
      </c>
      <c r="K1263" s="3" t="n">
        <f aca="false">FIND("/",D1263,J1263+1)</f>
        <v>25</v>
      </c>
      <c r="L1263" s="3" t="n">
        <f aca="false">LEN(D1263)</f>
        <v>40</v>
      </c>
    </row>
    <row collapsed="false" customFormat="false" customHeight="false" hidden="false" ht="14.9" outlineLevel="0" r="1264">
      <c r="A1264" s="0" t="str">
        <f aca="false">MID(D1264,5,FIND("/",D1264,5)-5)</f>
        <v>flightmodel</v>
      </c>
      <c r="B1264" s="0" t="str">
        <f aca="false">MID(D1264,J1264+1,FIND("/",D1264,J1264+1)-J1264-1)</f>
        <v>controls</v>
      </c>
      <c r="C1264" s="0" t="str">
        <f aca="false">MID(D1264,K1264+1,L1264-K1264)</f>
        <v>mwing16_retract</v>
      </c>
      <c r="D1264" s="0" t="s">
        <v>2627</v>
      </c>
      <c r="E1264" s="0" t="s">
        <v>339</v>
      </c>
      <c r="F1264" s="0" t="s">
        <v>321</v>
      </c>
      <c r="G1264" s="0" t="s">
        <v>1116</v>
      </c>
      <c r="H1264" s="0" t="s">
        <v>2628</v>
      </c>
      <c r="J1264" s="3" t="n">
        <f aca="false">FIND("/",D1264,5)</f>
        <v>16</v>
      </c>
      <c r="K1264" s="3" t="n">
        <f aca="false">FIND("/",D1264,J1264+1)</f>
        <v>25</v>
      </c>
      <c r="L1264" s="3" t="n">
        <f aca="false">LEN(D1264)</f>
        <v>40</v>
      </c>
    </row>
    <row collapsed="false" customFormat="false" customHeight="false" hidden="false" ht="14.9" outlineLevel="0" r="1265">
      <c r="A1265" s="0" t="str">
        <f aca="false">MID(D1265,5,FIND("/",D1265,5)-5)</f>
        <v>flightmodel</v>
      </c>
      <c r="B1265" s="0" t="str">
        <f aca="false">MID(D1265,J1265+1,FIND("/",D1265,J1265+1)-J1265-1)</f>
        <v>controls</v>
      </c>
      <c r="C1265" s="0" t="str">
        <f aca="false">MID(D1265,K1265+1,L1265-K1265)</f>
        <v>mwing17_retract</v>
      </c>
      <c r="D1265" s="0" t="s">
        <v>2629</v>
      </c>
      <c r="E1265" s="0" t="s">
        <v>339</v>
      </c>
      <c r="F1265" s="0" t="s">
        <v>321</v>
      </c>
      <c r="G1265" s="0" t="s">
        <v>1116</v>
      </c>
      <c r="H1265" s="0" t="s">
        <v>2630</v>
      </c>
      <c r="J1265" s="3" t="n">
        <f aca="false">FIND("/",D1265,5)</f>
        <v>16</v>
      </c>
      <c r="K1265" s="3" t="n">
        <f aca="false">FIND("/",D1265,J1265+1)</f>
        <v>25</v>
      </c>
      <c r="L1265" s="3" t="n">
        <f aca="false">LEN(D1265)</f>
        <v>40</v>
      </c>
    </row>
    <row collapsed="false" customFormat="false" customHeight="false" hidden="false" ht="14.9" outlineLevel="0" r="1266">
      <c r="A1266" s="0" t="str">
        <f aca="false">MID(D1266,5,FIND("/",D1266,5)-5)</f>
        <v>flightmodel</v>
      </c>
      <c r="B1266" s="0" t="str">
        <f aca="false">MID(D1266,J1266+1,FIND("/",D1266,J1266+1)-J1266-1)</f>
        <v>controls</v>
      </c>
      <c r="C1266" s="0" t="str">
        <f aca="false">MID(D1266,K1266+1,L1266-K1266)</f>
        <v>mwing18_retract</v>
      </c>
      <c r="D1266" s="0" t="s">
        <v>2631</v>
      </c>
      <c r="E1266" s="0" t="s">
        <v>339</v>
      </c>
      <c r="F1266" s="0" t="s">
        <v>321</v>
      </c>
      <c r="G1266" s="0" t="s">
        <v>1116</v>
      </c>
      <c r="H1266" s="0" t="s">
        <v>2632</v>
      </c>
      <c r="J1266" s="3" t="n">
        <f aca="false">FIND("/",D1266,5)</f>
        <v>16</v>
      </c>
      <c r="K1266" s="3" t="n">
        <f aca="false">FIND("/",D1266,J1266+1)</f>
        <v>25</v>
      </c>
      <c r="L1266" s="3" t="n">
        <f aca="false">LEN(D1266)</f>
        <v>40</v>
      </c>
    </row>
    <row collapsed="false" customFormat="false" customHeight="false" hidden="false" ht="14.9" outlineLevel="0" r="1267">
      <c r="A1267" s="0" t="str">
        <f aca="false">MID(D1267,5,FIND("/",D1267,5)-5)</f>
        <v>flightmodel</v>
      </c>
      <c r="B1267" s="0" t="str">
        <f aca="false">MID(D1267,J1267+1,FIND("/",D1267,J1267+1)-J1267-1)</f>
        <v>controls</v>
      </c>
      <c r="C1267" s="0" t="str">
        <f aca="false">MID(D1267,K1267+1,L1267-K1267)</f>
        <v>mwing19_retract</v>
      </c>
      <c r="D1267" s="0" t="s">
        <v>2633</v>
      </c>
      <c r="E1267" s="0" t="s">
        <v>339</v>
      </c>
      <c r="F1267" s="0" t="s">
        <v>321</v>
      </c>
      <c r="G1267" s="0" t="s">
        <v>1116</v>
      </c>
      <c r="H1267" s="0" t="s">
        <v>2634</v>
      </c>
      <c r="J1267" s="3" t="n">
        <f aca="false">FIND("/",D1267,5)</f>
        <v>16</v>
      </c>
      <c r="K1267" s="3" t="n">
        <f aca="false">FIND("/",D1267,J1267+1)</f>
        <v>25</v>
      </c>
      <c r="L1267" s="3" t="n">
        <f aca="false">LEN(D1267)</f>
        <v>40</v>
      </c>
    </row>
    <row collapsed="false" customFormat="false" customHeight="false" hidden="false" ht="14.9" outlineLevel="0" r="1268">
      <c r="A1268" s="0" t="str">
        <f aca="false">MID(D1268,5,FIND("/",D1268,5)-5)</f>
        <v>flightmodel</v>
      </c>
      <c r="B1268" s="0" t="str">
        <f aca="false">MID(D1268,J1268+1,FIND("/",D1268,J1268+1)-J1268-1)</f>
        <v>controls</v>
      </c>
      <c r="C1268" s="0" t="str">
        <f aca="false">MID(D1268,K1268+1,L1268-K1268)</f>
        <v>mwing20_retract</v>
      </c>
      <c r="D1268" s="0" t="s">
        <v>2635</v>
      </c>
      <c r="E1268" s="0" t="s">
        <v>339</v>
      </c>
      <c r="F1268" s="0" t="s">
        <v>321</v>
      </c>
      <c r="G1268" s="0" t="s">
        <v>1116</v>
      </c>
      <c r="H1268" s="0" t="s">
        <v>2636</v>
      </c>
      <c r="J1268" s="3" t="n">
        <f aca="false">FIND("/",D1268,5)</f>
        <v>16</v>
      </c>
      <c r="K1268" s="3" t="n">
        <f aca="false">FIND("/",D1268,J1268+1)</f>
        <v>25</v>
      </c>
      <c r="L1268" s="3" t="n">
        <f aca="false">LEN(D1268)</f>
        <v>40</v>
      </c>
    </row>
    <row collapsed="false" customFormat="false" customHeight="false" hidden="false" ht="14.9" outlineLevel="0" r="1269">
      <c r="A1269" s="0" t="str">
        <f aca="false">MID(D1269,5,FIND("/",D1269,5)-5)</f>
        <v>flightmodel</v>
      </c>
      <c r="B1269" s="0" t="str">
        <f aca="false">MID(D1269,J1269+1,FIND("/",D1269,J1269+1)-J1269-1)</f>
        <v>controls</v>
      </c>
      <c r="C1269" s="0" t="str">
        <f aca="false">MID(D1269,K1269+1,L1269-K1269)</f>
        <v>wing1l_retract_now</v>
      </c>
      <c r="D1269" s="0" t="s">
        <v>2637</v>
      </c>
      <c r="E1269" s="0" t="s">
        <v>334</v>
      </c>
      <c r="F1269" s="0" t="s">
        <v>321</v>
      </c>
      <c r="G1269" s="0" t="s">
        <v>483</v>
      </c>
      <c r="H1269" s="0" t="s">
        <v>2638</v>
      </c>
      <c r="J1269" s="3" t="n">
        <f aca="false">FIND("/",D1269,5)</f>
        <v>16</v>
      </c>
      <c r="K1269" s="3" t="n">
        <f aca="false">FIND("/",D1269,J1269+1)</f>
        <v>25</v>
      </c>
      <c r="L1269" s="3" t="n">
        <f aca="false">LEN(D1269)</f>
        <v>43</v>
      </c>
    </row>
    <row collapsed="false" customFormat="false" customHeight="false" hidden="false" ht="14.9" outlineLevel="0" r="1270">
      <c r="A1270" s="0" t="str">
        <f aca="false">MID(D1270,5,FIND("/",D1270,5)-5)</f>
        <v>flightmodel</v>
      </c>
      <c r="B1270" s="0" t="str">
        <f aca="false">MID(D1270,J1270+1,FIND("/",D1270,J1270+1)-J1270-1)</f>
        <v>controls</v>
      </c>
      <c r="C1270" s="0" t="str">
        <f aca="false">MID(D1270,K1270+1,L1270-K1270)</f>
        <v>wing1r_retract_now</v>
      </c>
      <c r="D1270" s="0" t="s">
        <v>2639</v>
      </c>
      <c r="E1270" s="0" t="s">
        <v>334</v>
      </c>
      <c r="F1270" s="0" t="s">
        <v>321</v>
      </c>
      <c r="G1270" s="0" t="s">
        <v>483</v>
      </c>
      <c r="H1270" s="0" t="s">
        <v>2640</v>
      </c>
      <c r="J1270" s="3" t="n">
        <f aca="false">FIND("/",D1270,5)</f>
        <v>16</v>
      </c>
      <c r="K1270" s="3" t="n">
        <f aca="false">FIND("/",D1270,J1270+1)</f>
        <v>25</v>
      </c>
      <c r="L1270" s="3" t="n">
        <f aca="false">LEN(D1270)</f>
        <v>43</v>
      </c>
    </row>
    <row collapsed="false" customFormat="false" customHeight="false" hidden="false" ht="14.9" outlineLevel="0" r="1271">
      <c r="A1271" s="0" t="str">
        <f aca="false">MID(D1271,5,FIND("/",D1271,5)-5)</f>
        <v>flightmodel</v>
      </c>
      <c r="B1271" s="0" t="str">
        <f aca="false">MID(D1271,J1271+1,FIND("/",D1271,J1271+1)-J1271-1)</f>
        <v>controls</v>
      </c>
      <c r="C1271" s="0" t="str">
        <f aca="false">MID(D1271,K1271+1,L1271-K1271)</f>
        <v>wing2l_retract_now</v>
      </c>
      <c r="D1271" s="0" t="s">
        <v>2641</v>
      </c>
      <c r="E1271" s="0" t="s">
        <v>334</v>
      </c>
      <c r="F1271" s="0" t="s">
        <v>321</v>
      </c>
      <c r="G1271" s="0" t="s">
        <v>483</v>
      </c>
      <c r="H1271" s="0" t="s">
        <v>2642</v>
      </c>
      <c r="J1271" s="3" t="n">
        <f aca="false">FIND("/",D1271,5)</f>
        <v>16</v>
      </c>
      <c r="K1271" s="3" t="n">
        <f aca="false">FIND("/",D1271,J1271+1)</f>
        <v>25</v>
      </c>
      <c r="L1271" s="3" t="n">
        <f aca="false">LEN(D1271)</f>
        <v>43</v>
      </c>
    </row>
    <row collapsed="false" customFormat="false" customHeight="false" hidden="false" ht="14.9" outlineLevel="0" r="1272">
      <c r="A1272" s="0" t="str">
        <f aca="false">MID(D1272,5,FIND("/",D1272,5)-5)</f>
        <v>flightmodel</v>
      </c>
      <c r="B1272" s="0" t="str">
        <f aca="false">MID(D1272,J1272+1,FIND("/",D1272,J1272+1)-J1272-1)</f>
        <v>controls</v>
      </c>
      <c r="C1272" s="0" t="str">
        <f aca="false">MID(D1272,K1272+1,L1272-K1272)</f>
        <v>wing2r_retract_now</v>
      </c>
      <c r="D1272" s="0" t="s">
        <v>2643</v>
      </c>
      <c r="E1272" s="0" t="s">
        <v>334</v>
      </c>
      <c r="F1272" s="0" t="s">
        <v>321</v>
      </c>
      <c r="G1272" s="0" t="s">
        <v>483</v>
      </c>
      <c r="H1272" s="0" t="s">
        <v>2644</v>
      </c>
      <c r="J1272" s="3" t="n">
        <f aca="false">FIND("/",D1272,5)</f>
        <v>16</v>
      </c>
      <c r="K1272" s="3" t="n">
        <f aca="false">FIND("/",D1272,J1272+1)</f>
        <v>25</v>
      </c>
      <c r="L1272" s="3" t="n">
        <f aca="false">LEN(D1272)</f>
        <v>43</v>
      </c>
    </row>
    <row collapsed="false" customFormat="false" customHeight="false" hidden="false" ht="14.9" outlineLevel="0" r="1273">
      <c r="A1273" s="0" t="str">
        <f aca="false">MID(D1273,5,FIND("/",D1273,5)-5)</f>
        <v>flightmodel</v>
      </c>
      <c r="B1273" s="0" t="str">
        <f aca="false">MID(D1273,J1273+1,FIND("/",D1273,J1273+1)-J1273-1)</f>
        <v>controls</v>
      </c>
      <c r="C1273" s="0" t="str">
        <f aca="false">MID(D1273,K1273+1,L1273-K1273)</f>
        <v>wing3l_retract_now</v>
      </c>
      <c r="D1273" s="0" t="s">
        <v>2645</v>
      </c>
      <c r="E1273" s="0" t="s">
        <v>334</v>
      </c>
      <c r="F1273" s="0" t="s">
        <v>321</v>
      </c>
      <c r="G1273" s="0" t="s">
        <v>483</v>
      </c>
      <c r="H1273" s="0" t="s">
        <v>2646</v>
      </c>
      <c r="J1273" s="3" t="n">
        <f aca="false">FIND("/",D1273,5)</f>
        <v>16</v>
      </c>
      <c r="K1273" s="3" t="n">
        <f aca="false">FIND("/",D1273,J1273+1)</f>
        <v>25</v>
      </c>
      <c r="L1273" s="3" t="n">
        <f aca="false">LEN(D1273)</f>
        <v>43</v>
      </c>
    </row>
    <row collapsed="false" customFormat="false" customHeight="false" hidden="false" ht="14.9" outlineLevel="0" r="1274">
      <c r="A1274" s="0" t="str">
        <f aca="false">MID(D1274,5,FIND("/",D1274,5)-5)</f>
        <v>flightmodel</v>
      </c>
      <c r="B1274" s="0" t="str">
        <f aca="false">MID(D1274,J1274+1,FIND("/",D1274,J1274+1)-J1274-1)</f>
        <v>controls</v>
      </c>
      <c r="C1274" s="0" t="str">
        <f aca="false">MID(D1274,K1274+1,L1274-K1274)</f>
        <v>wing3r_retract_now</v>
      </c>
      <c r="D1274" s="0" t="s">
        <v>2647</v>
      </c>
      <c r="E1274" s="0" t="s">
        <v>334</v>
      </c>
      <c r="F1274" s="0" t="s">
        <v>321</v>
      </c>
      <c r="G1274" s="0" t="s">
        <v>483</v>
      </c>
      <c r="H1274" s="0" t="s">
        <v>2648</v>
      </c>
      <c r="J1274" s="3" t="n">
        <f aca="false">FIND("/",D1274,5)</f>
        <v>16</v>
      </c>
      <c r="K1274" s="3" t="n">
        <f aca="false">FIND("/",D1274,J1274+1)</f>
        <v>25</v>
      </c>
      <c r="L1274" s="3" t="n">
        <f aca="false">LEN(D1274)</f>
        <v>43</v>
      </c>
    </row>
    <row collapsed="false" customFormat="false" customHeight="false" hidden="false" ht="14.9" outlineLevel="0" r="1275">
      <c r="A1275" s="0" t="str">
        <f aca="false">MID(D1275,5,FIND("/",D1275,5)-5)</f>
        <v>flightmodel</v>
      </c>
      <c r="B1275" s="0" t="str">
        <f aca="false">MID(D1275,J1275+1,FIND("/",D1275,J1275+1)-J1275-1)</f>
        <v>controls</v>
      </c>
      <c r="C1275" s="0" t="str">
        <f aca="false">MID(D1275,K1275+1,L1275-K1275)</f>
        <v>wing4l_retract_now</v>
      </c>
      <c r="D1275" s="0" t="s">
        <v>2649</v>
      </c>
      <c r="E1275" s="0" t="s">
        <v>334</v>
      </c>
      <c r="F1275" s="0" t="s">
        <v>321</v>
      </c>
      <c r="G1275" s="0" t="s">
        <v>483</v>
      </c>
      <c r="H1275" s="0" t="s">
        <v>2650</v>
      </c>
      <c r="J1275" s="3" t="n">
        <f aca="false">FIND("/",D1275,5)</f>
        <v>16</v>
      </c>
      <c r="K1275" s="3" t="n">
        <f aca="false">FIND("/",D1275,J1275+1)</f>
        <v>25</v>
      </c>
      <c r="L1275" s="3" t="n">
        <f aca="false">LEN(D1275)</f>
        <v>43</v>
      </c>
    </row>
    <row collapsed="false" customFormat="false" customHeight="false" hidden="false" ht="14.9" outlineLevel="0" r="1276">
      <c r="A1276" s="0" t="str">
        <f aca="false">MID(D1276,5,FIND("/",D1276,5)-5)</f>
        <v>flightmodel</v>
      </c>
      <c r="B1276" s="0" t="str">
        <f aca="false">MID(D1276,J1276+1,FIND("/",D1276,J1276+1)-J1276-1)</f>
        <v>controls</v>
      </c>
      <c r="C1276" s="0" t="str">
        <f aca="false">MID(D1276,K1276+1,L1276-K1276)</f>
        <v>wing4r_retract_now</v>
      </c>
      <c r="D1276" s="0" t="s">
        <v>2651</v>
      </c>
      <c r="E1276" s="0" t="s">
        <v>334</v>
      </c>
      <c r="F1276" s="0" t="s">
        <v>321</v>
      </c>
      <c r="G1276" s="0" t="s">
        <v>483</v>
      </c>
      <c r="H1276" s="0" t="s">
        <v>2652</v>
      </c>
      <c r="J1276" s="3" t="n">
        <f aca="false">FIND("/",D1276,5)</f>
        <v>16</v>
      </c>
      <c r="K1276" s="3" t="n">
        <f aca="false">FIND("/",D1276,J1276+1)</f>
        <v>25</v>
      </c>
      <c r="L1276" s="3" t="n">
        <f aca="false">LEN(D1276)</f>
        <v>43</v>
      </c>
    </row>
    <row collapsed="false" customFormat="false" customHeight="false" hidden="false" ht="14.9" outlineLevel="0" r="1277">
      <c r="A1277" s="0" t="str">
        <f aca="false">MID(D1277,5,FIND("/",D1277,5)-5)</f>
        <v>flightmodel</v>
      </c>
      <c r="B1277" s="0" t="str">
        <f aca="false">MID(D1277,J1277+1,FIND("/",D1277,J1277+1)-J1277-1)</f>
        <v>controls</v>
      </c>
      <c r="C1277" s="0" t="str">
        <f aca="false">MID(D1277,K1277+1,L1277-K1277)</f>
        <v>hstab1_retract_now</v>
      </c>
      <c r="D1277" s="0" t="s">
        <v>2653</v>
      </c>
      <c r="E1277" s="0" t="s">
        <v>334</v>
      </c>
      <c r="F1277" s="0" t="s">
        <v>321</v>
      </c>
      <c r="G1277" s="0" t="s">
        <v>483</v>
      </c>
      <c r="H1277" s="0" t="s">
        <v>2654</v>
      </c>
      <c r="J1277" s="3" t="n">
        <f aca="false">FIND("/",D1277,5)</f>
        <v>16</v>
      </c>
      <c r="K1277" s="3" t="n">
        <f aca="false">FIND("/",D1277,J1277+1)</f>
        <v>25</v>
      </c>
      <c r="L1277" s="3" t="n">
        <f aca="false">LEN(D1277)</f>
        <v>43</v>
      </c>
    </row>
    <row collapsed="false" customFormat="false" customHeight="false" hidden="false" ht="14.9" outlineLevel="0" r="1278">
      <c r="A1278" s="0" t="str">
        <f aca="false">MID(D1278,5,FIND("/",D1278,5)-5)</f>
        <v>flightmodel</v>
      </c>
      <c r="B1278" s="0" t="str">
        <f aca="false">MID(D1278,J1278+1,FIND("/",D1278,J1278+1)-J1278-1)</f>
        <v>controls</v>
      </c>
      <c r="C1278" s="0" t="str">
        <f aca="false">MID(D1278,K1278+1,L1278-K1278)</f>
        <v>hstab2_retract_now</v>
      </c>
      <c r="D1278" s="0" t="s">
        <v>2655</v>
      </c>
      <c r="E1278" s="0" t="s">
        <v>334</v>
      </c>
      <c r="F1278" s="0" t="s">
        <v>321</v>
      </c>
      <c r="G1278" s="0" t="s">
        <v>483</v>
      </c>
      <c r="H1278" s="0" t="s">
        <v>2656</v>
      </c>
      <c r="J1278" s="3" t="n">
        <f aca="false">FIND("/",D1278,5)</f>
        <v>16</v>
      </c>
      <c r="K1278" s="3" t="n">
        <f aca="false">FIND("/",D1278,J1278+1)</f>
        <v>25</v>
      </c>
      <c r="L1278" s="3" t="n">
        <f aca="false">LEN(D1278)</f>
        <v>43</v>
      </c>
    </row>
    <row collapsed="false" customFormat="false" customHeight="false" hidden="false" ht="14.9" outlineLevel="0" r="1279">
      <c r="A1279" s="0" t="str">
        <f aca="false">MID(D1279,5,FIND("/",D1279,5)-5)</f>
        <v>flightmodel</v>
      </c>
      <c r="B1279" s="0" t="str">
        <f aca="false">MID(D1279,J1279+1,FIND("/",D1279,J1279+1)-J1279-1)</f>
        <v>controls</v>
      </c>
      <c r="C1279" s="0" t="str">
        <f aca="false">MID(D1279,K1279+1,L1279-K1279)</f>
        <v>vstab1_retract_now</v>
      </c>
      <c r="D1279" s="0" t="s">
        <v>2657</v>
      </c>
      <c r="E1279" s="0" t="s">
        <v>334</v>
      </c>
      <c r="F1279" s="0" t="s">
        <v>321</v>
      </c>
      <c r="G1279" s="0" t="s">
        <v>483</v>
      </c>
      <c r="H1279" s="0" t="s">
        <v>2658</v>
      </c>
      <c r="J1279" s="3" t="n">
        <f aca="false">FIND("/",D1279,5)</f>
        <v>16</v>
      </c>
      <c r="K1279" s="3" t="n">
        <f aca="false">FIND("/",D1279,J1279+1)</f>
        <v>25</v>
      </c>
      <c r="L1279" s="3" t="n">
        <f aca="false">LEN(D1279)</f>
        <v>43</v>
      </c>
    </row>
    <row collapsed="false" customFormat="false" customHeight="false" hidden="false" ht="14.9" outlineLevel="0" r="1280">
      <c r="A1280" s="0" t="str">
        <f aca="false">MID(D1280,5,FIND("/",D1280,5)-5)</f>
        <v>flightmodel</v>
      </c>
      <c r="B1280" s="0" t="str">
        <f aca="false">MID(D1280,J1280+1,FIND("/",D1280,J1280+1)-J1280-1)</f>
        <v>controls</v>
      </c>
      <c r="C1280" s="0" t="str">
        <f aca="false">MID(D1280,K1280+1,L1280-K1280)</f>
        <v>vstab2_retract_now</v>
      </c>
      <c r="D1280" s="0" t="s">
        <v>2659</v>
      </c>
      <c r="E1280" s="0" t="s">
        <v>334</v>
      </c>
      <c r="F1280" s="0" t="s">
        <v>321</v>
      </c>
      <c r="G1280" s="0" t="s">
        <v>483</v>
      </c>
      <c r="H1280" s="0" t="s">
        <v>2660</v>
      </c>
      <c r="J1280" s="3" t="n">
        <f aca="false">FIND("/",D1280,5)</f>
        <v>16</v>
      </c>
      <c r="K1280" s="3" t="n">
        <f aca="false">FIND("/",D1280,J1280+1)</f>
        <v>25</v>
      </c>
      <c r="L1280" s="3" t="n">
        <f aca="false">LEN(D1280)</f>
        <v>43</v>
      </c>
    </row>
    <row collapsed="false" customFormat="false" customHeight="false" hidden="false" ht="14.9" outlineLevel="0" r="1281">
      <c r="A1281" s="0" t="str">
        <f aca="false">MID(D1281,5,FIND("/",D1281,5)-5)</f>
        <v>flightmodel</v>
      </c>
      <c r="B1281" s="0" t="str">
        <f aca="false">MID(D1281,J1281+1,FIND("/",D1281,J1281+1)-J1281-1)</f>
        <v>controls</v>
      </c>
      <c r="C1281" s="0" t="str">
        <f aca="false">MID(D1281,K1281+1,L1281-K1281)</f>
        <v>mwing01_retract_now</v>
      </c>
      <c r="D1281" s="0" t="s">
        <v>2661</v>
      </c>
      <c r="E1281" s="0" t="s">
        <v>334</v>
      </c>
      <c r="F1281" s="0" t="s">
        <v>321</v>
      </c>
      <c r="G1281" s="0" t="s">
        <v>483</v>
      </c>
      <c r="H1281" s="0" t="s">
        <v>2662</v>
      </c>
      <c r="J1281" s="3" t="n">
        <f aca="false">FIND("/",D1281,5)</f>
        <v>16</v>
      </c>
      <c r="K1281" s="3" t="n">
        <f aca="false">FIND("/",D1281,J1281+1)</f>
        <v>25</v>
      </c>
      <c r="L1281" s="3" t="n">
        <f aca="false">LEN(D1281)</f>
        <v>44</v>
      </c>
    </row>
    <row collapsed="false" customFormat="false" customHeight="false" hidden="false" ht="14.9" outlineLevel="0" r="1282">
      <c r="A1282" s="0" t="str">
        <f aca="false">MID(D1282,5,FIND("/",D1282,5)-5)</f>
        <v>flightmodel</v>
      </c>
      <c r="B1282" s="0" t="str">
        <f aca="false">MID(D1282,J1282+1,FIND("/",D1282,J1282+1)-J1282-1)</f>
        <v>controls</v>
      </c>
      <c r="C1282" s="0" t="str">
        <f aca="false">MID(D1282,K1282+1,L1282-K1282)</f>
        <v>mwing02_retract_now</v>
      </c>
      <c r="D1282" s="0" t="s">
        <v>2663</v>
      </c>
      <c r="E1282" s="0" t="s">
        <v>334</v>
      </c>
      <c r="F1282" s="0" t="s">
        <v>321</v>
      </c>
      <c r="G1282" s="0" t="s">
        <v>483</v>
      </c>
      <c r="H1282" s="0" t="s">
        <v>2664</v>
      </c>
      <c r="J1282" s="3" t="n">
        <f aca="false">FIND("/",D1282,5)</f>
        <v>16</v>
      </c>
      <c r="K1282" s="3" t="n">
        <f aca="false">FIND("/",D1282,J1282+1)</f>
        <v>25</v>
      </c>
      <c r="L1282" s="3" t="n">
        <f aca="false">LEN(D1282)</f>
        <v>44</v>
      </c>
    </row>
    <row collapsed="false" customFormat="false" customHeight="false" hidden="false" ht="14.9" outlineLevel="0" r="1283">
      <c r="A1283" s="0" t="str">
        <f aca="false">MID(D1283,5,FIND("/",D1283,5)-5)</f>
        <v>flightmodel</v>
      </c>
      <c r="B1283" s="0" t="str">
        <f aca="false">MID(D1283,J1283+1,FIND("/",D1283,J1283+1)-J1283-1)</f>
        <v>controls</v>
      </c>
      <c r="C1283" s="0" t="str">
        <f aca="false">MID(D1283,K1283+1,L1283-K1283)</f>
        <v>mwing03_retract_now</v>
      </c>
      <c r="D1283" s="0" t="s">
        <v>2665</v>
      </c>
      <c r="E1283" s="0" t="s">
        <v>334</v>
      </c>
      <c r="F1283" s="0" t="s">
        <v>321</v>
      </c>
      <c r="G1283" s="0" t="s">
        <v>483</v>
      </c>
      <c r="H1283" s="0" t="s">
        <v>2666</v>
      </c>
      <c r="J1283" s="3" t="n">
        <f aca="false">FIND("/",D1283,5)</f>
        <v>16</v>
      </c>
      <c r="K1283" s="3" t="n">
        <f aca="false">FIND("/",D1283,J1283+1)</f>
        <v>25</v>
      </c>
      <c r="L1283" s="3" t="n">
        <f aca="false">LEN(D1283)</f>
        <v>44</v>
      </c>
    </row>
    <row collapsed="false" customFormat="false" customHeight="false" hidden="false" ht="14.9" outlineLevel="0" r="1284">
      <c r="A1284" s="0" t="str">
        <f aca="false">MID(D1284,5,FIND("/",D1284,5)-5)</f>
        <v>flightmodel</v>
      </c>
      <c r="B1284" s="0" t="str">
        <f aca="false">MID(D1284,J1284+1,FIND("/",D1284,J1284+1)-J1284-1)</f>
        <v>controls</v>
      </c>
      <c r="C1284" s="0" t="str">
        <f aca="false">MID(D1284,K1284+1,L1284-K1284)</f>
        <v>mwing04_retract_now</v>
      </c>
      <c r="D1284" s="0" t="s">
        <v>2667</v>
      </c>
      <c r="E1284" s="0" t="s">
        <v>334</v>
      </c>
      <c r="F1284" s="0" t="s">
        <v>321</v>
      </c>
      <c r="G1284" s="0" t="s">
        <v>483</v>
      </c>
      <c r="H1284" s="0" t="s">
        <v>2668</v>
      </c>
      <c r="J1284" s="3" t="n">
        <f aca="false">FIND("/",D1284,5)</f>
        <v>16</v>
      </c>
      <c r="K1284" s="3" t="n">
        <f aca="false">FIND("/",D1284,J1284+1)</f>
        <v>25</v>
      </c>
      <c r="L1284" s="3" t="n">
        <f aca="false">LEN(D1284)</f>
        <v>44</v>
      </c>
    </row>
    <row collapsed="false" customFormat="false" customHeight="false" hidden="false" ht="14.9" outlineLevel="0" r="1285">
      <c r="A1285" s="0" t="str">
        <f aca="false">MID(D1285,5,FIND("/",D1285,5)-5)</f>
        <v>flightmodel</v>
      </c>
      <c r="B1285" s="0" t="str">
        <f aca="false">MID(D1285,J1285+1,FIND("/",D1285,J1285+1)-J1285-1)</f>
        <v>controls</v>
      </c>
      <c r="C1285" s="0" t="str">
        <f aca="false">MID(D1285,K1285+1,L1285-K1285)</f>
        <v>mwing05_retract_now</v>
      </c>
      <c r="D1285" s="0" t="s">
        <v>2669</v>
      </c>
      <c r="E1285" s="0" t="s">
        <v>334</v>
      </c>
      <c r="F1285" s="0" t="s">
        <v>321</v>
      </c>
      <c r="G1285" s="0" t="s">
        <v>483</v>
      </c>
      <c r="H1285" s="0" t="s">
        <v>2670</v>
      </c>
      <c r="J1285" s="3" t="n">
        <f aca="false">FIND("/",D1285,5)</f>
        <v>16</v>
      </c>
      <c r="K1285" s="3" t="n">
        <f aca="false">FIND("/",D1285,J1285+1)</f>
        <v>25</v>
      </c>
      <c r="L1285" s="3" t="n">
        <f aca="false">LEN(D1285)</f>
        <v>44</v>
      </c>
    </row>
    <row collapsed="false" customFormat="false" customHeight="false" hidden="false" ht="14.9" outlineLevel="0" r="1286">
      <c r="A1286" s="0" t="str">
        <f aca="false">MID(D1286,5,FIND("/",D1286,5)-5)</f>
        <v>flightmodel</v>
      </c>
      <c r="B1286" s="0" t="str">
        <f aca="false">MID(D1286,J1286+1,FIND("/",D1286,J1286+1)-J1286-1)</f>
        <v>controls</v>
      </c>
      <c r="C1286" s="0" t="str">
        <f aca="false">MID(D1286,K1286+1,L1286-K1286)</f>
        <v>mwing06_retract_now</v>
      </c>
      <c r="D1286" s="0" t="s">
        <v>2671</v>
      </c>
      <c r="E1286" s="0" t="s">
        <v>334</v>
      </c>
      <c r="F1286" s="0" t="s">
        <v>321</v>
      </c>
      <c r="G1286" s="0" t="s">
        <v>483</v>
      </c>
      <c r="H1286" s="0" t="s">
        <v>2672</v>
      </c>
      <c r="J1286" s="3" t="n">
        <f aca="false">FIND("/",D1286,5)</f>
        <v>16</v>
      </c>
      <c r="K1286" s="3" t="n">
        <f aca="false">FIND("/",D1286,J1286+1)</f>
        <v>25</v>
      </c>
      <c r="L1286" s="3" t="n">
        <f aca="false">LEN(D1286)</f>
        <v>44</v>
      </c>
    </row>
    <row collapsed="false" customFormat="false" customHeight="false" hidden="false" ht="14.9" outlineLevel="0" r="1287">
      <c r="A1287" s="0" t="str">
        <f aca="false">MID(D1287,5,FIND("/",D1287,5)-5)</f>
        <v>flightmodel</v>
      </c>
      <c r="B1287" s="0" t="str">
        <f aca="false">MID(D1287,J1287+1,FIND("/",D1287,J1287+1)-J1287-1)</f>
        <v>controls</v>
      </c>
      <c r="C1287" s="0" t="str">
        <f aca="false">MID(D1287,K1287+1,L1287-K1287)</f>
        <v>mwing07_retract_now</v>
      </c>
      <c r="D1287" s="0" t="s">
        <v>2673</v>
      </c>
      <c r="E1287" s="0" t="s">
        <v>334</v>
      </c>
      <c r="F1287" s="0" t="s">
        <v>321</v>
      </c>
      <c r="G1287" s="0" t="s">
        <v>483</v>
      </c>
      <c r="H1287" s="0" t="s">
        <v>2674</v>
      </c>
      <c r="J1287" s="3" t="n">
        <f aca="false">FIND("/",D1287,5)</f>
        <v>16</v>
      </c>
      <c r="K1287" s="3" t="n">
        <f aca="false">FIND("/",D1287,J1287+1)</f>
        <v>25</v>
      </c>
      <c r="L1287" s="3" t="n">
        <f aca="false">LEN(D1287)</f>
        <v>44</v>
      </c>
    </row>
    <row collapsed="false" customFormat="false" customHeight="false" hidden="false" ht="14.9" outlineLevel="0" r="1288">
      <c r="A1288" s="0" t="str">
        <f aca="false">MID(D1288,5,FIND("/",D1288,5)-5)</f>
        <v>flightmodel</v>
      </c>
      <c r="B1288" s="0" t="str">
        <f aca="false">MID(D1288,J1288+1,FIND("/",D1288,J1288+1)-J1288-1)</f>
        <v>controls</v>
      </c>
      <c r="C1288" s="0" t="str">
        <f aca="false">MID(D1288,K1288+1,L1288-K1288)</f>
        <v>mwing08_retract_now</v>
      </c>
      <c r="D1288" s="0" t="s">
        <v>2675</v>
      </c>
      <c r="E1288" s="0" t="s">
        <v>334</v>
      </c>
      <c r="F1288" s="0" t="s">
        <v>321</v>
      </c>
      <c r="G1288" s="0" t="s">
        <v>483</v>
      </c>
      <c r="H1288" s="0" t="s">
        <v>2676</v>
      </c>
      <c r="J1288" s="3" t="n">
        <f aca="false">FIND("/",D1288,5)</f>
        <v>16</v>
      </c>
      <c r="K1288" s="3" t="n">
        <f aca="false">FIND("/",D1288,J1288+1)</f>
        <v>25</v>
      </c>
      <c r="L1288" s="3" t="n">
        <f aca="false">LEN(D1288)</f>
        <v>44</v>
      </c>
    </row>
    <row collapsed="false" customFormat="false" customHeight="false" hidden="false" ht="14.9" outlineLevel="0" r="1289">
      <c r="A1289" s="0" t="str">
        <f aca="false">MID(D1289,5,FIND("/",D1289,5)-5)</f>
        <v>flightmodel</v>
      </c>
      <c r="B1289" s="0" t="str">
        <f aca="false">MID(D1289,J1289+1,FIND("/",D1289,J1289+1)-J1289-1)</f>
        <v>controls</v>
      </c>
      <c r="C1289" s="0" t="str">
        <f aca="false">MID(D1289,K1289+1,L1289-K1289)</f>
        <v>mwing09_retract_now</v>
      </c>
      <c r="D1289" s="0" t="s">
        <v>2677</v>
      </c>
      <c r="E1289" s="0" t="s">
        <v>334</v>
      </c>
      <c r="F1289" s="0" t="s">
        <v>321</v>
      </c>
      <c r="G1289" s="0" t="s">
        <v>483</v>
      </c>
      <c r="H1289" s="0" t="s">
        <v>2678</v>
      </c>
      <c r="J1289" s="3" t="n">
        <f aca="false">FIND("/",D1289,5)</f>
        <v>16</v>
      </c>
      <c r="K1289" s="3" t="n">
        <f aca="false">FIND("/",D1289,J1289+1)</f>
        <v>25</v>
      </c>
      <c r="L1289" s="3" t="n">
        <f aca="false">LEN(D1289)</f>
        <v>44</v>
      </c>
    </row>
    <row collapsed="false" customFormat="false" customHeight="false" hidden="false" ht="14.9" outlineLevel="0" r="1290">
      <c r="A1290" s="0" t="str">
        <f aca="false">MID(D1290,5,FIND("/",D1290,5)-5)</f>
        <v>flightmodel</v>
      </c>
      <c r="B1290" s="0" t="str">
        <f aca="false">MID(D1290,J1290+1,FIND("/",D1290,J1290+1)-J1290-1)</f>
        <v>controls</v>
      </c>
      <c r="C1290" s="0" t="str">
        <f aca="false">MID(D1290,K1290+1,L1290-K1290)</f>
        <v>mwing10_retract_now</v>
      </c>
      <c r="D1290" s="0" t="s">
        <v>2679</v>
      </c>
      <c r="E1290" s="0" t="s">
        <v>334</v>
      </c>
      <c r="F1290" s="0" t="s">
        <v>321</v>
      </c>
      <c r="G1290" s="0" t="s">
        <v>483</v>
      </c>
      <c r="H1290" s="0" t="s">
        <v>2680</v>
      </c>
      <c r="J1290" s="3" t="n">
        <f aca="false">FIND("/",D1290,5)</f>
        <v>16</v>
      </c>
      <c r="K1290" s="3" t="n">
        <f aca="false">FIND("/",D1290,J1290+1)</f>
        <v>25</v>
      </c>
      <c r="L1290" s="3" t="n">
        <f aca="false">LEN(D1290)</f>
        <v>44</v>
      </c>
    </row>
    <row collapsed="false" customFormat="false" customHeight="false" hidden="false" ht="14.9" outlineLevel="0" r="1291">
      <c r="A1291" s="0" t="str">
        <f aca="false">MID(D1291,5,FIND("/",D1291,5)-5)</f>
        <v>flightmodel</v>
      </c>
      <c r="B1291" s="0" t="str">
        <f aca="false">MID(D1291,J1291+1,FIND("/",D1291,J1291+1)-J1291-1)</f>
        <v>controls</v>
      </c>
      <c r="C1291" s="0" t="str">
        <f aca="false">MID(D1291,K1291+1,L1291-K1291)</f>
        <v>mwing11_retract_now</v>
      </c>
      <c r="D1291" s="0" t="s">
        <v>2681</v>
      </c>
      <c r="E1291" s="0" t="s">
        <v>334</v>
      </c>
      <c r="F1291" s="0" t="s">
        <v>321</v>
      </c>
      <c r="G1291" s="0" t="s">
        <v>483</v>
      </c>
      <c r="H1291" s="0" t="s">
        <v>2682</v>
      </c>
      <c r="J1291" s="3" t="n">
        <f aca="false">FIND("/",D1291,5)</f>
        <v>16</v>
      </c>
      <c r="K1291" s="3" t="n">
        <f aca="false">FIND("/",D1291,J1291+1)</f>
        <v>25</v>
      </c>
      <c r="L1291" s="3" t="n">
        <f aca="false">LEN(D1291)</f>
        <v>44</v>
      </c>
    </row>
    <row collapsed="false" customFormat="false" customHeight="false" hidden="false" ht="14.9" outlineLevel="0" r="1292">
      <c r="A1292" s="0" t="str">
        <f aca="false">MID(D1292,5,FIND("/",D1292,5)-5)</f>
        <v>flightmodel</v>
      </c>
      <c r="B1292" s="0" t="str">
        <f aca="false">MID(D1292,J1292+1,FIND("/",D1292,J1292+1)-J1292-1)</f>
        <v>controls</v>
      </c>
      <c r="C1292" s="0" t="str">
        <f aca="false">MID(D1292,K1292+1,L1292-K1292)</f>
        <v>mwing12_retract_now</v>
      </c>
      <c r="D1292" s="0" t="s">
        <v>2683</v>
      </c>
      <c r="E1292" s="0" t="s">
        <v>334</v>
      </c>
      <c r="F1292" s="0" t="s">
        <v>321</v>
      </c>
      <c r="G1292" s="0" t="s">
        <v>483</v>
      </c>
      <c r="H1292" s="0" t="s">
        <v>2684</v>
      </c>
      <c r="J1292" s="3" t="n">
        <f aca="false">FIND("/",D1292,5)</f>
        <v>16</v>
      </c>
      <c r="K1292" s="3" t="n">
        <f aca="false">FIND("/",D1292,J1292+1)</f>
        <v>25</v>
      </c>
      <c r="L1292" s="3" t="n">
        <f aca="false">LEN(D1292)</f>
        <v>44</v>
      </c>
    </row>
    <row collapsed="false" customFormat="false" customHeight="false" hidden="false" ht="14.9" outlineLevel="0" r="1293">
      <c r="A1293" s="0" t="str">
        <f aca="false">MID(D1293,5,FIND("/",D1293,5)-5)</f>
        <v>flightmodel</v>
      </c>
      <c r="B1293" s="0" t="str">
        <f aca="false">MID(D1293,J1293+1,FIND("/",D1293,J1293+1)-J1293-1)</f>
        <v>controls</v>
      </c>
      <c r="C1293" s="0" t="str">
        <f aca="false">MID(D1293,K1293+1,L1293-K1293)</f>
        <v>mwing13_retract_now</v>
      </c>
      <c r="D1293" s="0" t="s">
        <v>2685</v>
      </c>
      <c r="E1293" s="0" t="s">
        <v>334</v>
      </c>
      <c r="F1293" s="0" t="s">
        <v>321</v>
      </c>
      <c r="G1293" s="0" t="s">
        <v>483</v>
      </c>
      <c r="H1293" s="0" t="s">
        <v>2686</v>
      </c>
      <c r="J1293" s="3" t="n">
        <f aca="false">FIND("/",D1293,5)</f>
        <v>16</v>
      </c>
      <c r="K1293" s="3" t="n">
        <f aca="false">FIND("/",D1293,J1293+1)</f>
        <v>25</v>
      </c>
      <c r="L1293" s="3" t="n">
        <f aca="false">LEN(D1293)</f>
        <v>44</v>
      </c>
    </row>
    <row collapsed="false" customFormat="false" customHeight="false" hidden="false" ht="14.9" outlineLevel="0" r="1294">
      <c r="A1294" s="0" t="str">
        <f aca="false">MID(D1294,5,FIND("/",D1294,5)-5)</f>
        <v>flightmodel</v>
      </c>
      <c r="B1294" s="0" t="str">
        <f aca="false">MID(D1294,J1294+1,FIND("/",D1294,J1294+1)-J1294-1)</f>
        <v>controls</v>
      </c>
      <c r="C1294" s="0" t="str">
        <f aca="false">MID(D1294,K1294+1,L1294-K1294)</f>
        <v>mwing14_retract_now</v>
      </c>
      <c r="D1294" s="0" t="s">
        <v>2687</v>
      </c>
      <c r="E1294" s="0" t="s">
        <v>334</v>
      </c>
      <c r="F1294" s="0" t="s">
        <v>321</v>
      </c>
      <c r="G1294" s="0" t="s">
        <v>483</v>
      </c>
      <c r="H1294" s="0" t="s">
        <v>2688</v>
      </c>
      <c r="J1294" s="3" t="n">
        <f aca="false">FIND("/",D1294,5)</f>
        <v>16</v>
      </c>
      <c r="K1294" s="3" t="n">
        <f aca="false">FIND("/",D1294,J1294+1)</f>
        <v>25</v>
      </c>
      <c r="L1294" s="3" t="n">
        <f aca="false">LEN(D1294)</f>
        <v>44</v>
      </c>
    </row>
    <row collapsed="false" customFormat="false" customHeight="false" hidden="false" ht="14.9" outlineLevel="0" r="1295">
      <c r="A1295" s="0" t="str">
        <f aca="false">MID(D1295,5,FIND("/",D1295,5)-5)</f>
        <v>flightmodel</v>
      </c>
      <c r="B1295" s="0" t="str">
        <f aca="false">MID(D1295,J1295+1,FIND("/",D1295,J1295+1)-J1295-1)</f>
        <v>controls</v>
      </c>
      <c r="C1295" s="0" t="str">
        <f aca="false">MID(D1295,K1295+1,L1295-K1295)</f>
        <v>mwing15_retract_now</v>
      </c>
      <c r="D1295" s="0" t="s">
        <v>2689</v>
      </c>
      <c r="E1295" s="0" t="s">
        <v>334</v>
      </c>
      <c r="F1295" s="0" t="s">
        <v>321</v>
      </c>
      <c r="G1295" s="0" t="s">
        <v>483</v>
      </c>
      <c r="H1295" s="0" t="s">
        <v>2690</v>
      </c>
      <c r="J1295" s="3" t="n">
        <f aca="false">FIND("/",D1295,5)</f>
        <v>16</v>
      </c>
      <c r="K1295" s="3" t="n">
        <f aca="false">FIND("/",D1295,J1295+1)</f>
        <v>25</v>
      </c>
      <c r="L1295" s="3" t="n">
        <f aca="false">LEN(D1295)</f>
        <v>44</v>
      </c>
    </row>
    <row collapsed="false" customFormat="false" customHeight="false" hidden="false" ht="14.9" outlineLevel="0" r="1296">
      <c r="A1296" s="0" t="str">
        <f aca="false">MID(D1296,5,FIND("/",D1296,5)-5)</f>
        <v>flightmodel</v>
      </c>
      <c r="B1296" s="0" t="str">
        <f aca="false">MID(D1296,J1296+1,FIND("/",D1296,J1296+1)-J1296-1)</f>
        <v>controls</v>
      </c>
      <c r="C1296" s="0" t="str">
        <f aca="false">MID(D1296,K1296+1,L1296-K1296)</f>
        <v>mwing16_retract_now</v>
      </c>
      <c r="D1296" s="0" t="s">
        <v>2691</v>
      </c>
      <c r="E1296" s="0" t="s">
        <v>334</v>
      </c>
      <c r="F1296" s="0" t="s">
        <v>321</v>
      </c>
      <c r="G1296" s="0" t="s">
        <v>483</v>
      </c>
      <c r="H1296" s="0" t="s">
        <v>2692</v>
      </c>
      <c r="J1296" s="3" t="n">
        <f aca="false">FIND("/",D1296,5)</f>
        <v>16</v>
      </c>
      <c r="K1296" s="3" t="n">
        <f aca="false">FIND("/",D1296,J1296+1)</f>
        <v>25</v>
      </c>
      <c r="L1296" s="3" t="n">
        <f aca="false">LEN(D1296)</f>
        <v>44</v>
      </c>
    </row>
    <row collapsed="false" customFormat="false" customHeight="false" hidden="false" ht="14.9" outlineLevel="0" r="1297">
      <c r="A1297" s="0" t="str">
        <f aca="false">MID(D1297,5,FIND("/",D1297,5)-5)</f>
        <v>flightmodel</v>
      </c>
      <c r="B1297" s="0" t="str">
        <f aca="false">MID(D1297,J1297+1,FIND("/",D1297,J1297+1)-J1297-1)</f>
        <v>controls</v>
      </c>
      <c r="C1297" s="0" t="str">
        <f aca="false">MID(D1297,K1297+1,L1297-K1297)</f>
        <v>mwing17_retract_now</v>
      </c>
      <c r="D1297" s="0" t="s">
        <v>2693</v>
      </c>
      <c r="E1297" s="0" t="s">
        <v>334</v>
      </c>
      <c r="F1297" s="0" t="s">
        <v>321</v>
      </c>
      <c r="G1297" s="0" t="s">
        <v>483</v>
      </c>
      <c r="H1297" s="0" t="s">
        <v>2694</v>
      </c>
      <c r="J1297" s="3" t="n">
        <f aca="false">FIND("/",D1297,5)</f>
        <v>16</v>
      </c>
      <c r="K1297" s="3" t="n">
        <f aca="false">FIND("/",D1297,J1297+1)</f>
        <v>25</v>
      </c>
      <c r="L1297" s="3" t="n">
        <f aca="false">LEN(D1297)</f>
        <v>44</v>
      </c>
    </row>
    <row collapsed="false" customFormat="false" customHeight="false" hidden="false" ht="14.9" outlineLevel="0" r="1298">
      <c r="A1298" s="0" t="str">
        <f aca="false">MID(D1298,5,FIND("/",D1298,5)-5)</f>
        <v>flightmodel</v>
      </c>
      <c r="B1298" s="0" t="str">
        <f aca="false">MID(D1298,J1298+1,FIND("/",D1298,J1298+1)-J1298-1)</f>
        <v>controls</v>
      </c>
      <c r="C1298" s="0" t="str">
        <f aca="false">MID(D1298,K1298+1,L1298-K1298)</f>
        <v>mwing18_retract_now</v>
      </c>
      <c r="D1298" s="0" t="s">
        <v>2695</v>
      </c>
      <c r="E1298" s="0" t="s">
        <v>334</v>
      </c>
      <c r="F1298" s="0" t="s">
        <v>321</v>
      </c>
      <c r="G1298" s="0" t="s">
        <v>483</v>
      </c>
      <c r="H1298" s="0" t="s">
        <v>2696</v>
      </c>
      <c r="J1298" s="3" t="n">
        <f aca="false">FIND("/",D1298,5)</f>
        <v>16</v>
      </c>
      <c r="K1298" s="3" t="n">
        <f aca="false">FIND("/",D1298,J1298+1)</f>
        <v>25</v>
      </c>
      <c r="L1298" s="3" t="n">
        <f aca="false">LEN(D1298)</f>
        <v>44</v>
      </c>
    </row>
    <row collapsed="false" customFormat="false" customHeight="false" hidden="false" ht="14.9" outlineLevel="0" r="1299">
      <c r="A1299" s="0" t="str">
        <f aca="false">MID(D1299,5,FIND("/",D1299,5)-5)</f>
        <v>flightmodel</v>
      </c>
      <c r="B1299" s="0" t="str">
        <f aca="false">MID(D1299,J1299+1,FIND("/",D1299,J1299+1)-J1299-1)</f>
        <v>controls</v>
      </c>
      <c r="C1299" s="0" t="str">
        <f aca="false">MID(D1299,K1299+1,L1299-K1299)</f>
        <v>mwing19_retract_now</v>
      </c>
      <c r="D1299" s="0" t="s">
        <v>2697</v>
      </c>
      <c r="E1299" s="0" t="s">
        <v>334</v>
      </c>
      <c r="F1299" s="0" t="s">
        <v>321</v>
      </c>
      <c r="G1299" s="0" t="s">
        <v>483</v>
      </c>
      <c r="H1299" s="0" t="s">
        <v>2698</v>
      </c>
      <c r="J1299" s="3" t="n">
        <f aca="false">FIND("/",D1299,5)</f>
        <v>16</v>
      </c>
      <c r="K1299" s="3" t="n">
        <f aca="false">FIND("/",D1299,J1299+1)</f>
        <v>25</v>
      </c>
      <c r="L1299" s="3" t="n">
        <f aca="false">LEN(D1299)</f>
        <v>44</v>
      </c>
    </row>
    <row collapsed="false" customFormat="false" customHeight="false" hidden="false" ht="14.9" outlineLevel="0" r="1300">
      <c r="A1300" s="0" t="str">
        <f aca="false">MID(D1300,5,FIND("/",D1300,5)-5)</f>
        <v>flightmodel</v>
      </c>
      <c r="B1300" s="0" t="str">
        <f aca="false">MID(D1300,J1300+1,FIND("/",D1300,J1300+1)-J1300-1)</f>
        <v>controls</v>
      </c>
      <c r="C1300" s="0" t="str">
        <f aca="false">MID(D1300,K1300+1,L1300-K1300)</f>
        <v>mwing20_retract_now</v>
      </c>
      <c r="D1300" s="0" t="s">
        <v>2699</v>
      </c>
      <c r="E1300" s="0" t="s">
        <v>334</v>
      </c>
      <c r="F1300" s="0" t="s">
        <v>321</v>
      </c>
      <c r="G1300" s="0" t="s">
        <v>483</v>
      </c>
      <c r="H1300" s="0" t="s">
        <v>2700</v>
      </c>
      <c r="J1300" s="3" t="n">
        <f aca="false">FIND("/",D1300,5)</f>
        <v>16</v>
      </c>
      <c r="K1300" s="3" t="n">
        <f aca="false">FIND("/",D1300,J1300+1)</f>
        <v>25</v>
      </c>
      <c r="L1300" s="3" t="n">
        <f aca="false">LEN(D1300)</f>
        <v>44</v>
      </c>
    </row>
    <row collapsed="false" customFormat="false" customHeight="false" hidden="false" ht="14.9" outlineLevel="0" r="1301">
      <c r="A1301" s="0" t="str">
        <f aca="false">MID(D1301,5,FIND("/",D1301,5)-5)</f>
        <v>flightmodel</v>
      </c>
      <c r="B1301" s="0" t="str">
        <f aca="false">MID(D1301,J1301+1,FIND("/",D1301,J1301+1)-J1301-1)</f>
        <v>controls</v>
      </c>
      <c r="C1301" s="0" t="str">
        <f aca="false">MID(D1301,K1301+1,L1301-K1301)</f>
        <v>wing1l_retract_max</v>
      </c>
      <c r="D1301" s="0" t="s">
        <v>2701</v>
      </c>
      <c r="E1301" s="0" t="s">
        <v>334</v>
      </c>
      <c r="F1301" s="0" t="s">
        <v>321</v>
      </c>
      <c r="G1301" s="0" t="s">
        <v>483</v>
      </c>
      <c r="H1301" s="0" t="s">
        <v>2702</v>
      </c>
      <c r="J1301" s="3" t="n">
        <f aca="false">FIND("/",D1301,5)</f>
        <v>16</v>
      </c>
      <c r="K1301" s="3" t="n">
        <f aca="false">FIND("/",D1301,J1301+1)</f>
        <v>25</v>
      </c>
      <c r="L1301" s="3" t="n">
        <f aca="false">LEN(D1301)</f>
        <v>43</v>
      </c>
    </row>
    <row collapsed="false" customFormat="false" customHeight="false" hidden="false" ht="14.9" outlineLevel="0" r="1302">
      <c r="A1302" s="0" t="str">
        <f aca="false">MID(D1302,5,FIND("/",D1302,5)-5)</f>
        <v>flightmodel</v>
      </c>
      <c r="B1302" s="0" t="str">
        <f aca="false">MID(D1302,J1302+1,FIND("/",D1302,J1302+1)-J1302-1)</f>
        <v>controls</v>
      </c>
      <c r="C1302" s="0" t="str">
        <f aca="false">MID(D1302,K1302+1,L1302-K1302)</f>
        <v>wing1r_retract_max</v>
      </c>
      <c r="D1302" s="0" t="s">
        <v>2703</v>
      </c>
      <c r="E1302" s="0" t="s">
        <v>334</v>
      </c>
      <c r="F1302" s="0" t="s">
        <v>321</v>
      </c>
      <c r="G1302" s="0" t="s">
        <v>483</v>
      </c>
      <c r="H1302" s="0" t="s">
        <v>2704</v>
      </c>
      <c r="J1302" s="3" t="n">
        <f aca="false">FIND("/",D1302,5)</f>
        <v>16</v>
      </c>
      <c r="K1302" s="3" t="n">
        <f aca="false">FIND("/",D1302,J1302+1)</f>
        <v>25</v>
      </c>
      <c r="L1302" s="3" t="n">
        <f aca="false">LEN(D1302)</f>
        <v>43</v>
      </c>
    </row>
    <row collapsed="false" customFormat="false" customHeight="false" hidden="false" ht="14.9" outlineLevel="0" r="1303">
      <c r="A1303" s="0" t="str">
        <f aca="false">MID(D1303,5,FIND("/",D1303,5)-5)</f>
        <v>flightmodel</v>
      </c>
      <c r="B1303" s="0" t="str">
        <f aca="false">MID(D1303,J1303+1,FIND("/",D1303,J1303+1)-J1303-1)</f>
        <v>controls</v>
      </c>
      <c r="C1303" s="0" t="str">
        <f aca="false">MID(D1303,K1303+1,L1303-K1303)</f>
        <v>wing2l_retract_max</v>
      </c>
      <c r="D1303" s="0" t="s">
        <v>2705</v>
      </c>
      <c r="E1303" s="0" t="s">
        <v>334</v>
      </c>
      <c r="F1303" s="0" t="s">
        <v>321</v>
      </c>
      <c r="G1303" s="0" t="s">
        <v>483</v>
      </c>
      <c r="H1303" s="0" t="s">
        <v>2706</v>
      </c>
      <c r="J1303" s="3" t="n">
        <f aca="false">FIND("/",D1303,5)</f>
        <v>16</v>
      </c>
      <c r="K1303" s="3" t="n">
        <f aca="false">FIND("/",D1303,J1303+1)</f>
        <v>25</v>
      </c>
      <c r="L1303" s="3" t="n">
        <f aca="false">LEN(D1303)</f>
        <v>43</v>
      </c>
    </row>
    <row collapsed="false" customFormat="false" customHeight="false" hidden="false" ht="14.9" outlineLevel="0" r="1304">
      <c r="A1304" s="0" t="str">
        <f aca="false">MID(D1304,5,FIND("/",D1304,5)-5)</f>
        <v>flightmodel</v>
      </c>
      <c r="B1304" s="0" t="str">
        <f aca="false">MID(D1304,J1304+1,FIND("/",D1304,J1304+1)-J1304-1)</f>
        <v>controls</v>
      </c>
      <c r="C1304" s="0" t="str">
        <f aca="false">MID(D1304,K1304+1,L1304-K1304)</f>
        <v>wing2r_retract_max</v>
      </c>
      <c r="D1304" s="0" t="s">
        <v>2707</v>
      </c>
      <c r="E1304" s="0" t="s">
        <v>334</v>
      </c>
      <c r="F1304" s="0" t="s">
        <v>321</v>
      </c>
      <c r="G1304" s="0" t="s">
        <v>483</v>
      </c>
      <c r="H1304" s="0" t="s">
        <v>2708</v>
      </c>
      <c r="J1304" s="3" t="n">
        <f aca="false">FIND("/",D1304,5)</f>
        <v>16</v>
      </c>
      <c r="K1304" s="3" t="n">
        <f aca="false">FIND("/",D1304,J1304+1)</f>
        <v>25</v>
      </c>
      <c r="L1304" s="3" t="n">
        <f aca="false">LEN(D1304)</f>
        <v>43</v>
      </c>
    </row>
    <row collapsed="false" customFormat="false" customHeight="false" hidden="false" ht="14.9" outlineLevel="0" r="1305">
      <c r="A1305" s="0" t="str">
        <f aca="false">MID(D1305,5,FIND("/",D1305,5)-5)</f>
        <v>flightmodel</v>
      </c>
      <c r="B1305" s="0" t="str">
        <f aca="false">MID(D1305,J1305+1,FIND("/",D1305,J1305+1)-J1305-1)</f>
        <v>controls</v>
      </c>
      <c r="C1305" s="0" t="str">
        <f aca="false">MID(D1305,K1305+1,L1305-K1305)</f>
        <v>wing3l_retract_max</v>
      </c>
      <c r="D1305" s="0" t="s">
        <v>2709</v>
      </c>
      <c r="E1305" s="0" t="s">
        <v>334</v>
      </c>
      <c r="F1305" s="0" t="s">
        <v>321</v>
      </c>
      <c r="G1305" s="0" t="s">
        <v>483</v>
      </c>
      <c r="H1305" s="0" t="s">
        <v>2710</v>
      </c>
      <c r="J1305" s="3" t="n">
        <f aca="false">FIND("/",D1305,5)</f>
        <v>16</v>
      </c>
      <c r="K1305" s="3" t="n">
        <f aca="false">FIND("/",D1305,J1305+1)</f>
        <v>25</v>
      </c>
      <c r="L1305" s="3" t="n">
        <f aca="false">LEN(D1305)</f>
        <v>43</v>
      </c>
    </row>
    <row collapsed="false" customFormat="false" customHeight="false" hidden="false" ht="14.9" outlineLevel="0" r="1306">
      <c r="A1306" s="0" t="str">
        <f aca="false">MID(D1306,5,FIND("/",D1306,5)-5)</f>
        <v>flightmodel</v>
      </c>
      <c r="B1306" s="0" t="str">
        <f aca="false">MID(D1306,J1306+1,FIND("/",D1306,J1306+1)-J1306-1)</f>
        <v>controls</v>
      </c>
      <c r="C1306" s="0" t="str">
        <f aca="false">MID(D1306,K1306+1,L1306-K1306)</f>
        <v>wing3r_retract_max</v>
      </c>
      <c r="D1306" s="0" t="s">
        <v>2711</v>
      </c>
      <c r="E1306" s="0" t="s">
        <v>334</v>
      </c>
      <c r="F1306" s="0" t="s">
        <v>321</v>
      </c>
      <c r="G1306" s="0" t="s">
        <v>483</v>
      </c>
      <c r="H1306" s="0" t="s">
        <v>2712</v>
      </c>
      <c r="J1306" s="3" t="n">
        <f aca="false">FIND("/",D1306,5)</f>
        <v>16</v>
      </c>
      <c r="K1306" s="3" t="n">
        <f aca="false">FIND("/",D1306,J1306+1)</f>
        <v>25</v>
      </c>
      <c r="L1306" s="3" t="n">
        <f aca="false">LEN(D1306)</f>
        <v>43</v>
      </c>
    </row>
    <row collapsed="false" customFormat="false" customHeight="false" hidden="false" ht="14.9" outlineLevel="0" r="1307">
      <c r="A1307" s="0" t="str">
        <f aca="false">MID(D1307,5,FIND("/",D1307,5)-5)</f>
        <v>flightmodel</v>
      </c>
      <c r="B1307" s="0" t="str">
        <f aca="false">MID(D1307,J1307+1,FIND("/",D1307,J1307+1)-J1307-1)</f>
        <v>controls</v>
      </c>
      <c r="C1307" s="0" t="str">
        <f aca="false">MID(D1307,K1307+1,L1307-K1307)</f>
        <v>wing4l_retract_max</v>
      </c>
      <c r="D1307" s="0" t="s">
        <v>2713</v>
      </c>
      <c r="E1307" s="0" t="s">
        <v>334</v>
      </c>
      <c r="F1307" s="0" t="s">
        <v>321</v>
      </c>
      <c r="G1307" s="0" t="s">
        <v>483</v>
      </c>
      <c r="H1307" s="0" t="s">
        <v>2714</v>
      </c>
      <c r="J1307" s="3" t="n">
        <f aca="false">FIND("/",D1307,5)</f>
        <v>16</v>
      </c>
      <c r="K1307" s="3" t="n">
        <f aca="false">FIND("/",D1307,J1307+1)</f>
        <v>25</v>
      </c>
      <c r="L1307" s="3" t="n">
        <f aca="false">LEN(D1307)</f>
        <v>43</v>
      </c>
    </row>
    <row collapsed="false" customFormat="false" customHeight="false" hidden="false" ht="14.9" outlineLevel="0" r="1308">
      <c r="A1308" s="0" t="str">
        <f aca="false">MID(D1308,5,FIND("/",D1308,5)-5)</f>
        <v>flightmodel</v>
      </c>
      <c r="B1308" s="0" t="str">
        <f aca="false">MID(D1308,J1308+1,FIND("/",D1308,J1308+1)-J1308-1)</f>
        <v>controls</v>
      </c>
      <c r="C1308" s="0" t="str">
        <f aca="false">MID(D1308,K1308+1,L1308-K1308)</f>
        <v>wing4r_retract_max</v>
      </c>
      <c r="D1308" s="0" t="s">
        <v>2715</v>
      </c>
      <c r="E1308" s="0" t="s">
        <v>334</v>
      </c>
      <c r="F1308" s="0" t="s">
        <v>321</v>
      </c>
      <c r="G1308" s="0" t="s">
        <v>483</v>
      </c>
      <c r="H1308" s="0" t="s">
        <v>2716</v>
      </c>
      <c r="J1308" s="3" t="n">
        <f aca="false">FIND("/",D1308,5)</f>
        <v>16</v>
      </c>
      <c r="K1308" s="3" t="n">
        <f aca="false">FIND("/",D1308,J1308+1)</f>
        <v>25</v>
      </c>
      <c r="L1308" s="3" t="n">
        <f aca="false">LEN(D1308)</f>
        <v>43</v>
      </c>
    </row>
    <row collapsed="false" customFormat="false" customHeight="false" hidden="false" ht="14.9" outlineLevel="0" r="1309">
      <c r="A1309" s="0" t="str">
        <f aca="false">MID(D1309,5,FIND("/",D1309,5)-5)</f>
        <v>flightmodel</v>
      </c>
      <c r="B1309" s="0" t="str">
        <f aca="false">MID(D1309,J1309+1,FIND("/",D1309,J1309+1)-J1309-1)</f>
        <v>controls</v>
      </c>
      <c r="C1309" s="0" t="str">
        <f aca="false">MID(D1309,K1309+1,L1309-K1309)</f>
        <v>hstab1_retract_max</v>
      </c>
      <c r="D1309" s="0" t="s">
        <v>2717</v>
      </c>
      <c r="E1309" s="0" t="s">
        <v>334</v>
      </c>
      <c r="F1309" s="0" t="s">
        <v>321</v>
      </c>
      <c r="G1309" s="0" t="s">
        <v>483</v>
      </c>
      <c r="H1309" s="0" t="s">
        <v>2718</v>
      </c>
      <c r="J1309" s="3" t="n">
        <f aca="false">FIND("/",D1309,5)</f>
        <v>16</v>
      </c>
      <c r="K1309" s="3" t="n">
        <f aca="false">FIND("/",D1309,J1309+1)</f>
        <v>25</v>
      </c>
      <c r="L1309" s="3" t="n">
        <f aca="false">LEN(D1309)</f>
        <v>43</v>
      </c>
    </row>
    <row collapsed="false" customFormat="false" customHeight="false" hidden="false" ht="14.9" outlineLevel="0" r="1310">
      <c r="A1310" s="0" t="str">
        <f aca="false">MID(D1310,5,FIND("/",D1310,5)-5)</f>
        <v>flightmodel</v>
      </c>
      <c r="B1310" s="0" t="str">
        <f aca="false">MID(D1310,J1310+1,FIND("/",D1310,J1310+1)-J1310-1)</f>
        <v>controls</v>
      </c>
      <c r="C1310" s="0" t="str">
        <f aca="false">MID(D1310,K1310+1,L1310-K1310)</f>
        <v>hstab2_retract_max</v>
      </c>
      <c r="D1310" s="0" t="s">
        <v>2719</v>
      </c>
      <c r="E1310" s="0" t="s">
        <v>334</v>
      </c>
      <c r="F1310" s="0" t="s">
        <v>321</v>
      </c>
      <c r="G1310" s="0" t="s">
        <v>483</v>
      </c>
      <c r="H1310" s="0" t="s">
        <v>2720</v>
      </c>
      <c r="J1310" s="3" t="n">
        <f aca="false">FIND("/",D1310,5)</f>
        <v>16</v>
      </c>
      <c r="K1310" s="3" t="n">
        <f aca="false">FIND("/",D1310,J1310+1)</f>
        <v>25</v>
      </c>
      <c r="L1310" s="3" t="n">
        <f aca="false">LEN(D1310)</f>
        <v>43</v>
      </c>
    </row>
    <row collapsed="false" customFormat="false" customHeight="false" hidden="false" ht="14.9" outlineLevel="0" r="1311">
      <c r="A1311" s="0" t="str">
        <f aca="false">MID(D1311,5,FIND("/",D1311,5)-5)</f>
        <v>flightmodel</v>
      </c>
      <c r="B1311" s="0" t="str">
        <f aca="false">MID(D1311,J1311+1,FIND("/",D1311,J1311+1)-J1311-1)</f>
        <v>controls</v>
      </c>
      <c r="C1311" s="0" t="str">
        <f aca="false">MID(D1311,K1311+1,L1311-K1311)</f>
        <v>vstab1_retract_max</v>
      </c>
      <c r="D1311" s="0" t="s">
        <v>2721</v>
      </c>
      <c r="E1311" s="0" t="s">
        <v>334</v>
      </c>
      <c r="F1311" s="0" t="s">
        <v>321</v>
      </c>
      <c r="G1311" s="0" t="s">
        <v>483</v>
      </c>
      <c r="H1311" s="0" t="s">
        <v>2722</v>
      </c>
      <c r="J1311" s="3" t="n">
        <f aca="false">FIND("/",D1311,5)</f>
        <v>16</v>
      </c>
      <c r="K1311" s="3" t="n">
        <f aca="false">FIND("/",D1311,J1311+1)</f>
        <v>25</v>
      </c>
      <c r="L1311" s="3" t="n">
        <f aca="false">LEN(D1311)</f>
        <v>43</v>
      </c>
    </row>
    <row collapsed="false" customFormat="false" customHeight="false" hidden="false" ht="14.9" outlineLevel="0" r="1312">
      <c r="A1312" s="0" t="str">
        <f aca="false">MID(D1312,5,FIND("/",D1312,5)-5)</f>
        <v>flightmodel</v>
      </c>
      <c r="B1312" s="0" t="str">
        <f aca="false">MID(D1312,J1312+1,FIND("/",D1312,J1312+1)-J1312-1)</f>
        <v>controls</v>
      </c>
      <c r="C1312" s="0" t="str">
        <f aca="false">MID(D1312,K1312+1,L1312-K1312)</f>
        <v>vstab2_retract_max</v>
      </c>
      <c r="D1312" s="0" t="s">
        <v>2723</v>
      </c>
      <c r="E1312" s="0" t="s">
        <v>334</v>
      </c>
      <c r="F1312" s="0" t="s">
        <v>321</v>
      </c>
      <c r="G1312" s="0" t="s">
        <v>483</v>
      </c>
      <c r="H1312" s="0" t="s">
        <v>2724</v>
      </c>
      <c r="J1312" s="3" t="n">
        <f aca="false">FIND("/",D1312,5)</f>
        <v>16</v>
      </c>
      <c r="K1312" s="3" t="n">
        <f aca="false">FIND("/",D1312,J1312+1)</f>
        <v>25</v>
      </c>
      <c r="L1312" s="3" t="n">
        <f aca="false">LEN(D1312)</f>
        <v>43</v>
      </c>
    </row>
    <row collapsed="false" customFormat="false" customHeight="false" hidden="false" ht="14.9" outlineLevel="0" r="1313">
      <c r="A1313" s="0" t="str">
        <f aca="false">MID(D1313,5,FIND("/",D1313,5)-5)</f>
        <v>flightmodel</v>
      </c>
      <c r="B1313" s="0" t="str">
        <f aca="false">MID(D1313,J1313+1,FIND("/",D1313,J1313+1)-J1313-1)</f>
        <v>controls</v>
      </c>
      <c r="C1313" s="0" t="str">
        <f aca="false">MID(D1313,K1313+1,L1313-K1313)</f>
        <v>mwing01_retract_max</v>
      </c>
      <c r="D1313" s="0" t="s">
        <v>2725</v>
      </c>
      <c r="E1313" s="0" t="s">
        <v>334</v>
      </c>
      <c r="F1313" s="0" t="s">
        <v>321</v>
      </c>
      <c r="G1313" s="0" t="s">
        <v>483</v>
      </c>
      <c r="H1313" s="0" t="s">
        <v>2726</v>
      </c>
      <c r="J1313" s="3" t="n">
        <f aca="false">FIND("/",D1313,5)</f>
        <v>16</v>
      </c>
      <c r="K1313" s="3" t="n">
        <f aca="false">FIND("/",D1313,J1313+1)</f>
        <v>25</v>
      </c>
      <c r="L1313" s="3" t="n">
        <f aca="false">LEN(D1313)</f>
        <v>44</v>
      </c>
    </row>
    <row collapsed="false" customFormat="false" customHeight="false" hidden="false" ht="14.9" outlineLevel="0" r="1314">
      <c r="A1314" s="0" t="str">
        <f aca="false">MID(D1314,5,FIND("/",D1314,5)-5)</f>
        <v>flightmodel</v>
      </c>
      <c r="B1314" s="0" t="str">
        <f aca="false">MID(D1314,J1314+1,FIND("/",D1314,J1314+1)-J1314-1)</f>
        <v>controls</v>
      </c>
      <c r="C1314" s="0" t="str">
        <f aca="false">MID(D1314,K1314+1,L1314-K1314)</f>
        <v>mwing02_retract_max</v>
      </c>
      <c r="D1314" s="0" t="s">
        <v>2727</v>
      </c>
      <c r="E1314" s="0" t="s">
        <v>334</v>
      </c>
      <c r="F1314" s="0" t="s">
        <v>321</v>
      </c>
      <c r="G1314" s="0" t="s">
        <v>483</v>
      </c>
      <c r="H1314" s="0" t="s">
        <v>2728</v>
      </c>
      <c r="J1314" s="3" t="n">
        <f aca="false">FIND("/",D1314,5)</f>
        <v>16</v>
      </c>
      <c r="K1314" s="3" t="n">
        <f aca="false">FIND("/",D1314,J1314+1)</f>
        <v>25</v>
      </c>
      <c r="L1314" s="3" t="n">
        <f aca="false">LEN(D1314)</f>
        <v>44</v>
      </c>
    </row>
    <row collapsed="false" customFormat="false" customHeight="false" hidden="false" ht="14.9" outlineLevel="0" r="1315">
      <c r="A1315" s="0" t="str">
        <f aca="false">MID(D1315,5,FIND("/",D1315,5)-5)</f>
        <v>flightmodel</v>
      </c>
      <c r="B1315" s="0" t="str">
        <f aca="false">MID(D1315,J1315+1,FIND("/",D1315,J1315+1)-J1315-1)</f>
        <v>controls</v>
      </c>
      <c r="C1315" s="0" t="str">
        <f aca="false">MID(D1315,K1315+1,L1315-K1315)</f>
        <v>mwing03_retract_max</v>
      </c>
      <c r="D1315" s="0" t="s">
        <v>2729</v>
      </c>
      <c r="E1315" s="0" t="s">
        <v>334</v>
      </c>
      <c r="F1315" s="0" t="s">
        <v>321</v>
      </c>
      <c r="G1315" s="0" t="s">
        <v>483</v>
      </c>
      <c r="H1315" s="0" t="s">
        <v>2730</v>
      </c>
      <c r="J1315" s="3" t="n">
        <f aca="false">FIND("/",D1315,5)</f>
        <v>16</v>
      </c>
      <c r="K1315" s="3" t="n">
        <f aca="false">FIND("/",D1315,J1315+1)</f>
        <v>25</v>
      </c>
      <c r="L1315" s="3" t="n">
        <f aca="false">LEN(D1315)</f>
        <v>44</v>
      </c>
    </row>
    <row collapsed="false" customFormat="false" customHeight="false" hidden="false" ht="14.9" outlineLevel="0" r="1316">
      <c r="A1316" s="0" t="str">
        <f aca="false">MID(D1316,5,FIND("/",D1316,5)-5)</f>
        <v>flightmodel</v>
      </c>
      <c r="B1316" s="0" t="str">
        <f aca="false">MID(D1316,J1316+1,FIND("/",D1316,J1316+1)-J1316-1)</f>
        <v>controls</v>
      </c>
      <c r="C1316" s="0" t="str">
        <f aca="false">MID(D1316,K1316+1,L1316-K1316)</f>
        <v>mwing04_retract_max</v>
      </c>
      <c r="D1316" s="0" t="s">
        <v>2731</v>
      </c>
      <c r="E1316" s="0" t="s">
        <v>334</v>
      </c>
      <c r="F1316" s="0" t="s">
        <v>321</v>
      </c>
      <c r="G1316" s="0" t="s">
        <v>483</v>
      </c>
      <c r="H1316" s="0" t="s">
        <v>2732</v>
      </c>
      <c r="J1316" s="3" t="n">
        <f aca="false">FIND("/",D1316,5)</f>
        <v>16</v>
      </c>
      <c r="K1316" s="3" t="n">
        <f aca="false">FIND("/",D1316,J1316+1)</f>
        <v>25</v>
      </c>
      <c r="L1316" s="3" t="n">
        <f aca="false">LEN(D1316)</f>
        <v>44</v>
      </c>
    </row>
    <row collapsed="false" customFormat="false" customHeight="false" hidden="false" ht="14.9" outlineLevel="0" r="1317">
      <c r="A1317" s="0" t="str">
        <f aca="false">MID(D1317,5,FIND("/",D1317,5)-5)</f>
        <v>flightmodel</v>
      </c>
      <c r="B1317" s="0" t="str">
        <f aca="false">MID(D1317,J1317+1,FIND("/",D1317,J1317+1)-J1317-1)</f>
        <v>controls</v>
      </c>
      <c r="C1317" s="0" t="str">
        <f aca="false">MID(D1317,K1317+1,L1317-K1317)</f>
        <v>mwing05_retract_max</v>
      </c>
      <c r="D1317" s="0" t="s">
        <v>2733</v>
      </c>
      <c r="E1317" s="0" t="s">
        <v>334</v>
      </c>
      <c r="F1317" s="0" t="s">
        <v>321</v>
      </c>
      <c r="G1317" s="0" t="s">
        <v>483</v>
      </c>
      <c r="H1317" s="0" t="s">
        <v>2734</v>
      </c>
      <c r="J1317" s="3" t="n">
        <f aca="false">FIND("/",D1317,5)</f>
        <v>16</v>
      </c>
      <c r="K1317" s="3" t="n">
        <f aca="false">FIND("/",D1317,J1317+1)</f>
        <v>25</v>
      </c>
      <c r="L1317" s="3" t="n">
        <f aca="false">LEN(D1317)</f>
        <v>44</v>
      </c>
    </row>
    <row collapsed="false" customFormat="false" customHeight="false" hidden="false" ht="14.9" outlineLevel="0" r="1318">
      <c r="A1318" s="0" t="str">
        <f aca="false">MID(D1318,5,FIND("/",D1318,5)-5)</f>
        <v>flightmodel</v>
      </c>
      <c r="B1318" s="0" t="str">
        <f aca="false">MID(D1318,J1318+1,FIND("/",D1318,J1318+1)-J1318-1)</f>
        <v>controls</v>
      </c>
      <c r="C1318" s="0" t="str">
        <f aca="false">MID(D1318,K1318+1,L1318-K1318)</f>
        <v>mwing06_retract_max</v>
      </c>
      <c r="D1318" s="0" t="s">
        <v>2735</v>
      </c>
      <c r="E1318" s="0" t="s">
        <v>334</v>
      </c>
      <c r="F1318" s="0" t="s">
        <v>321</v>
      </c>
      <c r="G1318" s="0" t="s">
        <v>483</v>
      </c>
      <c r="H1318" s="0" t="s">
        <v>2736</v>
      </c>
      <c r="J1318" s="3" t="n">
        <f aca="false">FIND("/",D1318,5)</f>
        <v>16</v>
      </c>
      <c r="K1318" s="3" t="n">
        <f aca="false">FIND("/",D1318,J1318+1)</f>
        <v>25</v>
      </c>
      <c r="L1318" s="3" t="n">
        <f aca="false">LEN(D1318)</f>
        <v>44</v>
      </c>
    </row>
    <row collapsed="false" customFormat="false" customHeight="false" hidden="false" ht="14.9" outlineLevel="0" r="1319">
      <c r="A1319" s="0" t="str">
        <f aca="false">MID(D1319,5,FIND("/",D1319,5)-5)</f>
        <v>flightmodel</v>
      </c>
      <c r="B1319" s="0" t="str">
        <f aca="false">MID(D1319,J1319+1,FIND("/",D1319,J1319+1)-J1319-1)</f>
        <v>controls</v>
      </c>
      <c r="C1319" s="0" t="str">
        <f aca="false">MID(D1319,K1319+1,L1319-K1319)</f>
        <v>mwing07_retract_max</v>
      </c>
      <c r="D1319" s="0" t="s">
        <v>2737</v>
      </c>
      <c r="E1319" s="0" t="s">
        <v>334</v>
      </c>
      <c r="F1319" s="0" t="s">
        <v>321</v>
      </c>
      <c r="G1319" s="0" t="s">
        <v>483</v>
      </c>
      <c r="H1319" s="0" t="s">
        <v>2738</v>
      </c>
      <c r="J1319" s="3" t="n">
        <f aca="false">FIND("/",D1319,5)</f>
        <v>16</v>
      </c>
      <c r="K1319" s="3" t="n">
        <f aca="false">FIND("/",D1319,J1319+1)</f>
        <v>25</v>
      </c>
      <c r="L1319" s="3" t="n">
        <f aca="false">LEN(D1319)</f>
        <v>44</v>
      </c>
    </row>
    <row collapsed="false" customFormat="false" customHeight="false" hidden="false" ht="14.9" outlineLevel="0" r="1320">
      <c r="A1320" s="0" t="str">
        <f aca="false">MID(D1320,5,FIND("/",D1320,5)-5)</f>
        <v>flightmodel</v>
      </c>
      <c r="B1320" s="0" t="str">
        <f aca="false">MID(D1320,J1320+1,FIND("/",D1320,J1320+1)-J1320-1)</f>
        <v>controls</v>
      </c>
      <c r="C1320" s="0" t="str">
        <f aca="false">MID(D1320,K1320+1,L1320-K1320)</f>
        <v>mwing08_retract_max</v>
      </c>
      <c r="D1320" s="0" t="s">
        <v>2739</v>
      </c>
      <c r="E1320" s="0" t="s">
        <v>334</v>
      </c>
      <c r="F1320" s="0" t="s">
        <v>321</v>
      </c>
      <c r="G1320" s="0" t="s">
        <v>483</v>
      </c>
      <c r="H1320" s="0" t="s">
        <v>2740</v>
      </c>
      <c r="J1320" s="3" t="n">
        <f aca="false">FIND("/",D1320,5)</f>
        <v>16</v>
      </c>
      <c r="K1320" s="3" t="n">
        <f aca="false">FIND("/",D1320,J1320+1)</f>
        <v>25</v>
      </c>
      <c r="L1320" s="3" t="n">
        <f aca="false">LEN(D1320)</f>
        <v>44</v>
      </c>
    </row>
    <row collapsed="false" customFormat="false" customHeight="false" hidden="false" ht="14.9" outlineLevel="0" r="1321">
      <c r="A1321" s="0" t="str">
        <f aca="false">MID(D1321,5,FIND("/",D1321,5)-5)</f>
        <v>flightmodel</v>
      </c>
      <c r="B1321" s="0" t="str">
        <f aca="false">MID(D1321,J1321+1,FIND("/",D1321,J1321+1)-J1321-1)</f>
        <v>controls</v>
      </c>
      <c r="C1321" s="0" t="str">
        <f aca="false">MID(D1321,K1321+1,L1321-K1321)</f>
        <v>mwing09_retract_max</v>
      </c>
      <c r="D1321" s="0" t="s">
        <v>2741</v>
      </c>
      <c r="E1321" s="0" t="s">
        <v>334</v>
      </c>
      <c r="F1321" s="0" t="s">
        <v>321</v>
      </c>
      <c r="G1321" s="0" t="s">
        <v>483</v>
      </c>
      <c r="H1321" s="0" t="s">
        <v>2742</v>
      </c>
      <c r="J1321" s="3" t="n">
        <f aca="false">FIND("/",D1321,5)</f>
        <v>16</v>
      </c>
      <c r="K1321" s="3" t="n">
        <f aca="false">FIND("/",D1321,J1321+1)</f>
        <v>25</v>
      </c>
      <c r="L1321" s="3" t="n">
        <f aca="false">LEN(D1321)</f>
        <v>44</v>
      </c>
    </row>
    <row collapsed="false" customFormat="false" customHeight="false" hidden="false" ht="14.9" outlineLevel="0" r="1322">
      <c r="A1322" s="0" t="str">
        <f aca="false">MID(D1322,5,FIND("/",D1322,5)-5)</f>
        <v>flightmodel</v>
      </c>
      <c r="B1322" s="0" t="str">
        <f aca="false">MID(D1322,J1322+1,FIND("/",D1322,J1322+1)-J1322-1)</f>
        <v>controls</v>
      </c>
      <c r="C1322" s="0" t="str">
        <f aca="false">MID(D1322,K1322+1,L1322-K1322)</f>
        <v>mwing10_retract_max</v>
      </c>
      <c r="D1322" s="0" t="s">
        <v>2743</v>
      </c>
      <c r="E1322" s="0" t="s">
        <v>334</v>
      </c>
      <c r="F1322" s="0" t="s">
        <v>321</v>
      </c>
      <c r="G1322" s="0" t="s">
        <v>483</v>
      </c>
      <c r="H1322" s="0" t="s">
        <v>2744</v>
      </c>
      <c r="J1322" s="3" t="n">
        <f aca="false">FIND("/",D1322,5)</f>
        <v>16</v>
      </c>
      <c r="K1322" s="3" t="n">
        <f aca="false">FIND("/",D1322,J1322+1)</f>
        <v>25</v>
      </c>
      <c r="L1322" s="3" t="n">
        <f aca="false">LEN(D1322)</f>
        <v>44</v>
      </c>
    </row>
    <row collapsed="false" customFormat="false" customHeight="false" hidden="false" ht="14.9" outlineLevel="0" r="1323">
      <c r="A1323" s="0" t="str">
        <f aca="false">MID(D1323,5,FIND("/",D1323,5)-5)</f>
        <v>flightmodel</v>
      </c>
      <c r="B1323" s="0" t="str">
        <f aca="false">MID(D1323,J1323+1,FIND("/",D1323,J1323+1)-J1323-1)</f>
        <v>controls</v>
      </c>
      <c r="C1323" s="0" t="str">
        <f aca="false">MID(D1323,K1323+1,L1323-K1323)</f>
        <v>mwing11_retract_max</v>
      </c>
      <c r="D1323" s="0" t="s">
        <v>2745</v>
      </c>
      <c r="E1323" s="0" t="s">
        <v>334</v>
      </c>
      <c r="F1323" s="0" t="s">
        <v>321</v>
      </c>
      <c r="G1323" s="0" t="s">
        <v>483</v>
      </c>
      <c r="H1323" s="0" t="s">
        <v>2746</v>
      </c>
      <c r="J1323" s="3" t="n">
        <f aca="false">FIND("/",D1323,5)</f>
        <v>16</v>
      </c>
      <c r="K1323" s="3" t="n">
        <f aca="false">FIND("/",D1323,J1323+1)</f>
        <v>25</v>
      </c>
      <c r="L1323" s="3" t="n">
        <f aca="false">LEN(D1323)</f>
        <v>44</v>
      </c>
    </row>
    <row collapsed="false" customFormat="false" customHeight="false" hidden="false" ht="14.9" outlineLevel="0" r="1324">
      <c r="A1324" s="0" t="str">
        <f aca="false">MID(D1324,5,FIND("/",D1324,5)-5)</f>
        <v>flightmodel</v>
      </c>
      <c r="B1324" s="0" t="str">
        <f aca="false">MID(D1324,J1324+1,FIND("/",D1324,J1324+1)-J1324-1)</f>
        <v>controls</v>
      </c>
      <c r="C1324" s="0" t="str">
        <f aca="false">MID(D1324,K1324+1,L1324-K1324)</f>
        <v>mwing12_retract_max</v>
      </c>
      <c r="D1324" s="0" t="s">
        <v>2747</v>
      </c>
      <c r="E1324" s="0" t="s">
        <v>334</v>
      </c>
      <c r="F1324" s="0" t="s">
        <v>321</v>
      </c>
      <c r="G1324" s="0" t="s">
        <v>483</v>
      </c>
      <c r="H1324" s="0" t="s">
        <v>2748</v>
      </c>
      <c r="J1324" s="3" t="n">
        <f aca="false">FIND("/",D1324,5)</f>
        <v>16</v>
      </c>
      <c r="K1324" s="3" t="n">
        <f aca="false">FIND("/",D1324,J1324+1)</f>
        <v>25</v>
      </c>
      <c r="L1324" s="3" t="n">
        <f aca="false">LEN(D1324)</f>
        <v>44</v>
      </c>
    </row>
    <row collapsed="false" customFormat="false" customHeight="false" hidden="false" ht="14.9" outlineLevel="0" r="1325">
      <c r="A1325" s="0" t="str">
        <f aca="false">MID(D1325,5,FIND("/",D1325,5)-5)</f>
        <v>flightmodel</v>
      </c>
      <c r="B1325" s="0" t="str">
        <f aca="false">MID(D1325,J1325+1,FIND("/",D1325,J1325+1)-J1325-1)</f>
        <v>controls</v>
      </c>
      <c r="C1325" s="0" t="str">
        <f aca="false">MID(D1325,K1325+1,L1325-K1325)</f>
        <v>mwing13_retract_max</v>
      </c>
      <c r="D1325" s="0" t="s">
        <v>2749</v>
      </c>
      <c r="E1325" s="0" t="s">
        <v>334</v>
      </c>
      <c r="F1325" s="0" t="s">
        <v>321</v>
      </c>
      <c r="G1325" s="0" t="s">
        <v>483</v>
      </c>
      <c r="H1325" s="0" t="s">
        <v>2750</v>
      </c>
      <c r="J1325" s="3" t="n">
        <f aca="false">FIND("/",D1325,5)</f>
        <v>16</v>
      </c>
      <c r="K1325" s="3" t="n">
        <f aca="false">FIND("/",D1325,J1325+1)</f>
        <v>25</v>
      </c>
      <c r="L1325" s="3" t="n">
        <f aca="false">LEN(D1325)</f>
        <v>44</v>
      </c>
    </row>
    <row collapsed="false" customFormat="false" customHeight="false" hidden="false" ht="14.9" outlineLevel="0" r="1326">
      <c r="A1326" s="0" t="str">
        <f aca="false">MID(D1326,5,FIND("/",D1326,5)-5)</f>
        <v>flightmodel</v>
      </c>
      <c r="B1326" s="0" t="str">
        <f aca="false">MID(D1326,J1326+1,FIND("/",D1326,J1326+1)-J1326-1)</f>
        <v>controls</v>
      </c>
      <c r="C1326" s="0" t="str">
        <f aca="false">MID(D1326,K1326+1,L1326-K1326)</f>
        <v>mwing14_retract_max</v>
      </c>
      <c r="D1326" s="0" t="s">
        <v>2751</v>
      </c>
      <c r="E1326" s="0" t="s">
        <v>334</v>
      </c>
      <c r="F1326" s="0" t="s">
        <v>321</v>
      </c>
      <c r="G1326" s="0" t="s">
        <v>483</v>
      </c>
      <c r="H1326" s="0" t="s">
        <v>2752</v>
      </c>
      <c r="J1326" s="3" t="n">
        <f aca="false">FIND("/",D1326,5)</f>
        <v>16</v>
      </c>
      <c r="K1326" s="3" t="n">
        <f aca="false">FIND("/",D1326,J1326+1)</f>
        <v>25</v>
      </c>
      <c r="L1326" s="3" t="n">
        <f aca="false">LEN(D1326)</f>
        <v>44</v>
      </c>
    </row>
    <row collapsed="false" customFormat="false" customHeight="false" hidden="false" ht="14.9" outlineLevel="0" r="1327">
      <c r="A1327" s="0" t="str">
        <f aca="false">MID(D1327,5,FIND("/",D1327,5)-5)</f>
        <v>flightmodel</v>
      </c>
      <c r="B1327" s="0" t="str">
        <f aca="false">MID(D1327,J1327+1,FIND("/",D1327,J1327+1)-J1327-1)</f>
        <v>controls</v>
      </c>
      <c r="C1327" s="0" t="str">
        <f aca="false">MID(D1327,K1327+1,L1327-K1327)</f>
        <v>mwing15_retract_max</v>
      </c>
      <c r="D1327" s="0" t="s">
        <v>2753</v>
      </c>
      <c r="E1327" s="0" t="s">
        <v>334</v>
      </c>
      <c r="F1327" s="0" t="s">
        <v>321</v>
      </c>
      <c r="G1327" s="0" t="s">
        <v>483</v>
      </c>
      <c r="H1327" s="0" t="s">
        <v>2754</v>
      </c>
      <c r="J1327" s="3" t="n">
        <f aca="false">FIND("/",D1327,5)</f>
        <v>16</v>
      </c>
      <c r="K1327" s="3" t="n">
        <f aca="false">FIND("/",D1327,J1327+1)</f>
        <v>25</v>
      </c>
      <c r="L1327" s="3" t="n">
        <f aca="false">LEN(D1327)</f>
        <v>44</v>
      </c>
    </row>
    <row collapsed="false" customFormat="false" customHeight="false" hidden="false" ht="14.9" outlineLevel="0" r="1328">
      <c r="A1328" s="0" t="str">
        <f aca="false">MID(D1328,5,FIND("/",D1328,5)-5)</f>
        <v>flightmodel</v>
      </c>
      <c r="B1328" s="0" t="str">
        <f aca="false">MID(D1328,J1328+1,FIND("/",D1328,J1328+1)-J1328-1)</f>
        <v>controls</v>
      </c>
      <c r="C1328" s="0" t="str">
        <f aca="false">MID(D1328,K1328+1,L1328-K1328)</f>
        <v>mwing16_retract_max</v>
      </c>
      <c r="D1328" s="0" t="s">
        <v>2755</v>
      </c>
      <c r="E1328" s="0" t="s">
        <v>334</v>
      </c>
      <c r="F1328" s="0" t="s">
        <v>321</v>
      </c>
      <c r="G1328" s="0" t="s">
        <v>483</v>
      </c>
      <c r="H1328" s="0" t="s">
        <v>2756</v>
      </c>
      <c r="J1328" s="3" t="n">
        <f aca="false">FIND("/",D1328,5)</f>
        <v>16</v>
      </c>
      <c r="K1328" s="3" t="n">
        <f aca="false">FIND("/",D1328,J1328+1)</f>
        <v>25</v>
      </c>
      <c r="L1328" s="3" t="n">
        <f aca="false">LEN(D1328)</f>
        <v>44</v>
      </c>
    </row>
    <row collapsed="false" customFormat="false" customHeight="false" hidden="false" ht="14.9" outlineLevel="0" r="1329">
      <c r="A1329" s="0" t="str">
        <f aca="false">MID(D1329,5,FIND("/",D1329,5)-5)</f>
        <v>flightmodel</v>
      </c>
      <c r="B1329" s="0" t="str">
        <f aca="false">MID(D1329,J1329+1,FIND("/",D1329,J1329+1)-J1329-1)</f>
        <v>controls</v>
      </c>
      <c r="C1329" s="0" t="str">
        <f aca="false">MID(D1329,K1329+1,L1329-K1329)</f>
        <v>mwing17_retract_max</v>
      </c>
      <c r="D1329" s="0" t="s">
        <v>2757</v>
      </c>
      <c r="E1329" s="0" t="s">
        <v>334</v>
      </c>
      <c r="F1329" s="0" t="s">
        <v>321</v>
      </c>
      <c r="G1329" s="0" t="s">
        <v>483</v>
      </c>
      <c r="H1329" s="0" t="s">
        <v>2758</v>
      </c>
      <c r="J1329" s="3" t="n">
        <f aca="false">FIND("/",D1329,5)</f>
        <v>16</v>
      </c>
      <c r="K1329" s="3" t="n">
        <f aca="false">FIND("/",D1329,J1329+1)</f>
        <v>25</v>
      </c>
      <c r="L1329" s="3" t="n">
        <f aca="false">LEN(D1329)</f>
        <v>44</v>
      </c>
    </row>
    <row collapsed="false" customFormat="false" customHeight="false" hidden="false" ht="14.9" outlineLevel="0" r="1330">
      <c r="A1330" s="0" t="str">
        <f aca="false">MID(D1330,5,FIND("/",D1330,5)-5)</f>
        <v>flightmodel</v>
      </c>
      <c r="B1330" s="0" t="str">
        <f aca="false">MID(D1330,J1330+1,FIND("/",D1330,J1330+1)-J1330-1)</f>
        <v>controls</v>
      </c>
      <c r="C1330" s="0" t="str">
        <f aca="false">MID(D1330,K1330+1,L1330-K1330)</f>
        <v>mwing18_retract_max</v>
      </c>
      <c r="D1330" s="0" t="s">
        <v>2759</v>
      </c>
      <c r="E1330" s="0" t="s">
        <v>334</v>
      </c>
      <c r="F1330" s="0" t="s">
        <v>321</v>
      </c>
      <c r="G1330" s="0" t="s">
        <v>483</v>
      </c>
      <c r="H1330" s="0" t="s">
        <v>2760</v>
      </c>
      <c r="J1330" s="3" t="n">
        <f aca="false">FIND("/",D1330,5)</f>
        <v>16</v>
      </c>
      <c r="K1330" s="3" t="n">
        <f aca="false">FIND("/",D1330,J1330+1)</f>
        <v>25</v>
      </c>
      <c r="L1330" s="3" t="n">
        <f aca="false">LEN(D1330)</f>
        <v>44</v>
      </c>
    </row>
    <row collapsed="false" customFormat="false" customHeight="false" hidden="false" ht="14.9" outlineLevel="0" r="1331">
      <c r="A1331" s="0" t="str">
        <f aca="false">MID(D1331,5,FIND("/",D1331,5)-5)</f>
        <v>flightmodel</v>
      </c>
      <c r="B1331" s="0" t="str">
        <f aca="false">MID(D1331,J1331+1,FIND("/",D1331,J1331+1)-J1331-1)</f>
        <v>controls</v>
      </c>
      <c r="C1331" s="0" t="str">
        <f aca="false">MID(D1331,K1331+1,L1331-K1331)</f>
        <v>mwing19_retract_max</v>
      </c>
      <c r="D1331" s="0" t="s">
        <v>2761</v>
      </c>
      <c r="E1331" s="0" t="s">
        <v>334</v>
      </c>
      <c r="F1331" s="0" t="s">
        <v>321</v>
      </c>
      <c r="G1331" s="0" t="s">
        <v>483</v>
      </c>
      <c r="H1331" s="0" t="s">
        <v>2762</v>
      </c>
      <c r="J1331" s="3" t="n">
        <f aca="false">FIND("/",D1331,5)</f>
        <v>16</v>
      </c>
      <c r="K1331" s="3" t="n">
        <f aca="false">FIND("/",D1331,J1331+1)</f>
        <v>25</v>
      </c>
      <c r="L1331" s="3" t="n">
        <f aca="false">LEN(D1331)</f>
        <v>44</v>
      </c>
    </row>
    <row collapsed="false" customFormat="false" customHeight="false" hidden="false" ht="14.9" outlineLevel="0" r="1332">
      <c r="A1332" s="0" t="str">
        <f aca="false">MID(D1332,5,FIND("/",D1332,5)-5)</f>
        <v>flightmodel</v>
      </c>
      <c r="B1332" s="0" t="str">
        <f aca="false">MID(D1332,J1332+1,FIND("/",D1332,J1332+1)-J1332-1)</f>
        <v>controls</v>
      </c>
      <c r="C1332" s="0" t="str">
        <f aca="false">MID(D1332,K1332+1,L1332-K1332)</f>
        <v>mwing20_retract_max</v>
      </c>
      <c r="D1332" s="0" t="s">
        <v>2763</v>
      </c>
      <c r="E1332" s="0" t="s">
        <v>334</v>
      </c>
      <c r="F1332" s="0" t="s">
        <v>321</v>
      </c>
      <c r="G1332" s="0" t="s">
        <v>483</v>
      </c>
      <c r="H1332" s="0" t="s">
        <v>2764</v>
      </c>
      <c r="J1332" s="3" t="n">
        <f aca="false">FIND("/",D1332,5)</f>
        <v>16</v>
      </c>
      <c r="K1332" s="3" t="n">
        <f aca="false">FIND("/",D1332,J1332+1)</f>
        <v>25</v>
      </c>
      <c r="L1332" s="3" t="n">
        <f aca="false">LEN(D1332)</f>
        <v>44</v>
      </c>
    </row>
    <row collapsed="false" customFormat="false" customHeight="false" hidden="false" ht="14.9" outlineLevel="0" r="1333">
      <c r="A1333" s="0" t="str">
        <f aca="false">MID(D1333,5,FIND("/",D1333,5)-5)</f>
        <v>flightmodel</v>
      </c>
      <c r="B1333" s="0" t="str">
        <f aca="false">MID(D1333,J1333+1,FIND("/",D1333,J1333+1)-J1333-1)</f>
        <v>controls</v>
      </c>
      <c r="C1333" s="0" t="str">
        <f aca="false">MID(D1333,K1333+1,L1333-K1333)</f>
        <v>wing1l_elv1def</v>
      </c>
      <c r="D1333" s="0" t="s">
        <v>2765</v>
      </c>
      <c r="E1333" s="0" t="s">
        <v>334</v>
      </c>
      <c r="F1333" s="0" t="s">
        <v>321</v>
      </c>
      <c r="G1333" s="0" t="s">
        <v>851</v>
      </c>
      <c r="H1333" s="0" t="s">
        <v>2766</v>
      </c>
      <c r="J1333" s="3" t="n">
        <f aca="false">FIND("/",D1333,5)</f>
        <v>16</v>
      </c>
      <c r="K1333" s="3" t="n">
        <f aca="false">FIND("/",D1333,J1333+1)</f>
        <v>25</v>
      </c>
      <c r="L1333" s="3" t="n">
        <f aca="false">LEN(D1333)</f>
        <v>39</v>
      </c>
    </row>
    <row collapsed="false" customFormat="false" customHeight="false" hidden="false" ht="14.9" outlineLevel="0" r="1334">
      <c r="A1334" s="0" t="str">
        <f aca="false">MID(D1334,5,FIND("/",D1334,5)-5)</f>
        <v>flightmodel</v>
      </c>
      <c r="B1334" s="0" t="str">
        <f aca="false">MID(D1334,J1334+1,FIND("/",D1334,J1334+1)-J1334-1)</f>
        <v>controls</v>
      </c>
      <c r="C1334" s="0" t="str">
        <f aca="false">MID(D1334,K1334+1,L1334-K1334)</f>
        <v>wing1l_elv2def</v>
      </c>
      <c r="D1334" s="0" t="s">
        <v>2767</v>
      </c>
      <c r="E1334" s="0" t="s">
        <v>334</v>
      </c>
      <c r="F1334" s="0" t="s">
        <v>321</v>
      </c>
      <c r="G1334" s="0" t="s">
        <v>851</v>
      </c>
      <c r="H1334" s="0" t="s">
        <v>2768</v>
      </c>
      <c r="J1334" s="3" t="n">
        <f aca="false">FIND("/",D1334,5)</f>
        <v>16</v>
      </c>
      <c r="K1334" s="3" t="n">
        <f aca="false">FIND("/",D1334,J1334+1)</f>
        <v>25</v>
      </c>
      <c r="L1334" s="3" t="n">
        <f aca="false">LEN(D1334)</f>
        <v>39</v>
      </c>
    </row>
    <row collapsed="false" customFormat="false" customHeight="false" hidden="false" ht="14.9" outlineLevel="0" r="1335">
      <c r="A1335" s="0" t="str">
        <f aca="false">MID(D1335,5,FIND("/",D1335,5)-5)</f>
        <v>flightmodel</v>
      </c>
      <c r="B1335" s="0" t="str">
        <f aca="false">MID(D1335,J1335+1,FIND("/",D1335,J1335+1)-J1335-1)</f>
        <v>controls</v>
      </c>
      <c r="C1335" s="0" t="str">
        <f aca="false">MID(D1335,K1335+1,L1335-K1335)</f>
        <v>wing1r_elv1def</v>
      </c>
      <c r="D1335" s="0" t="s">
        <v>2769</v>
      </c>
      <c r="E1335" s="0" t="s">
        <v>334</v>
      </c>
      <c r="F1335" s="0" t="s">
        <v>321</v>
      </c>
      <c r="G1335" s="0" t="s">
        <v>851</v>
      </c>
      <c r="H1335" s="0" t="s">
        <v>2770</v>
      </c>
      <c r="J1335" s="3" t="n">
        <f aca="false">FIND("/",D1335,5)</f>
        <v>16</v>
      </c>
      <c r="K1335" s="3" t="n">
        <f aca="false">FIND("/",D1335,J1335+1)</f>
        <v>25</v>
      </c>
      <c r="L1335" s="3" t="n">
        <f aca="false">LEN(D1335)</f>
        <v>39</v>
      </c>
    </row>
    <row collapsed="false" customFormat="false" customHeight="false" hidden="false" ht="14.9" outlineLevel="0" r="1336">
      <c r="A1336" s="0" t="str">
        <f aca="false">MID(D1336,5,FIND("/",D1336,5)-5)</f>
        <v>flightmodel</v>
      </c>
      <c r="B1336" s="0" t="str">
        <f aca="false">MID(D1336,J1336+1,FIND("/",D1336,J1336+1)-J1336-1)</f>
        <v>controls</v>
      </c>
      <c r="C1336" s="0" t="str">
        <f aca="false">MID(D1336,K1336+1,L1336-K1336)</f>
        <v>wing1r_elv2def</v>
      </c>
      <c r="D1336" s="0" t="s">
        <v>2771</v>
      </c>
      <c r="E1336" s="0" t="s">
        <v>334</v>
      </c>
      <c r="F1336" s="0" t="s">
        <v>321</v>
      </c>
      <c r="G1336" s="0" t="s">
        <v>851</v>
      </c>
      <c r="H1336" s="0" t="s">
        <v>2772</v>
      </c>
      <c r="J1336" s="3" t="n">
        <f aca="false">FIND("/",D1336,5)</f>
        <v>16</v>
      </c>
      <c r="K1336" s="3" t="n">
        <f aca="false">FIND("/",D1336,J1336+1)</f>
        <v>25</v>
      </c>
      <c r="L1336" s="3" t="n">
        <f aca="false">LEN(D1336)</f>
        <v>39</v>
      </c>
    </row>
    <row collapsed="false" customFormat="false" customHeight="false" hidden="false" ht="14.9" outlineLevel="0" r="1337">
      <c r="A1337" s="0" t="str">
        <f aca="false">MID(D1337,5,FIND("/",D1337,5)-5)</f>
        <v>flightmodel</v>
      </c>
      <c r="B1337" s="0" t="str">
        <f aca="false">MID(D1337,J1337+1,FIND("/",D1337,J1337+1)-J1337-1)</f>
        <v>controls</v>
      </c>
      <c r="C1337" s="0" t="str">
        <f aca="false">MID(D1337,K1337+1,L1337-K1337)</f>
        <v>wing2l_elv1def</v>
      </c>
      <c r="D1337" s="0" t="s">
        <v>2773</v>
      </c>
      <c r="E1337" s="0" t="s">
        <v>334</v>
      </c>
      <c r="F1337" s="0" t="s">
        <v>321</v>
      </c>
      <c r="G1337" s="0" t="s">
        <v>851</v>
      </c>
      <c r="H1337" s="0" t="s">
        <v>2774</v>
      </c>
      <c r="J1337" s="3" t="n">
        <f aca="false">FIND("/",D1337,5)</f>
        <v>16</v>
      </c>
      <c r="K1337" s="3" t="n">
        <f aca="false">FIND("/",D1337,J1337+1)</f>
        <v>25</v>
      </c>
      <c r="L1337" s="3" t="n">
        <f aca="false">LEN(D1337)</f>
        <v>39</v>
      </c>
    </row>
    <row collapsed="false" customFormat="false" customHeight="false" hidden="false" ht="14.9" outlineLevel="0" r="1338">
      <c r="A1338" s="0" t="str">
        <f aca="false">MID(D1338,5,FIND("/",D1338,5)-5)</f>
        <v>flightmodel</v>
      </c>
      <c r="B1338" s="0" t="str">
        <f aca="false">MID(D1338,J1338+1,FIND("/",D1338,J1338+1)-J1338-1)</f>
        <v>controls</v>
      </c>
      <c r="C1338" s="0" t="str">
        <f aca="false">MID(D1338,K1338+1,L1338-K1338)</f>
        <v>wing2l_elv2def</v>
      </c>
      <c r="D1338" s="0" t="s">
        <v>2775</v>
      </c>
      <c r="E1338" s="0" t="s">
        <v>334</v>
      </c>
      <c r="F1338" s="0" t="s">
        <v>321</v>
      </c>
      <c r="G1338" s="0" t="s">
        <v>851</v>
      </c>
      <c r="H1338" s="0" t="s">
        <v>2776</v>
      </c>
      <c r="J1338" s="3" t="n">
        <f aca="false">FIND("/",D1338,5)</f>
        <v>16</v>
      </c>
      <c r="K1338" s="3" t="n">
        <f aca="false">FIND("/",D1338,J1338+1)</f>
        <v>25</v>
      </c>
      <c r="L1338" s="3" t="n">
        <f aca="false">LEN(D1338)</f>
        <v>39</v>
      </c>
    </row>
    <row collapsed="false" customFormat="false" customHeight="false" hidden="false" ht="14.9" outlineLevel="0" r="1339">
      <c r="A1339" s="0" t="str">
        <f aca="false">MID(D1339,5,FIND("/",D1339,5)-5)</f>
        <v>flightmodel</v>
      </c>
      <c r="B1339" s="0" t="str">
        <f aca="false">MID(D1339,J1339+1,FIND("/",D1339,J1339+1)-J1339-1)</f>
        <v>controls</v>
      </c>
      <c r="C1339" s="0" t="str">
        <f aca="false">MID(D1339,K1339+1,L1339-K1339)</f>
        <v>wing2r_elv1def</v>
      </c>
      <c r="D1339" s="0" t="s">
        <v>2777</v>
      </c>
      <c r="E1339" s="0" t="s">
        <v>334</v>
      </c>
      <c r="F1339" s="0" t="s">
        <v>321</v>
      </c>
      <c r="G1339" s="0" t="s">
        <v>851</v>
      </c>
      <c r="H1339" s="0" t="s">
        <v>2778</v>
      </c>
      <c r="J1339" s="3" t="n">
        <f aca="false">FIND("/",D1339,5)</f>
        <v>16</v>
      </c>
      <c r="K1339" s="3" t="n">
        <f aca="false">FIND("/",D1339,J1339+1)</f>
        <v>25</v>
      </c>
      <c r="L1339" s="3" t="n">
        <f aca="false">LEN(D1339)</f>
        <v>39</v>
      </c>
    </row>
    <row collapsed="false" customFormat="false" customHeight="false" hidden="false" ht="14.9" outlineLevel="0" r="1340">
      <c r="A1340" s="0" t="str">
        <f aca="false">MID(D1340,5,FIND("/",D1340,5)-5)</f>
        <v>flightmodel</v>
      </c>
      <c r="B1340" s="0" t="str">
        <f aca="false">MID(D1340,J1340+1,FIND("/",D1340,J1340+1)-J1340-1)</f>
        <v>controls</v>
      </c>
      <c r="C1340" s="0" t="str">
        <f aca="false">MID(D1340,K1340+1,L1340-K1340)</f>
        <v>wing2r_elv2def</v>
      </c>
      <c r="D1340" s="0" t="s">
        <v>2779</v>
      </c>
      <c r="E1340" s="0" t="s">
        <v>334</v>
      </c>
      <c r="F1340" s="0" t="s">
        <v>321</v>
      </c>
      <c r="G1340" s="0" t="s">
        <v>851</v>
      </c>
      <c r="H1340" s="0" t="s">
        <v>2780</v>
      </c>
      <c r="J1340" s="3" t="n">
        <f aca="false">FIND("/",D1340,5)</f>
        <v>16</v>
      </c>
      <c r="K1340" s="3" t="n">
        <f aca="false">FIND("/",D1340,J1340+1)</f>
        <v>25</v>
      </c>
      <c r="L1340" s="3" t="n">
        <f aca="false">LEN(D1340)</f>
        <v>39</v>
      </c>
    </row>
    <row collapsed="false" customFormat="false" customHeight="false" hidden="false" ht="14.9" outlineLevel="0" r="1341">
      <c r="A1341" s="0" t="str">
        <f aca="false">MID(D1341,5,FIND("/",D1341,5)-5)</f>
        <v>flightmodel</v>
      </c>
      <c r="B1341" s="0" t="str">
        <f aca="false">MID(D1341,J1341+1,FIND("/",D1341,J1341+1)-J1341-1)</f>
        <v>controls</v>
      </c>
      <c r="C1341" s="0" t="str">
        <f aca="false">MID(D1341,K1341+1,L1341-K1341)</f>
        <v>wing3l_elv1def</v>
      </c>
      <c r="D1341" s="0" t="s">
        <v>2781</v>
      </c>
      <c r="E1341" s="0" t="s">
        <v>334</v>
      </c>
      <c r="F1341" s="0" t="s">
        <v>321</v>
      </c>
      <c r="G1341" s="0" t="s">
        <v>851</v>
      </c>
      <c r="H1341" s="0" t="s">
        <v>2782</v>
      </c>
      <c r="J1341" s="3" t="n">
        <f aca="false">FIND("/",D1341,5)</f>
        <v>16</v>
      </c>
      <c r="K1341" s="3" t="n">
        <f aca="false">FIND("/",D1341,J1341+1)</f>
        <v>25</v>
      </c>
      <c r="L1341" s="3" t="n">
        <f aca="false">LEN(D1341)</f>
        <v>39</v>
      </c>
    </row>
    <row collapsed="false" customFormat="false" customHeight="false" hidden="false" ht="14.9" outlineLevel="0" r="1342">
      <c r="A1342" s="0" t="str">
        <f aca="false">MID(D1342,5,FIND("/",D1342,5)-5)</f>
        <v>flightmodel</v>
      </c>
      <c r="B1342" s="0" t="str">
        <f aca="false">MID(D1342,J1342+1,FIND("/",D1342,J1342+1)-J1342-1)</f>
        <v>controls</v>
      </c>
      <c r="C1342" s="0" t="str">
        <f aca="false">MID(D1342,K1342+1,L1342-K1342)</f>
        <v>wing3l_elv2def</v>
      </c>
      <c r="D1342" s="0" t="s">
        <v>2783</v>
      </c>
      <c r="E1342" s="0" t="s">
        <v>334</v>
      </c>
      <c r="F1342" s="0" t="s">
        <v>321</v>
      </c>
      <c r="G1342" s="0" t="s">
        <v>851</v>
      </c>
      <c r="H1342" s="0" t="s">
        <v>2784</v>
      </c>
      <c r="J1342" s="3" t="n">
        <f aca="false">FIND("/",D1342,5)</f>
        <v>16</v>
      </c>
      <c r="K1342" s="3" t="n">
        <f aca="false">FIND("/",D1342,J1342+1)</f>
        <v>25</v>
      </c>
      <c r="L1342" s="3" t="n">
        <f aca="false">LEN(D1342)</f>
        <v>39</v>
      </c>
    </row>
    <row collapsed="false" customFormat="false" customHeight="false" hidden="false" ht="14.9" outlineLevel="0" r="1343">
      <c r="A1343" s="0" t="str">
        <f aca="false">MID(D1343,5,FIND("/",D1343,5)-5)</f>
        <v>flightmodel</v>
      </c>
      <c r="B1343" s="0" t="str">
        <f aca="false">MID(D1343,J1343+1,FIND("/",D1343,J1343+1)-J1343-1)</f>
        <v>controls</v>
      </c>
      <c r="C1343" s="0" t="str">
        <f aca="false">MID(D1343,K1343+1,L1343-K1343)</f>
        <v>wing3r_elv1def</v>
      </c>
      <c r="D1343" s="0" t="s">
        <v>2785</v>
      </c>
      <c r="E1343" s="0" t="s">
        <v>334</v>
      </c>
      <c r="F1343" s="0" t="s">
        <v>321</v>
      </c>
      <c r="G1343" s="0" t="s">
        <v>851</v>
      </c>
      <c r="H1343" s="0" t="s">
        <v>2786</v>
      </c>
      <c r="J1343" s="3" t="n">
        <f aca="false">FIND("/",D1343,5)</f>
        <v>16</v>
      </c>
      <c r="K1343" s="3" t="n">
        <f aca="false">FIND("/",D1343,J1343+1)</f>
        <v>25</v>
      </c>
      <c r="L1343" s="3" t="n">
        <f aca="false">LEN(D1343)</f>
        <v>39</v>
      </c>
    </row>
    <row collapsed="false" customFormat="false" customHeight="false" hidden="false" ht="14.9" outlineLevel="0" r="1344">
      <c r="A1344" s="0" t="str">
        <f aca="false">MID(D1344,5,FIND("/",D1344,5)-5)</f>
        <v>flightmodel</v>
      </c>
      <c r="B1344" s="0" t="str">
        <f aca="false">MID(D1344,J1344+1,FIND("/",D1344,J1344+1)-J1344-1)</f>
        <v>controls</v>
      </c>
      <c r="C1344" s="0" t="str">
        <f aca="false">MID(D1344,K1344+1,L1344-K1344)</f>
        <v>wing3r_elv2def</v>
      </c>
      <c r="D1344" s="0" t="s">
        <v>2787</v>
      </c>
      <c r="E1344" s="0" t="s">
        <v>334</v>
      </c>
      <c r="F1344" s="0" t="s">
        <v>321</v>
      </c>
      <c r="G1344" s="0" t="s">
        <v>851</v>
      </c>
      <c r="H1344" s="0" t="s">
        <v>2788</v>
      </c>
      <c r="J1344" s="3" t="n">
        <f aca="false">FIND("/",D1344,5)</f>
        <v>16</v>
      </c>
      <c r="K1344" s="3" t="n">
        <f aca="false">FIND("/",D1344,J1344+1)</f>
        <v>25</v>
      </c>
      <c r="L1344" s="3" t="n">
        <f aca="false">LEN(D1344)</f>
        <v>39</v>
      </c>
    </row>
    <row collapsed="false" customFormat="false" customHeight="false" hidden="false" ht="14.9" outlineLevel="0" r="1345">
      <c r="A1345" s="0" t="str">
        <f aca="false">MID(D1345,5,FIND("/",D1345,5)-5)</f>
        <v>flightmodel</v>
      </c>
      <c r="B1345" s="0" t="str">
        <f aca="false">MID(D1345,J1345+1,FIND("/",D1345,J1345+1)-J1345-1)</f>
        <v>controls</v>
      </c>
      <c r="C1345" s="0" t="str">
        <f aca="false">MID(D1345,K1345+1,L1345-K1345)</f>
        <v>wing4l_elv1def</v>
      </c>
      <c r="D1345" s="0" t="s">
        <v>2789</v>
      </c>
      <c r="E1345" s="0" t="s">
        <v>334</v>
      </c>
      <c r="F1345" s="0" t="s">
        <v>321</v>
      </c>
      <c r="G1345" s="0" t="s">
        <v>851</v>
      </c>
      <c r="H1345" s="0" t="s">
        <v>2790</v>
      </c>
      <c r="J1345" s="3" t="n">
        <f aca="false">FIND("/",D1345,5)</f>
        <v>16</v>
      </c>
      <c r="K1345" s="3" t="n">
        <f aca="false">FIND("/",D1345,J1345+1)</f>
        <v>25</v>
      </c>
      <c r="L1345" s="3" t="n">
        <f aca="false">LEN(D1345)</f>
        <v>39</v>
      </c>
    </row>
    <row collapsed="false" customFormat="false" customHeight="false" hidden="false" ht="14.9" outlineLevel="0" r="1346">
      <c r="A1346" s="0" t="str">
        <f aca="false">MID(D1346,5,FIND("/",D1346,5)-5)</f>
        <v>flightmodel</v>
      </c>
      <c r="B1346" s="0" t="str">
        <f aca="false">MID(D1346,J1346+1,FIND("/",D1346,J1346+1)-J1346-1)</f>
        <v>controls</v>
      </c>
      <c r="C1346" s="0" t="str">
        <f aca="false">MID(D1346,K1346+1,L1346-K1346)</f>
        <v>wing4l_elv2def</v>
      </c>
      <c r="D1346" s="0" t="s">
        <v>2791</v>
      </c>
      <c r="E1346" s="0" t="s">
        <v>334</v>
      </c>
      <c r="F1346" s="0" t="s">
        <v>321</v>
      </c>
      <c r="G1346" s="0" t="s">
        <v>851</v>
      </c>
      <c r="H1346" s="0" t="s">
        <v>2792</v>
      </c>
      <c r="J1346" s="3" t="n">
        <f aca="false">FIND("/",D1346,5)</f>
        <v>16</v>
      </c>
      <c r="K1346" s="3" t="n">
        <f aca="false">FIND("/",D1346,J1346+1)</f>
        <v>25</v>
      </c>
      <c r="L1346" s="3" t="n">
        <f aca="false">LEN(D1346)</f>
        <v>39</v>
      </c>
    </row>
    <row collapsed="false" customFormat="false" customHeight="false" hidden="false" ht="14.9" outlineLevel="0" r="1347">
      <c r="A1347" s="0" t="str">
        <f aca="false">MID(D1347,5,FIND("/",D1347,5)-5)</f>
        <v>flightmodel</v>
      </c>
      <c r="B1347" s="0" t="str">
        <f aca="false">MID(D1347,J1347+1,FIND("/",D1347,J1347+1)-J1347-1)</f>
        <v>controls</v>
      </c>
      <c r="C1347" s="0" t="str">
        <f aca="false">MID(D1347,K1347+1,L1347-K1347)</f>
        <v>wing4r_elv1def</v>
      </c>
      <c r="D1347" s="0" t="s">
        <v>2793</v>
      </c>
      <c r="E1347" s="0" t="s">
        <v>334</v>
      </c>
      <c r="F1347" s="0" t="s">
        <v>321</v>
      </c>
      <c r="G1347" s="0" t="s">
        <v>851</v>
      </c>
      <c r="H1347" s="0" t="s">
        <v>2794</v>
      </c>
      <c r="J1347" s="3" t="n">
        <f aca="false">FIND("/",D1347,5)</f>
        <v>16</v>
      </c>
      <c r="K1347" s="3" t="n">
        <f aca="false">FIND("/",D1347,J1347+1)</f>
        <v>25</v>
      </c>
      <c r="L1347" s="3" t="n">
        <f aca="false">LEN(D1347)</f>
        <v>39</v>
      </c>
    </row>
    <row collapsed="false" customFormat="false" customHeight="false" hidden="false" ht="14.9" outlineLevel="0" r="1348">
      <c r="A1348" s="0" t="str">
        <f aca="false">MID(D1348,5,FIND("/",D1348,5)-5)</f>
        <v>flightmodel</v>
      </c>
      <c r="B1348" s="0" t="str">
        <f aca="false">MID(D1348,J1348+1,FIND("/",D1348,J1348+1)-J1348-1)</f>
        <v>controls</v>
      </c>
      <c r="C1348" s="0" t="str">
        <f aca="false">MID(D1348,K1348+1,L1348-K1348)</f>
        <v>wing4r_elv2def</v>
      </c>
      <c r="D1348" s="0" t="s">
        <v>2795</v>
      </c>
      <c r="E1348" s="0" t="s">
        <v>334</v>
      </c>
      <c r="F1348" s="0" t="s">
        <v>321</v>
      </c>
      <c r="G1348" s="0" t="s">
        <v>851</v>
      </c>
      <c r="H1348" s="0" t="s">
        <v>2796</v>
      </c>
      <c r="J1348" s="3" t="n">
        <f aca="false">FIND("/",D1348,5)</f>
        <v>16</v>
      </c>
      <c r="K1348" s="3" t="n">
        <f aca="false">FIND("/",D1348,J1348+1)</f>
        <v>25</v>
      </c>
      <c r="L1348" s="3" t="n">
        <f aca="false">LEN(D1348)</f>
        <v>39</v>
      </c>
    </row>
    <row collapsed="false" customFormat="false" customHeight="false" hidden="false" ht="14.9" outlineLevel="0" r="1349">
      <c r="A1349" s="0" t="str">
        <f aca="false">MID(D1349,5,FIND("/",D1349,5)-5)</f>
        <v>flightmodel</v>
      </c>
      <c r="B1349" s="0" t="str">
        <f aca="false">MID(D1349,J1349+1,FIND("/",D1349,J1349+1)-J1349-1)</f>
        <v>cyclic</v>
      </c>
      <c r="C1349" s="0" t="str">
        <f aca="false">MID(D1349,K1349+1,L1349-K1349)</f>
        <v>cyclic_ailn_blad_alph</v>
      </c>
      <c r="D1349" s="0" t="s">
        <v>2797</v>
      </c>
      <c r="E1349" s="0" t="s">
        <v>687</v>
      </c>
      <c r="F1349" s="0" t="s">
        <v>378</v>
      </c>
      <c r="G1349" s="0" t="s">
        <v>2798</v>
      </c>
      <c r="H1349" s="0" t="s">
        <v>2799</v>
      </c>
      <c r="J1349" s="3" t="n">
        <f aca="false">FIND("/",D1349,5)</f>
        <v>16</v>
      </c>
      <c r="K1349" s="3" t="n">
        <f aca="false">FIND("/",D1349,J1349+1)</f>
        <v>23</v>
      </c>
      <c r="L1349" s="3" t="n">
        <f aca="false">LEN(D1349)</f>
        <v>44</v>
      </c>
    </row>
    <row collapsed="false" customFormat="false" customHeight="false" hidden="false" ht="14.9" outlineLevel="0" r="1350">
      <c r="A1350" s="0" t="str">
        <f aca="false">MID(D1350,5,FIND("/",D1350,5)-5)</f>
        <v>flightmodel</v>
      </c>
      <c r="B1350" s="0" t="str">
        <f aca="false">MID(D1350,J1350+1,FIND("/",D1350,J1350+1)-J1350-1)</f>
        <v>cyclic</v>
      </c>
      <c r="C1350" s="0" t="str">
        <f aca="false">MID(D1350,K1350+1,L1350-K1350)</f>
        <v>cyclic_ailn_disc_tilt</v>
      </c>
      <c r="D1350" s="0" t="s">
        <v>2800</v>
      </c>
      <c r="E1350" s="0" t="s">
        <v>687</v>
      </c>
      <c r="F1350" s="0" t="s">
        <v>378</v>
      </c>
      <c r="G1350" s="0" t="s">
        <v>336</v>
      </c>
      <c r="H1350" s="0" t="s">
        <v>2801</v>
      </c>
      <c r="J1350" s="3" t="n">
        <f aca="false">FIND("/",D1350,5)</f>
        <v>16</v>
      </c>
      <c r="K1350" s="3" t="n">
        <f aca="false">FIND("/",D1350,J1350+1)</f>
        <v>23</v>
      </c>
      <c r="L1350" s="3" t="n">
        <f aca="false">LEN(D1350)</f>
        <v>44</v>
      </c>
    </row>
    <row collapsed="false" customFormat="false" customHeight="false" hidden="false" ht="14.9" outlineLevel="0" r="1351">
      <c r="A1351" s="0" t="str">
        <f aca="false">MID(D1351,5,FIND("/",D1351,5)-5)</f>
        <v>flightmodel</v>
      </c>
      <c r="B1351" s="0" t="str">
        <f aca="false">MID(D1351,J1351+1,FIND("/",D1351,J1351+1)-J1351-1)</f>
        <v>cyclic</v>
      </c>
      <c r="C1351" s="0" t="str">
        <f aca="false">MID(D1351,K1351+1,L1351-K1351)</f>
        <v>cyclic_elev_blad_alph</v>
      </c>
      <c r="D1351" s="0" t="s">
        <v>2802</v>
      </c>
      <c r="E1351" s="0" t="s">
        <v>687</v>
      </c>
      <c r="F1351" s="0" t="s">
        <v>378</v>
      </c>
      <c r="G1351" s="0" t="s">
        <v>336</v>
      </c>
      <c r="H1351" s="0" t="s">
        <v>2803</v>
      </c>
      <c r="J1351" s="3" t="n">
        <f aca="false">FIND("/",D1351,5)</f>
        <v>16</v>
      </c>
      <c r="K1351" s="3" t="n">
        <f aca="false">FIND("/",D1351,J1351+1)</f>
        <v>23</v>
      </c>
      <c r="L1351" s="3" t="n">
        <f aca="false">LEN(D1351)</f>
        <v>44</v>
      </c>
    </row>
    <row collapsed="false" customFormat="false" customHeight="false" hidden="false" ht="14.9" outlineLevel="0" r="1352">
      <c r="A1352" s="0" t="str">
        <f aca="false">MID(D1352,5,FIND("/",D1352,5)-5)</f>
        <v>flightmodel</v>
      </c>
      <c r="B1352" s="0" t="str">
        <f aca="false">MID(D1352,J1352+1,FIND("/",D1352,J1352+1)-J1352-1)</f>
        <v>cyclic</v>
      </c>
      <c r="C1352" s="0" t="str">
        <f aca="false">MID(D1352,K1352+1,L1352-K1352)</f>
        <v>cyclic_elev_disc_tilt</v>
      </c>
      <c r="D1352" s="0" t="s">
        <v>2804</v>
      </c>
      <c r="E1352" s="0" t="s">
        <v>687</v>
      </c>
      <c r="F1352" s="0" t="s">
        <v>378</v>
      </c>
      <c r="G1352" s="0" t="s">
        <v>336</v>
      </c>
      <c r="H1352" s="0" t="s">
        <v>2801</v>
      </c>
      <c r="J1352" s="3" t="n">
        <f aca="false">FIND("/",D1352,5)</f>
        <v>16</v>
      </c>
      <c r="K1352" s="3" t="n">
        <f aca="false">FIND("/",D1352,J1352+1)</f>
        <v>23</v>
      </c>
      <c r="L1352" s="3" t="n">
        <f aca="false">LEN(D1352)</f>
        <v>44</v>
      </c>
    </row>
    <row collapsed="false" customFormat="false" customHeight="false" hidden="false" ht="14.9" outlineLevel="0" r="1353">
      <c r="A1353" s="0" t="str">
        <f aca="false">MID(D1353,5,FIND("/",D1353,5)-5)</f>
        <v>flightmodel</v>
      </c>
      <c r="B1353" s="0" t="str">
        <f aca="false">MID(D1353,J1353+1,FIND("/",D1353,J1353+1)-J1353-1)</f>
        <v>cyclic</v>
      </c>
      <c r="C1353" s="0" t="str">
        <f aca="false">MID(D1353,K1353+1,L1353-K1353)</f>
        <v>cyclic_elev_command</v>
      </c>
      <c r="D1353" s="0" t="s">
        <v>2805</v>
      </c>
      <c r="E1353" s="0" t="s">
        <v>687</v>
      </c>
      <c r="F1353" s="0" t="s">
        <v>378</v>
      </c>
      <c r="G1353" s="0" t="s">
        <v>336</v>
      </c>
      <c r="H1353" s="0" t="s">
        <v>336</v>
      </c>
      <c r="J1353" s="3" t="n">
        <f aca="false">FIND("/",D1353,5)</f>
        <v>16</v>
      </c>
      <c r="K1353" s="3" t="n">
        <f aca="false">FIND("/",D1353,J1353+1)</f>
        <v>23</v>
      </c>
      <c r="L1353" s="3" t="n">
        <f aca="false">LEN(D1353)</f>
        <v>42</v>
      </c>
    </row>
    <row collapsed="false" customFormat="false" customHeight="false" hidden="false" ht="14.9" outlineLevel="0" r="1354">
      <c r="A1354" s="0" t="str">
        <f aca="false">MID(D1354,5,FIND("/",D1354,5)-5)</f>
        <v>flightmodel</v>
      </c>
      <c r="B1354" s="0" t="str">
        <f aca="false">MID(D1354,J1354+1,FIND("/",D1354,J1354+1)-J1354-1)</f>
        <v>cyclic</v>
      </c>
      <c r="C1354" s="0" t="str">
        <f aca="false">MID(D1354,K1354+1,L1354-K1354)</f>
        <v>cyclic_ailn_command</v>
      </c>
      <c r="D1354" s="0" t="s">
        <v>2806</v>
      </c>
      <c r="E1354" s="0" t="s">
        <v>687</v>
      </c>
      <c r="F1354" s="0" t="s">
        <v>378</v>
      </c>
      <c r="G1354" s="0" t="s">
        <v>336</v>
      </c>
      <c r="H1354" s="0" t="s">
        <v>336</v>
      </c>
      <c r="J1354" s="3" t="n">
        <f aca="false">FIND("/",D1354,5)</f>
        <v>16</v>
      </c>
      <c r="K1354" s="3" t="n">
        <f aca="false">FIND("/",D1354,J1354+1)</f>
        <v>23</v>
      </c>
      <c r="L1354" s="3" t="n">
        <f aca="false">LEN(D1354)</f>
        <v>42</v>
      </c>
    </row>
    <row collapsed="false" customFormat="false" customHeight="false" hidden="false" ht="14.9" outlineLevel="0" r="1355">
      <c r="A1355" s="0" t="str">
        <f aca="false">MID(D1355,5,FIND("/",D1355,5)-5)</f>
        <v>flightmodel</v>
      </c>
      <c r="B1355" s="0" t="str">
        <f aca="false">MID(D1355,J1355+1,FIND("/",D1355,J1355+1)-J1355-1)</f>
        <v>cyclic</v>
      </c>
      <c r="C1355" s="0" t="str">
        <f aca="false">MID(D1355,K1355+1,L1355-K1355)</f>
        <v>sidecant</v>
      </c>
      <c r="D1355" s="0" t="s">
        <v>2807</v>
      </c>
      <c r="E1355" s="0" t="s">
        <v>687</v>
      </c>
      <c r="F1355" s="0" t="s">
        <v>321</v>
      </c>
      <c r="G1355" s="0" t="s">
        <v>336</v>
      </c>
      <c r="H1355" s="0" t="s">
        <v>336</v>
      </c>
      <c r="J1355" s="3" t="n">
        <f aca="false">FIND("/",D1355,5)</f>
        <v>16</v>
      </c>
      <c r="K1355" s="3" t="n">
        <f aca="false">FIND("/",D1355,J1355+1)</f>
        <v>23</v>
      </c>
      <c r="L1355" s="3" t="n">
        <f aca="false">LEN(D1355)</f>
        <v>31</v>
      </c>
    </row>
    <row collapsed="false" customFormat="false" customHeight="false" hidden="false" ht="14.9" outlineLevel="0" r="1356">
      <c r="A1356" s="0" t="str">
        <f aca="false">MID(D1356,5,FIND("/",D1356,5)-5)</f>
        <v>flightmodel</v>
      </c>
      <c r="B1356" s="0" t="str">
        <f aca="false">MID(D1356,J1356+1,FIND("/",D1356,J1356+1)-J1356-1)</f>
        <v>cyclic</v>
      </c>
      <c r="C1356" s="0" t="str">
        <f aca="false">MID(D1356,K1356+1,L1356-K1356)</f>
        <v>vertcant</v>
      </c>
      <c r="D1356" s="0" t="s">
        <v>2808</v>
      </c>
      <c r="E1356" s="0" t="s">
        <v>687</v>
      </c>
      <c r="F1356" s="0" t="s">
        <v>321</v>
      </c>
      <c r="G1356" s="0" t="s">
        <v>336</v>
      </c>
      <c r="H1356" s="0" t="s">
        <v>336</v>
      </c>
      <c r="J1356" s="3" t="n">
        <f aca="false">FIND("/",D1356,5)</f>
        <v>16</v>
      </c>
      <c r="K1356" s="3" t="n">
        <f aca="false">FIND("/",D1356,J1356+1)</f>
        <v>23</v>
      </c>
      <c r="L1356" s="3" t="n">
        <f aca="false">LEN(D1356)</f>
        <v>31</v>
      </c>
    </row>
    <row collapsed="false" customFormat="false" customHeight="false" hidden="false" ht="14.9" outlineLevel="0" r="1357">
      <c r="A1357" s="0" t="str">
        <f aca="false">MID(D1357,5,FIND("/",D1357,5)-5)</f>
        <v>flightmodel</v>
      </c>
      <c r="B1357" s="0" t="str">
        <f aca="false">MID(D1357,J1357+1,FIND("/",D1357,J1357+1)-J1357-1)</f>
        <v>engine</v>
      </c>
      <c r="C1357" s="0" t="str">
        <f aca="false">MID(D1357,K1357+1,L1357-K1357)</f>
        <v>ENGN_N2_</v>
      </c>
      <c r="D1357" s="0" t="s">
        <v>2809</v>
      </c>
      <c r="E1357" s="0" t="s">
        <v>687</v>
      </c>
      <c r="F1357" s="0" t="s">
        <v>321</v>
      </c>
      <c r="G1357" s="0" t="s">
        <v>655</v>
      </c>
      <c r="H1357" s="0" t="s">
        <v>2810</v>
      </c>
      <c r="J1357" s="3" t="n">
        <f aca="false">FIND("/",D1357,5)</f>
        <v>16</v>
      </c>
      <c r="K1357" s="3" t="n">
        <f aca="false">FIND("/",D1357,J1357+1)</f>
        <v>23</v>
      </c>
      <c r="L1357" s="3" t="n">
        <f aca="false">LEN(D1357)</f>
        <v>31</v>
      </c>
    </row>
    <row collapsed="false" customFormat="false" customHeight="false" hidden="false" ht="14.9" outlineLevel="0" r="1358">
      <c r="A1358" s="0" t="str">
        <f aca="false">MID(D1358,5,FIND("/",D1358,5)-5)</f>
        <v>flightmodel</v>
      </c>
      <c r="B1358" s="0" t="str">
        <f aca="false">MID(D1358,J1358+1,FIND("/",D1358,J1358+1)-J1358-1)</f>
        <v>engine</v>
      </c>
      <c r="C1358" s="0" t="str">
        <f aca="false">MID(D1358,K1358+1,L1358-K1358)</f>
        <v>ENGN_EGT</v>
      </c>
      <c r="D1358" s="0" t="s">
        <v>2811</v>
      </c>
      <c r="E1358" s="0" t="s">
        <v>687</v>
      </c>
      <c r="F1358" s="0" t="s">
        <v>321</v>
      </c>
      <c r="G1358" s="0" t="s">
        <v>655</v>
      </c>
      <c r="H1358" s="0" t="s">
        <v>2810</v>
      </c>
      <c r="J1358" s="3" t="n">
        <f aca="false">FIND("/",D1358,5)</f>
        <v>16</v>
      </c>
      <c r="K1358" s="3" t="n">
        <f aca="false">FIND("/",D1358,J1358+1)</f>
        <v>23</v>
      </c>
      <c r="L1358" s="3" t="n">
        <f aca="false">LEN(D1358)</f>
        <v>31</v>
      </c>
    </row>
    <row collapsed="false" customFormat="false" customHeight="false" hidden="false" ht="14.9" outlineLevel="0" r="1359">
      <c r="A1359" s="0" t="str">
        <f aca="false">MID(D1359,5,FIND("/",D1359,5)-5)</f>
        <v>flightmodel</v>
      </c>
      <c r="B1359" s="0" t="str">
        <f aca="false">MID(D1359,J1359+1,FIND("/",D1359,J1359+1)-J1359-1)</f>
        <v>engine</v>
      </c>
      <c r="C1359" s="0" t="str">
        <f aca="false">MID(D1359,K1359+1,L1359-K1359)</f>
        <v>ENGN_ITT</v>
      </c>
      <c r="D1359" s="0" t="s">
        <v>2812</v>
      </c>
      <c r="E1359" s="0" t="s">
        <v>687</v>
      </c>
      <c r="F1359" s="0" t="s">
        <v>321</v>
      </c>
      <c r="G1359" s="0" t="s">
        <v>483</v>
      </c>
      <c r="H1359" s="0" t="s">
        <v>2813</v>
      </c>
      <c r="J1359" s="3" t="n">
        <f aca="false">FIND("/",D1359,5)</f>
        <v>16</v>
      </c>
      <c r="K1359" s="3" t="n">
        <f aca="false">FIND("/",D1359,J1359+1)</f>
        <v>23</v>
      </c>
      <c r="L1359" s="3" t="n">
        <f aca="false">LEN(D1359)</f>
        <v>31</v>
      </c>
    </row>
    <row collapsed="false" customFormat="false" customHeight="false" hidden="false" ht="14.9" outlineLevel="0" r="1360">
      <c r="A1360" s="0" t="str">
        <f aca="false">MID(D1360,5,FIND("/",D1360,5)-5)</f>
        <v>flightmodel</v>
      </c>
      <c r="B1360" s="0" t="str">
        <f aca="false">MID(D1360,J1360+1,FIND("/",D1360,J1360+1)-J1360-1)</f>
        <v>engine</v>
      </c>
      <c r="C1360" s="0" t="str">
        <f aca="false">MID(D1360,K1360+1,L1360-K1360)</f>
        <v>ENGN_CHT</v>
      </c>
      <c r="D1360" s="0" t="s">
        <v>2814</v>
      </c>
      <c r="E1360" s="0" t="s">
        <v>687</v>
      </c>
      <c r="F1360" s="0" t="s">
        <v>321</v>
      </c>
      <c r="G1360" s="0" t="s">
        <v>483</v>
      </c>
      <c r="H1360" s="0" t="s">
        <v>2815</v>
      </c>
      <c r="J1360" s="3" t="n">
        <f aca="false">FIND("/",D1360,5)</f>
        <v>16</v>
      </c>
      <c r="K1360" s="3" t="n">
        <f aca="false">FIND("/",D1360,J1360+1)</f>
        <v>23</v>
      </c>
      <c r="L1360" s="3" t="n">
        <f aca="false">LEN(D1360)</f>
        <v>31</v>
      </c>
    </row>
    <row collapsed="false" customFormat="false" customHeight="false" hidden="false" ht="14.9" outlineLevel="0" r="1361">
      <c r="A1361" s="0" t="str">
        <f aca="false">MID(D1361,5,FIND("/",D1361,5)-5)</f>
        <v>flightmodel</v>
      </c>
      <c r="B1361" s="0" t="str">
        <f aca="false">MID(D1361,J1361+1,FIND("/",D1361,J1361+1)-J1361-1)</f>
        <v>engine</v>
      </c>
      <c r="C1361" s="0" t="str">
        <f aca="false">MID(D1361,K1361+1,L1361-K1361)</f>
        <v>ENGN_EGT_c</v>
      </c>
      <c r="D1361" s="0" t="s">
        <v>2816</v>
      </c>
      <c r="E1361" s="0" t="s">
        <v>687</v>
      </c>
      <c r="F1361" s="0" t="s">
        <v>321</v>
      </c>
      <c r="G1361" s="0" t="s">
        <v>2817</v>
      </c>
      <c r="H1361" s="0" t="s">
        <v>2818</v>
      </c>
      <c r="J1361" s="3" t="n">
        <f aca="false">FIND("/",D1361,5)</f>
        <v>16</v>
      </c>
      <c r="K1361" s="3" t="n">
        <f aca="false">FIND("/",D1361,J1361+1)</f>
        <v>23</v>
      </c>
      <c r="L1361" s="3" t="n">
        <f aca="false">LEN(D1361)</f>
        <v>33</v>
      </c>
    </row>
    <row collapsed="false" customFormat="false" customHeight="false" hidden="false" ht="14.9" outlineLevel="0" r="1362">
      <c r="A1362" s="0" t="str">
        <f aca="false">MID(D1362,5,FIND("/",D1362,5)-5)</f>
        <v>flightmodel</v>
      </c>
      <c r="B1362" s="0" t="str">
        <f aca="false">MID(D1362,J1362+1,FIND("/",D1362,J1362+1)-J1362-1)</f>
        <v>engine</v>
      </c>
      <c r="C1362" s="0" t="str">
        <f aca="false">MID(D1362,K1362+1,L1362-K1362)</f>
        <v>ENGN_ITT_c</v>
      </c>
      <c r="D1362" s="0" t="s">
        <v>2819</v>
      </c>
      <c r="E1362" s="0" t="s">
        <v>687</v>
      </c>
      <c r="F1362" s="0" t="s">
        <v>321</v>
      </c>
      <c r="G1362" s="0" t="s">
        <v>2817</v>
      </c>
      <c r="H1362" s="0" t="s">
        <v>2820</v>
      </c>
      <c r="J1362" s="3" t="n">
        <f aca="false">FIND("/",D1362,5)</f>
        <v>16</v>
      </c>
      <c r="K1362" s="3" t="n">
        <f aca="false">FIND("/",D1362,J1362+1)</f>
        <v>23</v>
      </c>
      <c r="L1362" s="3" t="n">
        <f aca="false">LEN(D1362)</f>
        <v>33</v>
      </c>
    </row>
    <row collapsed="false" customFormat="false" customHeight="false" hidden="false" ht="14.9" outlineLevel="0" r="1363">
      <c r="A1363" s="0" t="str">
        <f aca="false">MID(D1363,5,FIND("/",D1363,5)-5)</f>
        <v>flightmodel</v>
      </c>
      <c r="B1363" s="0" t="str">
        <f aca="false">MID(D1363,J1363+1,FIND("/",D1363,J1363+1)-J1363-1)</f>
        <v>engine</v>
      </c>
      <c r="C1363" s="0" t="str">
        <f aca="false">MID(D1363,K1363+1,L1363-K1363)</f>
        <v>ENGN_CHT_c</v>
      </c>
      <c r="D1363" s="0" t="s">
        <v>2821</v>
      </c>
      <c r="E1363" s="0" t="s">
        <v>687</v>
      </c>
      <c r="F1363" s="0" t="s">
        <v>321</v>
      </c>
      <c r="G1363" s="0" t="s">
        <v>2817</v>
      </c>
      <c r="H1363" s="0" t="s">
        <v>2822</v>
      </c>
      <c r="J1363" s="3" t="n">
        <f aca="false">FIND("/",D1363,5)</f>
        <v>16</v>
      </c>
      <c r="K1363" s="3" t="n">
        <f aca="false">FIND("/",D1363,J1363+1)</f>
        <v>23</v>
      </c>
      <c r="L1363" s="3" t="n">
        <f aca="false">LEN(D1363)</f>
        <v>33</v>
      </c>
    </row>
    <row collapsed="false" customFormat="false" customHeight="false" hidden="false" ht="14.9" outlineLevel="0" r="1364">
      <c r="A1364" s="0" t="str">
        <f aca="false">MID(D1364,5,FIND("/",D1364,5)-5)</f>
        <v>flightmodel</v>
      </c>
      <c r="B1364" s="0" t="str">
        <f aca="false">MID(D1364,J1364+1,FIND("/",D1364,J1364+1)-J1364-1)</f>
        <v>engine</v>
      </c>
      <c r="C1364" s="0" t="str">
        <f aca="false">MID(D1364,K1364+1,L1364-K1364)</f>
        <v>ENGN_bat_amp</v>
      </c>
      <c r="D1364" s="0" t="s">
        <v>2823</v>
      </c>
      <c r="E1364" s="0" t="s">
        <v>687</v>
      </c>
      <c r="F1364" s="0" t="s">
        <v>321</v>
      </c>
      <c r="G1364" s="0" t="s">
        <v>336</v>
      </c>
      <c r="H1364" s="0" t="s">
        <v>2824</v>
      </c>
      <c r="J1364" s="3" t="n">
        <f aca="false">FIND("/",D1364,5)</f>
        <v>16</v>
      </c>
      <c r="K1364" s="3" t="n">
        <f aca="false">FIND("/",D1364,J1364+1)</f>
        <v>23</v>
      </c>
      <c r="L1364" s="3" t="n">
        <f aca="false">LEN(D1364)</f>
        <v>35</v>
      </c>
    </row>
    <row collapsed="false" customFormat="false" customHeight="false" hidden="false" ht="14.9" outlineLevel="0" r="1365">
      <c r="A1365" s="0" t="str">
        <f aca="false">MID(D1365,5,FIND("/",D1365,5)-5)</f>
        <v>flightmodel</v>
      </c>
      <c r="B1365" s="0" t="str">
        <f aca="false">MID(D1365,J1365+1,FIND("/",D1365,J1365+1)-J1365-1)</f>
        <v>engine</v>
      </c>
      <c r="C1365" s="0" t="str">
        <f aca="false">MID(D1365,K1365+1,L1365-K1365)</f>
        <v>ENGN_bat_volt</v>
      </c>
      <c r="D1365" s="0" t="s">
        <v>2825</v>
      </c>
      <c r="E1365" s="0" t="s">
        <v>687</v>
      </c>
      <c r="F1365" s="0" t="s">
        <v>321</v>
      </c>
      <c r="G1365" s="0" t="s">
        <v>336</v>
      </c>
      <c r="H1365" s="0" t="s">
        <v>2826</v>
      </c>
      <c r="J1365" s="3" t="n">
        <f aca="false">FIND("/",D1365,5)</f>
        <v>16</v>
      </c>
      <c r="K1365" s="3" t="n">
        <f aca="false">FIND("/",D1365,J1365+1)</f>
        <v>23</v>
      </c>
      <c r="L1365" s="3" t="n">
        <f aca="false">LEN(D1365)</f>
        <v>36</v>
      </c>
    </row>
    <row collapsed="false" customFormat="false" customHeight="false" hidden="false" ht="14.9" outlineLevel="0" r="1366">
      <c r="A1366" s="0" t="str">
        <f aca="false">MID(D1366,5,FIND("/",D1366,5)-5)</f>
        <v>flightmodel</v>
      </c>
      <c r="B1366" s="0" t="str">
        <f aca="false">MID(D1366,J1366+1,FIND("/",D1366,J1366+1)-J1366-1)</f>
        <v>engine</v>
      </c>
      <c r="C1366" s="0" t="str">
        <f aca="false">MID(D1366,K1366+1,L1366-K1366)</f>
        <v>ENGN_cowl</v>
      </c>
      <c r="D1366" s="0" t="s">
        <v>2827</v>
      </c>
      <c r="E1366" s="0" t="s">
        <v>687</v>
      </c>
      <c r="F1366" s="0" t="s">
        <v>321</v>
      </c>
      <c r="G1366" s="0" t="s">
        <v>483</v>
      </c>
      <c r="H1366" s="0" t="s">
        <v>2828</v>
      </c>
      <c r="J1366" s="3" t="n">
        <f aca="false">FIND("/",D1366,5)</f>
        <v>16</v>
      </c>
      <c r="K1366" s="3" t="n">
        <f aca="false">FIND("/",D1366,J1366+1)</f>
        <v>23</v>
      </c>
      <c r="L1366" s="3" t="n">
        <f aca="false">LEN(D1366)</f>
        <v>32</v>
      </c>
    </row>
    <row collapsed="false" customFormat="false" customHeight="false" hidden="false" ht="14.9" outlineLevel="0" r="1367">
      <c r="A1367" s="0" t="str">
        <f aca="false">MID(D1367,5,FIND("/",D1367,5)-5)</f>
        <v>flightmodel</v>
      </c>
      <c r="B1367" s="0" t="str">
        <f aca="false">MID(D1367,J1367+1,FIND("/",D1367,J1367+1)-J1367-1)</f>
        <v>engine</v>
      </c>
      <c r="C1367" s="0" t="str">
        <f aca="false">MID(D1367,K1367+1,L1367-K1367)</f>
        <v>ENGN_EPR</v>
      </c>
      <c r="D1367" s="0" t="s">
        <v>2829</v>
      </c>
      <c r="E1367" s="0" t="s">
        <v>687</v>
      </c>
      <c r="F1367" s="0" t="s">
        <v>321</v>
      </c>
      <c r="G1367" s="0" t="s">
        <v>2830</v>
      </c>
      <c r="H1367" s="0" t="s">
        <v>2831</v>
      </c>
      <c r="J1367" s="3" t="n">
        <f aca="false">FIND("/",D1367,5)</f>
        <v>16</v>
      </c>
      <c r="K1367" s="3" t="n">
        <f aca="false">FIND("/",D1367,J1367+1)</f>
        <v>23</v>
      </c>
      <c r="L1367" s="3" t="n">
        <f aca="false">LEN(D1367)</f>
        <v>31</v>
      </c>
    </row>
    <row collapsed="false" customFormat="false" customHeight="false" hidden="false" ht="14.9" outlineLevel="0" r="1368">
      <c r="A1368" s="0" t="str">
        <f aca="false">MID(D1368,5,FIND("/",D1368,5)-5)</f>
        <v>flightmodel</v>
      </c>
      <c r="B1368" s="0" t="str">
        <f aca="false">MID(D1368,J1368+1,FIND("/",D1368,J1368+1)-J1368-1)</f>
        <v>engine</v>
      </c>
      <c r="C1368" s="0" t="str">
        <f aca="false">MID(D1368,K1368+1,L1368-K1368)</f>
        <v>ENGN_FF_</v>
      </c>
      <c r="D1368" s="0" t="s">
        <v>2832</v>
      </c>
      <c r="E1368" s="0" t="s">
        <v>687</v>
      </c>
      <c r="F1368" s="0" t="s">
        <v>321</v>
      </c>
      <c r="G1368" s="0" t="s">
        <v>2833</v>
      </c>
      <c r="H1368" s="0" t="s">
        <v>2834</v>
      </c>
      <c r="J1368" s="3" t="n">
        <f aca="false">FIND("/",D1368,5)</f>
        <v>16</v>
      </c>
      <c r="K1368" s="3" t="n">
        <f aca="false">FIND("/",D1368,J1368+1)</f>
        <v>23</v>
      </c>
      <c r="L1368" s="3" t="n">
        <f aca="false">LEN(D1368)</f>
        <v>31</v>
      </c>
    </row>
    <row collapsed="false" customFormat="false" customHeight="false" hidden="false" ht="14.9" outlineLevel="0" r="1369">
      <c r="A1369" s="0" t="str">
        <f aca="false">MID(D1369,5,FIND("/",D1369,5)-5)</f>
        <v>flightmodel</v>
      </c>
      <c r="B1369" s="0" t="str">
        <f aca="false">MID(D1369,J1369+1,FIND("/",D1369,J1369+1)-J1369-1)</f>
        <v>engine</v>
      </c>
      <c r="C1369" s="0" t="str">
        <f aca="false">MID(D1369,K1369+1,L1369-K1369)</f>
        <v>ENGN_gen_amp</v>
      </c>
      <c r="D1369" s="0" t="s">
        <v>2835</v>
      </c>
      <c r="E1369" s="0" t="s">
        <v>687</v>
      </c>
      <c r="F1369" s="0" t="s">
        <v>321</v>
      </c>
      <c r="G1369" s="0" t="s">
        <v>336</v>
      </c>
      <c r="H1369" s="0" t="s">
        <v>2836</v>
      </c>
      <c r="J1369" s="3" t="n">
        <f aca="false">FIND("/",D1369,5)</f>
        <v>16</v>
      </c>
      <c r="K1369" s="3" t="n">
        <f aca="false">FIND("/",D1369,J1369+1)</f>
        <v>23</v>
      </c>
      <c r="L1369" s="3" t="n">
        <f aca="false">LEN(D1369)</f>
        <v>35</v>
      </c>
    </row>
    <row collapsed="false" customFormat="false" customHeight="false" hidden="false" ht="14.9" outlineLevel="0" r="1370">
      <c r="A1370" s="0" t="str">
        <f aca="false">MID(D1370,5,FIND("/",D1370,5)-5)</f>
        <v>flightmodel</v>
      </c>
      <c r="B1370" s="0" t="str">
        <f aca="false">MID(D1370,J1370+1,FIND("/",D1370,J1370+1)-J1370-1)</f>
        <v>engine</v>
      </c>
      <c r="C1370" s="0" t="str">
        <f aca="false">MID(D1370,K1370+1,L1370-K1370)</f>
        <v>ENGN_heat</v>
      </c>
      <c r="D1370" s="0" t="s">
        <v>2837</v>
      </c>
      <c r="E1370" s="0" t="s">
        <v>687</v>
      </c>
      <c r="F1370" s="0" t="s">
        <v>321</v>
      </c>
      <c r="G1370" s="0" t="s">
        <v>483</v>
      </c>
      <c r="H1370" s="0" t="s">
        <v>2838</v>
      </c>
      <c r="J1370" s="3" t="n">
        <f aca="false">FIND("/",D1370,5)</f>
        <v>16</v>
      </c>
      <c r="K1370" s="3" t="n">
        <f aca="false">FIND("/",D1370,J1370+1)</f>
        <v>23</v>
      </c>
      <c r="L1370" s="3" t="n">
        <f aca="false">LEN(D1370)</f>
        <v>32</v>
      </c>
    </row>
    <row collapsed="false" customFormat="false" customHeight="false" hidden="false" ht="14.9" outlineLevel="0" r="1371">
      <c r="A1371" s="0" t="str">
        <f aca="false">MID(D1371,5,FIND("/",D1371,5)-5)</f>
        <v>flightmodel</v>
      </c>
      <c r="B1371" s="0" t="str">
        <f aca="false">MID(D1371,J1371+1,FIND("/",D1371,J1371+1)-J1371-1)</f>
        <v>engine</v>
      </c>
      <c r="C1371" s="0" t="str">
        <f aca="false">MID(D1371,K1371+1,L1371-K1371)</f>
        <v>ENGN_mixt</v>
      </c>
      <c r="D1371" s="0" t="s">
        <v>2839</v>
      </c>
      <c r="E1371" s="0" t="s">
        <v>687</v>
      </c>
      <c r="F1371" s="0" t="s">
        <v>321</v>
      </c>
      <c r="G1371" s="0" t="s">
        <v>483</v>
      </c>
      <c r="H1371" s="0" t="s">
        <v>2840</v>
      </c>
      <c r="J1371" s="3" t="n">
        <f aca="false">FIND("/",D1371,5)</f>
        <v>16</v>
      </c>
      <c r="K1371" s="3" t="n">
        <f aca="false">FIND("/",D1371,J1371+1)</f>
        <v>23</v>
      </c>
      <c r="L1371" s="3" t="n">
        <f aca="false">LEN(D1371)</f>
        <v>32</v>
      </c>
    </row>
    <row collapsed="false" customFormat="false" customHeight="false" hidden="false" ht="14.9" outlineLevel="0" r="1372">
      <c r="A1372" s="0" t="str">
        <f aca="false">MID(D1372,5,FIND("/",D1372,5)-5)</f>
        <v>flightmodel</v>
      </c>
      <c r="B1372" s="0" t="str">
        <f aca="false">MID(D1372,J1372+1,FIND("/",D1372,J1372+1)-J1372-1)</f>
        <v>engine</v>
      </c>
      <c r="C1372" s="0" t="str">
        <f aca="false">MID(D1372,K1372+1,L1372-K1372)</f>
        <v>ENGN_MPR</v>
      </c>
      <c r="D1372" s="0" t="s">
        <v>2841</v>
      </c>
      <c r="E1372" s="0" t="s">
        <v>687</v>
      </c>
      <c r="F1372" s="0" t="s">
        <v>321</v>
      </c>
      <c r="G1372" s="0" t="s">
        <v>336</v>
      </c>
      <c r="H1372" s="0" t="s">
        <v>2842</v>
      </c>
      <c r="J1372" s="3" t="n">
        <f aca="false">FIND("/",D1372,5)</f>
        <v>16</v>
      </c>
      <c r="K1372" s="3" t="n">
        <f aca="false">FIND("/",D1372,J1372+1)</f>
        <v>23</v>
      </c>
      <c r="L1372" s="3" t="n">
        <f aca="false">LEN(D1372)</f>
        <v>31</v>
      </c>
    </row>
    <row collapsed="false" customFormat="false" customHeight="false" hidden="false" ht="14.9" outlineLevel="0" r="1373">
      <c r="A1373" s="0" t="str">
        <f aca="false">MID(D1373,5,FIND("/",D1373,5)-5)</f>
        <v>flightmodel</v>
      </c>
      <c r="B1373" s="0" t="str">
        <f aca="false">MID(D1373,J1373+1,FIND("/",D1373,J1373+1)-J1373-1)</f>
        <v>engine</v>
      </c>
      <c r="C1373" s="0" t="str">
        <f aca="false">MID(D1373,K1373+1,L1373-K1373)</f>
        <v>ENGN_N1_</v>
      </c>
      <c r="D1373" s="0" t="s">
        <v>2843</v>
      </c>
      <c r="E1373" s="0" t="s">
        <v>687</v>
      </c>
      <c r="F1373" s="0" t="s">
        <v>321</v>
      </c>
      <c r="G1373" s="0" t="s">
        <v>655</v>
      </c>
      <c r="H1373" s="0" t="s">
        <v>2844</v>
      </c>
      <c r="J1373" s="3" t="n">
        <f aca="false">FIND("/",D1373,5)</f>
        <v>16</v>
      </c>
      <c r="K1373" s="3" t="n">
        <f aca="false">FIND("/",D1373,J1373+1)</f>
        <v>23</v>
      </c>
      <c r="L1373" s="3" t="n">
        <f aca="false">LEN(D1373)</f>
        <v>31</v>
      </c>
    </row>
    <row collapsed="false" customFormat="false" customHeight="false" hidden="false" ht="14.9" outlineLevel="0" r="1374">
      <c r="A1374" s="0" t="str">
        <f aca="false">MID(D1374,5,FIND("/",D1374,5)-5)</f>
        <v>flightmodel</v>
      </c>
      <c r="B1374" s="0" t="str">
        <f aca="false">MID(D1374,J1374+1,FIND("/",D1374,J1374+1)-J1374-1)</f>
        <v>engine</v>
      </c>
      <c r="C1374" s="0" t="str">
        <f aca="false">MID(D1374,K1374+1,L1374-K1374)</f>
        <v>ENGN_oil_press_psi</v>
      </c>
      <c r="D1374" s="0" t="s">
        <v>2845</v>
      </c>
      <c r="E1374" s="0" t="s">
        <v>687</v>
      </c>
      <c r="F1374" s="0" t="s">
        <v>321</v>
      </c>
      <c r="G1374" s="0" t="s">
        <v>640</v>
      </c>
      <c r="H1374" s="0" t="s">
        <v>2846</v>
      </c>
      <c r="J1374" s="3" t="n">
        <f aca="false">FIND("/",D1374,5)</f>
        <v>16</v>
      </c>
      <c r="K1374" s="3" t="n">
        <f aca="false">FIND("/",D1374,J1374+1)</f>
        <v>23</v>
      </c>
      <c r="L1374" s="3" t="n">
        <f aca="false">LEN(D1374)</f>
        <v>41</v>
      </c>
    </row>
    <row collapsed="false" customFormat="false" customHeight="false" hidden="false" ht="14.9" outlineLevel="0" r="1375">
      <c r="A1375" s="0" t="str">
        <f aca="false">MID(D1375,5,FIND("/",D1375,5)-5)</f>
        <v>flightmodel</v>
      </c>
      <c r="B1375" s="0" t="str">
        <f aca="false">MID(D1375,J1375+1,FIND("/",D1375,J1375+1)-J1375-1)</f>
        <v>engine</v>
      </c>
      <c r="C1375" s="0" t="str">
        <f aca="false">MID(D1375,K1375+1,L1375-K1375)</f>
        <v>ENGN_oil_temp_c</v>
      </c>
      <c r="D1375" s="0" t="s">
        <v>2847</v>
      </c>
      <c r="E1375" s="0" t="s">
        <v>687</v>
      </c>
      <c r="F1375" s="0" t="s">
        <v>378</v>
      </c>
      <c r="G1375" s="0" t="s">
        <v>2817</v>
      </c>
      <c r="H1375" s="0" t="s">
        <v>2848</v>
      </c>
      <c r="J1375" s="3" t="n">
        <f aca="false">FIND("/",D1375,5)</f>
        <v>16</v>
      </c>
      <c r="K1375" s="3" t="n">
        <f aca="false">FIND("/",D1375,J1375+1)</f>
        <v>23</v>
      </c>
      <c r="L1375" s="3" t="n">
        <f aca="false">LEN(D1375)</f>
        <v>38</v>
      </c>
    </row>
    <row collapsed="false" customFormat="false" customHeight="false" hidden="false" ht="14.9" outlineLevel="0" r="1376">
      <c r="A1376" s="0" t="str">
        <f aca="false">MID(D1376,5,FIND("/",D1376,5)-5)</f>
        <v>flightmodel</v>
      </c>
      <c r="B1376" s="0" t="str">
        <f aca="false">MID(D1376,J1376+1,FIND("/",D1376,J1376+1)-J1376-1)</f>
        <v>engine</v>
      </c>
      <c r="C1376" s="0" t="str">
        <f aca="false">MID(D1376,K1376+1,L1376-K1376)</f>
        <v>ENGN_oil_temp</v>
      </c>
      <c r="D1376" s="0" t="s">
        <v>2849</v>
      </c>
      <c r="E1376" s="0" t="s">
        <v>687</v>
      </c>
      <c r="F1376" s="0" t="s">
        <v>378</v>
      </c>
      <c r="G1376" s="0" t="s">
        <v>483</v>
      </c>
      <c r="H1376" s="0" t="s">
        <v>2850</v>
      </c>
      <c r="J1376" s="3" t="n">
        <f aca="false">FIND("/",D1376,5)</f>
        <v>16</v>
      </c>
      <c r="K1376" s="3" t="n">
        <f aca="false">FIND("/",D1376,J1376+1)</f>
        <v>23</v>
      </c>
      <c r="L1376" s="3" t="n">
        <f aca="false">LEN(D1376)</f>
        <v>36</v>
      </c>
    </row>
    <row collapsed="false" customFormat="false" customHeight="false" hidden="false" ht="14.9" outlineLevel="0" r="1377">
      <c r="A1377" s="0" t="str">
        <f aca="false">MID(D1377,5,FIND("/",D1377,5)-5)</f>
        <v>flightmodel</v>
      </c>
      <c r="B1377" s="0" t="str">
        <f aca="false">MID(D1377,J1377+1,FIND("/",D1377,J1377+1)-J1377-1)</f>
        <v>engine</v>
      </c>
      <c r="C1377" s="0" t="str">
        <f aca="false">MID(D1377,K1377+1,L1377-K1377)</f>
        <v>ENGN_oil_press</v>
      </c>
      <c r="D1377" s="0" t="s">
        <v>2851</v>
      </c>
      <c r="E1377" s="0" t="s">
        <v>687</v>
      </c>
      <c r="F1377" s="0" t="s">
        <v>321</v>
      </c>
      <c r="G1377" s="0" t="s">
        <v>483</v>
      </c>
      <c r="H1377" s="0" t="s">
        <v>2852</v>
      </c>
      <c r="J1377" s="3" t="n">
        <f aca="false">FIND("/",D1377,5)</f>
        <v>16</v>
      </c>
      <c r="K1377" s="3" t="n">
        <f aca="false">FIND("/",D1377,J1377+1)</f>
        <v>23</v>
      </c>
      <c r="L1377" s="3" t="n">
        <f aca="false">LEN(D1377)</f>
        <v>37</v>
      </c>
    </row>
    <row collapsed="false" customFormat="false" customHeight="false" hidden="false" ht="14.9" outlineLevel="0" r="1378">
      <c r="A1378" s="0" t="str">
        <f aca="false">MID(D1378,5,FIND("/",D1378,5)-5)</f>
        <v>flightmodel</v>
      </c>
      <c r="B1378" s="0" t="str">
        <f aca="false">MID(D1378,J1378+1,FIND("/",D1378,J1378+1)-J1378-1)</f>
        <v>engine</v>
      </c>
      <c r="C1378" s="0" t="str">
        <f aca="false">MID(D1378,K1378+1,L1378-K1378)</f>
        <v>ENGN_power</v>
      </c>
      <c r="D1378" s="0" t="s">
        <v>2853</v>
      </c>
      <c r="E1378" s="0" t="s">
        <v>687</v>
      </c>
      <c r="F1378" s="0" t="s">
        <v>321</v>
      </c>
      <c r="G1378" s="0" t="s">
        <v>336</v>
      </c>
      <c r="H1378" s="0" t="s">
        <v>2854</v>
      </c>
      <c r="J1378" s="3" t="n">
        <f aca="false">FIND("/",D1378,5)</f>
        <v>16</v>
      </c>
      <c r="K1378" s="3" t="n">
        <f aca="false">FIND("/",D1378,J1378+1)</f>
        <v>23</v>
      </c>
      <c r="L1378" s="3" t="n">
        <f aca="false">LEN(D1378)</f>
        <v>33</v>
      </c>
    </row>
    <row collapsed="false" customFormat="false" customHeight="false" hidden="false" ht="14.9" outlineLevel="0" r="1379">
      <c r="A1379" s="0" t="str">
        <f aca="false">MID(D1379,5,FIND("/",D1379,5)-5)</f>
        <v>flightmodel</v>
      </c>
      <c r="B1379" s="0" t="str">
        <f aca="false">MID(D1379,J1379+1,FIND("/",D1379,J1379+1)-J1379-1)</f>
        <v>engine</v>
      </c>
      <c r="C1379" s="0" t="str">
        <f aca="false">MID(D1379,K1379+1,L1379-K1379)</f>
        <v>ENGN_prop</v>
      </c>
      <c r="D1379" s="0" t="s">
        <v>2855</v>
      </c>
      <c r="E1379" s="0" t="s">
        <v>687</v>
      </c>
      <c r="F1379" s="0" t="s">
        <v>321</v>
      </c>
      <c r="G1379" s="0" t="s">
        <v>418</v>
      </c>
      <c r="H1379" s="0" t="s">
        <v>2856</v>
      </c>
      <c r="J1379" s="3" t="n">
        <f aca="false">FIND("/",D1379,5)</f>
        <v>16</v>
      </c>
      <c r="K1379" s="3" t="n">
        <f aca="false">FIND("/",D1379,J1379+1)</f>
        <v>23</v>
      </c>
      <c r="L1379" s="3" t="n">
        <f aca="false">LEN(D1379)</f>
        <v>32</v>
      </c>
    </row>
    <row collapsed="false" customFormat="false" customHeight="false" hidden="false" ht="14.9" outlineLevel="0" r="1380">
      <c r="A1380" s="0" t="str">
        <f aca="false">MID(D1380,5,FIND("/",D1380,5)-5)</f>
        <v>flightmodel</v>
      </c>
      <c r="B1380" s="0" t="str">
        <f aca="false">MID(D1380,J1380+1,FIND("/",D1380,J1380+1)-J1380-1)</f>
        <v>engine</v>
      </c>
      <c r="C1380" s="0" t="str">
        <f aca="false">MID(D1380,K1380+1,L1380-K1380)</f>
        <v>ENGN_sigma</v>
      </c>
      <c r="D1380" s="0" t="s">
        <v>2857</v>
      </c>
      <c r="E1380" s="0" t="s">
        <v>687</v>
      </c>
      <c r="F1380" s="0" t="s">
        <v>321</v>
      </c>
      <c r="G1380" s="0" t="s">
        <v>336</v>
      </c>
      <c r="H1380" s="0" t="s">
        <v>2858</v>
      </c>
      <c r="J1380" s="3" t="n">
        <f aca="false">FIND("/",D1380,5)</f>
        <v>16</v>
      </c>
      <c r="K1380" s="3" t="n">
        <f aca="false">FIND("/",D1380,J1380+1)</f>
        <v>23</v>
      </c>
      <c r="L1380" s="3" t="n">
        <f aca="false">LEN(D1380)</f>
        <v>33</v>
      </c>
    </row>
    <row collapsed="false" customFormat="false" customHeight="false" hidden="false" ht="14.9" outlineLevel="0" r="1381">
      <c r="A1381" s="0" t="str">
        <f aca="false">MID(D1381,5,FIND("/",D1381,5)-5)</f>
        <v>flightmodel</v>
      </c>
      <c r="B1381" s="0" t="str">
        <f aca="false">MID(D1381,J1381+1,FIND("/",D1381,J1381+1)-J1381-1)</f>
        <v>engine</v>
      </c>
      <c r="C1381" s="0" t="str">
        <f aca="false">MID(D1381,K1381+1,L1381-K1381)</f>
        <v>ENGN_thro</v>
      </c>
      <c r="D1381" s="0" t="s">
        <v>2859</v>
      </c>
      <c r="E1381" s="0" t="s">
        <v>687</v>
      </c>
      <c r="F1381" s="0" t="s">
        <v>321</v>
      </c>
      <c r="G1381" s="0" t="s">
        <v>483</v>
      </c>
      <c r="H1381" s="0" t="s">
        <v>2860</v>
      </c>
      <c r="J1381" s="3" t="n">
        <f aca="false">FIND("/",D1381,5)</f>
        <v>16</v>
      </c>
      <c r="K1381" s="3" t="n">
        <f aca="false">FIND("/",D1381,J1381+1)</f>
        <v>23</v>
      </c>
      <c r="L1381" s="3" t="n">
        <f aca="false">LEN(D1381)</f>
        <v>32</v>
      </c>
    </row>
    <row collapsed="false" customFormat="false" customHeight="false" hidden="false" ht="14.9" outlineLevel="0" r="1382">
      <c r="A1382" s="0" t="str">
        <f aca="false">MID(D1382,5,FIND("/",D1382,5)-5)</f>
        <v>flightmodel</v>
      </c>
      <c r="B1382" s="0" t="str">
        <f aca="false">MID(D1382,J1382+1,FIND("/",D1382,J1382+1)-J1382-1)</f>
        <v>engine</v>
      </c>
      <c r="C1382" s="0" t="str">
        <f aca="false">MID(D1382,K1382+1,L1382-K1382)</f>
        <v>ENGN_thro_use</v>
      </c>
      <c r="D1382" s="0" t="s">
        <v>2861</v>
      </c>
      <c r="E1382" s="0" t="s">
        <v>687</v>
      </c>
      <c r="F1382" s="0" t="s">
        <v>321</v>
      </c>
      <c r="G1382" s="0" t="s">
        <v>2862</v>
      </c>
      <c r="H1382" s="0" t="s">
        <v>2863</v>
      </c>
      <c r="J1382" s="3" t="n">
        <f aca="false">FIND("/",D1382,5)</f>
        <v>16</v>
      </c>
      <c r="K1382" s="3" t="n">
        <f aca="false">FIND("/",D1382,J1382+1)</f>
        <v>23</v>
      </c>
      <c r="L1382" s="3" t="n">
        <f aca="false">LEN(D1382)</f>
        <v>36</v>
      </c>
    </row>
    <row collapsed="false" customFormat="false" customHeight="false" hidden="false" ht="14.9" outlineLevel="0" r="1383">
      <c r="A1383" s="0" t="str">
        <f aca="false">MID(D1383,5,FIND("/",D1383,5)-5)</f>
        <v>flightmodel</v>
      </c>
      <c r="B1383" s="0" t="str">
        <f aca="false">MID(D1383,J1383+1,FIND("/",D1383,J1383+1)-J1383-1)</f>
        <v>engine</v>
      </c>
      <c r="C1383" s="0" t="str">
        <f aca="false">MID(D1383,K1383+1,L1383-K1383)</f>
        <v>ENGN_thro_override</v>
      </c>
      <c r="D1383" s="0" t="s">
        <v>2864</v>
      </c>
      <c r="E1383" s="0" t="s">
        <v>334</v>
      </c>
      <c r="F1383" s="0" t="s">
        <v>321</v>
      </c>
      <c r="G1383" s="0" t="s">
        <v>2862</v>
      </c>
      <c r="H1383" s="0" t="s">
        <v>2865</v>
      </c>
      <c r="J1383" s="3" t="n">
        <f aca="false">FIND("/",D1383,5)</f>
        <v>16</v>
      </c>
      <c r="K1383" s="3" t="n">
        <f aca="false">FIND("/",D1383,J1383+1)</f>
        <v>23</v>
      </c>
      <c r="L1383" s="3" t="n">
        <f aca="false">LEN(D1383)</f>
        <v>41</v>
      </c>
    </row>
    <row collapsed="false" customFormat="false" customHeight="false" hidden="false" ht="14.9" outlineLevel="0" r="1384">
      <c r="A1384" s="0" t="str">
        <f aca="false">MID(D1384,5,FIND("/",D1384,5)-5)</f>
        <v>flightmodel</v>
      </c>
      <c r="B1384" s="0" t="str">
        <f aca="false">MID(D1384,J1384+1,FIND("/",D1384,J1384+1)-J1384-1)</f>
        <v>engine</v>
      </c>
      <c r="C1384" s="0" t="str">
        <f aca="false">MID(D1384,K1384+1,L1384-K1384)</f>
        <v>ENGN_TRQ</v>
      </c>
      <c r="D1384" s="0" t="s">
        <v>2866</v>
      </c>
      <c r="E1384" s="0" t="s">
        <v>687</v>
      </c>
      <c r="F1384" s="0" t="s">
        <v>321</v>
      </c>
      <c r="G1384" s="0" t="s">
        <v>2867</v>
      </c>
      <c r="H1384" s="0" t="s">
        <v>2868</v>
      </c>
      <c r="J1384" s="3" t="n">
        <f aca="false">FIND("/",D1384,5)</f>
        <v>16</v>
      </c>
      <c r="K1384" s="3" t="n">
        <f aca="false">FIND("/",D1384,J1384+1)</f>
        <v>23</v>
      </c>
      <c r="L1384" s="3" t="n">
        <f aca="false">LEN(D1384)</f>
        <v>31</v>
      </c>
    </row>
    <row collapsed="false" customFormat="false" customHeight="false" hidden="false" ht="14.9" outlineLevel="0" r="1385">
      <c r="A1385" s="0" t="str">
        <f aca="false">MID(D1385,5,FIND("/",D1385,5)-5)</f>
        <v>flightmodel</v>
      </c>
      <c r="B1385" s="0" t="str">
        <f aca="false">MID(D1385,J1385+1,FIND("/",D1385,J1385+1)-J1385-1)</f>
        <v>engine</v>
      </c>
      <c r="C1385" s="0" t="str">
        <f aca="false">MID(D1385,K1385+1,L1385-K1385)</f>
        <v>ENGN_running</v>
      </c>
      <c r="D1385" s="0" t="s">
        <v>2869</v>
      </c>
      <c r="E1385" s="0" t="s">
        <v>680</v>
      </c>
      <c r="F1385" s="0" t="s">
        <v>321</v>
      </c>
      <c r="G1385" s="0" t="s">
        <v>1116</v>
      </c>
      <c r="H1385" s="0" t="s">
        <v>2870</v>
      </c>
      <c r="J1385" s="3" t="n">
        <f aca="false">FIND("/",D1385,5)</f>
        <v>16</v>
      </c>
      <c r="K1385" s="3" t="n">
        <f aca="false">FIND("/",D1385,J1385+1)</f>
        <v>23</v>
      </c>
      <c r="L1385" s="3" t="n">
        <f aca="false">LEN(D1385)</f>
        <v>35</v>
      </c>
    </row>
    <row collapsed="false" customFormat="false" customHeight="false" hidden="false" ht="14.9" outlineLevel="0" r="1386">
      <c r="A1386" s="0" t="str">
        <f aca="false">MID(D1386,5,FIND("/",D1386,5)-5)</f>
        <v>flightmodel</v>
      </c>
      <c r="B1386" s="0" t="str">
        <f aca="false">MID(D1386,J1386+1,FIND("/",D1386,J1386+1)-J1386-1)</f>
        <v>engine</v>
      </c>
      <c r="C1386" s="0" t="str">
        <f aca="false">MID(D1386,K1386+1,L1386-K1386)</f>
        <v>ENGN_burning</v>
      </c>
      <c r="D1386" s="0" t="s">
        <v>2871</v>
      </c>
      <c r="E1386" s="0" t="s">
        <v>680</v>
      </c>
      <c r="F1386" s="0" t="s">
        <v>321</v>
      </c>
      <c r="G1386" s="0" t="s">
        <v>1116</v>
      </c>
      <c r="H1386" s="0" t="s">
        <v>2872</v>
      </c>
      <c r="J1386" s="3" t="n">
        <f aca="false">FIND("/",D1386,5)</f>
        <v>16</v>
      </c>
      <c r="K1386" s="3" t="n">
        <f aca="false">FIND("/",D1386,J1386+1)</f>
        <v>23</v>
      </c>
      <c r="L1386" s="3" t="n">
        <f aca="false">LEN(D1386)</f>
        <v>35</v>
      </c>
    </row>
    <row collapsed="false" customFormat="false" customHeight="false" hidden="false" ht="14.9" outlineLevel="0" r="1387">
      <c r="A1387" s="0" t="str">
        <f aca="false">MID(D1387,5,FIND("/",D1387,5)-5)</f>
        <v>flightmodel</v>
      </c>
      <c r="B1387" s="0" t="str">
        <f aca="false">MID(D1387,J1387+1,FIND("/",D1387,J1387+1)-J1387-1)</f>
        <v>engine</v>
      </c>
      <c r="C1387" s="0" t="str">
        <f aca="false">MID(D1387,K1387+1,L1387-K1387)</f>
        <v>ENGN_propmode</v>
      </c>
      <c r="D1387" s="0" t="s">
        <v>2873</v>
      </c>
      <c r="E1387" s="0" t="s">
        <v>680</v>
      </c>
      <c r="F1387" s="0" t="s">
        <v>321</v>
      </c>
      <c r="G1387" s="0" t="s">
        <v>340</v>
      </c>
      <c r="H1387" s="0" t="s">
        <v>2874</v>
      </c>
      <c r="J1387" s="3" t="n">
        <f aca="false">FIND("/",D1387,5)</f>
        <v>16</v>
      </c>
      <c r="K1387" s="3" t="n">
        <f aca="false">FIND("/",D1387,J1387+1)</f>
        <v>23</v>
      </c>
      <c r="L1387" s="3" t="n">
        <f aca="false">LEN(D1387)</f>
        <v>36</v>
      </c>
    </row>
    <row collapsed="false" customFormat="false" customHeight="false" hidden="false" ht="14.9" outlineLevel="0" r="1388">
      <c r="A1388" s="0" t="str">
        <f aca="false">MID(D1388,5,FIND("/",D1388,5)-5)</f>
        <v>flightmodel</v>
      </c>
      <c r="B1388" s="0" t="str">
        <f aca="false">MID(D1388,J1388+1,FIND("/",D1388,J1388+1)-J1388-1)</f>
        <v>engine</v>
      </c>
      <c r="C1388" s="0" t="str">
        <f aca="false">MID(D1388,K1388+1,L1388-K1388)</f>
        <v>ENGN_burnrat</v>
      </c>
      <c r="D1388" s="0" t="s">
        <v>2875</v>
      </c>
      <c r="E1388" s="0" t="s">
        <v>687</v>
      </c>
      <c r="F1388" s="0" t="s">
        <v>321</v>
      </c>
      <c r="G1388" s="0" t="s">
        <v>336</v>
      </c>
      <c r="H1388" s="0" t="s">
        <v>336</v>
      </c>
      <c r="J1388" s="3" t="n">
        <f aca="false">FIND("/",D1388,5)</f>
        <v>16</v>
      </c>
      <c r="K1388" s="3" t="n">
        <f aca="false">FIND("/",D1388,J1388+1)</f>
        <v>23</v>
      </c>
      <c r="L1388" s="3" t="n">
        <f aca="false">LEN(D1388)</f>
        <v>35</v>
      </c>
    </row>
    <row collapsed="false" customFormat="false" customHeight="false" hidden="false" ht="14.9" outlineLevel="0" r="1389">
      <c r="A1389" s="0" t="str">
        <f aca="false">MID(D1389,5,FIND("/",D1389,5)-5)</f>
        <v>flightmodel</v>
      </c>
      <c r="B1389" s="0" t="str">
        <f aca="false">MID(D1389,J1389+1,FIND("/",D1389,J1389+1)-J1389-1)</f>
        <v>engine</v>
      </c>
      <c r="C1389" s="0" t="str">
        <f aca="false">MID(D1389,K1389+1,L1389-K1389)</f>
        <v>ENGN_oil_quan</v>
      </c>
      <c r="D1389" s="0" t="s">
        <v>2876</v>
      </c>
      <c r="E1389" s="0" t="s">
        <v>687</v>
      </c>
      <c r="F1389" s="0" t="s">
        <v>321</v>
      </c>
      <c r="G1389" s="0" t="s">
        <v>336</v>
      </c>
      <c r="H1389" s="0" t="s">
        <v>336</v>
      </c>
      <c r="J1389" s="3" t="n">
        <f aca="false">FIND("/",D1389,5)</f>
        <v>16</v>
      </c>
      <c r="K1389" s="3" t="n">
        <f aca="false">FIND("/",D1389,J1389+1)</f>
        <v>23</v>
      </c>
      <c r="L1389" s="3" t="n">
        <f aca="false">LEN(D1389)</f>
        <v>36</v>
      </c>
    </row>
    <row collapsed="false" customFormat="false" customHeight="false" hidden="false" ht="14.9" outlineLevel="0" r="1390">
      <c r="A1390" s="0" t="str">
        <f aca="false">MID(D1390,5,FIND("/",D1390,5)-5)</f>
        <v>flightmodel</v>
      </c>
      <c r="B1390" s="0" t="str">
        <f aca="false">MID(D1390,J1390+1,FIND("/",D1390,J1390+1)-J1390-1)</f>
        <v>engine</v>
      </c>
      <c r="C1390" s="0" t="str">
        <f aca="false">MID(D1390,K1390+1,L1390-K1390)</f>
        <v>ENGN_oil_lube_rat</v>
      </c>
      <c r="D1390" s="0" t="s">
        <v>2877</v>
      </c>
      <c r="E1390" s="0" t="s">
        <v>687</v>
      </c>
      <c r="F1390" s="0" t="s">
        <v>321</v>
      </c>
      <c r="G1390" s="0" t="s">
        <v>2878</v>
      </c>
      <c r="H1390" s="0" t="s">
        <v>336</v>
      </c>
      <c r="J1390" s="3" t="n">
        <f aca="false">FIND("/",D1390,5)</f>
        <v>16</v>
      </c>
      <c r="K1390" s="3" t="n">
        <f aca="false">FIND("/",D1390,J1390+1)</f>
        <v>23</v>
      </c>
      <c r="L1390" s="3" t="n">
        <f aca="false">LEN(D1390)</f>
        <v>40</v>
      </c>
    </row>
    <row collapsed="false" customFormat="false" customHeight="false" hidden="false" ht="14.9" outlineLevel="0" r="1391">
      <c r="A1391" s="0" t="str">
        <f aca="false">MID(D1391,5,FIND("/",D1391,5)-5)</f>
        <v>flightmodel</v>
      </c>
      <c r="B1391" s="0" t="str">
        <f aca="false">MID(D1391,J1391+1,FIND("/",D1391,J1391+1)-J1391-1)</f>
        <v>engine</v>
      </c>
      <c r="C1391" s="0" t="str">
        <f aca="false">MID(D1391,K1391+1,L1391-K1391)</f>
        <v>ENGN_crbice</v>
      </c>
      <c r="D1391" s="0" t="s">
        <v>2879</v>
      </c>
      <c r="E1391" s="0" t="s">
        <v>687</v>
      </c>
      <c r="F1391" s="0" t="s">
        <v>321</v>
      </c>
      <c r="G1391" s="0" t="s">
        <v>483</v>
      </c>
      <c r="H1391" s="0" t="s">
        <v>2880</v>
      </c>
      <c r="J1391" s="3" t="n">
        <f aca="false">FIND("/",D1391,5)</f>
        <v>16</v>
      </c>
      <c r="K1391" s="3" t="n">
        <f aca="false">FIND("/",D1391,J1391+1)</f>
        <v>23</v>
      </c>
      <c r="L1391" s="3" t="n">
        <f aca="false">LEN(D1391)</f>
        <v>34</v>
      </c>
    </row>
    <row collapsed="false" customFormat="false" customHeight="false" hidden="false" ht="14.9" outlineLevel="0" r="1392">
      <c r="A1392" s="0" t="str">
        <f aca="false">MID(D1392,5,FIND("/",D1392,5)-5)</f>
        <v>flightmodel</v>
      </c>
      <c r="B1392" s="0" t="str">
        <f aca="false">MID(D1392,J1392+1,FIND("/",D1392,J1392+1)-J1392-1)</f>
        <v>engine</v>
      </c>
      <c r="C1392" s="0" t="str">
        <f aca="false">MID(D1392,K1392+1,L1392-K1392)</f>
        <v>ENGN_tacrad</v>
      </c>
      <c r="D1392" s="0" t="s">
        <v>2881</v>
      </c>
      <c r="E1392" s="0" t="s">
        <v>687</v>
      </c>
      <c r="F1392" s="0" t="s">
        <v>321</v>
      </c>
      <c r="G1392" s="0" t="s">
        <v>418</v>
      </c>
      <c r="H1392" s="0" t="s">
        <v>2882</v>
      </c>
      <c r="J1392" s="3" t="n">
        <f aca="false">FIND("/",D1392,5)</f>
        <v>16</v>
      </c>
      <c r="K1392" s="3" t="n">
        <f aca="false">FIND("/",D1392,J1392+1)</f>
        <v>23</v>
      </c>
      <c r="L1392" s="3" t="n">
        <f aca="false">LEN(D1392)</f>
        <v>34</v>
      </c>
    </row>
    <row collapsed="false" customFormat="false" customHeight="false" hidden="false" ht="14.9" outlineLevel="0" r="1393">
      <c r="A1393" s="0" t="str">
        <f aca="false">MID(D1393,5,FIND("/",D1393,5)-5)</f>
        <v>flightmodel</v>
      </c>
      <c r="B1393" s="0" t="str">
        <f aca="false">MID(D1393,J1393+1,FIND("/",D1393,J1393+1)-J1393-1)</f>
        <v>engine</v>
      </c>
      <c r="C1393" s="0" t="str">
        <f aca="false">MID(D1393,K1393+1,L1393-K1393)</f>
        <v>POINT_pitch_deg</v>
      </c>
      <c r="D1393" s="0" t="s">
        <v>2883</v>
      </c>
      <c r="E1393" s="0" t="s">
        <v>687</v>
      </c>
      <c r="F1393" s="0" t="s">
        <v>321</v>
      </c>
      <c r="G1393" s="0" t="s">
        <v>851</v>
      </c>
      <c r="H1393" s="0" t="s">
        <v>2884</v>
      </c>
      <c r="J1393" s="3" t="n">
        <f aca="false">FIND("/",D1393,5)</f>
        <v>16</v>
      </c>
      <c r="K1393" s="3" t="n">
        <f aca="false">FIND("/",D1393,J1393+1)</f>
        <v>23</v>
      </c>
      <c r="L1393" s="3" t="n">
        <f aca="false">LEN(D1393)</f>
        <v>38</v>
      </c>
    </row>
    <row collapsed="false" customFormat="false" customHeight="false" hidden="false" ht="14.9" outlineLevel="0" r="1394">
      <c r="A1394" s="0" t="str">
        <f aca="false">MID(D1394,5,FIND("/",D1394,5)-5)</f>
        <v>flightmodel</v>
      </c>
      <c r="B1394" s="0" t="str">
        <f aca="false">MID(D1394,J1394+1,FIND("/",D1394,J1394+1)-J1394-1)</f>
        <v>engine</v>
      </c>
      <c r="C1394" s="0" t="str">
        <f aca="false">MID(D1394,K1394+1,L1394-K1394)</f>
        <v>POINT_prop_eff</v>
      </c>
      <c r="D1394" s="0" t="s">
        <v>2885</v>
      </c>
      <c r="E1394" s="0" t="s">
        <v>687</v>
      </c>
      <c r="F1394" s="0" t="s">
        <v>321</v>
      </c>
      <c r="G1394" s="0" t="s">
        <v>336</v>
      </c>
      <c r="H1394" s="0" t="s">
        <v>2886</v>
      </c>
      <c r="J1394" s="3" t="n">
        <f aca="false">FIND("/",D1394,5)</f>
        <v>16</v>
      </c>
      <c r="K1394" s="3" t="n">
        <f aca="false">FIND("/",D1394,J1394+1)</f>
        <v>23</v>
      </c>
      <c r="L1394" s="3" t="n">
        <f aca="false">LEN(D1394)</f>
        <v>37</v>
      </c>
    </row>
    <row collapsed="false" customFormat="false" customHeight="false" hidden="false" ht="14.9" outlineLevel="0" r="1395">
      <c r="A1395" s="0" t="str">
        <f aca="false">MID(D1395,5,FIND("/",D1395,5)-5)</f>
        <v>flightmodel</v>
      </c>
      <c r="B1395" s="0" t="str">
        <f aca="false">MID(D1395,J1395+1,FIND("/",D1395,J1395+1)-J1395-1)</f>
        <v>engine</v>
      </c>
      <c r="C1395" s="0" t="str">
        <f aca="false">MID(D1395,K1395+1,L1395-K1395)</f>
        <v>POINT_tacrad</v>
      </c>
      <c r="D1395" s="0" t="s">
        <v>2887</v>
      </c>
      <c r="E1395" s="0" t="s">
        <v>687</v>
      </c>
      <c r="F1395" s="0" t="s">
        <v>321</v>
      </c>
      <c r="G1395" s="0" t="s">
        <v>418</v>
      </c>
      <c r="H1395" s="0" t="s">
        <v>2888</v>
      </c>
      <c r="J1395" s="3" t="n">
        <f aca="false">FIND("/",D1395,5)</f>
        <v>16</v>
      </c>
      <c r="K1395" s="3" t="n">
        <f aca="false">FIND("/",D1395,J1395+1)</f>
        <v>23</v>
      </c>
      <c r="L1395" s="3" t="n">
        <f aca="false">LEN(D1395)</f>
        <v>35</v>
      </c>
    </row>
    <row collapsed="false" customFormat="false" customHeight="false" hidden="false" ht="14.9" outlineLevel="0" r="1396">
      <c r="A1396" s="0" t="str">
        <f aca="false">MID(D1396,5,FIND("/",D1396,5)-5)</f>
        <v>flightmodel</v>
      </c>
      <c r="B1396" s="0" t="str">
        <f aca="false">MID(D1396,J1396+1,FIND("/",D1396,J1396+1)-J1396-1)</f>
        <v>engine</v>
      </c>
      <c r="C1396" s="0" t="str">
        <f aca="false">MID(D1396,K1396+1,L1396-K1396)</f>
        <v>POINT_thrust</v>
      </c>
      <c r="D1396" s="0" t="s">
        <v>2889</v>
      </c>
      <c r="E1396" s="0" t="s">
        <v>687</v>
      </c>
      <c r="F1396" s="0" t="s">
        <v>321</v>
      </c>
      <c r="G1396" s="0" t="s">
        <v>336</v>
      </c>
      <c r="H1396" s="0" t="s">
        <v>2890</v>
      </c>
      <c r="J1396" s="3" t="n">
        <f aca="false">FIND("/",D1396,5)</f>
        <v>16</v>
      </c>
      <c r="K1396" s="3" t="n">
        <f aca="false">FIND("/",D1396,J1396+1)</f>
        <v>23</v>
      </c>
      <c r="L1396" s="3" t="n">
        <f aca="false">LEN(D1396)</f>
        <v>35</v>
      </c>
    </row>
    <row collapsed="false" customFormat="false" customHeight="false" hidden="false" ht="14.9" outlineLevel="0" r="1397">
      <c r="A1397" s="0" t="str">
        <f aca="false">MID(D1397,5,FIND("/",D1397,5)-5)</f>
        <v>flightmodel</v>
      </c>
      <c r="B1397" s="0" t="str">
        <f aca="false">MID(D1397,J1397+1,FIND("/",D1397,J1397+1)-J1397-1)</f>
        <v>engine</v>
      </c>
      <c r="C1397" s="0" t="str">
        <f aca="false">MID(D1397,K1397+1,L1397-K1397)</f>
        <v>POINT_drag_TRQ</v>
      </c>
      <c r="D1397" s="0" t="s">
        <v>2891</v>
      </c>
      <c r="E1397" s="0" t="s">
        <v>687</v>
      </c>
      <c r="F1397" s="0" t="s">
        <v>321</v>
      </c>
      <c r="G1397" s="0" t="s">
        <v>336</v>
      </c>
      <c r="H1397" s="0" t="s">
        <v>336</v>
      </c>
      <c r="J1397" s="3" t="n">
        <f aca="false">FIND("/",D1397,5)</f>
        <v>16</v>
      </c>
      <c r="K1397" s="3" t="n">
        <f aca="false">FIND("/",D1397,J1397+1)</f>
        <v>23</v>
      </c>
      <c r="L1397" s="3" t="n">
        <f aca="false">LEN(D1397)</f>
        <v>37</v>
      </c>
    </row>
    <row collapsed="false" customFormat="false" customHeight="false" hidden="false" ht="14.9" outlineLevel="0" r="1398">
      <c r="A1398" s="0" t="str">
        <f aca="false">MID(D1398,5,FIND("/",D1398,5)-5)</f>
        <v>flightmodel</v>
      </c>
      <c r="B1398" s="0" t="str">
        <f aca="false">MID(D1398,J1398+1,FIND("/",D1398,J1398+1)-J1398-1)</f>
        <v>engine</v>
      </c>
      <c r="C1398" s="0" t="str">
        <f aca="false">MID(D1398,K1398+1,L1398-K1398)</f>
        <v>POINT_cone_rad</v>
      </c>
      <c r="D1398" s="0" t="s">
        <v>2892</v>
      </c>
      <c r="E1398" s="0" t="s">
        <v>687</v>
      </c>
      <c r="F1398" s="0" t="s">
        <v>321</v>
      </c>
      <c r="G1398" s="0" t="s">
        <v>336</v>
      </c>
      <c r="H1398" s="0" t="s">
        <v>336</v>
      </c>
      <c r="J1398" s="3" t="n">
        <f aca="false">FIND("/",D1398,5)</f>
        <v>16</v>
      </c>
      <c r="K1398" s="3" t="n">
        <f aca="false">FIND("/",D1398,J1398+1)</f>
        <v>23</v>
      </c>
      <c r="L1398" s="3" t="n">
        <f aca="false">LEN(D1398)</f>
        <v>37</v>
      </c>
    </row>
    <row collapsed="false" customFormat="false" customHeight="false" hidden="false" ht="14.9" outlineLevel="0" r="1399">
      <c r="A1399" s="0" t="str">
        <f aca="false">MID(D1399,5,FIND("/",D1399,5)-5)</f>
        <v>flightmodel</v>
      </c>
      <c r="B1399" s="0" t="str">
        <f aca="false">MID(D1399,J1399+1,FIND("/",D1399,J1399+1)-J1399-1)</f>
        <v>engine</v>
      </c>
      <c r="C1399" s="0" t="str">
        <f aca="false">MID(D1399,K1399+1,L1399-K1399)</f>
        <v>POINT_side_wash</v>
      </c>
      <c r="D1399" s="0" t="s">
        <v>2893</v>
      </c>
      <c r="E1399" s="0" t="s">
        <v>687</v>
      </c>
      <c r="F1399" s="0" t="s">
        <v>378</v>
      </c>
      <c r="G1399" s="0" t="s">
        <v>336</v>
      </c>
      <c r="H1399" s="0" t="s">
        <v>336</v>
      </c>
      <c r="J1399" s="3" t="n">
        <f aca="false">FIND("/",D1399,5)</f>
        <v>16</v>
      </c>
      <c r="K1399" s="3" t="n">
        <f aca="false">FIND("/",D1399,J1399+1)</f>
        <v>23</v>
      </c>
      <c r="L1399" s="3" t="n">
        <f aca="false">LEN(D1399)</f>
        <v>38</v>
      </c>
    </row>
    <row collapsed="false" customFormat="false" customHeight="false" hidden="false" ht="14.9" outlineLevel="0" r="1400">
      <c r="A1400" s="0" t="str">
        <f aca="false">MID(D1400,5,FIND("/",D1400,5)-5)</f>
        <v>flightmodel</v>
      </c>
      <c r="B1400" s="0" t="str">
        <f aca="false">MID(D1400,J1400+1,FIND("/",D1400,J1400+1)-J1400-1)</f>
        <v>engine</v>
      </c>
      <c r="C1400" s="0" t="str">
        <f aca="false">MID(D1400,K1400+1,L1400-K1400)</f>
        <v>POINT_XYZ</v>
      </c>
      <c r="D1400" s="0" t="s">
        <v>2894</v>
      </c>
      <c r="E1400" s="0" t="s">
        <v>2895</v>
      </c>
      <c r="F1400" s="0" t="s">
        <v>378</v>
      </c>
      <c r="G1400" s="0" t="s">
        <v>336</v>
      </c>
      <c r="H1400" s="0" t="s">
        <v>336</v>
      </c>
      <c r="J1400" s="3" t="n">
        <f aca="false">FIND("/",D1400,5)</f>
        <v>16</v>
      </c>
      <c r="K1400" s="3" t="n">
        <f aca="false">FIND("/",D1400,J1400+1)</f>
        <v>23</v>
      </c>
      <c r="L1400" s="3" t="n">
        <f aca="false">LEN(D1400)</f>
        <v>32</v>
      </c>
    </row>
    <row collapsed="false" customFormat="false" customHeight="false" hidden="false" ht="14.9" outlineLevel="0" r="1401">
      <c r="A1401" s="0" t="str">
        <f aca="false">MID(D1401,5,FIND("/",D1401,5)-5)</f>
        <v>flightmodel</v>
      </c>
      <c r="B1401" s="0" t="str">
        <f aca="false">MID(D1401,J1401+1,FIND("/",D1401,J1401+1)-J1401-1)</f>
        <v>engine</v>
      </c>
      <c r="C1401" s="0" t="str">
        <f aca="false">MID(D1401,K1401+1,L1401-K1401)</f>
        <v>POINT_pitch_deg_use</v>
      </c>
      <c r="D1401" s="0" t="s">
        <v>2896</v>
      </c>
      <c r="E1401" s="0" t="s">
        <v>687</v>
      </c>
      <c r="F1401" s="0" t="s">
        <v>321</v>
      </c>
      <c r="G1401" s="0" t="s">
        <v>851</v>
      </c>
      <c r="H1401" s="0" t="s">
        <v>2897</v>
      </c>
      <c r="J1401" s="3" t="n">
        <f aca="false">FIND("/",D1401,5)</f>
        <v>16</v>
      </c>
      <c r="K1401" s="3" t="n">
        <f aca="false">FIND("/",D1401,J1401+1)</f>
        <v>23</v>
      </c>
      <c r="L1401" s="3" t="n">
        <f aca="false">LEN(D1401)</f>
        <v>42</v>
      </c>
    </row>
    <row collapsed="false" customFormat="false" customHeight="false" hidden="false" ht="14.9" outlineLevel="0" r="1402">
      <c r="A1402" s="0" t="str">
        <f aca="false">MID(D1402,5,FIND("/",D1402,5)-5)</f>
        <v>flightmodel</v>
      </c>
      <c r="B1402" s="0" t="str">
        <f aca="false">MID(D1402,J1402+1,FIND("/",D1402,J1402+1)-J1402-1)</f>
        <v>engine</v>
      </c>
      <c r="C1402" s="0" t="str">
        <f aca="false">MID(D1402,K1402+1,L1402-K1402)</f>
        <v>POINT_prop_ang_deg</v>
      </c>
      <c r="D1402" s="0" t="s">
        <v>2898</v>
      </c>
      <c r="E1402" s="0" t="s">
        <v>687</v>
      </c>
      <c r="F1402" s="0" t="s">
        <v>378</v>
      </c>
      <c r="G1402" s="0" t="s">
        <v>851</v>
      </c>
      <c r="H1402" s="0" t="s">
        <v>2899</v>
      </c>
      <c r="J1402" s="3" t="n">
        <f aca="false">FIND("/",D1402,5)</f>
        <v>16</v>
      </c>
      <c r="K1402" s="3" t="n">
        <f aca="false">FIND("/",D1402,J1402+1)</f>
        <v>23</v>
      </c>
      <c r="L1402" s="3" t="n">
        <f aca="false">LEN(D1402)</f>
        <v>41</v>
      </c>
    </row>
    <row collapsed="false" customFormat="false" customHeight="false" hidden="false" ht="14.9" outlineLevel="0" r="1403">
      <c r="A1403" s="0" t="str">
        <f aca="false">MID(D1403,5,FIND("/",D1403,5)-5)</f>
        <v>flightmodel</v>
      </c>
      <c r="B1403" s="0" t="str">
        <f aca="false">MID(D1403,J1403+1,FIND("/",D1403,J1403+1)-J1403-1)</f>
        <v>engine</v>
      </c>
      <c r="C1403" s="0" t="str">
        <f aca="false">MID(D1403,K1403+1,L1403-K1403)</f>
        <v>burner_enabled</v>
      </c>
      <c r="D1403" s="0" t="s">
        <v>2900</v>
      </c>
      <c r="E1403" s="0" t="s">
        <v>339</v>
      </c>
      <c r="F1403" s="0" t="s">
        <v>321</v>
      </c>
      <c r="G1403" s="0" t="s">
        <v>1116</v>
      </c>
      <c r="H1403" s="0" t="s">
        <v>2901</v>
      </c>
      <c r="J1403" s="3" t="n">
        <f aca="false">FIND("/",D1403,5)</f>
        <v>16</v>
      </c>
      <c r="K1403" s="3" t="n">
        <f aca="false">FIND("/",D1403,J1403+1)</f>
        <v>23</v>
      </c>
      <c r="L1403" s="3" t="n">
        <f aca="false">LEN(D1403)</f>
        <v>37</v>
      </c>
    </row>
    <row collapsed="false" customFormat="false" customHeight="false" hidden="false" ht="14.9" outlineLevel="0" r="1404">
      <c r="A1404" s="0" t="str">
        <f aca="false">MID(D1404,5,FIND("/",D1404,5)-5)</f>
        <v>flightmodel</v>
      </c>
      <c r="B1404" s="0" t="str">
        <f aca="false">MID(D1404,J1404+1,FIND("/",D1404,J1404+1)-J1404-1)</f>
        <v>engine</v>
      </c>
      <c r="C1404" s="0" t="str">
        <f aca="false">MID(D1404,K1404+1,L1404-K1404)</f>
        <v>burner_level</v>
      </c>
      <c r="D1404" s="0" t="s">
        <v>2902</v>
      </c>
      <c r="E1404" s="0" t="s">
        <v>339</v>
      </c>
      <c r="F1404" s="0" t="s">
        <v>321</v>
      </c>
      <c r="G1404" s="0" t="s">
        <v>1116</v>
      </c>
      <c r="H1404" s="0" t="s">
        <v>2903</v>
      </c>
      <c r="J1404" s="3" t="n">
        <f aca="false">FIND("/",D1404,5)</f>
        <v>16</v>
      </c>
      <c r="K1404" s="3" t="n">
        <f aca="false">FIND("/",D1404,J1404+1)</f>
        <v>23</v>
      </c>
      <c r="L1404" s="3" t="n">
        <f aca="false">LEN(D1404)</f>
        <v>35</v>
      </c>
    </row>
    <row collapsed="false" customFormat="false" customHeight="false" hidden="false" ht="14.9" outlineLevel="0" r="1405">
      <c r="A1405" s="0" t="str">
        <f aca="false">MID(D1405,5,FIND("/",D1405,5)-5)</f>
        <v>flightmodel</v>
      </c>
      <c r="B1405" s="0" t="str">
        <f aca="false">MID(D1405,J1405+1,FIND("/",D1405,J1405+1)-J1405-1)</f>
        <v>failures</v>
      </c>
      <c r="C1405" s="0" t="str">
        <f aca="false">MID(D1405,K1405+1,L1405-K1405)</f>
        <v>frm_ice</v>
      </c>
      <c r="D1405" s="0" t="s">
        <v>2904</v>
      </c>
      <c r="E1405" s="0" t="s">
        <v>334</v>
      </c>
      <c r="F1405" s="0" t="s">
        <v>321</v>
      </c>
      <c r="G1405" s="0" t="s">
        <v>483</v>
      </c>
      <c r="H1405" s="0" t="s">
        <v>2905</v>
      </c>
      <c r="J1405" s="3" t="n">
        <f aca="false">FIND("/",D1405,5)</f>
        <v>16</v>
      </c>
      <c r="K1405" s="3" t="n">
        <f aca="false">FIND("/",D1405,J1405+1)</f>
        <v>25</v>
      </c>
      <c r="L1405" s="3" t="n">
        <f aca="false">LEN(D1405)</f>
        <v>32</v>
      </c>
    </row>
    <row collapsed="false" customFormat="false" customHeight="false" hidden="false" ht="14.9" outlineLevel="0" r="1406">
      <c r="A1406" s="0" t="str">
        <f aca="false">MID(D1406,5,FIND("/",D1406,5)-5)</f>
        <v>flightmodel</v>
      </c>
      <c r="B1406" s="0" t="str">
        <f aca="false">MID(D1406,J1406+1,FIND("/",D1406,J1406+1)-J1406-1)</f>
        <v>failures</v>
      </c>
      <c r="C1406" s="0" t="str">
        <f aca="false">MID(D1406,K1406+1,L1406-K1406)</f>
        <v>pitot_ice</v>
      </c>
      <c r="D1406" s="0" t="s">
        <v>2906</v>
      </c>
      <c r="E1406" s="0" t="s">
        <v>334</v>
      </c>
      <c r="F1406" s="0" t="s">
        <v>321</v>
      </c>
      <c r="G1406" s="0" t="s">
        <v>483</v>
      </c>
      <c r="H1406" s="0" t="s">
        <v>2907</v>
      </c>
      <c r="J1406" s="3" t="n">
        <f aca="false">FIND("/",D1406,5)</f>
        <v>16</v>
      </c>
      <c r="K1406" s="3" t="n">
        <f aca="false">FIND("/",D1406,J1406+1)</f>
        <v>25</v>
      </c>
      <c r="L1406" s="3" t="n">
        <f aca="false">LEN(D1406)</f>
        <v>34</v>
      </c>
    </row>
    <row collapsed="false" customFormat="false" customHeight="false" hidden="false" ht="14.9" outlineLevel="0" r="1407">
      <c r="A1407" s="0" t="str">
        <f aca="false">MID(D1407,5,FIND("/",D1407,5)-5)</f>
        <v>flightmodel</v>
      </c>
      <c r="B1407" s="0" t="str">
        <f aca="false">MID(D1407,J1407+1,FIND("/",D1407,J1407+1)-J1407-1)</f>
        <v>failures</v>
      </c>
      <c r="C1407" s="0" t="str">
        <f aca="false">MID(D1407,K1407+1,L1407-K1407)</f>
        <v>pitot_ice2</v>
      </c>
      <c r="D1407" s="0" t="s">
        <v>2908</v>
      </c>
      <c r="E1407" s="0" t="s">
        <v>334</v>
      </c>
      <c r="F1407" s="0" t="s">
        <v>321</v>
      </c>
      <c r="G1407" s="0" t="s">
        <v>483</v>
      </c>
      <c r="H1407" s="0" t="s">
        <v>2909</v>
      </c>
      <c r="J1407" s="3" t="n">
        <f aca="false">FIND("/",D1407,5)</f>
        <v>16</v>
      </c>
      <c r="K1407" s="3" t="n">
        <f aca="false">FIND("/",D1407,J1407+1)</f>
        <v>25</v>
      </c>
      <c r="L1407" s="3" t="n">
        <f aca="false">LEN(D1407)</f>
        <v>35</v>
      </c>
    </row>
    <row collapsed="false" customFormat="false" customHeight="false" hidden="false" ht="14.9" outlineLevel="0" r="1408">
      <c r="A1408" s="0" t="str">
        <f aca="false">MID(D1408,5,FIND("/",D1408,5)-5)</f>
        <v>flightmodel</v>
      </c>
      <c r="B1408" s="0" t="str">
        <f aca="false">MID(D1408,J1408+1,FIND("/",D1408,J1408+1)-J1408-1)</f>
        <v>failures</v>
      </c>
      <c r="C1408" s="0" t="str">
        <f aca="false">MID(D1408,K1408+1,L1408-K1408)</f>
        <v>prop_ice</v>
      </c>
      <c r="D1408" s="0" t="s">
        <v>2910</v>
      </c>
      <c r="E1408" s="0" t="s">
        <v>334</v>
      </c>
      <c r="F1408" s="0" t="s">
        <v>321</v>
      </c>
      <c r="G1408" s="0" t="s">
        <v>483</v>
      </c>
      <c r="H1408" s="0" t="s">
        <v>2911</v>
      </c>
      <c r="J1408" s="3" t="n">
        <f aca="false">FIND("/",D1408,5)</f>
        <v>16</v>
      </c>
      <c r="K1408" s="3" t="n">
        <f aca="false">FIND("/",D1408,J1408+1)</f>
        <v>25</v>
      </c>
      <c r="L1408" s="3" t="n">
        <f aca="false">LEN(D1408)</f>
        <v>33</v>
      </c>
    </row>
    <row collapsed="false" customFormat="false" customHeight="false" hidden="false" ht="14.9" outlineLevel="0" r="1409">
      <c r="A1409" s="0" t="str">
        <f aca="false">MID(D1409,5,FIND("/",D1409,5)-5)</f>
        <v>flightmodel</v>
      </c>
      <c r="B1409" s="0" t="str">
        <f aca="false">MID(D1409,J1409+1,FIND("/",D1409,J1409+1)-J1409-1)</f>
        <v>failures</v>
      </c>
      <c r="C1409" s="0" t="str">
        <f aca="false">MID(D1409,K1409+1,L1409-K1409)</f>
        <v>inlet_ice</v>
      </c>
      <c r="D1409" s="0" t="s">
        <v>2912</v>
      </c>
      <c r="E1409" s="0" t="s">
        <v>334</v>
      </c>
      <c r="F1409" s="0" t="s">
        <v>321</v>
      </c>
      <c r="G1409" s="0" t="s">
        <v>483</v>
      </c>
      <c r="H1409" s="0" t="s">
        <v>2913</v>
      </c>
      <c r="J1409" s="3" t="n">
        <f aca="false">FIND("/",D1409,5)</f>
        <v>16</v>
      </c>
      <c r="K1409" s="3" t="n">
        <f aca="false">FIND("/",D1409,J1409+1)</f>
        <v>25</v>
      </c>
      <c r="L1409" s="3" t="n">
        <f aca="false">LEN(D1409)</f>
        <v>34</v>
      </c>
    </row>
    <row collapsed="false" customFormat="false" customHeight="false" hidden="false" ht="14.9" outlineLevel="0" r="1410">
      <c r="A1410" s="0" t="str">
        <f aca="false">MID(D1410,5,FIND("/",D1410,5)-5)</f>
        <v>flightmodel</v>
      </c>
      <c r="B1410" s="0" t="str">
        <f aca="false">MID(D1410,J1410+1,FIND("/",D1410,J1410+1)-J1410-1)</f>
        <v>failures</v>
      </c>
      <c r="C1410" s="0" t="str">
        <f aca="false">MID(D1410,K1410+1,L1410-K1410)</f>
        <v>window_ice</v>
      </c>
      <c r="D1410" s="0" t="s">
        <v>2914</v>
      </c>
      <c r="E1410" s="0" t="s">
        <v>334</v>
      </c>
      <c r="F1410" s="0" t="s">
        <v>321</v>
      </c>
      <c r="G1410" s="0" t="s">
        <v>483</v>
      </c>
      <c r="H1410" s="0" t="s">
        <v>2915</v>
      </c>
      <c r="J1410" s="3" t="n">
        <f aca="false">FIND("/",D1410,5)</f>
        <v>16</v>
      </c>
      <c r="K1410" s="3" t="n">
        <f aca="false">FIND("/",D1410,J1410+1)</f>
        <v>25</v>
      </c>
      <c r="L1410" s="3" t="n">
        <f aca="false">LEN(D1410)</f>
        <v>35</v>
      </c>
    </row>
    <row collapsed="false" customFormat="false" customHeight="false" hidden="false" ht="14.9" outlineLevel="0" r="1411">
      <c r="A1411" s="0" t="str">
        <f aca="false">MID(D1411,5,FIND("/",D1411,5)-5)</f>
        <v>flightmodel</v>
      </c>
      <c r="B1411" s="0" t="str">
        <f aca="false">MID(D1411,J1411+1,FIND("/",D1411,J1411+1)-J1411-1)</f>
        <v>failures</v>
      </c>
      <c r="C1411" s="0" t="str">
        <f aca="false">MID(D1411,K1411+1,L1411-K1411)</f>
        <v>aoa_ice</v>
      </c>
      <c r="D1411" s="0" t="s">
        <v>2916</v>
      </c>
      <c r="E1411" s="0" t="s">
        <v>334</v>
      </c>
      <c r="F1411" s="0" t="s">
        <v>321</v>
      </c>
      <c r="G1411" s="0" t="s">
        <v>483</v>
      </c>
      <c r="H1411" s="0" t="s">
        <v>2917</v>
      </c>
      <c r="J1411" s="3" t="n">
        <f aca="false">FIND("/",D1411,5)</f>
        <v>16</v>
      </c>
      <c r="K1411" s="3" t="n">
        <f aca="false">FIND("/",D1411,J1411+1)</f>
        <v>25</v>
      </c>
      <c r="L1411" s="3" t="n">
        <f aca="false">LEN(D1411)</f>
        <v>32</v>
      </c>
    </row>
    <row collapsed="false" customFormat="false" customHeight="false" hidden="false" ht="14.9" outlineLevel="0" r="1412">
      <c r="A1412" s="0" t="str">
        <f aca="false">MID(D1412,5,FIND("/",D1412,5)-5)</f>
        <v>flightmodel</v>
      </c>
      <c r="B1412" s="0" t="str">
        <f aca="false">MID(D1412,J1412+1,FIND("/",D1412,J1412+1)-J1412-1)</f>
        <v>failures</v>
      </c>
      <c r="C1412" s="0" t="str">
        <f aca="false">MID(D1412,K1412+1,L1412-K1412)</f>
        <v>stallwarning</v>
      </c>
      <c r="D1412" s="0" t="s">
        <v>2918</v>
      </c>
      <c r="E1412" s="0" t="s">
        <v>339</v>
      </c>
      <c r="F1412" s="0" t="s">
        <v>321</v>
      </c>
      <c r="G1412" s="0" t="s">
        <v>336</v>
      </c>
      <c r="H1412" s="0" t="s">
        <v>2919</v>
      </c>
      <c r="J1412" s="3" t="n">
        <f aca="false">FIND("/",D1412,5)</f>
        <v>16</v>
      </c>
      <c r="K1412" s="3" t="n">
        <f aca="false">FIND("/",D1412,J1412+1)</f>
        <v>25</v>
      </c>
      <c r="L1412" s="3" t="n">
        <f aca="false">LEN(D1412)</f>
        <v>37</v>
      </c>
    </row>
    <row collapsed="false" customFormat="false" customHeight="false" hidden="false" ht="14.9" outlineLevel="0" r="1413">
      <c r="A1413" s="0" t="str">
        <f aca="false">MID(D1413,5,FIND("/",D1413,5)-5)</f>
        <v>flightmodel</v>
      </c>
      <c r="B1413" s="0" t="str">
        <f aca="false">MID(D1413,J1413+1,FIND("/",D1413,J1413+1)-J1413-1)</f>
        <v>failures</v>
      </c>
      <c r="C1413" s="0" t="str">
        <f aca="false">MID(D1413,K1413+1,L1413-K1413)</f>
        <v>over_g</v>
      </c>
      <c r="D1413" s="0" t="s">
        <v>2920</v>
      </c>
      <c r="E1413" s="0" t="s">
        <v>339</v>
      </c>
      <c r="F1413" s="0" t="s">
        <v>321</v>
      </c>
      <c r="G1413" s="0" t="s">
        <v>336</v>
      </c>
      <c r="H1413" s="0" t="s">
        <v>336</v>
      </c>
      <c r="J1413" s="3" t="n">
        <f aca="false">FIND("/",D1413,5)</f>
        <v>16</v>
      </c>
      <c r="K1413" s="3" t="n">
        <f aca="false">FIND("/",D1413,J1413+1)</f>
        <v>25</v>
      </c>
      <c r="L1413" s="3" t="n">
        <f aca="false">LEN(D1413)</f>
        <v>31</v>
      </c>
    </row>
    <row collapsed="false" customFormat="false" customHeight="false" hidden="false" ht="14.9" outlineLevel="0" r="1414">
      <c r="A1414" s="0" t="str">
        <f aca="false">MID(D1414,5,FIND("/",D1414,5)-5)</f>
        <v>flightmodel</v>
      </c>
      <c r="B1414" s="0" t="str">
        <f aca="false">MID(D1414,J1414+1,FIND("/",D1414,J1414+1)-J1414-1)</f>
        <v>failures</v>
      </c>
      <c r="C1414" s="0" t="str">
        <f aca="false">MID(D1414,K1414+1,L1414-K1414)</f>
        <v>over_vne</v>
      </c>
      <c r="D1414" s="0" t="s">
        <v>2921</v>
      </c>
      <c r="E1414" s="0" t="s">
        <v>339</v>
      </c>
      <c r="F1414" s="0" t="s">
        <v>321</v>
      </c>
      <c r="G1414" s="0" t="s">
        <v>336</v>
      </c>
      <c r="H1414" s="0" t="s">
        <v>336</v>
      </c>
      <c r="J1414" s="3" t="n">
        <f aca="false">FIND("/",D1414,5)</f>
        <v>16</v>
      </c>
      <c r="K1414" s="3" t="n">
        <f aca="false">FIND("/",D1414,J1414+1)</f>
        <v>25</v>
      </c>
      <c r="L1414" s="3" t="n">
        <f aca="false">LEN(D1414)</f>
        <v>33</v>
      </c>
    </row>
    <row collapsed="false" customFormat="false" customHeight="false" hidden="false" ht="14.9" outlineLevel="0" r="1415">
      <c r="A1415" s="0" t="str">
        <f aca="false">MID(D1415,5,FIND("/",D1415,5)-5)</f>
        <v>flightmodel</v>
      </c>
      <c r="B1415" s="0" t="str">
        <f aca="false">MID(D1415,J1415+1,FIND("/",D1415,J1415+1)-J1415-1)</f>
        <v>failures</v>
      </c>
      <c r="C1415" s="0" t="str">
        <f aca="false">MID(D1415,K1415+1,L1415-K1415)</f>
        <v>over_vfe</v>
      </c>
      <c r="D1415" s="0" t="s">
        <v>2922</v>
      </c>
      <c r="E1415" s="0" t="s">
        <v>339</v>
      </c>
      <c r="F1415" s="0" t="s">
        <v>321</v>
      </c>
      <c r="G1415" s="0" t="s">
        <v>336</v>
      </c>
      <c r="H1415" s="0" t="s">
        <v>336</v>
      </c>
      <c r="J1415" s="3" t="n">
        <f aca="false">FIND("/",D1415,5)</f>
        <v>16</v>
      </c>
      <c r="K1415" s="3" t="n">
        <f aca="false">FIND("/",D1415,J1415+1)</f>
        <v>25</v>
      </c>
      <c r="L1415" s="3" t="n">
        <f aca="false">LEN(D1415)</f>
        <v>33</v>
      </c>
    </row>
    <row collapsed="false" customFormat="false" customHeight="false" hidden="false" ht="14.9" outlineLevel="0" r="1416">
      <c r="A1416" s="0" t="str">
        <f aca="false">MID(D1416,5,FIND("/",D1416,5)-5)</f>
        <v>flightmodel</v>
      </c>
      <c r="B1416" s="0" t="str">
        <f aca="false">MID(D1416,J1416+1,FIND("/",D1416,J1416+1)-J1416-1)</f>
        <v>failures</v>
      </c>
      <c r="C1416" s="0" t="str">
        <f aca="false">MID(D1416,K1416+1,L1416-K1416)</f>
        <v>over_vle</v>
      </c>
      <c r="D1416" s="0" t="s">
        <v>2923</v>
      </c>
      <c r="E1416" s="0" t="s">
        <v>339</v>
      </c>
      <c r="F1416" s="0" t="s">
        <v>321</v>
      </c>
      <c r="G1416" s="0" t="s">
        <v>336</v>
      </c>
      <c r="H1416" s="0" t="s">
        <v>336</v>
      </c>
      <c r="J1416" s="3" t="n">
        <f aca="false">FIND("/",D1416,5)</f>
        <v>16</v>
      </c>
      <c r="K1416" s="3" t="n">
        <f aca="false">FIND("/",D1416,J1416+1)</f>
        <v>25</v>
      </c>
      <c r="L1416" s="3" t="n">
        <f aca="false">LEN(D1416)</f>
        <v>33</v>
      </c>
    </row>
    <row collapsed="false" customFormat="false" customHeight="false" hidden="false" ht="14.9" outlineLevel="0" r="1417">
      <c r="A1417" s="0" t="str">
        <f aca="false">MID(D1417,5,FIND("/",D1417,5)-5)</f>
        <v>flightmodel</v>
      </c>
      <c r="B1417" s="0" t="str">
        <f aca="false">MID(D1417,J1417+1,FIND("/",D1417,J1417+1)-J1417-1)</f>
        <v>failures</v>
      </c>
      <c r="C1417" s="0" t="str">
        <f aca="false">MID(D1417,K1417+1,L1417-K1417)</f>
        <v>onground_any</v>
      </c>
      <c r="D1417" s="0" t="s">
        <v>2924</v>
      </c>
      <c r="E1417" s="0" t="s">
        <v>339</v>
      </c>
      <c r="F1417" s="0" t="s">
        <v>378</v>
      </c>
      <c r="G1417" s="0" t="s">
        <v>336</v>
      </c>
      <c r="H1417" s="0" t="s">
        <v>336</v>
      </c>
      <c r="J1417" s="3" t="n">
        <f aca="false">FIND("/",D1417,5)</f>
        <v>16</v>
      </c>
      <c r="K1417" s="3" t="n">
        <f aca="false">FIND("/",D1417,J1417+1)</f>
        <v>25</v>
      </c>
      <c r="L1417" s="3" t="n">
        <f aca="false">LEN(D1417)</f>
        <v>37</v>
      </c>
    </row>
    <row collapsed="false" customFormat="false" customHeight="false" hidden="false" ht="14.9" outlineLevel="0" r="1418">
      <c r="A1418" s="0" t="str">
        <f aca="false">MID(D1418,5,FIND("/",D1418,5)-5)</f>
        <v>flightmodel</v>
      </c>
      <c r="B1418" s="0" t="str">
        <f aca="false">MID(D1418,J1418+1,FIND("/",D1418,J1418+1)-J1418-1)</f>
        <v>failures</v>
      </c>
      <c r="C1418" s="0" t="str">
        <f aca="false">MID(D1418,K1418+1,L1418-K1418)</f>
        <v>onground_all</v>
      </c>
      <c r="D1418" s="0" t="s">
        <v>2925</v>
      </c>
      <c r="E1418" s="0" t="s">
        <v>339</v>
      </c>
      <c r="F1418" s="0" t="s">
        <v>378</v>
      </c>
      <c r="G1418" s="0" t="s">
        <v>336</v>
      </c>
      <c r="H1418" s="0" t="s">
        <v>336</v>
      </c>
      <c r="J1418" s="3" t="n">
        <f aca="false">FIND("/",D1418,5)</f>
        <v>16</v>
      </c>
      <c r="K1418" s="3" t="n">
        <f aca="false">FIND("/",D1418,J1418+1)</f>
        <v>25</v>
      </c>
      <c r="L1418" s="3" t="n">
        <f aca="false">LEN(D1418)</f>
        <v>37</v>
      </c>
    </row>
    <row collapsed="false" customFormat="false" customHeight="false" hidden="false" ht="14.9" outlineLevel="0" r="1419">
      <c r="A1419" s="0" t="str">
        <f aca="false">MID(D1419,5,FIND("/",D1419,5)-5)</f>
        <v>flightmodel</v>
      </c>
      <c r="B1419" s="0" t="str">
        <f aca="false">MID(D1419,J1419+1,FIND("/",D1419,J1419+1)-J1419-1)</f>
        <v>failures</v>
      </c>
      <c r="C1419" s="0" t="str">
        <f aca="false">MID(D1419,K1419+1,L1419-K1419)</f>
        <v>smoking</v>
      </c>
      <c r="D1419" s="0" t="s">
        <v>2926</v>
      </c>
      <c r="E1419" s="0" t="s">
        <v>339</v>
      </c>
      <c r="F1419" s="0" t="s">
        <v>321</v>
      </c>
      <c r="G1419" s="0" t="s">
        <v>336</v>
      </c>
      <c r="H1419" s="0" t="s">
        <v>336</v>
      </c>
      <c r="J1419" s="3" t="n">
        <f aca="false">FIND("/",D1419,5)</f>
        <v>16</v>
      </c>
      <c r="K1419" s="3" t="n">
        <f aca="false">FIND("/",D1419,J1419+1)</f>
        <v>25</v>
      </c>
      <c r="L1419" s="3" t="n">
        <f aca="false">LEN(D1419)</f>
        <v>32</v>
      </c>
    </row>
    <row collapsed="false" customFormat="false" customHeight="false" hidden="false" ht="14.9" outlineLevel="0" r="1420">
      <c r="A1420" s="0" t="str">
        <f aca="false">MID(D1420,5,FIND("/",D1420,5)-5)</f>
        <v>flightmodel</v>
      </c>
      <c r="B1420" s="0" t="str">
        <f aca="false">MID(D1420,J1420+1,FIND("/",D1420,J1420+1)-J1420-1)</f>
        <v>failures</v>
      </c>
      <c r="C1420" s="0" t="str">
        <f aca="false">MID(D1420,K1420+1,L1420-K1420)</f>
        <v>lo_rotor_warning</v>
      </c>
      <c r="D1420" s="0" t="s">
        <v>2927</v>
      </c>
      <c r="E1420" s="0" t="s">
        <v>339</v>
      </c>
      <c r="F1420" s="0" t="s">
        <v>321</v>
      </c>
      <c r="G1420" s="0" t="s">
        <v>336</v>
      </c>
      <c r="H1420" s="0" t="s">
        <v>2928</v>
      </c>
      <c r="J1420" s="3" t="n">
        <f aca="false">FIND("/",D1420,5)</f>
        <v>16</v>
      </c>
      <c r="K1420" s="3" t="n">
        <f aca="false">FIND("/",D1420,J1420+1)</f>
        <v>25</v>
      </c>
      <c r="L1420" s="3" t="n">
        <f aca="false">LEN(D1420)</f>
        <v>41</v>
      </c>
    </row>
    <row collapsed="false" customFormat="false" customHeight="false" hidden="false" ht="14.9" outlineLevel="0" r="1421">
      <c r="A1421" s="0" t="str">
        <f aca="false">MID(D1421,5,FIND("/",D1421,5)-5)</f>
        <v>flightmodel</v>
      </c>
      <c r="B1421" s="0" t="str">
        <f aca="false">MID(D1421,J1421+1,FIND("/",D1421,J1421+1)-J1421-1)</f>
        <v>forces</v>
      </c>
      <c r="C1421" s="0" t="str">
        <f aca="false">MID(D1421,K1421+1,L1421-K1421)</f>
        <v>fnrml_aero</v>
      </c>
      <c r="D1421" s="0" t="s">
        <v>2929</v>
      </c>
      <c r="E1421" s="0" t="s">
        <v>334</v>
      </c>
      <c r="F1421" s="0" t="s">
        <v>378</v>
      </c>
      <c r="G1421" s="0" t="s">
        <v>2930</v>
      </c>
      <c r="H1421" s="0" t="s">
        <v>2931</v>
      </c>
      <c r="J1421" s="3" t="n">
        <f aca="false">FIND("/",D1421,5)</f>
        <v>16</v>
      </c>
      <c r="K1421" s="3" t="n">
        <f aca="false">FIND("/",D1421,J1421+1)</f>
        <v>23</v>
      </c>
      <c r="L1421" s="3" t="n">
        <f aca="false">LEN(D1421)</f>
        <v>33</v>
      </c>
    </row>
    <row collapsed="false" customFormat="false" customHeight="false" hidden="false" ht="14.9" outlineLevel="0" r="1422">
      <c r="A1422" s="0" t="str">
        <f aca="false">MID(D1422,5,FIND("/",D1422,5)-5)</f>
        <v>flightmodel</v>
      </c>
      <c r="B1422" s="0" t="str">
        <f aca="false">MID(D1422,J1422+1,FIND("/",D1422,J1422+1)-J1422-1)</f>
        <v>forces</v>
      </c>
      <c r="C1422" s="0" t="str">
        <f aca="false">MID(D1422,K1422+1,L1422-K1422)</f>
        <v>faxil_aero</v>
      </c>
      <c r="D1422" s="0" t="s">
        <v>2932</v>
      </c>
      <c r="E1422" s="0" t="s">
        <v>334</v>
      </c>
      <c r="F1422" s="0" t="s">
        <v>378</v>
      </c>
      <c r="G1422" s="0" t="s">
        <v>2930</v>
      </c>
      <c r="H1422" s="0" t="s">
        <v>2933</v>
      </c>
      <c r="J1422" s="3" t="n">
        <f aca="false">FIND("/",D1422,5)</f>
        <v>16</v>
      </c>
      <c r="K1422" s="3" t="n">
        <f aca="false">FIND("/",D1422,J1422+1)</f>
        <v>23</v>
      </c>
      <c r="L1422" s="3" t="n">
        <f aca="false">LEN(D1422)</f>
        <v>33</v>
      </c>
    </row>
    <row collapsed="false" customFormat="false" customHeight="false" hidden="false" ht="14.9" outlineLevel="0" r="1423">
      <c r="A1423" s="0" t="str">
        <f aca="false">MID(D1423,5,FIND("/",D1423,5)-5)</f>
        <v>flightmodel</v>
      </c>
      <c r="B1423" s="0" t="str">
        <f aca="false">MID(D1423,J1423+1,FIND("/",D1423,J1423+1)-J1423-1)</f>
        <v>forces</v>
      </c>
      <c r="C1423" s="0" t="str">
        <f aca="false">MID(D1423,K1423+1,L1423-K1423)</f>
        <v>fside_aero</v>
      </c>
      <c r="D1423" s="0" t="s">
        <v>2934</v>
      </c>
      <c r="E1423" s="0" t="s">
        <v>334</v>
      </c>
      <c r="F1423" s="0" t="s">
        <v>378</v>
      </c>
      <c r="G1423" s="0" t="s">
        <v>2930</v>
      </c>
      <c r="H1423" s="0" t="s">
        <v>2935</v>
      </c>
      <c r="J1423" s="3" t="n">
        <f aca="false">FIND("/",D1423,5)</f>
        <v>16</v>
      </c>
      <c r="K1423" s="3" t="n">
        <f aca="false">FIND("/",D1423,J1423+1)</f>
        <v>23</v>
      </c>
      <c r="L1423" s="3" t="n">
        <f aca="false">LEN(D1423)</f>
        <v>33</v>
      </c>
    </row>
    <row collapsed="false" customFormat="false" customHeight="false" hidden="false" ht="14.9" outlineLevel="0" r="1424">
      <c r="A1424" s="0" t="str">
        <f aca="false">MID(D1424,5,FIND("/",D1424,5)-5)</f>
        <v>flightmodel</v>
      </c>
      <c r="B1424" s="0" t="str">
        <f aca="false">MID(D1424,J1424+1,FIND("/",D1424,J1424+1)-J1424-1)</f>
        <v>forces</v>
      </c>
      <c r="C1424" s="0" t="str">
        <f aca="false">MID(D1424,K1424+1,L1424-K1424)</f>
        <v>fnrml_prop</v>
      </c>
      <c r="D1424" s="0" t="s">
        <v>2936</v>
      </c>
      <c r="E1424" s="0" t="s">
        <v>334</v>
      </c>
      <c r="F1424" s="0" t="s">
        <v>321</v>
      </c>
      <c r="G1424" s="0" t="s">
        <v>2930</v>
      </c>
      <c r="H1424" s="0" t="s">
        <v>2937</v>
      </c>
      <c r="J1424" s="3" t="n">
        <f aca="false">FIND("/",D1424,5)</f>
        <v>16</v>
      </c>
      <c r="K1424" s="3" t="n">
        <f aca="false">FIND("/",D1424,J1424+1)</f>
        <v>23</v>
      </c>
      <c r="L1424" s="3" t="n">
        <f aca="false">LEN(D1424)</f>
        <v>33</v>
      </c>
    </row>
    <row collapsed="false" customFormat="false" customHeight="false" hidden="false" ht="14.9" outlineLevel="0" r="1425">
      <c r="A1425" s="0" t="str">
        <f aca="false">MID(D1425,5,FIND("/",D1425,5)-5)</f>
        <v>flightmodel</v>
      </c>
      <c r="B1425" s="0" t="str">
        <f aca="false">MID(D1425,J1425+1,FIND("/",D1425,J1425+1)-J1425-1)</f>
        <v>forces</v>
      </c>
      <c r="C1425" s="0" t="str">
        <f aca="false">MID(D1425,K1425+1,L1425-K1425)</f>
        <v>faxil_prop</v>
      </c>
      <c r="D1425" s="0" t="s">
        <v>2938</v>
      </c>
      <c r="E1425" s="0" t="s">
        <v>334</v>
      </c>
      <c r="F1425" s="0" t="s">
        <v>321</v>
      </c>
      <c r="G1425" s="0" t="s">
        <v>2930</v>
      </c>
      <c r="H1425" s="0" t="s">
        <v>2939</v>
      </c>
      <c r="J1425" s="3" t="n">
        <f aca="false">FIND("/",D1425,5)</f>
        <v>16</v>
      </c>
      <c r="K1425" s="3" t="n">
        <f aca="false">FIND("/",D1425,J1425+1)</f>
        <v>23</v>
      </c>
      <c r="L1425" s="3" t="n">
        <f aca="false">LEN(D1425)</f>
        <v>33</v>
      </c>
    </row>
    <row collapsed="false" customFormat="false" customHeight="false" hidden="false" ht="14.9" outlineLevel="0" r="1426">
      <c r="A1426" s="0" t="str">
        <f aca="false">MID(D1426,5,FIND("/",D1426,5)-5)</f>
        <v>flightmodel</v>
      </c>
      <c r="B1426" s="0" t="str">
        <f aca="false">MID(D1426,J1426+1,FIND("/",D1426,J1426+1)-J1426-1)</f>
        <v>forces</v>
      </c>
      <c r="C1426" s="0" t="str">
        <f aca="false">MID(D1426,K1426+1,L1426-K1426)</f>
        <v>fside_prop</v>
      </c>
      <c r="D1426" s="0" t="s">
        <v>2940</v>
      </c>
      <c r="E1426" s="0" t="s">
        <v>334</v>
      </c>
      <c r="F1426" s="0" t="s">
        <v>321</v>
      </c>
      <c r="G1426" s="0" t="s">
        <v>2930</v>
      </c>
      <c r="H1426" s="0" t="s">
        <v>2941</v>
      </c>
      <c r="J1426" s="3" t="n">
        <f aca="false">FIND("/",D1426,5)</f>
        <v>16</v>
      </c>
      <c r="K1426" s="3" t="n">
        <f aca="false">FIND("/",D1426,J1426+1)</f>
        <v>23</v>
      </c>
      <c r="L1426" s="3" t="n">
        <f aca="false">LEN(D1426)</f>
        <v>33</v>
      </c>
    </row>
    <row collapsed="false" customFormat="false" customHeight="false" hidden="false" ht="14.9" outlineLevel="0" r="1427">
      <c r="A1427" s="0" t="str">
        <f aca="false">MID(D1427,5,FIND("/",D1427,5)-5)</f>
        <v>flightmodel</v>
      </c>
      <c r="B1427" s="0" t="str">
        <f aca="false">MID(D1427,J1427+1,FIND("/",D1427,J1427+1)-J1427-1)</f>
        <v>forces</v>
      </c>
      <c r="C1427" s="0" t="str">
        <f aca="false">MID(D1427,K1427+1,L1427-K1427)</f>
        <v>faxil_gear</v>
      </c>
      <c r="D1427" s="0" t="s">
        <v>2942</v>
      </c>
      <c r="E1427" s="0" t="s">
        <v>334</v>
      </c>
      <c r="F1427" s="0" t="s">
        <v>378</v>
      </c>
      <c r="G1427" s="0" t="s">
        <v>2930</v>
      </c>
      <c r="H1427" s="0" t="s">
        <v>2943</v>
      </c>
      <c r="J1427" s="3" t="n">
        <f aca="false">FIND("/",D1427,5)</f>
        <v>16</v>
      </c>
      <c r="K1427" s="3" t="n">
        <f aca="false">FIND("/",D1427,J1427+1)</f>
        <v>23</v>
      </c>
      <c r="L1427" s="3" t="n">
        <f aca="false">LEN(D1427)</f>
        <v>33</v>
      </c>
    </row>
    <row collapsed="false" customFormat="false" customHeight="false" hidden="false" ht="14.9" outlineLevel="0" r="1428">
      <c r="A1428" s="0" t="str">
        <f aca="false">MID(D1428,5,FIND("/",D1428,5)-5)</f>
        <v>flightmodel</v>
      </c>
      <c r="B1428" s="0" t="str">
        <f aca="false">MID(D1428,J1428+1,FIND("/",D1428,J1428+1)-J1428-1)</f>
        <v>forces</v>
      </c>
      <c r="C1428" s="0" t="str">
        <f aca="false">MID(D1428,K1428+1,L1428-K1428)</f>
        <v>fside_gear</v>
      </c>
      <c r="D1428" s="0" t="s">
        <v>2944</v>
      </c>
      <c r="E1428" s="0" t="s">
        <v>334</v>
      </c>
      <c r="F1428" s="0" t="s">
        <v>378</v>
      </c>
      <c r="G1428" s="0" t="s">
        <v>2930</v>
      </c>
      <c r="H1428" s="0" t="s">
        <v>2943</v>
      </c>
      <c r="J1428" s="3" t="n">
        <f aca="false">FIND("/",D1428,5)</f>
        <v>16</v>
      </c>
      <c r="K1428" s="3" t="n">
        <f aca="false">FIND("/",D1428,J1428+1)</f>
        <v>23</v>
      </c>
      <c r="L1428" s="3" t="n">
        <f aca="false">LEN(D1428)</f>
        <v>33</v>
      </c>
    </row>
    <row collapsed="false" customFormat="false" customHeight="false" hidden="false" ht="14.9" outlineLevel="0" r="1429">
      <c r="A1429" s="0" t="str">
        <f aca="false">MID(D1429,5,FIND("/",D1429,5)-5)</f>
        <v>flightmodel</v>
      </c>
      <c r="B1429" s="0" t="str">
        <f aca="false">MID(D1429,J1429+1,FIND("/",D1429,J1429+1)-J1429-1)</f>
        <v>forces</v>
      </c>
      <c r="C1429" s="0" t="str">
        <f aca="false">MID(D1429,K1429+1,L1429-K1429)</f>
        <v>fnrml_gear</v>
      </c>
      <c r="D1429" s="0" t="s">
        <v>2945</v>
      </c>
      <c r="E1429" s="0" t="s">
        <v>334</v>
      </c>
      <c r="F1429" s="0" t="s">
        <v>378</v>
      </c>
      <c r="G1429" s="0" t="s">
        <v>2930</v>
      </c>
      <c r="H1429" s="0" t="s">
        <v>2943</v>
      </c>
      <c r="J1429" s="3" t="n">
        <f aca="false">FIND("/",D1429,5)</f>
        <v>16</v>
      </c>
      <c r="K1429" s="3" t="n">
        <f aca="false">FIND("/",D1429,J1429+1)</f>
        <v>23</v>
      </c>
      <c r="L1429" s="3" t="n">
        <f aca="false">LEN(D1429)</f>
        <v>33</v>
      </c>
    </row>
    <row collapsed="false" customFormat="false" customHeight="false" hidden="false" ht="14.9" outlineLevel="0" r="1430">
      <c r="A1430" s="0" t="str">
        <f aca="false">MID(D1430,5,FIND("/",D1430,5)-5)</f>
        <v>flightmodel</v>
      </c>
      <c r="B1430" s="0" t="str">
        <f aca="false">MID(D1430,J1430+1,FIND("/",D1430,J1430+1)-J1430-1)</f>
        <v>forces</v>
      </c>
      <c r="C1430" s="0" t="str">
        <f aca="false">MID(D1430,K1430+1,L1430-K1430)</f>
        <v>faxil_total</v>
      </c>
      <c r="D1430" s="0" t="s">
        <v>2946</v>
      </c>
      <c r="E1430" s="0" t="s">
        <v>334</v>
      </c>
      <c r="F1430" s="0" t="s">
        <v>321</v>
      </c>
      <c r="G1430" s="0" t="s">
        <v>2930</v>
      </c>
      <c r="H1430" s="0" t="s">
        <v>2947</v>
      </c>
      <c r="J1430" s="3" t="n">
        <f aca="false">FIND("/",D1430,5)</f>
        <v>16</v>
      </c>
      <c r="K1430" s="3" t="n">
        <f aca="false">FIND("/",D1430,J1430+1)</f>
        <v>23</v>
      </c>
      <c r="L1430" s="3" t="n">
        <f aca="false">LEN(D1430)</f>
        <v>34</v>
      </c>
    </row>
    <row collapsed="false" customFormat="false" customHeight="false" hidden="false" ht="14.9" outlineLevel="0" r="1431">
      <c r="A1431" s="0" t="str">
        <f aca="false">MID(D1431,5,FIND("/",D1431,5)-5)</f>
        <v>flightmodel</v>
      </c>
      <c r="B1431" s="0" t="str">
        <f aca="false">MID(D1431,J1431+1,FIND("/",D1431,J1431+1)-J1431-1)</f>
        <v>forces</v>
      </c>
      <c r="C1431" s="0" t="str">
        <f aca="false">MID(D1431,K1431+1,L1431-K1431)</f>
        <v>fside_total</v>
      </c>
      <c r="D1431" s="0" t="s">
        <v>2948</v>
      </c>
      <c r="E1431" s="0" t="s">
        <v>334</v>
      </c>
      <c r="F1431" s="0" t="s">
        <v>321</v>
      </c>
      <c r="G1431" s="0" t="s">
        <v>2930</v>
      </c>
      <c r="H1431" s="0" t="s">
        <v>2947</v>
      </c>
      <c r="J1431" s="3" t="n">
        <f aca="false">FIND("/",D1431,5)</f>
        <v>16</v>
      </c>
      <c r="K1431" s="3" t="n">
        <f aca="false">FIND("/",D1431,J1431+1)</f>
        <v>23</v>
      </c>
      <c r="L1431" s="3" t="n">
        <f aca="false">LEN(D1431)</f>
        <v>34</v>
      </c>
    </row>
    <row collapsed="false" customFormat="false" customHeight="false" hidden="false" ht="14.9" outlineLevel="0" r="1432">
      <c r="A1432" s="0" t="str">
        <f aca="false">MID(D1432,5,FIND("/",D1432,5)-5)</f>
        <v>flightmodel</v>
      </c>
      <c r="B1432" s="0" t="str">
        <f aca="false">MID(D1432,J1432+1,FIND("/",D1432,J1432+1)-J1432-1)</f>
        <v>forces</v>
      </c>
      <c r="C1432" s="0" t="str">
        <f aca="false">MID(D1432,K1432+1,L1432-K1432)</f>
        <v>fnrml_total</v>
      </c>
      <c r="D1432" s="0" t="s">
        <v>2949</v>
      </c>
      <c r="E1432" s="0" t="s">
        <v>334</v>
      </c>
      <c r="F1432" s="0" t="s">
        <v>321</v>
      </c>
      <c r="G1432" s="0" t="s">
        <v>2930</v>
      </c>
      <c r="H1432" s="0" t="s">
        <v>2950</v>
      </c>
      <c r="J1432" s="3" t="n">
        <f aca="false">FIND("/",D1432,5)</f>
        <v>16</v>
      </c>
      <c r="K1432" s="3" t="n">
        <f aca="false">FIND("/",D1432,J1432+1)</f>
        <v>23</v>
      </c>
      <c r="L1432" s="3" t="n">
        <f aca="false">LEN(D1432)</f>
        <v>34</v>
      </c>
    </row>
    <row collapsed="false" customFormat="false" customHeight="false" hidden="false" ht="14.9" outlineLevel="0" r="1433">
      <c r="A1433" s="0" t="str">
        <f aca="false">MID(D1433,5,FIND("/",D1433,5)-5)</f>
        <v>flightmodel</v>
      </c>
      <c r="B1433" s="0" t="str">
        <f aca="false">MID(D1433,J1433+1,FIND("/",D1433,J1433+1)-J1433-1)</f>
        <v>forces</v>
      </c>
      <c r="C1433" s="0" t="str">
        <f aca="false">MID(D1433,K1433+1,L1433-K1433)</f>
        <v>L_aero</v>
      </c>
      <c r="D1433" s="0" t="s">
        <v>2951</v>
      </c>
      <c r="E1433" s="0" t="s">
        <v>334</v>
      </c>
      <c r="F1433" s="0" t="s">
        <v>378</v>
      </c>
      <c r="G1433" s="0" t="s">
        <v>2952</v>
      </c>
      <c r="H1433" s="0" t="s">
        <v>2953</v>
      </c>
      <c r="J1433" s="3" t="n">
        <f aca="false">FIND("/",D1433,5)</f>
        <v>16</v>
      </c>
      <c r="K1433" s="3" t="n">
        <f aca="false">FIND("/",D1433,J1433+1)</f>
        <v>23</v>
      </c>
      <c r="L1433" s="3" t="n">
        <f aca="false">LEN(D1433)</f>
        <v>29</v>
      </c>
    </row>
    <row collapsed="false" customFormat="false" customHeight="false" hidden="false" ht="14.9" outlineLevel="0" r="1434">
      <c r="A1434" s="0" t="str">
        <f aca="false">MID(D1434,5,FIND("/",D1434,5)-5)</f>
        <v>flightmodel</v>
      </c>
      <c r="B1434" s="0" t="str">
        <f aca="false">MID(D1434,J1434+1,FIND("/",D1434,J1434+1)-J1434-1)</f>
        <v>forces</v>
      </c>
      <c r="C1434" s="0" t="str">
        <f aca="false">MID(D1434,K1434+1,L1434-K1434)</f>
        <v>M_aero</v>
      </c>
      <c r="D1434" s="0" t="s">
        <v>2954</v>
      </c>
      <c r="E1434" s="0" t="s">
        <v>334</v>
      </c>
      <c r="F1434" s="0" t="s">
        <v>378</v>
      </c>
      <c r="G1434" s="0" t="s">
        <v>2952</v>
      </c>
      <c r="H1434" s="0" t="s">
        <v>2955</v>
      </c>
      <c r="J1434" s="3" t="n">
        <f aca="false">FIND("/",D1434,5)</f>
        <v>16</v>
      </c>
      <c r="K1434" s="3" t="n">
        <f aca="false">FIND("/",D1434,J1434+1)</f>
        <v>23</v>
      </c>
      <c r="L1434" s="3" t="n">
        <f aca="false">LEN(D1434)</f>
        <v>29</v>
      </c>
    </row>
    <row collapsed="false" customFormat="false" customHeight="false" hidden="false" ht="14.9" outlineLevel="0" r="1435">
      <c r="A1435" s="0" t="str">
        <f aca="false">MID(D1435,5,FIND("/",D1435,5)-5)</f>
        <v>flightmodel</v>
      </c>
      <c r="B1435" s="0" t="str">
        <f aca="false">MID(D1435,J1435+1,FIND("/",D1435,J1435+1)-J1435-1)</f>
        <v>forces</v>
      </c>
      <c r="C1435" s="0" t="str">
        <f aca="false">MID(D1435,K1435+1,L1435-K1435)</f>
        <v>N_aero</v>
      </c>
      <c r="D1435" s="0" t="s">
        <v>2956</v>
      </c>
      <c r="E1435" s="0" t="s">
        <v>334</v>
      </c>
      <c r="F1435" s="0" t="s">
        <v>378</v>
      </c>
      <c r="G1435" s="0" t="s">
        <v>2952</v>
      </c>
      <c r="H1435" s="0" t="s">
        <v>2957</v>
      </c>
      <c r="J1435" s="3" t="n">
        <f aca="false">FIND("/",D1435,5)</f>
        <v>16</v>
      </c>
      <c r="K1435" s="3" t="n">
        <f aca="false">FIND("/",D1435,J1435+1)</f>
        <v>23</v>
      </c>
      <c r="L1435" s="3" t="n">
        <f aca="false">LEN(D1435)</f>
        <v>29</v>
      </c>
    </row>
    <row collapsed="false" customFormat="false" customHeight="false" hidden="false" ht="14.9" outlineLevel="0" r="1436">
      <c r="A1436" s="0" t="str">
        <f aca="false">MID(D1436,5,FIND("/",D1436,5)-5)</f>
        <v>flightmodel</v>
      </c>
      <c r="B1436" s="0" t="str">
        <f aca="false">MID(D1436,J1436+1,FIND("/",D1436,J1436+1)-J1436-1)</f>
        <v>forces</v>
      </c>
      <c r="C1436" s="0" t="str">
        <f aca="false">MID(D1436,K1436+1,L1436-K1436)</f>
        <v>L_prop</v>
      </c>
      <c r="D1436" s="0" t="s">
        <v>2958</v>
      </c>
      <c r="E1436" s="0" t="s">
        <v>334</v>
      </c>
      <c r="F1436" s="0" t="s">
        <v>321</v>
      </c>
      <c r="G1436" s="0" t="s">
        <v>2952</v>
      </c>
      <c r="H1436" s="0" t="s">
        <v>2959</v>
      </c>
      <c r="J1436" s="3" t="n">
        <f aca="false">FIND("/",D1436,5)</f>
        <v>16</v>
      </c>
      <c r="K1436" s="3" t="n">
        <f aca="false">FIND("/",D1436,J1436+1)</f>
        <v>23</v>
      </c>
      <c r="L1436" s="3" t="n">
        <f aca="false">LEN(D1436)</f>
        <v>29</v>
      </c>
    </row>
    <row collapsed="false" customFormat="false" customHeight="false" hidden="false" ht="14.9" outlineLevel="0" r="1437">
      <c r="A1437" s="0" t="str">
        <f aca="false">MID(D1437,5,FIND("/",D1437,5)-5)</f>
        <v>flightmodel</v>
      </c>
      <c r="B1437" s="0" t="str">
        <f aca="false">MID(D1437,J1437+1,FIND("/",D1437,J1437+1)-J1437-1)</f>
        <v>forces</v>
      </c>
      <c r="C1437" s="0" t="str">
        <f aca="false">MID(D1437,K1437+1,L1437-K1437)</f>
        <v>M_prop</v>
      </c>
      <c r="D1437" s="0" t="s">
        <v>2960</v>
      </c>
      <c r="E1437" s="0" t="s">
        <v>334</v>
      </c>
      <c r="F1437" s="0" t="s">
        <v>321</v>
      </c>
      <c r="G1437" s="0" t="s">
        <v>2952</v>
      </c>
      <c r="H1437" s="0" t="s">
        <v>2961</v>
      </c>
      <c r="J1437" s="3" t="n">
        <f aca="false">FIND("/",D1437,5)</f>
        <v>16</v>
      </c>
      <c r="K1437" s="3" t="n">
        <f aca="false">FIND("/",D1437,J1437+1)</f>
        <v>23</v>
      </c>
      <c r="L1437" s="3" t="n">
        <f aca="false">LEN(D1437)</f>
        <v>29</v>
      </c>
    </row>
    <row collapsed="false" customFormat="false" customHeight="false" hidden="false" ht="14.9" outlineLevel="0" r="1438">
      <c r="A1438" s="0" t="str">
        <f aca="false">MID(D1438,5,FIND("/",D1438,5)-5)</f>
        <v>flightmodel</v>
      </c>
      <c r="B1438" s="0" t="str">
        <f aca="false">MID(D1438,J1438+1,FIND("/",D1438,J1438+1)-J1438-1)</f>
        <v>forces</v>
      </c>
      <c r="C1438" s="0" t="str">
        <f aca="false">MID(D1438,K1438+1,L1438-K1438)</f>
        <v>N_prop</v>
      </c>
      <c r="D1438" s="0" t="s">
        <v>2962</v>
      </c>
      <c r="E1438" s="0" t="s">
        <v>334</v>
      </c>
      <c r="F1438" s="0" t="s">
        <v>321</v>
      </c>
      <c r="G1438" s="0" t="s">
        <v>2952</v>
      </c>
      <c r="H1438" s="0" t="s">
        <v>2963</v>
      </c>
      <c r="J1438" s="3" t="n">
        <f aca="false">FIND("/",D1438,5)</f>
        <v>16</v>
      </c>
      <c r="K1438" s="3" t="n">
        <f aca="false">FIND("/",D1438,J1438+1)</f>
        <v>23</v>
      </c>
      <c r="L1438" s="3" t="n">
        <f aca="false">LEN(D1438)</f>
        <v>29</v>
      </c>
    </row>
    <row collapsed="false" customFormat="false" customHeight="false" hidden="false" ht="14.9" outlineLevel="0" r="1439">
      <c r="A1439" s="0" t="str">
        <f aca="false">MID(D1439,5,FIND("/",D1439,5)-5)</f>
        <v>flightmodel</v>
      </c>
      <c r="B1439" s="0" t="str">
        <f aca="false">MID(D1439,J1439+1,FIND("/",D1439,J1439+1)-J1439-1)</f>
        <v>forces</v>
      </c>
      <c r="C1439" s="0" t="str">
        <f aca="false">MID(D1439,K1439+1,L1439-K1439)</f>
        <v>L_gear</v>
      </c>
      <c r="D1439" s="0" t="s">
        <v>2964</v>
      </c>
      <c r="E1439" s="0" t="s">
        <v>334</v>
      </c>
      <c r="F1439" s="0" t="s">
        <v>378</v>
      </c>
      <c r="G1439" s="0" t="s">
        <v>2952</v>
      </c>
      <c r="H1439" s="0" t="s">
        <v>2965</v>
      </c>
      <c r="J1439" s="3" t="n">
        <f aca="false">FIND("/",D1439,5)</f>
        <v>16</v>
      </c>
      <c r="K1439" s="3" t="n">
        <f aca="false">FIND("/",D1439,J1439+1)</f>
        <v>23</v>
      </c>
      <c r="L1439" s="3" t="n">
        <f aca="false">LEN(D1439)</f>
        <v>29</v>
      </c>
    </row>
    <row collapsed="false" customFormat="false" customHeight="false" hidden="false" ht="14.9" outlineLevel="0" r="1440">
      <c r="A1440" s="0" t="str">
        <f aca="false">MID(D1440,5,FIND("/",D1440,5)-5)</f>
        <v>flightmodel</v>
      </c>
      <c r="B1440" s="0" t="str">
        <f aca="false">MID(D1440,J1440+1,FIND("/",D1440,J1440+1)-J1440-1)</f>
        <v>forces</v>
      </c>
      <c r="C1440" s="0" t="str">
        <f aca="false">MID(D1440,K1440+1,L1440-K1440)</f>
        <v>M_gear</v>
      </c>
      <c r="D1440" s="0" t="s">
        <v>2966</v>
      </c>
      <c r="E1440" s="0" t="s">
        <v>334</v>
      </c>
      <c r="F1440" s="0" t="s">
        <v>378</v>
      </c>
      <c r="G1440" s="0" t="s">
        <v>2952</v>
      </c>
      <c r="H1440" s="0" t="s">
        <v>2967</v>
      </c>
      <c r="J1440" s="3" t="n">
        <f aca="false">FIND("/",D1440,5)</f>
        <v>16</v>
      </c>
      <c r="K1440" s="3" t="n">
        <f aca="false">FIND("/",D1440,J1440+1)</f>
        <v>23</v>
      </c>
      <c r="L1440" s="3" t="n">
        <f aca="false">LEN(D1440)</f>
        <v>29</v>
      </c>
    </row>
    <row collapsed="false" customFormat="false" customHeight="false" hidden="false" ht="14.9" outlineLevel="0" r="1441">
      <c r="A1441" s="0" t="str">
        <f aca="false">MID(D1441,5,FIND("/",D1441,5)-5)</f>
        <v>flightmodel</v>
      </c>
      <c r="B1441" s="0" t="str">
        <f aca="false">MID(D1441,J1441+1,FIND("/",D1441,J1441+1)-J1441-1)</f>
        <v>forces</v>
      </c>
      <c r="C1441" s="0" t="str">
        <f aca="false">MID(D1441,K1441+1,L1441-K1441)</f>
        <v>N_gear</v>
      </c>
      <c r="D1441" s="0" t="s">
        <v>2968</v>
      </c>
      <c r="E1441" s="0" t="s">
        <v>334</v>
      </c>
      <c r="F1441" s="0" t="s">
        <v>378</v>
      </c>
      <c r="G1441" s="0" t="s">
        <v>2952</v>
      </c>
      <c r="H1441" s="0" t="s">
        <v>2969</v>
      </c>
      <c r="J1441" s="3" t="n">
        <f aca="false">FIND("/",D1441,5)</f>
        <v>16</v>
      </c>
      <c r="K1441" s="3" t="n">
        <f aca="false">FIND("/",D1441,J1441+1)</f>
        <v>23</v>
      </c>
      <c r="L1441" s="3" t="n">
        <f aca="false">LEN(D1441)</f>
        <v>29</v>
      </c>
    </row>
    <row collapsed="false" customFormat="false" customHeight="false" hidden="false" ht="14.9" outlineLevel="0" r="1442">
      <c r="A1442" s="0" t="str">
        <f aca="false">MID(D1442,5,FIND("/",D1442,5)-5)</f>
        <v>flightmodel</v>
      </c>
      <c r="B1442" s="0" t="str">
        <f aca="false">MID(D1442,J1442+1,FIND("/",D1442,J1442+1)-J1442-1)</f>
        <v>forces</v>
      </c>
      <c r="C1442" s="0" t="str">
        <f aca="false">MID(D1442,K1442+1,L1442-K1442)</f>
        <v>L_mass</v>
      </c>
      <c r="D1442" s="0" t="s">
        <v>2970</v>
      </c>
      <c r="E1442" s="0" t="s">
        <v>334</v>
      </c>
      <c r="F1442" s="0" t="s">
        <v>378</v>
      </c>
      <c r="G1442" s="0" t="s">
        <v>2952</v>
      </c>
      <c r="H1442" s="0" t="s">
        <v>2971</v>
      </c>
      <c r="J1442" s="3" t="n">
        <f aca="false">FIND("/",D1442,5)</f>
        <v>16</v>
      </c>
      <c r="K1442" s="3" t="n">
        <f aca="false">FIND("/",D1442,J1442+1)</f>
        <v>23</v>
      </c>
      <c r="L1442" s="3" t="n">
        <f aca="false">LEN(D1442)</f>
        <v>29</v>
      </c>
    </row>
    <row collapsed="false" customFormat="false" customHeight="false" hidden="false" ht="14.9" outlineLevel="0" r="1443">
      <c r="A1443" s="0" t="str">
        <f aca="false">MID(D1443,5,FIND("/",D1443,5)-5)</f>
        <v>flightmodel</v>
      </c>
      <c r="B1443" s="0" t="str">
        <f aca="false">MID(D1443,J1443+1,FIND("/",D1443,J1443+1)-J1443-1)</f>
        <v>forces</v>
      </c>
      <c r="C1443" s="0" t="str">
        <f aca="false">MID(D1443,K1443+1,L1443-K1443)</f>
        <v>M_mass</v>
      </c>
      <c r="D1443" s="0" t="s">
        <v>2972</v>
      </c>
      <c r="E1443" s="0" t="s">
        <v>334</v>
      </c>
      <c r="F1443" s="0" t="s">
        <v>378</v>
      </c>
      <c r="G1443" s="0" t="s">
        <v>2952</v>
      </c>
      <c r="H1443" s="0" t="s">
        <v>2973</v>
      </c>
      <c r="J1443" s="3" t="n">
        <f aca="false">FIND("/",D1443,5)</f>
        <v>16</v>
      </c>
      <c r="K1443" s="3" t="n">
        <f aca="false">FIND("/",D1443,J1443+1)</f>
        <v>23</v>
      </c>
      <c r="L1443" s="3" t="n">
        <f aca="false">LEN(D1443)</f>
        <v>29</v>
      </c>
    </row>
    <row collapsed="false" customFormat="false" customHeight="false" hidden="false" ht="14.9" outlineLevel="0" r="1444">
      <c r="A1444" s="0" t="str">
        <f aca="false">MID(D1444,5,FIND("/",D1444,5)-5)</f>
        <v>flightmodel</v>
      </c>
      <c r="B1444" s="0" t="str">
        <f aca="false">MID(D1444,J1444+1,FIND("/",D1444,J1444+1)-J1444-1)</f>
        <v>forces</v>
      </c>
      <c r="C1444" s="0" t="str">
        <f aca="false">MID(D1444,K1444+1,L1444-K1444)</f>
        <v>N_mass</v>
      </c>
      <c r="D1444" s="0" t="s">
        <v>2974</v>
      </c>
      <c r="E1444" s="0" t="s">
        <v>334</v>
      </c>
      <c r="F1444" s="0" t="s">
        <v>378</v>
      </c>
      <c r="G1444" s="0" t="s">
        <v>2952</v>
      </c>
      <c r="H1444" s="0" t="s">
        <v>2975</v>
      </c>
      <c r="J1444" s="3" t="n">
        <f aca="false">FIND("/",D1444,5)</f>
        <v>16</v>
      </c>
      <c r="K1444" s="3" t="n">
        <f aca="false">FIND("/",D1444,J1444+1)</f>
        <v>23</v>
      </c>
      <c r="L1444" s="3" t="n">
        <f aca="false">LEN(D1444)</f>
        <v>29</v>
      </c>
    </row>
    <row collapsed="false" customFormat="false" customHeight="false" hidden="false" ht="14.9" outlineLevel="0" r="1445">
      <c r="A1445" s="0" t="str">
        <f aca="false">MID(D1445,5,FIND("/",D1445,5)-5)</f>
        <v>flightmodel</v>
      </c>
      <c r="B1445" s="0" t="str">
        <f aca="false">MID(D1445,J1445+1,FIND("/",D1445,J1445+1)-J1445-1)</f>
        <v>forces</v>
      </c>
      <c r="C1445" s="0" t="str">
        <f aca="false">MID(D1445,K1445+1,L1445-K1445)</f>
        <v>L_total</v>
      </c>
      <c r="D1445" s="0" t="s">
        <v>2976</v>
      </c>
      <c r="E1445" s="0" t="s">
        <v>334</v>
      </c>
      <c r="F1445" s="0" t="s">
        <v>321</v>
      </c>
      <c r="G1445" s="0" t="s">
        <v>2952</v>
      </c>
      <c r="H1445" s="0" t="s">
        <v>2977</v>
      </c>
      <c r="J1445" s="3" t="n">
        <f aca="false">FIND("/",D1445,5)</f>
        <v>16</v>
      </c>
      <c r="K1445" s="3" t="n">
        <f aca="false">FIND("/",D1445,J1445+1)</f>
        <v>23</v>
      </c>
      <c r="L1445" s="3" t="n">
        <f aca="false">LEN(D1445)</f>
        <v>30</v>
      </c>
    </row>
    <row collapsed="false" customFormat="false" customHeight="false" hidden="false" ht="14.9" outlineLevel="0" r="1446">
      <c r="A1446" s="0" t="str">
        <f aca="false">MID(D1446,5,FIND("/",D1446,5)-5)</f>
        <v>flightmodel</v>
      </c>
      <c r="B1446" s="0" t="str">
        <f aca="false">MID(D1446,J1446+1,FIND("/",D1446,J1446+1)-J1446-1)</f>
        <v>forces</v>
      </c>
      <c r="C1446" s="0" t="str">
        <f aca="false">MID(D1446,K1446+1,L1446-K1446)</f>
        <v>M_total</v>
      </c>
      <c r="D1446" s="0" t="s">
        <v>2978</v>
      </c>
      <c r="E1446" s="0" t="s">
        <v>334</v>
      </c>
      <c r="F1446" s="0" t="s">
        <v>321</v>
      </c>
      <c r="G1446" s="0" t="s">
        <v>2952</v>
      </c>
      <c r="H1446" s="0" t="s">
        <v>2979</v>
      </c>
      <c r="J1446" s="3" t="n">
        <f aca="false">FIND("/",D1446,5)</f>
        <v>16</v>
      </c>
      <c r="K1446" s="3" t="n">
        <f aca="false">FIND("/",D1446,J1446+1)</f>
        <v>23</v>
      </c>
      <c r="L1446" s="3" t="n">
        <f aca="false">LEN(D1446)</f>
        <v>30</v>
      </c>
    </row>
    <row collapsed="false" customFormat="false" customHeight="false" hidden="false" ht="14.9" outlineLevel="0" r="1447">
      <c r="A1447" s="0" t="str">
        <f aca="false">MID(D1447,5,FIND("/",D1447,5)-5)</f>
        <v>flightmodel</v>
      </c>
      <c r="B1447" s="0" t="str">
        <f aca="false">MID(D1447,J1447+1,FIND("/",D1447,J1447+1)-J1447-1)</f>
        <v>forces</v>
      </c>
      <c r="C1447" s="0" t="str">
        <f aca="false">MID(D1447,K1447+1,L1447-K1447)</f>
        <v>N_total</v>
      </c>
      <c r="D1447" s="0" t="s">
        <v>2980</v>
      </c>
      <c r="E1447" s="0" t="s">
        <v>334</v>
      </c>
      <c r="F1447" s="0" t="s">
        <v>321</v>
      </c>
      <c r="G1447" s="0" t="s">
        <v>2952</v>
      </c>
      <c r="H1447" s="0" t="s">
        <v>2981</v>
      </c>
      <c r="J1447" s="3" t="n">
        <f aca="false">FIND("/",D1447,5)</f>
        <v>16</v>
      </c>
      <c r="K1447" s="3" t="n">
        <f aca="false">FIND("/",D1447,J1447+1)</f>
        <v>23</v>
      </c>
      <c r="L1447" s="3" t="n">
        <f aca="false">LEN(D1447)</f>
        <v>30</v>
      </c>
    </row>
    <row collapsed="false" customFormat="false" customHeight="false" hidden="false" ht="14.9" outlineLevel="0" r="1448">
      <c r="A1448" s="0" t="str">
        <f aca="false">MID(D1448,5,FIND("/",D1448,5)-5)</f>
        <v>flightmodel</v>
      </c>
      <c r="B1448" s="0" t="str">
        <f aca="false">MID(D1448,J1448+1,FIND("/",D1448,J1448+1)-J1448-1)</f>
        <v>forces</v>
      </c>
      <c r="C1448" s="0" t="str">
        <f aca="false">MID(D1448,K1448+1,L1448-K1448)</f>
        <v>g_nrml</v>
      </c>
      <c r="D1448" s="0" t="s">
        <v>2982</v>
      </c>
      <c r="E1448" s="0" t="s">
        <v>334</v>
      </c>
      <c r="F1448" s="0" t="s">
        <v>378</v>
      </c>
      <c r="G1448" s="0" t="s">
        <v>2983</v>
      </c>
      <c r="H1448" s="0" t="s">
        <v>2984</v>
      </c>
      <c r="J1448" s="3" t="n">
        <f aca="false">FIND("/",D1448,5)</f>
        <v>16</v>
      </c>
      <c r="K1448" s="3" t="n">
        <f aca="false">FIND("/",D1448,J1448+1)</f>
        <v>23</v>
      </c>
      <c r="L1448" s="3" t="n">
        <f aca="false">LEN(D1448)</f>
        <v>29</v>
      </c>
    </row>
    <row collapsed="false" customFormat="false" customHeight="false" hidden="false" ht="14.9" outlineLevel="0" r="1449">
      <c r="A1449" s="0" t="str">
        <f aca="false">MID(D1449,5,FIND("/",D1449,5)-5)</f>
        <v>flightmodel</v>
      </c>
      <c r="B1449" s="0" t="str">
        <f aca="false">MID(D1449,J1449+1,FIND("/",D1449,J1449+1)-J1449-1)</f>
        <v>forces</v>
      </c>
      <c r="C1449" s="0" t="str">
        <f aca="false">MID(D1449,K1449+1,L1449-K1449)</f>
        <v>g_axil</v>
      </c>
      <c r="D1449" s="0" t="s">
        <v>2985</v>
      </c>
      <c r="E1449" s="0" t="s">
        <v>334</v>
      </c>
      <c r="F1449" s="0" t="s">
        <v>378</v>
      </c>
      <c r="G1449" s="0" t="s">
        <v>2983</v>
      </c>
      <c r="H1449" s="0" t="s">
        <v>2986</v>
      </c>
      <c r="J1449" s="3" t="n">
        <f aca="false">FIND("/",D1449,5)</f>
        <v>16</v>
      </c>
      <c r="K1449" s="3" t="n">
        <f aca="false">FIND("/",D1449,J1449+1)</f>
        <v>23</v>
      </c>
      <c r="L1449" s="3" t="n">
        <f aca="false">LEN(D1449)</f>
        <v>29</v>
      </c>
    </row>
    <row collapsed="false" customFormat="false" customHeight="false" hidden="false" ht="14.9" outlineLevel="0" r="1450">
      <c r="A1450" s="0" t="str">
        <f aca="false">MID(D1450,5,FIND("/",D1450,5)-5)</f>
        <v>flightmodel</v>
      </c>
      <c r="B1450" s="0" t="str">
        <f aca="false">MID(D1450,J1450+1,FIND("/",D1450,J1450+1)-J1450-1)</f>
        <v>forces</v>
      </c>
      <c r="C1450" s="0" t="str">
        <f aca="false">MID(D1450,K1450+1,L1450-K1450)</f>
        <v>g_side</v>
      </c>
      <c r="D1450" s="0" t="s">
        <v>2987</v>
      </c>
      <c r="E1450" s="0" t="s">
        <v>334</v>
      </c>
      <c r="F1450" s="0" t="s">
        <v>378</v>
      </c>
      <c r="G1450" s="0" t="s">
        <v>2983</v>
      </c>
      <c r="H1450" s="0" t="s">
        <v>2988</v>
      </c>
      <c r="J1450" s="3" t="n">
        <f aca="false">FIND("/",D1450,5)</f>
        <v>16</v>
      </c>
      <c r="K1450" s="3" t="n">
        <f aca="false">FIND("/",D1450,J1450+1)</f>
        <v>23</v>
      </c>
      <c r="L1450" s="3" t="n">
        <f aca="false">LEN(D1450)</f>
        <v>29</v>
      </c>
    </row>
    <row collapsed="false" customFormat="false" customHeight="false" hidden="false" ht="14.9" outlineLevel="0" r="1451">
      <c r="A1451" s="0" t="str">
        <f aca="false">MID(D1451,5,FIND("/",D1451,5)-5)</f>
        <v>flightmodel</v>
      </c>
      <c r="B1451" s="0" t="str">
        <f aca="false">MID(D1451,J1451+1,FIND("/",D1451,J1451+1)-J1451-1)</f>
        <v>forces</v>
      </c>
      <c r="C1451" s="0" t="str">
        <f aca="false">MID(D1451,K1451+1,L1451-K1451)</f>
        <v>vx_air_on_acf</v>
      </c>
      <c r="D1451" s="0" t="s">
        <v>2989</v>
      </c>
      <c r="E1451" s="0" t="s">
        <v>334</v>
      </c>
      <c r="F1451" s="0" t="s">
        <v>378</v>
      </c>
      <c r="G1451" s="0" t="s">
        <v>2990</v>
      </c>
      <c r="H1451" s="0" t="s">
        <v>2991</v>
      </c>
      <c r="J1451" s="3" t="n">
        <f aca="false">FIND("/",D1451,5)</f>
        <v>16</v>
      </c>
      <c r="K1451" s="3" t="n">
        <f aca="false">FIND("/",D1451,J1451+1)</f>
        <v>23</v>
      </c>
      <c r="L1451" s="3" t="n">
        <f aca="false">LEN(D1451)</f>
        <v>36</v>
      </c>
    </row>
    <row collapsed="false" customFormat="false" customHeight="false" hidden="false" ht="14.9" outlineLevel="0" r="1452">
      <c r="A1452" s="0" t="str">
        <f aca="false">MID(D1452,5,FIND("/",D1452,5)-5)</f>
        <v>flightmodel</v>
      </c>
      <c r="B1452" s="0" t="str">
        <f aca="false">MID(D1452,J1452+1,FIND("/",D1452,J1452+1)-J1452-1)</f>
        <v>forces</v>
      </c>
      <c r="C1452" s="0" t="str">
        <f aca="false">MID(D1452,K1452+1,L1452-K1452)</f>
        <v>vy_air_on_acf</v>
      </c>
      <c r="D1452" s="0" t="s">
        <v>2992</v>
      </c>
      <c r="E1452" s="0" t="s">
        <v>334</v>
      </c>
      <c r="F1452" s="0" t="s">
        <v>378</v>
      </c>
      <c r="G1452" s="0" t="s">
        <v>2990</v>
      </c>
      <c r="H1452" s="0" t="s">
        <v>2991</v>
      </c>
      <c r="J1452" s="3" t="n">
        <f aca="false">FIND("/",D1452,5)</f>
        <v>16</v>
      </c>
      <c r="K1452" s="3" t="n">
        <f aca="false">FIND("/",D1452,J1452+1)</f>
        <v>23</v>
      </c>
      <c r="L1452" s="3" t="n">
        <f aca="false">LEN(D1452)</f>
        <v>36</v>
      </c>
    </row>
    <row collapsed="false" customFormat="false" customHeight="false" hidden="false" ht="14.9" outlineLevel="0" r="1453">
      <c r="A1453" s="0" t="str">
        <f aca="false">MID(D1453,5,FIND("/",D1453,5)-5)</f>
        <v>flightmodel</v>
      </c>
      <c r="B1453" s="0" t="str">
        <f aca="false">MID(D1453,J1453+1,FIND("/",D1453,J1453+1)-J1453-1)</f>
        <v>forces</v>
      </c>
      <c r="C1453" s="0" t="str">
        <f aca="false">MID(D1453,K1453+1,L1453-K1453)</f>
        <v>vz_air_on_acf</v>
      </c>
      <c r="D1453" s="0" t="s">
        <v>2993</v>
      </c>
      <c r="E1453" s="0" t="s">
        <v>334</v>
      </c>
      <c r="F1453" s="0" t="s">
        <v>378</v>
      </c>
      <c r="G1453" s="0" t="s">
        <v>2990</v>
      </c>
      <c r="H1453" s="0" t="s">
        <v>2991</v>
      </c>
      <c r="J1453" s="3" t="n">
        <f aca="false">FIND("/",D1453,5)</f>
        <v>16</v>
      </c>
      <c r="K1453" s="3" t="n">
        <f aca="false">FIND("/",D1453,J1453+1)</f>
        <v>23</v>
      </c>
      <c r="L1453" s="3" t="n">
        <f aca="false">LEN(D1453)</f>
        <v>36</v>
      </c>
    </row>
    <row collapsed="false" customFormat="false" customHeight="false" hidden="false" ht="14.9" outlineLevel="0" r="1454">
      <c r="A1454" s="0" t="str">
        <f aca="false">MID(D1454,5,FIND("/",D1454,5)-5)</f>
        <v>flightmodel</v>
      </c>
      <c r="B1454" s="0" t="str">
        <f aca="false">MID(D1454,J1454+1,FIND("/",D1454,J1454+1)-J1454-1)</f>
        <v>forces</v>
      </c>
      <c r="C1454" s="0" t="str">
        <f aca="false">MID(D1454,K1454+1,L1454-K1454)</f>
        <v>vx_acf_axis</v>
      </c>
      <c r="D1454" s="0" t="s">
        <v>2994</v>
      </c>
      <c r="E1454" s="0" t="s">
        <v>334</v>
      </c>
      <c r="F1454" s="0" t="s">
        <v>378</v>
      </c>
      <c r="G1454" s="0" t="s">
        <v>2990</v>
      </c>
      <c r="H1454" s="0" t="s">
        <v>2995</v>
      </c>
      <c r="J1454" s="3" t="n">
        <f aca="false">FIND("/",D1454,5)</f>
        <v>16</v>
      </c>
      <c r="K1454" s="3" t="n">
        <f aca="false">FIND("/",D1454,J1454+1)</f>
        <v>23</v>
      </c>
      <c r="L1454" s="3" t="n">
        <f aca="false">LEN(D1454)</f>
        <v>34</v>
      </c>
    </row>
    <row collapsed="false" customFormat="false" customHeight="false" hidden="false" ht="14.9" outlineLevel="0" r="1455">
      <c r="A1455" s="0" t="str">
        <f aca="false">MID(D1455,5,FIND("/",D1455,5)-5)</f>
        <v>flightmodel</v>
      </c>
      <c r="B1455" s="0" t="str">
        <f aca="false">MID(D1455,J1455+1,FIND("/",D1455,J1455+1)-J1455-1)</f>
        <v>forces</v>
      </c>
      <c r="C1455" s="0" t="str">
        <f aca="false">MID(D1455,K1455+1,L1455-K1455)</f>
        <v>vy_acf_axis</v>
      </c>
      <c r="D1455" s="0" t="s">
        <v>2996</v>
      </c>
      <c r="E1455" s="0" t="s">
        <v>334</v>
      </c>
      <c r="F1455" s="0" t="s">
        <v>378</v>
      </c>
      <c r="G1455" s="0" t="s">
        <v>2990</v>
      </c>
      <c r="H1455" s="0" t="s">
        <v>2995</v>
      </c>
      <c r="J1455" s="3" t="n">
        <f aca="false">FIND("/",D1455,5)</f>
        <v>16</v>
      </c>
      <c r="K1455" s="3" t="n">
        <f aca="false">FIND("/",D1455,J1455+1)</f>
        <v>23</v>
      </c>
      <c r="L1455" s="3" t="n">
        <f aca="false">LEN(D1455)</f>
        <v>34</v>
      </c>
    </row>
    <row collapsed="false" customFormat="false" customHeight="false" hidden="false" ht="14.9" outlineLevel="0" r="1456">
      <c r="A1456" s="0" t="str">
        <f aca="false">MID(D1456,5,FIND("/",D1456,5)-5)</f>
        <v>flightmodel</v>
      </c>
      <c r="B1456" s="0" t="str">
        <f aca="false">MID(D1456,J1456+1,FIND("/",D1456,J1456+1)-J1456-1)</f>
        <v>forces</v>
      </c>
      <c r="C1456" s="0" t="str">
        <f aca="false">MID(D1456,K1456+1,L1456-K1456)</f>
        <v>vz_acf_axis</v>
      </c>
      <c r="D1456" s="0" t="s">
        <v>2997</v>
      </c>
      <c r="E1456" s="0" t="s">
        <v>334</v>
      </c>
      <c r="F1456" s="0" t="s">
        <v>378</v>
      </c>
      <c r="G1456" s="0" t="s">
        <v>2990</v>
      </c>
      <c r="H1456" s="0" t="s">
        <v>2995</v>
      </c>
      <c r="J1456" s="3" t="n">
        <f aca="false">FIND("/",D1456,5)</f>
        <v>16</v>
      </c>
      <c r="K1456" s="3" t="n">
        <f aca="false">FIND("/",D1456,J1456+1)</f>
        <v>23</v>
      </c>
      <c r="L1456" s="3" t="n">
        <f aca="false">LEN(D1456)</f>
        <v>34</v>
      </c>
    </row>
    <row collapsed="false" customFormat="false" customHeight="false" hidden="false" ht="14.9" outlineLevel="0" r="1457">
      <c r="A1457" s="0" t="str">
        <f aca="false">MID(D1457,5,FIND("/",D1457,5)-5)</f>
        <v>flightmodel</v>
      </c>
      <c r="B1457" s="0" t="str">
        <f aca="false">MID(D1457,J1457+1,FIND("/",D1457,J1457+1)-J1457-1)</f>
        <v>forces</v>
      </c>
      <c r="C1457" s="0" t="str">
        <f aca="false">MID(D1457,K1457+1,L1457-K1457)</f>
        <v>Q_rotor_rad</v>
      </c>
      <c r="D1457" s="0" t="s">
        <v>2998</v>
      </c>
      <c r="E1457" s="0" t="s">
        <v>687</v>
      </c>
      <c r="F1457" s="0" t="s">
        <v>321</v>
      </c>
      <c r="G1457" s="0" t="s">
        <v>336</v>
      </c>
      <c r="H1457" s="0" t="s">
        <v>336</v>
      </c>
      <c r="J1457" s="3" t="n">
        <f aca="false">FIND("/",D1457,5)</f>
        <v>16</v>
      </c>
      <c r="K1457" s="3" t="n">
        <f aca="false">FIND("/",D1457,J1457+1)</f>
        <v>23</v>
      </c>
      <c r="L1457" s="3" t="n">
        <f aca="false">LEN(D1457)</f>
        <v>34</v>
      </c>
    </row>
    <row collapsed="false" customFormat="false" customHeight="false" hidden="false" ht="14.9" outlineLevel="0" r="1458">
      <c r="A1458" s="0" t="str">
        <f aca="false">MID(D1458,5,FIND("/",D1458,5)-5)</f>
        <v>flightmodel</v>
      </c>
      <c r="B1458" s="0" t="str">
        <f aca="false">MID(D1458,J1458+1,FIND("/",D1458,J1458+1)-J1458-1)</f>
        <v>forces</v>
      </c>
      <c r="C1458" s="0" t="str">
        <f aca="false">MID(D1458,K1458+1,L1458-K1458)</f>
        <v>R_rotor_rad</v>
      </c>
      <c r="D1458" s="0" t="s">
        <v>2999</v>
      </c>
      <c r="E1458" s="0" t="s">
        <v>687</v>
      </c>
      <c r="F1458" s="0" t="s">
        <v>321</v>
      </c>
      <c r="G1458" s="0" t="s">
        <v>336</v>
      </c>
      <c r="H1458" s="0" t="s">
        <v>336</v>
      </c>
      <c r="J1458" s="3" t="n">
        <f aca="false">FIND("/",D1458,5)</f>
        <v>16</v>
      </c>
      <c r="K1458" s="3" t="n">
        <f aca="false">FIND("/",D1458,J1458+1)</f>
        <v>23</v>
      </c>
      <c r="L1458" s="3" t="n">
        <f aca="false">LEN(D1458)</f>
        <v>34</v>
      </c>
    </row>
    <row collapsed="false" customFormat="false" customHeight="false" hidden="false" ht="14.9" outlineLevel="0" r="1459">
      <c r="A1459" s="0" t="str">
        <f aca="false">MID(D1459,5,FIND("/",D1459,5)-5)</f>
        <v>flightmodel</v>
      </c>
      <c r="B1459" s="0" t="str">
        <f aca="false">MID(D1459,J1459+1,FIND("/",D1459,J1459+1)-J1459-1)</f>
        <v>forces</v>
      </c>
      <c r="C1459" s="0" t="str">
        <f aca="false">MID(D1459,K1459+1,L1459-K1459)</f>
        <v>lift_path_axis</v>
      </c>
      <c r="D1459" s="0" t="s">
        <v>3000</v>
      </c>
      <c r="E1459" s="0" t="s">
        <v>334</v>
      </c>
      <c r="F1459" s="0" t="s">
        <v>321</v>
      </c>
      <c r="G1459" s="0" t="s">
        <v>336</v>
      </c>
      <c r="H1459" s="0" t="s">
        <v>336</v>
      </c>
      <c r="J1459" s="3" t="n">
        <f aca="false">FIND("/",D1459,5)</f>
        <v>16</v>
      </c>
      <c r="K1459" s="3" t="n">
        <f aca="false">FIND("/",D1459,J1459+1)</f>
        <v>23</v>
      </c>
      <c r="L1459" s="3" t="n">
        <f aca="false">LEN(D1459)</f>
        <v>37</v>
      </c>
    </row>
    <row collapsed="false" customFormat="false" customHeight="false" hidden="false" ht="14.9" outlineLevel="0" r="1460">
      <c r="A1460" s="0" t="str">
        <f aca="false">MID(D1460,5,FIND("/",D1460,5)-5)</f>
        <v>flightmodel</v>
      </c>
      <c r="B1460" s="0" t="str">
        <f aca="false">MID(D1460,J1460+1,FIND("/",D1460,J1460+1)-J1460-1)</f>
        <v>forces</v>
      </c>
      <c r="C1460" s="0" t="str">
        <f aca="false">MID(D1460,K1460+1,L1460-K1460)</f>
        <v>drag_path_axis</v>
      </c>
      <c r="D1460" s="0" t="s">
        <v>3001</v>
      </c>
      <c r="E1460" s="0" t="s">
        <v>334</v>
      </c>
      <c r="F1460" s="0" t="s">
        <v>321</v>
      </c>
      <c r="G1460" s="0" t="s">
        <v>336</v>
      </c>
      <c r="H1460" s="0" t="s">
        <v>336</v>
      </c>
      <c r="J1460" s="3" t="n">
        <f aca="false">FIND("/",D1460,5)</f>
        <v>16</v>
      </c>
      <c r="K1460" s="3" t="n">
        <f aca="false">FIND("/",D1460,J1460+1)</f>
        <v>23</v>
      </c>
      <c r="L1460" s="3" t="n">
        <f aca="false">LEN(D1460)</f>
        <v>37</v>
      </c>
    </row>
    <row collapsed="false" customFormat="false" customHeight="false" hidden="false" ht="14.9" outlineLevel="0" r="1461">
      <c r="A1461" s="0" t="str">
        <f aca="false">MID(D1461,5,FIND("/",D1461,5)-5)</f>
        <v>flightmodel</v>
      </c>
      <c r="B1461" s="0" t="str">
        <f aca="false">MID(D1461,J1461+1,FIND("/",D1461,J1461+1)-J1461-1)</f>
        <v>forces</v>
      </c>
      <c r="C1461" s="0" t="str">
        <f aca="false">MID(D1461,K1461+1,L1461-K1461)</f>
        <v>side_path_axis</v>
      </c>
      <c r="D1461" s="0" t="s">
        <v>3002</v>
      </c>
      <c r="E1461" s="0" t="s">
        <v>334</v>
      </c>
      <c r="F1461" s="0" t="s">
        <v>321</v>
      </c>
      <c r="G1461" s="0" t="s">
        <v>336</v>
      </c>
      <c r="H1461" s="0" t="s">
        <v>336</v>
      </c>
      <c r="J1461" s="3" t="n">
        <f aca="false">FIND("/",D1461,5)</f>
        <v>16</v>
      </c>
      <c r="K1461" s="3" t="n">
        <f aca="false">FIND("/",D1461,J1461+1)</f>
        <v>23</v>
      </c>
      <c r="L1461" s="3" t="n">
        <f aca="false">LEN(D1461)</f>
        <v>37</v>
      </c>
    </row>
    <row collapsed="false" customFormat="false" customHeight="false" hidden="false" ht="14.9" outlineLevel="0" r="1462">
      <c r="A1462" s="0" t="str">
        <f aca="false">MID(D1462,5,FIND("/",D1462,5)-5)</f>
        <v>flightmodel</v>
      </c>
      <c r="B1462" s="0" t="str">
        <f aca="false">MID(D1462,J1462+1,FIND("/",D1462,J1462+1)-J1462-1)</f>
        <v>jetwash</v>
      </c>
      <c r="C1462" s="0" t="str">
        <f aca="false">MID(D1462,K1462+1,L1462-K1462)</f>
        <v>DVinc</v>
      </c>
      <c r="D1462" s="0" t="s">
        <v>3003</v>
      </c>
      <c r="E1462" s="0" t="s">
        <v>687</v>
      </c>
      <c r="F1462" s="0" t="s">
        <v>378</v>
      </c>
      <c r="G1462" s="0" t="s">
        <v>336</v>
      </c>
      <c r="H1462" s="0" t="s">
        <v>3004</v>
      </c>
      <c r="J1462" s="3" t="n">
        <f aca="false">FIND("/",D1462,5)</f>
        <v>16</v>
      </c>
      <c r="K1462" s="3" t="n">
        <f aca="false">FIND("/",D1462,J1462+1)</f>
        <v>24</v>
      </c>
      <c r="L1462" s="3" t="n">
        <f aca="false">LEN(D1462)</f>
        <v>29</v>
      </c>
    </row>
    <row collapsed="false" customFormat="false" customHeight="false" hidden="false" ht="14.9" outlineLevel="0" r="1463">
      <c r="A1463" s="0" t="str">
        <f aca="false">MID(D1463,5,FIND("/",D1463,5)-5)</f>
        <v>flightmodel</v>
      </c>
      <c r="B1463" s="0" t="str">
        <f aca="false">MID(D1463,J1463+1,FIND("/",D1463,J1463+1)-J1463-1)</f>
        <v>jetwash</v>
      </c>
      <c r="C1463" s="0" t="str">
        <f aca="false">MID(D1463,K1463+1,L1463-K1463)</f>
        <v>ringDVinc</v>
      </c>
      <c r="D1463" s="0" t="s">
        <v>3005</v>
      </c>
      <c r="E1463" s="0" t="s">
        <v>709</v>
      </c>
      <c r="F1463" s="0" t="s">
        <v>378</v>
      </c>
      <c r="G1463" s="0" t="s">
        <v>336</v>
      </c>
      <c r="H1463" s="0" t="s">
        <v>3006</v>
      </c>
      <c r="I1463" s="0" t="s">
        <v>3007</v>
      </c>
      <c r="J1463" s="3" t="n">
        <f aca="false">FIND("/",D1463,5)</f>
        <v>16</v>
      </c>
      <c r="K1463" s="3" t="n">
        <f aca="false">FIND("/",D1463,J1463+1)</f>
        <v>24</v>
      </c>
      <c r="L1463" s="3" t="n">
        <f aca="false">LEN(D1463)</f>
        <v>33</v>
      </c>
    </row>
    <row collapsed="false" customFormat="false" customHeight="false" hidden="false" ht="14.9" outlineLevel="0" r="1464">
      <c r="A1464" s="0" t="str">
        <f aca="false">MID(D1464,5,FIND("/",D1464,5)-5)</f>
        <v>flightmodel</v>
      </c>
      <c r="B1464" s="0" t="str">
        <f aca="false">MID(D1464,J1464+1,FIND("/",D1464,J1464+1)-J1464-1)</f>
        <v>misc</v>
      </c>
      <c r="C1464" s="0" t="str">
        <f aca="false">MID(D1464,K1464+1,L1464-K1464)</f>
        <v>ett_size</v>
      </c>
      <c r="D1464" s="0" t="s">
        <v>3008</v>
      </c>
      <c r="E1464" s="0" t="s">
        <v>334</v>
      </c>
      <c r="F1464" s="0" t="s">
        <v>321</v>
      </c>
      <c r="G1464" s="0" t="s">
        <v>336</v>
      </c>
      <c r="H1464" s="0" t="s">
        <v>3009</v>
      </c>
      <c r="J1464" s="3" t="n">
        <f aca="false">FIND("/",D1464,5)</f>
        <v>16</v>
      </c>
      <c r="K1464" s="3" t="n">
        <f aca="false">FIND("/",D1464,J1464+1)</f>
        <v>21</v>
      </c>
      <c r="L1464" s="3" t="n">
        <f aca="false">LEN(D1464)</f>
        <v>29</v>
      </c>
    </row>
    <row collapsed="false" customFormat="false" customHeight="false" hidden="false" ht="14.9" outlineLevel="0" r="1465">
      <c r="A1465" s="0" t="str">
        <f aca="false">MID(D1465,5,FIND("/",D1465,5)-5)</f>
        <v>flightmodel</v>
      </c>
      <c r="B1465" s="0" t="str">
        <f aca="false">MID(D1465,J1465+1,FIND("/",D1465,J1465+1)-J1465-1)</f>
        <v>misc</v>
      </c>
      <c r="C1465" s="0" t="str">
        <f aca="false">MID(D1465,K1465+1,L1465-K1465)</f>
        <v>jett_size</v>
      </c>
      <c r="D1465" s="0" t="s">
        <v>3010</v>
      </c>
      <c r="E1465" s="0" t="s">
        <v>334</v>
      </c>
      <c r="F1465" s="0" t="s">
        <v>321</v>
      </c>
      <c r="G1465" s="0" t="s">
        <v>336</v>
      </c>
      <c r="H1465" s="0" t="s">
        <v>3011</v>
      </c>
      <c r="J1465" s="3" t="n">
        <f aca="false">FIND("/",D1465,5)</f>
        <v>16</v>
      </c>
      <c r="K1465" s="3" t="n">
        <f aca="false">FIND("/",D1465,J1465+1)</f>
        <v>21</v>
      </c>
      <c r="L1465" s="3" t="n">
        <f aca="false">LEN(D1465)</f>
        <v>30</v>
      </c>
    </row>
    <row collapsed="false" customFormat="false" customHeight="false" hidden="false" ht="14.9" outlineLevel="0" r="1466">
      <c r="A1466" s="0" t="str">
        <f aca="false">MID(D1466,5,FIND("/",D1466,5)-5)</f>
        <v>flightmodel</v>
      </c>
      <c r="B1466" s="0" t="str">
        <f aca="false">MID(D1466,J1466+1,FIND("/",D1466,J1466+1)-J1466-1)</f>
        <v>misc</v>
      </c>
      <c r="C1466" s="0" t="str">
        <f aca="false">MID(D1466,K1466+1,L1466-K1466)</f>
        <v>jett_len</v>
      </c>
      <c r="D1466" s="0" t="s">
        <v>3012</v>
      </c>
      <c r="E1466" s="0" t="s">
        <v>334</v>
      </c>
      <c r="F1466" s="0" t="s">
        <v>321</v>
      </c>
      <c r="G1466" s="0" t="s">
        <v>336</v>
      </c>
      <c r="H1466" s="0" t="s">
        <v>3013</v>
      </c>
      <c r="J1466" s="3" t="n">
        <f aca="false">FIND("/",D1466,5)</f>
        <v>16</v>
      </c>
      <c r="K1466" s="3" t="n">
        <f aca="false">FIND("/",D1466,J1466+1)</f>
        <v>21</v>
      </c>
      <c r="L1466" s="3" t="n">
        <f aca="false">LEN(D1466)</f>
        <v>29</v>
      </c>
    </row>
    <row collapsed="false" customFormat="false" customHeight="false" hidden="false" ht="14.9" outlineLevel="0" r="1467">
      <c r="A1467" s="0" t="str">
        <f aca="false">MID(D1467,5,FIND("/",D1467,5)-5)</f>
        <v>flightmodel</v>
      </c>
      <c r="B1467" s="0" t="str">
        <f aca="false">MID(D1467,J1467+1,FIND("/",D1467,J1467+1)-J1467-1)</f>
        <v>misc</v>
      </c>
      <c r="C1467" s="0" t="str">
        <f aca="false">MID(D1467,K1467+1,L1467-K1467)</f>
        <v>g_total</v>
      </c>
      <c r="D1467" s="0" t="s">
        <v>3014</v>
      </c>
      <c r="E1467" s="0" t="s">
        <v>334</v>
      </c>
      <c r="F1467" s="0" t="s">
        <v>378</v>
      </c>
      <c r="G1467" s="0" t="s">
        <v>336</v>
      </c>
      <c r="H1467" s="0" t="s">
        <v>336</v>
      </c>
      <c r="J1467" s="3" t="n">
        <f aca="false">FIND("/",D1467,5)</f>
        <v>16</v>
      </c>
      <c r="K1467" s="3" t="n">
        <f aca="false">FIND("/",D1467,J1467+1)</f>
        <v>21</v>
      </c>
      <c r="L1467" s="3" t="n">
        <f aca="false">LEN(D1467)</f>
        <v>28</v>
      </c>
    </row>
    <row collapsed="false" customFormat="false" customHeight="false" hidden="false" ht="14.9" outlineLevel="0" r="1468">
      <c r="A1468" s="0" t="str">
        <f aca="false">MID(D1468,5,FIND("/",D1468,5)-5)</f>
        <v>flightmodel</v>
      </c>
      <c r="B1468" s="0" t="str">
        <f aca="false">MID(D1468,J1468+1,FIND("/",D1468,J1468+1)-J1468-1)</f>
        <v>misc</v>
      </c>
      <c r="C1468" s="0" t="str">
        <f aca="false">MID(D1468,K1468+1,L1468-K1468)</f>
        <v>nosewheel_speed</v>
      </c>
      <c r="D1468" s="0" t="s">
        <v>3015</v>
      </c>
      <c r="E1468" s="0" t="s">
        <v>334</v>
      </c>
      <c r="F1468" s="0" t="s">
        <v>378</v>
      </c>
      <c r="G1468" s="0" t="s">
        <v>336</v>
      </c>
      <c r="H1468" s="0" t="s">
        <v>730</v>
      </c>
      <c r="J1468" s="3" t="n">
        <f aca="false">FIND("/",D1468,5)</f>
        <v>16</v>
      </c>
      <c r="K1468" s="3" t="n">
        <f aca="false">FIND("/",D1468,J1468+1)</f>
        <v>21</v>
      </c>
      <c r="L1468" s="3" t="n">
        <f aca="false">LEN(D1468)</f>
        <v>36</v>
      </c>
    </row>
    <row collapsed="false" customFormat="false" customHeight="false" hidden="false" ht="14.9" outlineLevel="0" r="1469">
      <c r="A1469" s="0" t="str">
        <f aca="false">MID(D1469,5,FIND("/",D1469,5)-5)</f>
        <v>flightmodel</v>
      </c>
      <c r="B1469" s="0" t="str">
        <f aca="false">MID(D1469,J1469+1,FIND("/",D1469,J1469+1)-J1469-1)</f>
        <v>misc</v>
      </c>
      <c r="C1469" s="0" t="str">
        <f aca="false">MID(D1469,K1469+1,L1469-K1469)</f>
        <v>wing_tilt_ptch</v>
      </c>
      <c r="D1469" s="0" t="s">
        <v>3016</v>
      </c>
      <c r="E1469" s="0" t="s">
        <v>334</v>
      </c>
      <c r="F1469" s="0" t="s">
        <v>321</v>
      </c>
      <c r="G1469" s="0" t="s">
        <v>336</v>
      </c>
      <c r="H1469" s="0" t="s">
        <v>336</v>
      </c>
      <c r="J1469" s="3" t="n">
        <f aca="false">FIND("/",D1469,5)</f>
        <v>16</v>
      </c>
      <c r="K1469" s="3" t="n">
        <f aca="false">FIND("/",D1469,J1469+1)</f>
        <v>21</v>
      </c>
      <c r="L1469" s="3" t="n">
        <f aca="false">LEN(D1469)</f>
        <v>35</v>
      </c>
    </row>
    <row collapsed="false" customFormat="false" customHeight="false" hidden="false" ht="14.9" outlineLevel="0" r="1470">
      <c r="A1470" s="0" t="str">
        <f aca="false">MID(D1470,5,FIND("/",D1470,5)-5)</f>
        <v>flightmodel</v>
      </c>
      <c r="B1470" s="0" t="str">
        <f aca="false">MID(D1470,J1470+1,FIND("/",D1470,J1470+1)-J1470-1)</f>
        <v>misc</v>
      </c>
      <c r="C1470" s="0" t="str">
        <f aca="false">MID(D1470,K1470+1,L1470-K1470)</f>
        <v>wing_tilt_roll</v>
      </c>
      <c r="D1470" s="0" t="s">
        <v>3017</v>
      </c>
      <c r="E1470" s="0" t="s">
        <v>334</v>
      </c>
      <c r="F1470" s="0" t="s">
        <v>321</v>
      </c>
      <c r="G1470" s="0" t="s">
        <v>336</v>
      </c>
      <c r="H1470" s="0" t="s">
        <v>336</v>
      </c>
      <c r="J1470" s="3" t="n">
        <f aca="false">FIND("/",D1470,5)</f>
        <v>16</v>
      </c>
      <c r="K1470" s="3" t="n">
        <f aca="false">FIND("/",D1470,J1470+1)</f>
        <v>21</v>
      </c>
      <c r="L1470" s="3" t="n">
        <f aca="false">LEN(D1470)</f>
        <v>35</v>
      </c>
    </row>
    <row collapsed="false" customFormat="false" customHeight="false" hidden="false" ht="14.9" outlineLevel="0" r="1471">
      <c r="A1471" s="0" t="str">
        <f aca="false">MID(D1471,5,FIND("/",D1471,5)-5)</f>
        <v>flightmodel</v>
      </c>
      <c r="B1471" s="0" t="str">
        <f aca="false">MID(D1471,J1471+1,FIND("/",D1471,J1471+1)-J1471-1)</f>
        <v>misc</v>
      </c>
      <c r="C1471" s="0" t="str">
        <f aca="false">MID(D1471,K1471+1,L1471-K1471)</f>
        <v>jato_left</v>
      </c>
      <c r="D1471" s="0" t="s">
        <v>3018</v>
      </c>
      <c r="E1471" s="0" t="s">
        <v>334</v>
      </c>
      <c r="F1471" s="0" t="s">
        <v>321</v>
      </c>
      <c r="G1471" s="0" t="s">
        <v>336</v>
      </c>
      <c r="H1471" s="0" t="s">
        <v>336</v>
      </c>
      <c r="J1471" s="3" t="n">
        <f aca="false">FIND("/",D1471,5)</f>
        <v>16</v>
      </c>
      <c r="K1471" s="3" t="n">
        <f aca="false">FIND("/",D1471,J1471+1)</f>
        <v>21</v>
      </c>
      <c r="L1471" s="3" t="n">
        <f aca="false">LEN(D1471)</f>
        <v>30</v>
      </c>
    </row>
    <row collapsed="false" customFormat="false" customHeight="false" hidden="false" ht="14.9" outlineLevel="0" r="1472">
      <c r="A1472" s="0" t="str">
        <f aca="false">MID(D1472,5,FIND("/",D1472,5)-5)</f>
        <v>flightmodel</v>
      </c>
      <c r="B1472" s="0" t="str">
        <f aca="false">MID(D1472,J1472+1,FIND("/",D1472,J1472+1)-J1472-1)</f>
        <v>misc</v>
      </c>
      <c r="C1472" s="0" t="str">
        <f aca="false">MID(D1472,K1472+1,L1472-K1472)</f>
        <v>displace_rat</v>
      </c>
      <c r="D1472" s="0" t="s">
        <v>3019</v>
      </c>
      <c r="E1472" s="0" t="s">
        <v>334</v>
      </c>
      <c r="F1472" s="0" t="s">
        <v>321</v>
      </c>
      <c r="G1472" s="0" t="s">
        <v>336</v>
      </c>
      <c r="H1472" s="0" t="s">
        <v>336</v>
      </c>
      <c r="J1472" s="3" t="n">
        <f aca="false">FIND("/",D1472,5)</f>
        <v>16</v>
      </c>
      <c r="K1472" s="3" t="n">
        <f aca="false">FIND("/",D1472,J1472+1)</f>
        <v>21</v>
      </c>
      <c r="L1472" s="3" t="n">
        <f aca="false">LEN(D1472)</f>
        <v>33</v>
      </c>
    </row>
    <row collapsed="false" customFormat="false" customHeight="false" hidden="false" ht="14.9" outlineLevel="0" r="1473">
      <c r="A1473" s="0" t="str">
        <f aca="false">MID(D1473,5,FIND("/",D1473,5)-5)</f>
        <v>flightmodel</v>
      </c>
      <c r="B1473" s="0" t="str">
        <f aca="false">MID(D1473,J1473+1,FIND("/",D1473,J1473+1)-J1473-1)</f>
        <v>misc</v>
      </c>
      <c r="C1473" s="0" t="str">
        <f aca="false">MID(D1473,K1473+1,L1473-K1473)</f>
        <v>h_ind</v>
      </c>
      <c r="D1473" s="0" t="s">
        <v>3020</v>
      </c>
      <c r="E1473" s="0" t="s">
        <v>334</v>
      </c>
      <c r="F1473" s="0" t="s">
        <v>321</v>
      </c>
      <c r="G1473" s="0" t="s">
        <v>379</v>
      </c>
      <c r="H1473" s="0" t="s">
        <v>3021</v>
      </c>
      <c r="J1473" s="3" t="n">
        <f aca="false">FIND("/",D1473,5)</f>
        <v>16</v>
      </c>
      <c r="K1473" s="3" t="n">
        <f aca="false">FIND("/",D1473,J1473+1)</f>
        <v>21</v>
      </c>
      <c r="L1473" s="3" t="n">
        <f aca="false">LEN(D1473)</f>
        <v>26</v>
      </c>
    </row>
    <row collapsed="false" customFormat="false" customHeight="false" hidden="false" ht="14.9" outlineLevel="0" r="1474">
      <c r="A1474" s="0" t="str">
        <f aca="false">MID(D1474,5,FIND("/",D1474,5)-5)</f>
        <v>flightmodel</v>
      </c>
      <c r="B1474" s="0" t="str">
        <f aca="false">MID(D1474,J1474+1,FIND("/",D1474,J1474+1)-J1474-1)</f>
        <v>misc</v>
      </c>
      <c r="C1474" s="0" t="str">
        <f aca="false">MID(D1474,K1474+1,L1474-K1474)</f>
        <v>h_ind2</v>
      </c>
      <c r="D1474" s="0" t="s">
        <v>3022</v>
      </c>
      <c r="E1474" s="0" t="s">
        <v>334</v>
      </c>
      <c r="F1474" s="0" t="s">
        <v>321</v>
      </c>
      <c r="G1474" s="0" t="s">
        <v>379</v>
      </c>
      <c r="H1474" s="0" t="s">
        <v>3021</v>
      </c>
      <c r="J1474" s="3" t="n">
        <f aca="false">FIND("/",D1474,5)</f>
        <v>16</v>
      </c>
      <c r="K1474" s="3" t="n">
        <f aca="false">FIND("/",D1474,J1474+1)</f>
        <v>21</v>
      </c>
      <c r="L1474" s="3" t="n">
        <f aca="false">LEN(D1474)</f>
        <v>27</v>
      </c>
    </row>
    <row collapsed="false" customFormat="false" customHeight="false" hidden="false" ht="14.9" outlineLevel="0" r="1475">
      <c r="A1475" s="0" t="str">
        <f aca="false">MID(D1475,5,FIND("/",D1475,5)-5)</f>
        <v>flightmodel</v>
      </c>
      <c r="B1475" s="0" t="str">
        <f aca="false">MID(D1475,J1475+1,FIND("/",D1475,J1475+1)-J1475-1)</f>
        <v>misc</v>
      </c>
      <c r="C1475" s="0" t="str">
        <f aca="false">MID(D1475,K1475+1,L1475-K1475)</f>
        <v>h_ind_copilot</v>
      </c>
      <c r="D1475" s="0" t="s">
        <v>3023</v>
      </c>
      <c r="E1475" s="0" t="s">
        <v>334</v>
      </c>
      <c r="F1475" s="0" t="s">
        <v>321</v>
      </c>
      <c r="G1475" s="0" t="s">
        <v>379</v>
      </c>
      <c r="H1475" s="0" t="s">
        <v>3021</v>
      </c>
      <c r="J1475" s="3" t="n">
        <f aca="false">FIND("/",D1475,5)</f>
        <v>16</v>
      </c>
      <c r="K1475" s="3" t="n">
        <f aca="false">FIND("/",D1475,J1475+1)</f>
        <v>21</v>
      </c>
      <c r="L1475" s="3" t="n">
        <f aca="false">LEN(D1475)</f>
        <v>34</v>
      </c>
    </row>
    <row collapsed="false" customFormat="false" customHeight="false" hidden="false" ht="14.9" outlineLevel="0" r="1476">
      <c r="A1476" s="0" t="str">
        <f aca="false">MID(D1476,5,FIND("/",D1476,5)-5)</f>
        <v>flightmodel</v>
      </c>
      <c r="B1476" s="0" t="str">
        <f aca="false">MID(D1476,J1476+1,FIND("/",D1476,J1476+1)-J1476-1)</f>
        <v>misc</v>
      </c>
      <c r="C1476" s="0" t="str">
        <f aca="false">MID(D1476,K1476+1,L1476-K1476)</f>
        <v>h_ind_copilot2</v>
      </c>
      <c r="D1476" s="0" t="s">
        <v>3024</v>
      </c>
      <c r="E1476" s="0" t="s">
        <v>334</v>
      </c>
      <c r="F1476" s="0" t="s">
        <v>321</v>
      </c>
      <c r="G1476" s="0" t="s">
        <v>379</v>
      </c>
      <c r="H1476" s="0" t="s">
        <v>3021</v>
      </c>
      <c r="J1476" s="3" t="n">
        <f aca="false">FIND("/",D1476,5)</f>
        <v>16</v>
      </c>
      <c r="K1476" s="3" t="n">
        <f aca="false">FIND("/",D1476,J1476+1)</f>
        <v>21</v>
      </c>
      <c r="L1476" s="3" t="n">
        <f aca="false">LEN(D1476)</f>
        <v>35</v>
      </c>
    </row>
    <row collapsed="false" customFormat="false" customHeight="false" hidden="false" ht="14.9" outlineLevel="0" r="1477">
      <c r="A1477" s="0" t="str">
        <f aca="false">MID(D1477,5,FIND("/",D1477,5)-5)</f>
        <v>flightmodel</v>
      </c>
      <c r="B1477" s="0" t="str">
        <f aca="false">MID(D1477,J1477+1,FIND("/",D1477,J1477+1)-J1477-1)</f>
        <v>misc</v>
      </c>
      <c r="C1477" s="0" t="str">
        <f aca="false">MID(D1477,K1477+1,L1477-K1477)</f>
        <v>machno</v>
      </c>
      <c r="D1477" s="0" t="s">
        <v>3025</v>
      </c>
      <c r="E1477" s="0" t="s">
        <v>334</v>
      </c>
      <c r="F1477" s="0" t="s">
        <v>378</v>
      </c>
      <c r="G1477" s="0" t="s">
        <v>336</v>
      </c>
      <c r="H1477" s="0" t="s">
        <v>336</v>
      </c>
      <c r="J1477" s="3" t="n">
        <f aca="false">FIND("/",D1477,5)</f>
        <v>16</v>
      </c>
      <c r="K1477" s="3" t="n">
        <f aca="false">FIND("/",D1477,J1477+1)</f>
        <v>21</v>
      </c>
      <c r="L1477" s="3" t="n">
        <f aca="false">LEN(D1477)</f>
        <v>27</v>
      </c>
    </row>
    <row collapsed="false" customFormat="false" customHeight="false" hidden="false" ht="14.9" outlineLevel="0" r="1478">
      <c r="A1478" s="0" t="str">
        <f aca="false">MID(D1478,5,FIND("/",D1478,5)-5)</f>
        <v>flightmodel</v>
      </c>
      <c r="B1478" s="0" t="str">
        <f aca="false">MID(D1478,J1478+1,FIND("/",D1478,J1478+1)-J1478-1)</f>
        <v>misc</v>
      </c>
      <c r="C1478" s="0" t="str">
        <f aca="false">MID(D1478,K1478+1,L1478-K1478)</f>
        <v>Qstatic</v>
      </c>
      <c r="D1478" s="0" t="s">
        <v>3026</v>
      </c>
      <c r="E1478" s="0" t="s">
        <v>334</v>
      </c>
      <c r="F1478" s="0" t="s">
        <v>378</v>
      </c>
      <c r="G1478" s="0" t="s">
        <v>3027</v>
      </c>
      <c r="H1478" s="0" t="s">
        <v>3028</v>
      </c>
      <c r="J1478" s="3" t="n">
        <f aca="false">FIND("/",D1478,5)</f>
        <v>16</v>
      </c>
      <c r="K1478" s="3" t="n">
        <f aca="false">FIND("/",D1478,J1478+1)</f>
        <v>21</v>
      </c>
      <c r="L1478" s="3" t="n">
        <f aca="false">LEN(D1478)</f>
        <v>28</v>
      </c>
    </row>
    <row collapsed="false" customFormat="false" customHeight="false" hidden="false" ht="14.9" outlineLevel="0" r="1479">
      <c r="A1479" s="0" t="str">
        <f aca="false">MID(D1479,5,FIND("/",D1479,5)-5)</f>
        <v>flightmodel</v>
      </c>
      <c r="B1479" s="0" t="str">
        <f aca="false">MID(D1479,J1479+1,FIND("/",D1479,J1479+1)-J1479-1)</f>
        <v>misc</v>
      </c>
      <c r="C1479" s="0" t="str">
        <f aca="false">MID(D1479,K1479+1,L1479-K1479)</f>
        <v>turnrate_roll</v>
      </c>
      <c r="D1479" s="0" t="s">
        <v>3029</v>
      </c>
      <c r="E1479" s="0" t="s">
        <v>334</v>
      </c>
      <c r="F1479" s="0" t="s">
        <v>321</v>
      </c>
      <c r="G1479" s="0" t="s">
        <v>336</v>
      </c>
      <c r="H1479" s="0" t="s">
        <v>336</v>
      </c>
      <c r="J1479" s="3" t="n">
        <f aca="false">FIND("/",D1479,5)</f>
        <v>16</v>
      </c>
      <c r="K1479" s="3" t="n">
        <f aca="false">FIND("/",D1479,J1479+1)</f>
        <v>21</v>
      </c>
      <c r="L1479" s="3" t="n">
        <f aca="false">LEN(D1479)</f>
        <v>34</v>
      </c>
    </row>
    <row collapsed="false" customFormat="false" customHeight="false" hidden="false" ht="14.9" outlineLevel="0" r="1480">
      <c r="A1480" s="0" t="str">
        <f aca="false">MID(D1480,5,FIND("/",D1480,5)-5)</f>
        <v>flightmodel</v>
      </c>
      <c r="B1480" s="0" t="str">
        <f aca="false">MID(D1480,J1480+1,FIND("/",D1480,J1480+1)-J1480-1)</f>
        <v>misc</v>
      </c>
      <c r="C1480" s="0" t="str">
        <f aca="false">MID(D1480,K1480+1,L1480-K1480)</f>
        <v>turnrate_roll2</v>
      </c>
      <c r="D1480" s="0" t="s">
        <v>3030</v>
      </c>
      <c r="E1480" s="0" t="s">
        <v>334</v>
      </c>
      <c r="F1480" s="0" t="s">
        <v>321</v>
      </c>
      <c r="G1480" s="0" t="s">
        <v>336</v>
      </c>
      <c r="H1480" s="0" t="s">
        <v>336</v>
      </c>
      <c r="J1480" s="3" t="n">
        <f aca="false">FIND("/",D1480,5)</f>
        <v>16</v>
      </c>
      <c r="K1480" s="3" t="n">
        <f aca="false">FIND("/",D1480,J1480+1)</f>
        <v>21</v>
      </c>
      <c r="L1480" s="3" t="n">
        <f aca="false">LEN(D1480)</f>
        <v>35</v>
      </c>
    </row>
    <row collapsed="false" customFormat="false" customHeight="false" hidden="false" ht="14.9" outlineLevel="0" r="1481">
      <c r="A1481" s="0" t="str">
        <f aca="false">MID(D1481,5,FIND("/",D1481,5)-5)</f>
        <v>flightmodel</v>
      </c>
      <c r="B1481" s="0" t="str">
        <f aca="false">MID(D1481,J1481+1,FIND("/",D1481,J1481+1)-J1481-1)</f>
        <v>misc</v>
      </c>
      <c r="C1481" s="0" t="str">
        <f aca="false">MID(D1481,K1481+1,L1481-K1481)</f>
        <v>turnrate_noroll</v>
      </c>
      <c r="D1481" s="0" t="s">
        <v>3031</v>
      </c>
      <c r="E1481" s="0" t="s">
        <v>334</v>
      </c>
      <c r="F1481" s="0" t="s">
        <v>321</v>
      </c>
      <c r="G1481" s="0" t="s">
        <v>336</v>
      </c>
      <c r="H1481" s="0" t="s">
        <v>336</v>
      </c>
      <c r="J1481" s="3" t="n">
        <f aca="false">FIND("/",D1481,5)</f>
        <v>16</v>
      </c>
      <c r="K1481" s="3" t="n">
        <f aca="false">FIND("/",D1481,J1481+1)</f>
        <v>21</v>
      </c>
      <c r="L1481" s="3" t="n">
        <f aca="false">LEN(D1481)</f>
        <v>36</v>
      </c>
    </row>
    <row collapsed="false" customFormat="false" customHeight="false" hidden="false" ht="14.9" outlineLevel="0" r="1482">
      <c r="A1482" s="0" t="str">
        <f aca="false">MID(D1482,5,FIND("/",D1482,5)-5)</f>
        <v>flightmodel</v>
      </c>
      <c r="B1482" s="0" t="str">
        <f aca="false">MID(D1482,J1482+1,FIND("/",D1482,J1482+1)-J1482-1)</f>
        <v>misc</v>
      </c>
      <c r="C1482" s="0" t="str">
        <f aca="false">MID(D1482,K1482+1,L1482-K1482)</f>
        <v>turnrate_noroll2</v>
      </c>
      <c r="D1482" s="0" t="s">
        <v>3032</v>
      </c>
      <c r="E1482" s="0" t="s">
        <v>334</v>
      </c>
      <c r="F1482" s="0" t="s">
        <v>321</v>
      </c>
      <c r="G1482" s="0" t="s">
        <v>336</v>
      </c>
      <c r="H1482" s="0" t="s">
        <v>336</v>
      </c>
      <c r="J1482" s="3" t="n">
        <f aca="false">FIND("/",D1482,5)</f>
        <v>16</v>
      </c>
      <c r="K1482" s="3" t="n">
        <f aca="false">FIND("/",D1482,J1482+1)</f>
        <v>21</v>
      </c>
      <c r="L1482" s="3" t="n">
        <f aca="false">LEN(D1482)</f>
        <v>37</v>
      </c>
    </row>
    <row collapsed="false" customFormat="false" customHeight="false" hidden="false" ht="14.9" outlineLevel="0" r="1483">
      <c r="A1483" s="0" t="str">
        <f aca="false">MID(D1483,5,FIND("/",D1483,5)-5)</f>
        <v>flightmodel</v>
      </c>
      <c r="B1483" s="0" t="str">
        <f aca="false">MID(D1483,J1483+1,FIND("/",D1483,J1483+1)-J1483-1)</f>
        <v>misc</v>
      </c>
      <c r="C1483" s="0" t="str">
        <f aca="false">MID(D1483,K1483+1,L1483-K1483)</f>
        <v>slip</v>
      </c>
      <c r="D1483" s="0" t="s">
        <v>3033</v>
      </c>
      <c r="E1483" s="0" t="s">
        <v>334</v>
      </c>
      <c r="F1483" s="0" t="s">
        <v>321</v>
      </c>
      <c r="G1483" s="0" t="s">
        <v>336</v>
      </c>
      <c r="H1483" s="0" t="s">
        <v>336</v>
      </c>
      <c r="J1483" s="3" t="n">
        <f aca="false">FIND("/",D1483,5)</f>
        <v>16</v>
      </c>
      <c r="K1483" s="3" t="n">
        <f aca="false">FIND("/",D1483,J1483+1)</f>
        <v>21</v>
      </c>
      <c r="L1483" s="3" t="n">
        <f aca="false">LEN(D1483)</f>
        <v>25</v>
      </c>
    </row>
    <row collapsed="false" customFormat="false" customHeight="false" hidden="false" ht="14.9" outlineLevel="0" r="1484">
      <c r="A1484" s="0" t="str">
        <f aca="false">MID(D1484,5,FIND("/",D1484,5)-5)</f>
        <v>flightmodel</v>
      </c>
      <c r="B1484" s="0" t="str">
        <f aca="false">MID(D1484,J1484+1,FIND("/",D1484,J1484+1)-J1484-1)</f>
        <v>misc</v>
      </c>
      <c r="C1484" s="0" t="str">
        <f aca="false">MID(D1484,K1484+1,L1484-K1484)</f>
        <v>rocket_mode</v>
      </c>
      <c r="D1484" s="0" t="s">
        <v>3034</v>
      </c>
      <c r="E1484" s="0" t="s">
        <v>339</v>
      </c>
      <c r="F1484" s="0" t="s">
        <v>321</v>
      </c>
      <c r="G1484" s="0" t="s">
        <v>336</v>
      </c>
      <c r="H1484" s="0" t="s">
        <v>336</v>
      </c>
      <c r="J1484" s="3" t="n">
        <f aca="false">FIND("/",D1484,5)</f>
        <v>16</v>
      </c>
      <c r="K1484" s="3" t="n">
        <f aca="false">FIND("/",D1484,J1484+1)</f>
        <v>21</v>
      </c>
      <c r="L1484" s="3" t="n">
        <f aca="false">LEN(D1484)</f>
        <v>32</v>
      </c>
    </row>
    <row collapsed="false" customFormat="false" customHeight="false" hidden="false" ht="14.9" outlineLevel="0" r="1485">
      <c r="A1485" s="0" t="str">
        <f aca="false">MID(D1485,5,FIND("/",D1485,5)-5)</f>
        <v>flightmodel</v>
      </c>
      <c r="B1485" s="0" t="str">
        <f aca="false">MID(D1485,J1485+1,FIND("/",D1485,J1485+1)-J1485-1)</f>
        <v>misc</v>
      </c>
      <c r="C1485" s="0" t="str">
        <f aca="false">MID(D1485,K1485+1,L1485-K1485)</f>
        <v>rocket_timeout</v>
      </c>
      <c r="D1485" s="0" t="s">
        <v>3035</v>
      </c>
      <c r="E1485" s="0" t="s">
        <v>334</v>
      </c>
      <c r="F1485" s="0" t="s">
        <v>321</v>
      </c>
      <c r="G1485" s="0" t="s">
        <v>336</v>
      </c>
      <c r="H1485" s="0" t="s">
        <v>336</v>
      </c>
      <c r="J1485" s="3" t="n">
        <f aca="false">FIND("/",D1485,5)</f>
        <v>16</v>
      </c>
      <c r="K1485" s="3" t="n">
        <f aca="false">FIND("/",D1485,J1485+1)</f>
        <v>21</v>
      </c>
      <c r="L1485" s="3" t="n">
        <f aca="false">LEN(D1485)</f>
        <v>35</v>
      </c>
    </row>
    <row collapsed="false" customFormat="false" customHeight="false" hidden="false" ht="14.9" outlineLevel="0" r="1486">
      <c r="A1486" s="0" t="str">
        <f aca="false">MID(D1486,5,FIND("/",D1486,5)-5)</f>
        <v>flightmodel</v>
      </c>
      <c r="B1486" s="0" t="str">
        <f aca="false">MID(D1486,J1486+1,FIND("/",D1486,J1486+1)-J1486-1)</f>
        <v>misc</v>
      </c>
      <c r="C1486" s="0" t="str">
        <f aca="false">MID(D1486,K1486+1,L1486-K1486)</f>
        <v>prop_ospeed_test_timeout</v>
      </c>
      <c r="D1486" s="0" t="s">
        <v>3036</v>
      </c>
      <c r="E1486" s="0" t="s">
        <v>334</v>
      </c>
      <c r="F1486" s="0" t="s">
        <v>321</v>
      </c>
      <c r="G1486" s="0" t="s">
        <v>336</v>
      </c>
      <c r="H1486" s="0" t="s">
        <v>336</v>
      </c>
      <c r="J1486" s="3" t="n">
        <f aca="false">FIND("/",D1486,5)</f>
        <v>16</v>
      </c>
      <c r="K1486" s="3" t="n">
        <f aca="false">FIND("/",D1486,J1486+1)</f>
        <v>21</v>
      </c>
      <c r="L1486" s="3" t="n">
        <f aca="false">LEN(D1486)</f>
        <v>45</v>
      </c>
    </row>
    <row collapsed="false" customFormat="false" customHeight="false" hidden="false" ht="14.9" outlineLevel="0" r="1487">
      <c r="A1487" s="0" t="str">
        <f aca="false">MID(D1487,5,FIND("/",D1487,5)-5)</f>
        <v>flightmodel</v>
      </c>
      <c r="B1487" s="0" t="str">
        <f aca="false">MID(D1487,J1487+1,FIND("/",D1487,J1487+1)-J1487-1)</f>
        <v>misc</v>
      </c>
      <c r="C1487" s="0" t="str">
        <f aca="false">MID(D1487,K1487+1,L1487-K1487)</f>
        <v>blown_flap_engage_rat</v>
      </c>
      <c r="D1487" s="0" t="s">
        <v>3037</v>
      </c>
      <c r="E1487" s="0" t="s">
        <v>334</v>
      </c>
      <c r="F1487" s="0" t="s">
        <v>321</v>
      </c>
      <c r="G1487" s="0" t="s">
        <v>336</v>
      </c>
      <c r="H1487" s="0" t="s">
        <v>336</v>
      </c>
      <c r="J1487" s="3" t="n">
        <f aca="false">FIND("/",D1487,5)</f>
        <v>16</v>
      </c>
      <c r="K1487" s="3" t="n">
        <f aca="false">FIND("/",D1487,J1487+1)</f>
        <v>21</v>
      </c>
      <c r="L1487" s="3" t="n">
        <f aca="false">LEN(D1487)</f>
        <v>42</v>
      </c>
    </row>
    <row collapsed="false" customFormat="false" customHeight="false" hidden="false" ht="14.9" outlineLevel="0" r="1488">
      <c r="A1488" s="0" t="str">
        <f aca="false">MID(D1488,5,FIND("/",D1488,5)-5)</f>
        <v>flightmodel</v>
      </c>
      <c r="B1488" s="0" t="str">
        <f aca="false">MID(D1488,J1488+1,FIND("/",D1488,J1488+1)-J1488-1)</f>
        <v>misc</v>
      </c>
      <c r="C1488" s="0" t="str">
        <f aca="false">MID(D1488,K1488+1,L1488-K1488)</f>
        <v>lift_fan_total_power</v>
      </c>
      <c r="D1488" s="0" t="s">
        <v>3038</v>
      </c>
      <c r="E1488" s="0" t="s">
        <v>334</v>
      </c>
      <c r="F1488" s="0" t="s">
        <v>321</v>
      </c>
      <c r="G1488" s="0" t="s">
        <v>336</v>
      </c>
      <c r="H1488" s="0" t="s">
        <v>336</v>
      </c>
      <c r="J1488" s="3" t="n">
        <f aca="false">FIND("/",D1488,5)</f>
        <v>16</v>
      </c>
      <c r="K1488" s="3" t="n">
        <f aca="false">FIND("/",D1488,J1488+1)</f>
        <v>21</v>
      </c>
      <c r="L1488" s="3" t="n">
        <f aca="false">LEN(D1488)</f>
        <v>41</v>
      </c>
    </row>
    <row collapsed="false" customFormat="false" customHeight="false" hidden="false" ht="14.9" outlineLevel="0" r="1489">
      <c r="A1489" s="0" t="str">
        <f aca="false">MID(D1489,5,FIND("/",D1489,5)-5)</f>
        <v>flightmodel</v>
      </c>
      <c r="B1489" s="0" t="str">
        <f aca="false">MID(D1489,J1489+1,FIND("/",D1489,J1489+1)-J1489-1)</f>
        <v>misc</v>
      </c>
      <c r="C1489" s="0" t="str">
        <f aca="false">MID(D1489,K1489+1,L1489-K1489)</f>
        <v>stab_ptch_test</v>
      </c>
      <c r="D1489" s="0" t="s">
        <v>3039</v>
      </c>
      <c r="E1489" s="0" t="s">
        <v>339</v>
      </c>
      <c r="F1489" s="0" t="s">
        <v>378</v>
      </c>
      <c r="G1489" s="0" t="s">
        <v>336</v>
      </c>
      <c r="H1489" s="0" t="s">
        <v>3040</v>
      </c>
      <c r="J1489" s="3" t="n">
        <f aca="false">FIND("/",D1489,5)</f>
        <v>16</v>
      </c>
      <c r="K1489" s="3" t="n">
        <f aca="false">FIND("/",D1489,J1489+1)</f>
        <v>21</v>
      </c>
      <c r="L1489" s="3" t="n">
        <f aca="false">LEN(D1489)</f>
        <v>35</v>
      </c>
    </row>
    <row collapsed="false" customFormat="false" customHeight="false" hidden="false" ht="14.9" outlineLevel="0" r="1490">
      <c r="A1490" s="0" t="str">
        <f aca="false">MID(D1490,5,FIND("/",D1490,5)-5)</f>
        <v>flightmodel</v>
      </c>
      <c r="B1490" s="0" t="str">
        <f aca="false">MID(D1490,J1490+1,FIND("/",D1490,J1490+1)-J1490-1)</f>
        <v>misc</v>
      </c>
      <c r="C1490" s="0" t="str">
        <f aca="false">MID(D1490,K1490+1,L1490-K1490)</f>
        <v>stab_hdng_test</v>
      </c>
      <c r="D1490" s="0" t="s">
        <v>3041</v>
      </c>
      <c r="E1490" s="0" t="s">
        <v>339</v>
      </c>
      <c r="F1490" s="0" t="s">
        <v>378</v>
      </c>
      <c r="G1490" s="0" t="s">
        <v>3042</v>
      </c>
      <c r="H1490" s="0" t="s">
        <v>3043</v>
      </c>
      <c r="J1490" s="3" t="n">
        <f aca="false">FIND("/",D1490,5)</f>
        <v>16</v>
      </c>
      <c r="K1490" s="3" t="n">
        <f aca="false">FIND("/",D1490,J1490+1)</f>
        <v>21</v>
      </c>
      <c r="L1490" s="3" t="n">
        <f aca="false">LEN(D1490)</f>
        <v>35</v>
      </c>
    </row>
    <row collapsed="false" customFormat="false" customHeight="false" hidden="false" ht="14.9" outlineLevel="0" r="1491">
      <c r="A1491" s="0" t="str">
        <f aca="false">MID(D1491,5,FIND("/",D1491,5)-5)</f>
        <v>flightmodel</v>
      </c>
      <c r="B1491" s="0" t="str">
        <f aca="false">MID(D1491,J1491+1,FIND("/",D1491,J1491+1)-J1491-1)</f>
        <v>misc</v>
      </c>
      <c r="C1491" s="0" t="str">
        <f aca="false">MID(D1491,K1491+1,L1491-K1491)</f>
        <v>cgz_ref_to_default</v>
      </c>
      <c r="D1491" s="0" t="s">
        <v>3044</v>
      </c>
      <c r="E1491" s="0" t="s">
        <v>334</v>
      </c>
      <c r="F1491" s="0" t="s">
        <v>321</v>
      </c>
      <c r="G1491" s="0" t="s">
        <v>379</v>
      </c>
      <c r="H1491" s="0" t="s">
        <v>3045</v>
      </c>
      <c r="J1491" s="3" t="n">
        <f aca="false">FIND("/",D1491,5)</f>
        <v>16</v>
      </c>
      <c r="K1491" s="3" t="n">
        <f aca="false">FIND("/",D1491,J1491+1)</f>
        <v>21</v>
      </c>
      <c r="L1491" s="3" t="n">
        <f aca="false">LEN(D1491)</f>
        <v>39</v>
      </c>
    </row>
    <row collapsed="false" customFormat="false" customHeight="false" hidden="false" ht="14.9" outlineLevel="0" r="1492">
      <c r="A1492" s="0" t="str">
        <f aca="false">MID(D1492,5,FIND("/",D1492,5)-5)</f>
        <v>flightmodel</v>
      </c>
      <c r="B1492" s="0" t="str">
        <f aca="false">MID(D1492,J1492+1,FIND("/",D1492,J1492+1)-J1492-1)</f>
        <v>misc</v>
      </c>
      <c r="C1492" s="0" t="str">
        <f aca="false">MID(D1492,K1492+1,L1492-K1492)</f>
        <v>Q_centroid_MULT</v>
      </c>
      <c r="D1492" s="0" t="s">
        <v>3046</v>
      </c>
      <c r="E1492" s="0" t="s">
        <v>3047</v>
      </c>
      <c r="F1492" s="0" t="s">
        <v>378</v>
      </c>
      <c r="G1492" s="0" t="s">
        <v>336</v>
      </c>
      <c r="H1492" s="0" t="s">
        <v>336</v>
      </c>
      <c r="J1492" s="3" t="n">
        <f aca="false">FIND("/",D1492,5)</f>
        <v>16</v>
      </c>
      <c r="K1492" s="3" t="n">
        <f aca="false">FIND("/",D1492,J1492+1)</f>
        <v>21</v>
      </c>
      <c r="L1492" s="3" t="n">
        <f aca="false">LEN(D1492)</f>
        <v>36</v>
      </c>
    </row>
    <row collapsed="false" customFormat="false" customHeight="false" hidden="false" ht="14.9" outlineLevel="0" r="1493">
      <c r="A1493" s="0" t="str">
        <f aca="false">MID(D1493,5,FIND("/",D1493,5)-5)</f>
        <v>flightmodel</v>
      </c>
      <c r="B1493" s="0" t="str">
        <f aca="false">MID(D1493,J1493+1,FIND("/",D1493,J1493+1)-J1493-1)</f>
        <v>misc</v>
      </c>
      <c r="C1493" s="0" t="str">
        <f aca="false">MID(D1493,K1493+1,L1493-K1493)</f>
        <v>C_m</v>
      </c>
      <c r="D1493" s="0" t="s">
        <v>3048</v>
      </c>
      <c r="E1493" s="0" t="s">
        <v>334</v>
      </c>
      <c r="F1493" s="0" t="s">
        <v>321</v>
      </c>
      <c r="G1493" s="0" t="s">
        <v>336</v>
      </c>
      <c r="H1493" s="0" t="s">
        <v>336</v>
      </c>
      <c r="J1493" s="3" t="n">
        <f aca="false">FIND("/",D1493,5)</f>
        <v>16</v>
      </c>
      <c r="K1493" s="3" t="n">
        <f aca="false">FIND("/",D1493,J1493+1)</f>
        <v>21</v>
      </c>
      <c r="L1493" s="3" t="n">
        <f aca="false">LEN(D1493)</f>
        <v>24</v>
      </c>
    </row>
    <row collapsed="false" customFormat="false" customHeight="false" hidden="false" ht="14.9" outlineLevel="0" r="1494">
      <c r="A1494" s="0" t="str">
        <f aca="false">MID(D1494,5,FIND("/",D1494,5)-5)</f>
        <v>flightmodel</v>
      </c>
      <c r="B1494" s="0" t="str">
        <f aca="false">MID(D1494,J1494+1,FIND("/",D1494,J1494+1)-J1494-1)</f>
        <v>misc</v>
      </c>
      <c r="C1494" s="0" t="str">
        <f aca="false">MID(D1494,K1494+1,L1494-K1494)</f>
        <v>C_n</v>
      </c>
      <c r="D1494" s="0" t="s">
        <v>3049</v>
      </c>
      <c r="E1494" s="0" t="s">
        <v>334</v>
      </c>
      <c r="F1494" s="0" t="s">
        <v>321</v>
      </c>
      <c r="G1494" s="0" t="s">
        <v>336</v>
      </c>
      <c r="H1494" s="0" t="s">
        <v>336</v>
      </c>
      <c r="J1494" s="3" t="n">
        <f aca="false">FIND("/",D1494,5)</f>
        <v>16</v>
      </c>
      <c r="K1494" s="3" t="n">
        <f aca="false">FIND("/",D1494,J1494+1)</f>
        <v>21</v>
      </c>
      <c r="L1494" s="3" t="n">
        <f aca="false">LEN(D1494)</f>
        <v>24</v>
      </c>
    </row>
    <row collapsed="false" customFormat="false" customHeight="false" hidden="false" ht="14.9" outlineLevel="0" r="1495">
      <c r="A1495" s="0" t="str">
        <f aca="false">MID(D1495,5,FIND("/",D1495,5)-5)</f>
        <v>flightmodel</v>
      </c>
      <c r="B1495" s="0" t="str">
        <f aca="false">MID(D1495,J1495+1,FIND("/",D1495,J1495+1)-J1495-1)</f>
        <v>misc</v>
      </c>
      <c r="C1495" s="0" t="str">
        <f aca="false">MID(D1495,K1495+1,L1495-K1495)</f>
        <v>cl_overall</v>
      </c>
      <c r="D1495" s="0" t="s">
        <v>3050</v>
      </c>
      <c r="E1495" s="0" t="s">
        <v>334</v>
      </c>
      <c r="F1495" s="0" t="s">
        <v>321</v>
      </c>
      <c r="G1495" s="0" t="s">
        <v>336</v>
      </c>
      <c r="H1495" s="0" t="s">
        <v>336</v>
      </c>
      <c r="J1495" s="3" t="n">
        <f aca="false">FIND("/",D1495,5)</f>
        <v>16</v>
      </c>
      <c r="K1495" s="3" t="n">
        <f aca="false">FIND("/",D1495,J1495+1)</f>
        <v>21</v>
      </c>
      <c r="L1495" s="3" t="n">
        <f aca="false">LEN(D1495)</f>
        <v>31</v>
      </c>
    </row>
    <row collapsed="false" customFormat="false" customHeight="false" hidden="false" ht="14.9" outlineLevel="0" r="1496">
      <c r="A1496" s="0" t="str">
        <f aca="false">MID(D1496,5,FIND("/",D1496,5)-5)</f>
        <v>flightmodel</v>
      </c>
      <c r="B1496" s="0" t="str">
        <f aca="false">MID(D1496,J1496+1,FIND("/",D1496,J1496+1)-J1496-1)</f>
        <v>misc</v>
      </c>
      <c r="C1496" s="0" t="str">
        <f aca="false">MID(D1496,K1496+1,L1496-K1496)</f>
        <v>cd_overall</v>
      </c>
      <c r="D1496" s="0" t="s">
        <v>3051</v>
      </c>
      <c r="E1496" s="0" t="s">
        <v>334</v>
      </c>
      <c r="F1496" s="0" t="s">
        <v>321</v>
      </c>
      <c r="G1496" s="0" t="s">
        <v>336</v>
      </c>
      <c r="H1496" s="0" t="s">
        <v>336</v>
      </c>
      <c r="J1496" s="3" t="n">
        <f aca="false">FIND("/",D1496,5)</f>
        <v>16</v>
      </c>
      <c r="K1496" s="3" t="n">
        <f aca="false">FIND("/",D1496,J1496+1)</f>
        <v>21</v>
      </c>
      <c r="L1496" s="3" t="n">
        <f aca="false">LEN(D1496)</f>
        <v>31</v>
      </c>
    </row>
    <row collapsed="false" customFormat="false" customHeight="false" hidden="false" ht="14.9" outlineLevel="0" r="1497">
      <c r="A1497" s="0" t="str">
        <f aca="false">MID(D1497,5,FIND("/",D1497,5)-5)</f>
        <v>flightmodel</v>
      </c>
      <c r="B1497" s="0" t="str">
        <f aca="false">MID(D1497,J1497+1,FIND("/",D1497,J1497+1)-J1497-1)</f>
        <v>misc</v>
      </c>
      <c r="C1497" s="0" t="str">
        <f aca="false">MID(D1497,K1497+1,L1497-K1497)</f>
        <v>l_o_d</v>
      </c>
      <c r="D1497" s="0" t="s">
        <v>3052</v>
      </c>
      <c r="E1497" s="0" t="s">
        <v>334</v>
      </c>
      <c r="F1497" s="0" t="s">
        <v>321</v>
      </c>
      <c r="G1497" s="0" t="s">
        <v>336</v>
      </c>
      <c r="H1497" s="0" t="s">
        <v>336</v>
      </c>
      <c r="J1497" s="3" t="n">
        <f aca="false">FIND("/",D1497,5)</f>
        <v>16</v>
      </c>
      <c r="K1497" s="3" t="n">
        <f aca="false">FIND("/",D1497,J1497+1)</f>
        <v>21</v>
      </c>
      <c r="L1497" s="3" t="n">
        <f aca="false">LEN(D1497)</f>
        <v>26</v>
      </c>
    </row>
    <row collapsed="false" customFormat="false" customHeight="false" hidden="false" ht="14.9" outlineLevel="0" r="1498">
      <c r="A1498" s="0" t="str">
        <f aca="false">MID(D1498,5,FIND("/",D1498,5)-5)</f>
        <v>flightmodel</v>
      </c>
      <c r="B1498" s="0" t="str">
        <f aca="false">MID(D1498,J1498+1,FIND("/",D1498,J1498+1)-J1498-1)</f>
        <v>misc</v>
      </c>
      <c r="C1498" s="0" t="str">
        <f aca="false">MID(D1498,K1498+1,L1498-K1498)</f>
        <v>act_frc_ptch_lb</v>
      </c>
      <c r="D1498" s="0" t="s">
        <v>3053</v>
      </c>
      <c r="E1498" s="0" t="s">
        <v>334</v>
      </c>
      <c r="F1498" s="0" t="s">
        <v>321</v>
      </c>
      <c r="G1498" s="0" t="s">
        <v>3054</v>
      </c>
      <c r="H1498" s="0" t="s">
        <v>3055</v>
      </c>
      <c r="J1498" s="3" t="n">
        <f aca="false">FIND("/",D1498,5)</f>
        <v>16</v>
      </c>
      <c r="K1498" s="3" t="n">
        <f aca="false">FIND("/",D1498,J1498+1)</f>
        <v>21</v>
      </c>
      <c r="L1498" s="3" t="n">
        <f aca="false">LEN(D1498)</f>
        <v>36</v>
      </c>
    </row>
    <row collapsed="false" customFormat="false" customHeight="false" hidden="false" ht="14.9" outlineLevel="0" r="1499">
      <c r="A1499" s="0" t="str">
        <f aca="false">MID(D1499,5,FIND("/",D1499,5)-5)</f>
        <v>flightmodel</v>
      </c>
      <c r="B1499" s="0" t="str">
        <f aca="false">MID(D1499,J1499+1,FIND("/",D1499,J1499+1)-J1499-1)</f>
        <v>misc</v>
      </c>
      <c r="C1499" s="0" t="str">
        <f aca="false">MID(D1499,K1499+1,L1499-K1499)</f>
        <v>act_frc_roll_lb</v>
      </c>
      <c r="D1499" s="0" t="s">
        <v>3056</v>
      </c>
      <c r="E1499" s="0" t="s">
        <v>334</v>
      </c>
      <c r="F1499" s="0" t="s">
        <v>321</v>
      </c>
      <c r="G1499" s="0" t="s">
        <v>3054</v>
      </c>
      <c r="H1499" s="0" t="s">
        <v>3057</v>
      </c>
      <c r="J1499" s="3" t="n">
        <f aca="false">FIND("/",D1499,5)</f>
        <v>16</v>
      </c>
      <c r="K1499" s="3" t="n">
        <f aca="false">FIND("/",D1499,J1499+1)</f>
        <v>21</v>
      </c>
      <c r="L1499" s="3" t="n">
        <f aca="false">LEN(D1499)</f>
        <v>36</v>
      </c>
    </row>
    <row collapsed="false" customFormat="false" customHeight="false" hidden="false" ht="14.9" outlineLevel="0" r="1500">
      <c r="A1500" s="0" t="str">
        <f aca="false">MID(D1500,5,FIND("/",D1500,5)-5)</f>
        <v>flightmodel</v>
      </c>
      <c r="B1500" s="0" t="str">
        <f aca="false">MID(D1500,J1500+1,FIND("/",D1500,J1500+1)-J1500-1)</f>
        <v>misc</v>
      </c>
      <c r="C1500" s="0" t="str">
        <f aca="false">MID(D1500,K1500+1,L1500-K1500)</f>
        <v>act_frc_hdng_lb</v>
      </c>
      <c r="D1500" s="0" t="s">
        <v>3058</v>
      </c>
      <c r="E1500" s="0" t="s">
        <v>334</v>
      </c>
      <c r="F1500" s="0" t="s">
        <v>321</v>
      </c>
      <c r="G1500" s="0" t="s">
        <v>3059</v>
      </c>
      <c r="H1500" s="0" t="s">
        <v>3043</v>
      </c>
      <c r="J1500" s="3" t="n">
        <f aca="false">FIND("/",D1500,5)</f>
        <v>16</v>
      </c>
      <c r="K1500" s="3" t="n">
        <f aca="false">FIND("/",D1500,J1500+1)</f>
        <v>21</v>
      </c>
      <c r="L1500" s="3" t="n">
        <f aca="false">LEN(D1500)</f>
        <v>36</v>
      </c>
    </row>
    <row collapsed="false" customFormat="false" customHeight="false" hidden="false" ht="14.9" outlineLevel="0" r="1501">
      <c r="A1501" s="0" t="str">
        <f aca="false">MID(D1501,5,FIND("/",D1501,5)-5)</f>
        <v>flightmodel</v>
      </c>
      <c r="B1501" s="0" t="str">
        <f aca="false">MID(D1501,J1501+1,FIND("/",D1501,J1501+1)-J1501-1)</f>
        <v>misc</v>
      </c>
      <c r="C1501" s="0" t="str">
        <f aca="false">MID(D1501,K1501+1,L1501-K1501)</f>
        <v>act_frc_lbrk_lb</v>
      </c>
      <c r="D1501" s="0" t="s">
        <v>3060</v>
      </c>
      <c r="E1501" s="0" t="s">
        <v>334</v>
      </c>
      <c r="F1501" s="0" t="s">
        <v>321</v>
      </c>
      <c r="G1501" s="0" t="s">
        <v>3061</v>
      </c>
      <c r="H1501" s="0" t="s">
        <v>3062</v>
      </c>
      <c r="J1501" s="3" t="n">
        <f aca="false">FIND("/",D1501,5)</f>
        <v>16</v>
      </c>
      <c r="K1501" s="3" t="n">
        <f aca="false">FIND("/",D1501,J1501+1)</f>
        <v>21</v>
      </c>
      <c r="L1501" s="3" t="n">
        <f aca="false">LEN(D1501)</f>
        <v>36</v>
      </c>
    </row>
    <row collapsed="false" customFormat="false" customHeight="false" hidden="false" ht="14.9" outlineLevel="0" r="1502">
      <c r="A1502" s="0" t="str">
        <f aca="false">MID(D1502,5,FIND("/",D1502,5)-5)</f>
        <v>flightmodel</v>
      </c>
      <c r="B1502" s="0" t="str">
        <f aca="false">MID(D1502,J1502+1,FIND("/",D1502,J1502+1)-J1502-1)</f>
        <v>misc</v>
      </c>
      <c r="C1502" s="0" t="str">
        <f aca="false">MID(D1502,K1502+1,L1502-K1502)</f>
        <v>act_frc_rbrk_lb</v>
      </c>
      <c r="D1502" s="0" t="s">
        <v>3063</v>
      </c>
      <c r="E1502" s="0" t="s">
        <v>334</v>
      </c>
      <c r="F1502" s="0" t="s">
        <v>321</v>
      </c>
      <c r="G1502" s="0" t="s">
        <v>3064</v>
      </c>
      <c r="H1502" s="0" t="s">
        <v>3062</v>
      </c>
      <c r="J1502" s="3" t="n">
        <f aca="false">FIND("/",D1502,5)</f>
        <v>16</v>
      </c>
      <c r="K1502" s="3" t="n">
        <f aca="false">FIND("/",D1502,J1502+1)</f>
        <v>21</v>
      </c>
      <c r="L1502" s="3" t="n">
        <f aca="false">LEN(D1502)</f>
        <v>36</v>
      </c>
    </row>
    <row collapsed="false" customFormat="false" customHeight="false" hidden="false" ht="14.9" outlineLevel="0" r="1503">
      <c r="A1503" s="0" t="str">
        <f aca="false">MID(D1503,5,FIND("/",D1503,5)-5)</f>
        <v>flightmodel</v>
      </c>
      <c r="B1503" s="0" t="str">
        <f aca="false">MID(D1503,J1503+1,FIND("/",D1503,J1503+1)-J1503-1)</f>
        <v>ground</v>
      </c>
      <c r="C1503" s="0" t="str">
        <f aca="false">MID(D1503,K1503+1,L1503-K1503)</f>
        <v>surface_texture_type</v>
      </c>
      <c r="D1503" s="0" t="s">
        <v>3065</v>
      </c>
      <c r="E1503" s="0" t="s">
        <v>339</v>
      </c>
      <c r="F1503" s="0" t="s">
        <v>321</v>
      </c>
      <c r="G1503" s="0" t="s">
        <v>3066</v>
      </c>
      <c r="H1503" s="0" t="s">
        <v>3067</v>
      </c>
      <c r="J1503" s="3" t="n">
        <f aca="false">FIND("/",D1503,5)</f>
        <v>16</v>
      </c>
      <c r="K1503" s="3" t="n">
        <f aca="false">FIND("/",D1503,J1503+1)</f>
        <v>23</v>
      </c>
      <c r="L1503" s="3" t="n">
        <f aca="false">LEN(D1503)</f>
        <v>43</v>
      </c>
    </row>
    <row collapsed="false" customFormat="false" customHeight="false" hidden="false" ht="14.9" outlineLevel="0" r="1504">
      <c r="A1504" s="0" t="str">
        <f aca="false">MID(D1504,5,FIND("/",D1504,5)-5)</f>
        <v>flightmodel</v>
      </c>
      <c r="B1504" s="0" t="str">
        <f aca="false">MID(D1504,J1504+1,FIND("/",D1504,J1504+1)-J1504-1)</f>
        <v>ground</v>
      </c>
      <c r="C1504" s="0" t="str">
        <f aca="false">MID(D1504,K1504+1,L1504-K1504)</f>
        <v>plugin_ground_center</v>
      </c>
      <c r="D1504" s="0" t="s">
        <v>3068</v>
      </c>
      <c r="E1504" s="0" t="s">
        <v>3069</v>
      </c>
      <c r="F1504" s="0" t="s">
        <v>321</v>
      </c>
      <c r="G1504" s="0" t="s">
        <v>379</v>
      </c>
      <c r="H1504" s="0" t="s">
        <v>3070</v>
      </c>
      <c r="J1504" s="3" t="n">
        <f aca="false">FIND("/",D1504,5)</f>
        <v>16</v>
      </c>
      <c r="K1504" s="3" t="n">
        <f aca="false">FIND("/",D1504,J1504+1)</f>
        <v>23</v>
      </c>
      <c r="L1504" s="3" t="n">
        <f aca="false">LEN(D1504)</f>
        <v>43</v>
      </c>
    </row>
    <row collapsed="false" customFormat="false" customHeight="false" hidden="false" ht="14.9" outlineLevel="0" r="1505">
      <c r="A1505" s="0" t="str">
        <f aca="false">MID(D1505,5,FIND("/",D1505,5)-5)</f>
        <v>flightmodel</v>
      </c>
      <c r="B1505" s="0" t="str">
        <f aca="false">MID(D1505,J1505+1,FIND("/",D1505,J1505+1)-J1505-1)</f>
        <v>ground</v>
      </c>
      <c r="C1505" s="0" t="str">
        <f aca="false">MID(D1505,K1505+1,L1505-K1505)</f>
        <v>plugin_ground_slope_normal</v>
      </c>
      <c r="D1505" s="0" t="s">
        <v>3071</v>
      </c>
      <c r="E1505" s="0" t="s">
        <v>3069</v>
      </c>
      <c r="F1505" s="0" t="s">
        <v>321</v>
      </c>
      <c r="G1505" s="0" t="s">
        <v>3072</v>
      </c>
      <c r="H1505" s="0" t="s">
        <v>3073</v>
      </c>
      <c r="J1505" s="3" t="n">
        <f aca="false">FIND("/",D1505,5)</f>
        <v>16</v>
      </c>
      <c r="K1505" s="3" t="n">
        <f aca="false">FIND("/",D1505,J1505+1)</f>
        <v>23</v>
      </c>
      <c r="L1505" s="3" t="n">
        <f aca="false">LEN(D1505)</f>
        <v>49</v>
      </c>
    </row>
    <row collapsed="false" customFormat="false" customHeight="false" hidden="false" ht="14.9" outlineLevel="0" r="1506">
      <c r="A1506" s="0" t="str">
        <f aca="false">MID(D1506,5,FIND("/",D1506,5)-5)</f>
        <v>flightmodel</v>
      </c>
      <c r="B1506" s="0" t="str">
        <f aca="false">MID(D1506,J1506+1,FIND("/",D1506,J1506+1)-J1506-1)</f>
        <v>ground</v>
      </c>
      <c r="C1506" s="0" t="str">
        <f aca="false">MID(D1506,K1506+1,L1506-K1506)</f>
        <v>plugin_ground_terrain_velocity</v>
      </c>
      <c r="D1506" s="0" t="s">
        <v>3074</v>
      </c>
      <c r="E1506" s="0" t="s">
        <v>3069</v>
      </c>
      <c r="F1506" s="0" t="s">
        <v>321</v>
      </c>
      <c r="G1506" s="0" t="s">
        <v>3075</v>
      </c>
      <c r="H1506" s="0" t="s">
        <v>3076</v>
      </c>
      <c r="J1506" s="3" t="n">
        <f aca="false">FIND("/",D1506,5)</f>
        <v>16</v>
      </c>
      <c r="K1506" s="3" t="n">
        <f aca="false">FIND("/",D1506,J1506+1)</f>
        <v>23</v>
      </c>
      <c r="L1506" s="3" t="n">
        <f aca="false">LEN(D1506)</f>
        <v>53</v>
      </c>
    </row>
    <row collapsed="false" customFormat="false" customHeight="false" hidden="false" ht="14.9" outlineLevel="0" r="1507">
      <c r="A1507" s="0" t="str">
        <f aca="false">MID(D1507,5,FIND("/",D1507,5)-5)</f>
        <v>flightmodel</v>
      </c>
      <c r="B1507" s="0" t="str">
        <f aca="false">MID(D1507,J1507+1,FIND("/",D1507,J1507+1)-J1507-1)</f>
        <v>movingparts</v>
      </c>
      <c r="C1507" s="0" t="str">
        <f aca="false">MID(D1507,K1507+1,L1507-K1507)</f>
        <v>gear1def</v>
      </c>
      <c r="D1507" s="0" t="s">
        <v>3077</v>
      </c>
      <c r="E1507" s="0" t="s">
        <v>334</v>
      </c>
      <c r="F1507" s="0" t="s">
        <v>378</v>
      </c>
      <c r="G1507" s="0" t="s">
        <v>336</v>
      </c>
      <c r="H1507" s="0" t="s">
        <v>3078</v>
      </c>
      <c r="J1507" s="3" t="n">
        <f aca="false">FIND("/",D1507,5)</f>
        <v>16</v>
      </c>
      <c r="K1507" s="3" t="n">
        <f aca="false">FIND("/",D1507,J1507+1)</f>
        <v>28</v>
      </c>
      <c r="L1507" s="3" t="n">
        <f aca="false">LEN(D1507)</f>
        <v>36</v>
      </c>
    </row>
    <row collapsed="false" customFormat="false" customHeight="false" hidden="false" ht="14.9" outlineLevel="0" r="1508">
      <c r="A1508" s="0" t="str">
        <f aca="false">MID(D1508,5,FIND("/",D1508,5)-5)</f>
        <v>flightmodel</v>
      </c>
      <c r="B1508" s="0" t="str">
        <f aca="false">MID(D1508,J1508+1,FIND("/",D1508,J1508+1)-J1508-1)</f>
        <v>movingparts</v>
      </c>
      <c r="C1508" s="0" t="str">
        <f aca="false">MID(D1508,K1508+1,L1508-K1508)</f>
        <v>gear2def</v>
      </c>
      <c r="D1508" s="0" t="s">
        <v>3079</v>
      </c>
      <c r="E1508" s="0" t="s">
        <v>334</v>
      </c>
      <c r="F1508" s="0" t="s">
        <v>378</v>
      </c>
      <c r="G1508" s="0" t="s">
        <v>336</v>
      </c>
      <c r="H1508" s="0" t="s">
        <v>3080</v>
      </c>
      <c r="J1508" s="3" t="n">
        <f aca="false">FIND("/",D1508,5)</f>
        <v>16</v>
      </c>
      <c r="K1508" s="3" t="n">
        <f aca="false">FIND("/",D1508,J1508+1)</f>
        <v>28</v>
      </c>
      <c r="L1508" s="3" t="n">
        <f aca="false">LEN(D1508)</f>
        <v>36</v>
      </c>
    </row>
    <row collapsed="false" customFormat="false" customHeight="false" hidden="false" ht="14.9" outlineLevel="0" r="1509">
      <c r="A1509" s="0" t="str">
        <f aca="false">MID(D1509,5,FIND("/",D1509,5)-5)</f>
        <v>flightmodel</v>
      </c>
      <c r="B1509" s="0" t="str">
        <f aca="false">MID(D1509,J1509+1,FIND("/",D1509,J1509+1)-J1509-1)</f>
        <v>movingparts</v>
      </c>
      <c r="C1509" s="0" t="str">
        <f aca="false">MID(D1509,K1509+1,L1509-K1509)</f>
        <v>gear3def</v>
      </c>
      <c r="D1509" s="0" t="s">
        <v>3081</v>
      </c>
      <c r="E1509" s="0" t="s">
        <v>334</v>
      </c>
      <c r="F1509" s="0" t="s">
        <v>378</v>
      </c>
      <c r="G1509" s="0" t="s">
        <v>336</v>
      </c>
      <c r="H1509" s="0" t="s">
        <v>3082</v>
      </c>
      <c r="J1509" s="3" t="n">
        <f aca="false">FIND("/",D1509,5)</f>
        <v>16</v>
      </c>
      <c r="K1509" s="3" t="n">
        <f aca="false">FIND("/",D1509,J1509+1)</f>
        <v>28</v>
      </c>
      <c r="L1509" s="3" t="n">
        <f aca="false">LEN(D1509)</f>
        <v>36</v>
      </c>
    </row>
    <row collapsed="false" customFormat="false" customHeight="false" hidden="false" ht="14.9" outlineLevel="0" r="1510">
      <c r="A1510" s="0" t="str">
        <f aca="false">MID(D1510,5,FIND("/",D1510,5)-5)</f>
        <v>flightmodel</v>
      </c>
      <c r="B1510" s="0" t="str">
        <f aca="false">MID(D1510,J1510+1,FIND("/",D1510,J1510+1)-J1510-1)</f>
        <v>movingparts</v>
      </c>
      <c r="C1510" s="0" t="str">
        <f aca="false">MID(D1510,K1510+1,L1510-K1510)</f>
        <v>gear4def</v>
      </c>
      <c r="D1510" s="0" t="s">
        <v>3083</v>
      </c>
      <c r="E1510" s="0" t="s">
        <v>334</v>
      </c>
      <c r="F1510" s="0" t="s">
        <v>378</v>
      </c>
      <c r="G1510" s="0" t="s">
        <v>336</v>
      </c>
      <c r="H1510" s="0" t="s">
        <v>3084</v>
      </c>
      <c r="J1510" s="3" t="n">
        <f aca="false">FIND("/",D1510,5)</f>
        <v>16</v>
      </c>
      <c r="K1510" s="3" t="n">
        <f aca="false">FIND("/",D1510,J1510+1)</f>
        <v>28</v>
      </c>
      <c r="L1510" s="3" t="n">
        <f aca="false">LEN(D1510)</f>
        <v>36</v>
      </c>
    </row>
    <row collapsed="false" customFormat="false" customHeight="false" hidden="false" ht="14.9" outlineLevel="0" r="1511">
      <c r="A1511" s="0" t="str">
        <f aca="false">MID(D1511,5,FIND("/",D1511,5)-5)</f>
        <v>flightmodel</v>
      </c>
      <c r="B1511" s="0" t="str">
        <f aca="false">MID(D1511,J1511+1,FIND("/",D1511,J1511+1)-J1511-1)</f>
        <v>movingparts</v>
      </c>
      <c r="C1511" s="0" t="str">
        <f aca="false">MID(D1511,K1511+1,L1511-K1511)</f>
        <v>gear5def</v>
      </c>
      <c r="D1511" s="0" t="s">
        <v>3085</v>
      </c>
      <c r="E1511" s="0" t="s">
        <v>334</v>
      </c>
      <c r="F1511" s="0" t="s">
        <v>378</v>
      </c>
      <c r="G1511" s="0" t="s">
        <v>336</v>
      </c>
      <c r="H1511" s="0" t="s">
        <v>3086</v>
      </c>
      <c r="J1511" s="3" t="n">
        <f aca="false">FIND("/",D1511,5)</f>
        <v>16</v>
      </c>
      <c r="K1511" s="3" t="n">
        <f aca="false">FIND("/",D1511,J1511+1)</f>
        <v>28</v>
      </c>
      <c r="L1511" s="3" t="n">
        <f aca="false">LEN(D1511)</f>
        <v>36</v>
      </c>
    </row>
    <row collapsed="false" customFormat="false" customHeight="false" hidden="false" ht="14.9" outlineLevel="0" r="1512">
      <c r="A1512" s="0" t="str">
        <f aca="false">MID(D1512,5,FIND("/",D1512,5)-5)</f>
        <v>flightmodel</v>
      </c>
      <c r="B1512" s="0" t="str">
        <f aca="false">MID(D1512,J1512+1,FIND("/",D1512,J1512+1)-J1512-1)</f>
        <v>parts</v>
      </c>
      <c r="C1512" s="0" t="str">
        <f aca="false">MID(D1512,K1512+1,L1512-K1512)</f>
        <v>v_el</v>
      </c>
      <c r="D1512" s="0" t="s">
        <v>3087</v>
      </c>
      <c r="E1512" s="0" t="s">
        <v>3088</v>
      </c>
      <c r="F1512" s="0" t="s">
        <v>378</v>
      </c>
      <c r="G1512" s="0" t="s">
        <v>336</v>
      </c>
      <c r="H1512" s="0" t="s">
        <v>3089</v>
      </c>
      <c r="J1512" s="3" t="n">
        <f aca="false">FIND("/",D1512,5)</f>
        <v>16</v>
      </c>
      <c r="K1512" s="3" t="n">
        <f aca="false">FIND("/",D1512,J1512+1)</f>
        <v>22</v>
      </c>
      <c r="L1512" s="3" t="n">
        <f aca="false">LEN(D1512)</f>
        <v>26</v>
      </c>
    </row>
    <row collapsed="false" customFormat="false" customHeight="false" hidden="false" ht="14.9" outlineLevel="0" r="1513">
      <c r="A1513" s="0" t="str">
        <f aca="false">MID(D1513,5,FIND("/",D1513,5)-5)</f>
        <v>flightmodel</v>
      </c>
      <c r="B1513" s="0" t="str">
        <f aca="false">MID(D1513,J1513+1,FIND("/",D1513,J1513+1)-J1513-1)</f>
        <v>parts</v>
      </c>
      <c r="C1513" s="0" t="str">
        <f aca="false">MID(D1513,K1513+1,L1513-K1513)</f>
        <v>alpha_el</v>
      </c>
      <c r="D1513" s="0" t="s">
        <v>3090</v>
      </c>
      <c r="E1513" s="0" t="s">
        <v>3088</v>
      </c>
      <c r="F1513" s="0" t="s">
        <v>378</v>
      </c>
      <c r="G1513" s="0" t="s">
        <v>3091</v>
      </c>
      <c r="H1513" s="0" t="s">
        <v>3092</v>
      </c>
      <c r="J1513" s="3" t="n">
        <f aca="false">FIND("/",D1513,5)</f>
        <v>16</v>
      </c>
      <c r="K1513" s="3" t="n">
        <f aca="false">FIND("/",D1513,J1513+1)</f>
        <v>22</v>
      </c>
      <c r="L1513" s="3" t="n">
        <f aca="false">LEN(D1513)</f>
        <v>30</v>
      </c>
    </row>
    <row collapsed="false" customFormat="false" customHeight="false" hidden="false" ht="14.9" outlineLevel="0" r="1514">
      <c r="A1514" s="0" t="str">
        <f aca="false">MID(D1514,5,FIND("/",D1514,5)-5)</f>
        <v>flightmodel</v>
      </c>
      <c r="B1514" s="0" t="str">
        <f aca="false">MID(D1514,J1514+1,FIND("/",D1514,J1514+1)-J1514-1)</f>
        <v>parts</v>
      </c>
      <c r="C1514" s="0" t="str">
        <f aca="false">MID(D1514,K1514+1,L1514-K1514)</f>
        <v>del_dir</v>
      </c>
      <c r="D1514" s="0" t="s">
        <v>3093</v>
      </c>
      <c r="E1514" s="0" t="s">
        <v>3094</v>
      </c>
      <c r="F1514" s="0" t="s">
        <v>378</v>
      </c>
      <c r="G1514" s="0" t="s">
        <v>336</v>
      </c>
      <c r="H1514" s="0" t="s">
        <v>3095</v>
      </c>
      <c r="J1514" s="3" t="n">
        <f aca="false">FIND("/",D1514,5)</f>
        <v>16</v>
      </c>
      <c r="K1514" s="3" t="n">
        <f aca="false">FIND("/",D1514,J1514+1)</f>
        <v>22</v>
      </c>
      <c r="L1514" s="3" t="n">
        <f aca="false">LEN(D1514)</f>
        <v>29</v>
      </c>
    </row>
    <row collapsed="false" customFormat="false" customHeight="false" hidden="false" ht="14.9" outlineLevel="0" r="1515">
      <c r="A1515" s="0" t="str">
        <f aca="false">MID(D1515,5,FIND("/",D1515,5)-5)</f>
        <v>flightmodel</v>
      </c>
      <c r="B1515" s="0" t="str">
        <f aca="false">MID(D1515,J1515+1,FIND("/",D1515,J1515+1)-J1515-1)</f>
        <v>parts</v>
      </c>
      <c r="C1515" s="0" t="str">
        <f aca="false">MID(D1515,K1515+1,L1515-K1515)</f>
        <v>cl_el_raw</v>
      </c>
      <c r="D1515" s="0" t="s">
        <v>3096</v>
      </c>
      <c r="E1515" s="0" t="s">
        <v>3097</v>
      </c>
      <c r="F1515" s="0" t="s">
        <v>378</v>
      </c>
      <c r="G1515" s="0" t="s">
        <v>336</v>
      </c>
      <c r="H1515" s="0" t="s">
        <v>3098</v>
      </c>
      <c r="J1515" s="3" t="n">
        <f aca="false">FIND("/",D1515,5)</f>
        <v>16</v>
      </c>
      <c r="K1515" s="3" t="n">
        <f aca="false">FIND("/",D1515,J1515+1)</f>
        <v>22</v>
      </c>
      <c r="L1515" s="3" t="n">
        <f aca="false">LEN(D1515)</f>
        <v>31</v>
      </c>
    </row>
    <row collapsed="false" customFormat="false" customHeight="false" hidden="false" ht="14.9" outlineLevel="0" r="1516">
      <c r="A1516" s="0" t="str">
        <f aca="false">MID(D1516,5,FIND("/",D1516,5)-5)</f>
        <v>flightmodel</v>
      </c>
      <c r="B1516" s="0" t="str">
        <f aca="false">MID(D1516,J1516+1,FIND("/",D1516,J1516+1)-J1516-1)</f>
        <v>parts</v>
      </c>
      <c r="C1516" s="0" t="str">
        <f aca="false">MID(D1516,K1516+1,L1516-K1516)</f>
        <v>CL_grndeffect</v>
      </c>
      <c r="D1516" s="0" t="s">
        <v>3099</v>
      </c>
      <c r="E1516" s="0" t="s">
        <v>740</v>
      </c>
      <c r="F1516" s="0" t="s">
        <v>378</v>
      </c>
      <c r="G1516" s="0" t="s">
        <v>336</v>
      </c>
      <c r="H1516" s="0" t="s">
        <v>3100</v>
      </c>
      <c r="J1516" s="3" t="n">
        <f aca="false">FIND("/",D1516,5)</f>
        <v>16</v>
      </c>
      <c r="K1516" s="3" t="n">
        <f aca="false">FIND("/",D1516,J1516+1)</f>
        <v>22</v>
      </c>
      <c r="L1516" s="3" t="n">
        <f aca="false">LEN(D1516)</f>
        <v>35</v>
      </c>
    </row>
    <row collapsed="false" customFormat="false" customHeight="false" hidden="false" ht="14.9" outlineLevel="0" r="1517">
      <c r="A1517" s="0" t="str">
        <f aca="false">MID(D1517,5,FIND("/",D1517,5)-5)</f>
        <v>flightmodel</v>
      </c>
      <c r="B1517" s="0" t="str">
        <f aca="false">MID(D1517,J1517+1,FIND("/",D1517,J1517+1)-J1517-1)</f>
        <v>parts</v>
      </c>
      <c r="C1517" s="0" t="str">
        <f aca="false">MID(D1517,K1517+1,L1517-K1517)</f>
        <v>CD_grndeffect</v>
      </c>
      <c r="D1517" s="0" t="s">
        <v>3101</v>
      </c>
      <c r="E1517" s="0" t="s">
        <v>740</v>
      </c>
      <c r="F1517" s="0" t="s">
        <v>378</v>
      </c>
      <c r="G1517" s="0" t="s">
        <v>336</v>
      </c>
      <c r="H1517" s="0" t="s">
        <v>3100</v>
      </c>
      <c r="J1517" s="3" t="n">
        <f aca="false">FIND("/",D1517,5)</f>
        <v>16</v>
      </c>
      <c r="K1517" s="3" t="n">
        <f aca="false">FIND("/",D1517,J1517+1)</f>
        <v>22</v>
      </c>
      <c r="L1517" s="3" t="n">
        <f aca="false">LEN(D1517)</f>
        <v>35</v>
      </c>
    </row>
    <row collapsed="false" customFormat="false" customHeight="false" hidden="false" ht="14.9" outlineLevel="0" r="1518">
      <c r="A1518" s="0" t="str">
        <f aca="false">MID(D1518,5,FIND("/",D1518,5)-5)</f>
        <v>flightmodel</v>
      </c>
      <c r="B1518" s="0" t="str">
        <f aca="false">MID(D1518,J1518+1,FIND("/",D1518,J1518+1)-J1518-1)</f>
        <v>parts</v>
      </c>
      <c r="C1518" s="0" t="str">
        <f aca="false">MID(D1518,K1518+1,L1518-K1518)</f>
        <v>wash_grndeffect</v>
      </c>
      <c r="D1518" s="0" t="s">
        <v>3102</v>
      </c>
      <c r="E1518" s="0" t="s">
        <v>740</v>
      </c>
      <c r="F1518" s="0" t="s">
        <v>378</v>
      </c>
      <c r="G1518" s="0" t="s">
        <v>336</v>
      </c>
      <c r="H1518" s="0" t="s">
        <v>3103</v>
      </c>
      <c r="J1518" s="3" t="n">
        <f aca="false">FIND("/",D1518,5)</f>
        <v>16</v>
      </c>
      <c r="K1518" s="3" t="n">
        <f aca="false">FIND("/",D1518,J1518+1)</f>
        <v>22</v>
      </c>
      <c r="L1518" s="3" t="n">
        <f aca="false">LEN(D1518)</f>
        <v>37</v>
      </c>
    </row>
    <row collapsed="false" customFormat="false" customHeight="false" hidden="false" ht="14.9" outlineLevel="0" r="1519">
      <c r="A1519" s="0" t="str">
        <f aca="false">MID(D1519,5,FIND("/",D1519,5)-5)</f>
        <v>flightmodel</v>
      </c>
      <c r="B1519" s="0" t="str">
        <f aca="false">MID(D1519,J1519+1,FIND("/",D1519,J1519+1)-J1519-1)</f>
        <v>parts</v>
      </c>
      <c r="C1519" s="0" t="str">
        <f aca="false">MID(D1519,K1519+1,L1519-K1519)</f>
        <v>Q_centroid_loc</v>
      </c>
      <c r="D1519" s="0" t="s">
        <v>3104</v>
      </c>
      <c r="E1519" s="0" t="s">
        <v>3047</v>
      </c>
      <c r="F1519" s="0" t="s">
        <v>378</v>
      </c>
      <c r="G1519" s="0" t="s">
        <v>336</v>
      </c>
      <c r="H1519" s="0" t="s">
        <v>3105</v>
      </c>
      <c r="J1519" s="3" t="n">
        <f aca="false">FIND("/",D1519,5)</f>
        <v>16</v>
      </c>
      <c r="K1519" s="3" t="n">
        <f aca="false">FIND("/",D1519,J1519+1)</f>
        <v>22</v>
      </c>
      <c r="L1519" s="3" t="n">
        <f aca="false">LEN(D1519)</f>
        <v>36</v>
      </c>
    </row>
    <row collapsed="false" customFormat="false" customHeight="false" hidden="false" ht="14.9" outlineLevel="0" r="1520">
      <c r="A1520" s="0" t="str">
        <f aca="false">MID(D1520,5,FIND("/",D1520,5)-5)</f>
        <v>flightmodel</v>
      </c>
      <c r="B1520" s="0" t="str">
        <f aca="false">MID(D1520,J1520+1,FIND("/",D1520,J1520+1)-J1520-1)</f>
        <v>parts</v>
      </c>
      <c r="C1520" s="0" t="str">
        <f aca="false">MID(D1520,K1520+1,L1520-K1520)</f>
        <v>Q_centroid_MULT</v>
      </c>
      <c r="D1520" s="0" t="s">
        <v>3106</v>
      </c>
      <c r="E1520" s="0" t="s">
        <v>3047</v>
      </c>
      <c r="F1520" s="0" t="s">
        <v>378</v>
      </c>
      <c r="G1520" s="0" t="s">
        <v>336</v>
      </c>
      <c r="H1520" s="0" t="s">
        <v>3105</v>
      </c>
      <c r="J1520" s="3" t="n">
        <f aca="false">FIND("/",D1520,5)</f>
        <v>16</v>
      </c>
      <c r="K1520" s="3" t="n">
        <f aca="false">FIND("/",D1520,J1520+1)</f>
        <v>22</v>
      </c>
      <c r="L1520" s="3" t="n">
        <f aca="false">LEN(D1520)</f>
        <v>37</v>
      </c>
    </row>
    <row collapsed="false" customFormat="false" customHeight="false" hidden="false" ht="14.9" outlineLevel="0" r="1521">
      <c r="A1521" s="0" t="str">
        <f aca="false">MID(D1521,5,FIND("/",D1521,5)-5)</f>
        <v>flightmodel</v>
      </c>
      <c r="B1521" s="0" t="str">
        <f aca="false">MID(D1521,J1521+1,FIND("/",D1521,J1521+1)-J1521-1)</f>
        <v>parts</v>
      </c>
      <c r="C1521" s="0" t="str">
        <f aca="false">MID(D1521,K1521+1,L1521-K1521)</f>
        <v>stalled</v>
      </c>
      <c r="D1521" s="0" t="s">
        <v>3107</v>
      </c>
      <c r="E1521" s="0" t="s">
        <v>740</v>
      </c>
      <c r="F1521" s="0" t="s">
        <v>378</v>
      </c>
      <c r="G1521" s="0" t="s">
        <v>336</v>
      </c>
      <c r="H1521" s="0" t="s">
        <v>3100</v>
      </c>
      <c r="J1521" s="3" t="n">
        <f aca="false">FIND("/",D1521,5)</f>
        <v>16</v>
      </c>
      <c r="K1521" s="3" t="n">
        <f aca="false">FIND("/",D1521,J1521+1)</f>
        <v>22</v>
      </c>
      <c r="L1521" s="3" t="n">
        <f aca="false">LEN(D1521)</f>
        <v>29</v>
      </c>
    </row>
    <row collapsed="false" customFormat="false" customHeight="false" hidden="false" ht="14.9" outlineLevel="0" r="1522">
      <c r="A1522" s="0" t="str">
        <f aca="false">MID(D1522,5,FIND("/",D1522,5)-5)</f>
        <v>flightmodel</v>
      </c>
      <c r="B1522" s="0" t="str">
        <f aca="false">MID(D1522,J1522+1,FIND("/",D1522,J1522+1)-J1522-1)</f>
        <v>parts</v>
      </c>
      <c r="C1522" s="0" t="str">
        <f aca="false">MID(D1522,K1522+1,L1522-K1522)</f>
        <v>tire_drag_dis</v>
      </c>
      <c r="D1522" s="0" t="s">
        <v>3108</v>
      </c>
      <c r="E1522" s="0" t="s">
        <v>729</v>
      </c>
      <c r="F1522" s="0" t="s">
        <v>378</v>
      </c>
      <c r="G1522" s="0" t="s">
        <v>336</v>
      </c>
      <c r="H1522" s="0" t="n">
        <v>73</v>
      </c>
      <c r="J1522" s="3" t="n">
        <f aca="false">FIND("/",D1522,5)</f>
        <v>16</v>
      </c>
      <c r="K1522" s="3" t="n">
        <f aca="false">FIND("/",D1522,J1522+1)</f>
        <v>22</v>
      </c>
      <c r="L1522" s="3" t="n">
        <f aca="false">LEN(D1522)</f>
        <v>35</v>
      </c>
    </row>
    <row collapsed="false" customFormat="false" customHeight="false" hidden="false" ht="14.9" outlineLevel="0" r="1523">
      <c r="A1523" s="0" t="str">
        <f aca="false">MID(D1523,5,FIND("/",D1523,5)-5)</f>
        <v>flightmodel</v>
      </c>
      <c r="B1523" s="0" t="str">
        <f aca="false">MID(D1523,J1523+1,FIND("/",D1523,J1523+1)-J1523-1)</f>
        <v>parts</v>
      </c>
      <c r="C1523" s="0" t="str">
        <f aca="false">MID(D1523,K1523+1,L1523-K1523)</f>
        <v>tire_speed_term</v>
      </c>
      <c r="D1523" s="0" t="s">
        <v>3109</v>
      </c>
      <c r="E1523" s="0" t="s">
        <v>729</v>
      </c>
      <c r="F1523" s="0" t="s">
        <v>378</v>
      </c>
      <c r="G1523" s="0" t="s">
        <v>336</v>
      </c>
      <c r="H1523" s="0" t="n">
        <v>73</v>
      </c>
      <c r="J1523" s="3" t="n">
        <f aca="false">FIND("/",D1523,5)</f>
        <v>16</v>
      </c>
      <c r="K1523" s="3" t="n">
        <f aca="false">FIND("/",D1523,J1523+1)</f>
        <v>22</v>
      </c>
      <c r="L1523" s="3" t="n">
        <f aca="false">LEN(D1523)</f>
        <v>37</v>
      </c>
    </row>
    <row collapsed="false" customFormat="false" customHeight="false" hidden="false" ht="14.9" outlineLevel="0" r="1524">
      <c r="A1524" s="0" t="str">
        <f aca="false">MID(D1524,5,FIND("/",D1524,5)-5)</f>
        <v>flightmodel</v>
      </c>
      <c r="B1524" s="0" t="str">
        <f aca="false">MID(D1524,J1524+1,FIND("/",D1524,J1524+1)-J1524-1)</f>
        <v>parts</v>
      </c>
      <c r="C1524" s="0" t="str">
        <f aca="false">MID(D1524,K1524+1,L1524-K1524)</f>
        <v>tire_speed_now</v>
      </c>
      <c r="D1524" s="0" t="s">
        <v>3110</v>
      </c>
      <c r="E1524" s="0" t="s">
        <v>729</v>
      </c>
      <c r="F1524" s="0" t="s">
        <v>378</v>
      </c>
      <c r="G1524" s="0" t="s">
        <v>336</v>
      </c>
      <c r="H1524" s="0" t="n">
        <v>73</v>
      </c>
      <c r="J1524" s="3" t="n">
        <f aca="false">FIND("/",D1524,5)</f>
        <v>16</v>
      </c>
      <c r="K1524" s="3" t="n">
        <f aca="false">FIND("/",D1524,J1524+1)</f>
        <v>22</v>
      </c>
      <c r="L1524" s="3" t="n">
        <f aca="false">LEN(D1524)</f>
        <v>36</v>
      </c>
    </row>
    <row collapsed="false" customFormat="false" customHeight="false" hidden="false" ht="14.9" outlineLevel="0" r="1525">
      <c r="A1525" s="0" t="str">
        <f aca="false">MID(D1525,5,FIND("/",D1525,5)-5)</f>
        <v>flightmodel</v>
      </c>
      <c r="B1525" s="0" t="str">
        <f aca="false">MID(D1525,J1525+1,FIND("/",D1525,J1525+1)-J1525-1)</f>
        <v>parts</v>
      </c>
      <c r="C1525" s="0" t="str">
        <f aca="false">MID(D1525,K1525+1,L1525-K1525)</f>
        <v>tire_prop_rot</v>
      </c>
      <c r="D1525" s="0" t="s">
        <v>3111</v>
      </c>
      <c r="E1525" s="0" t="s">
        <v>729</v>
      </c>
      <c r="F1525" s="0" t="s">
        <v>378</v>
      </c>
      <c r="G1525" s="0" t="s">
        <v>336</v>
      </c>
      <c r="H1525" s="0" t="n">
        <v>73</v>
      </c>
      <c r="J1525" s="3" t="n">
        <f aca="false">FIND("/",D1525,5)</f>
        <v>16</v>
      </c>
      <c r="K1525" s="3" t="n">
        <f aca="false">FIND("/",D1525,J1525+1)</f>
        <v>22</v>
      </c>
      <c r="L1525" s="3" t="n">
        <f aca="false">LEN(D1525)</f>
        <v>35</v>
      </c>
    </row>
    <row collapsed="false" customFormat="false" customHeight="false" hidden="false" ht="14.9" outlineLevel="0" r="1526">
      <c r="A1526" s="0" t="str">
        <f aca="false">MID(D1526,5,FIND("/",D1526,5)-5)</f>
        <v>flightmodel</v>
      </c>
      <c r="B1526" s="0" t="str">
        <f aca="false">MID(D1526,J1526+1,FIND("/",D1526,J1526+1)-J1526-1)</f>
        <v>parts</v>
      </c>
      <c r="C1526" s="0" t="str">
        <f aca="false">MID(D1526,K1526+1,L1526-K1526)</f>
        <v>tire_x_no_deflection</v>
      </c>
      <c r="D1526" s="0" t="s">
        <v>3112</v>
      </c>
      <c r="E1526" s="0" t="s">
        <v>729</v>
      </c>
      <c r="F1526" s="0" t="s">
        <v>378</v>
      </c>
      <c r="G1526" s="0" t="s">
        <v>379</v>
      </c>
      <c r="H1526" s="0" t="s">
        <v>3113</v>
      </c>
      <c r="J1526" s="3" t="n">
        <f aca="false">FIND("/",D1526,5)</f>
        <v>16</v>
      </c>
      <c r="K1526" s="3" t="n">
        <f aca="false">FIND("/",D1526,J1526+1)</f>
        <v>22</v>
      </c>
      <c r="L1526" s="3" t="n">
        <f aca="false">LEN(D1526)</f>
        <v>42</v>
      </c>
    </row>
    <row collapsed="false" customFormat="false" customHeight="false" hidden="false" ht="14.9" outlineLevel="0" r="1527">
      <c r="A1527" s="0" t="str">
        <f aca="false">MID(D1527,5,FIND("/",D1527,5)-5)</f>
        <v>flightmodel</v>
      </c>
      <c r="B1527" s="0" t="str">
        <f aca="false">MID(D1527,J1527+1,FIND("/",D1527,J1527+1)-J1527-1)</f>
        <v>parts</v>
      </c>
      <c r="C1527" s="0" t="str">
        <f aca="false">MID(D1527,K1527+1,L1527-K1527)</f>
        <v>tire_y_no_deflection</v>
      </c>
      <c r="D1527" s="0" t="s">
        <v>3114</v>
      </c>
      <c r="E1527" s="0" t="s">
        <v>729</v>
      </c>
      <c r="F1527" s="0" t="s">
        <v>378</v>
      </c>
      <c r="G1527" s="0" t="s">
        <v>379</v>
      </c>
      <c r="H1527" s="0" t="s">
        <v>3115</v>
      </c>
      <c r="J1527" s="3" t="n">
        <f aca="false">FIND("/",D1527,5)</f>
        <v>16</v>
      </c>
      <c r="K1527" s="3" t="n">
        <f aca="false">FIND("/",D1527,J1527+1)</f>
        <v>22</v>
      </c>
      <c r="L1527" s="3" t="n">
        <f aca="false">LEN(D1527)</f>
        <v>42</v>
      </c>
    </row>
    <row collapsed="false" customFormat="false" customHeight="false" hidden="false" ht="14.9" outlineLevel="0" r="1528">
      <c r="A1528" s="0" t="str">
        <f aca="false">MID(D1528,5,FIND("/",D1528,5)-5)</f>
        <v>flightmodel</v>
      </c>
      <c r="B1528" s="0" t="str">
        <f aca="false">MID(D1528,J1528+1,FIND("/",D1528,J1528+1)-J1528-1)</f>
        <v>parts</v>
      </c>
      <c r="C1528" s="0" t="str">
        <f aca="false">MID(D1528,K1528+1,L1528-K1528)</f>
        <v>tire_z_no_deflection</v>
      </c>
      <c r="D1528" s="0" t="s">
        <v>3116</v>
      </c>
      <c r="E1528" s="0" t="s">
        <v>729</v>
      </c>
      <c r="F1528" s="0" t="s">
        <v>378</v>
      </c>
      <c r="G1528" s="0" t="s">
        <v>379</v>
      </c>
      <c r="H1528" s="0" t="s">
        <v>3117</v>
      </c>
      <c r="J1528" s="3" t="n">
        <f aca="false">FIND("/",D1528,5)</f>
        <v>16</v>
      </c>
      <c r="K1528" s="3" t="n">
        <f aca="false">FIND("/",D1528,J1528+1)</f>
        <v>22</v>
      </c>
      <c r="L1528" s="3" t="n">
        <f aca="false">LEN(D1528)</f>
        <v>42</v>
      </c>
    </row>
    <row collapsed="false" customFormat="false" customHeight="false" hidden="false" ht="14.9" outlineLevel="0" r="1529">
      <c r="A1529" s="0" t="str">
        <f aca="false">MID(D1529,5,FIND("/",D1529,5)-5)</f>
        <v>flightmodel</v>
      </c>
      <c r="B1529" s="0" t="str">
        <f aca="false">MID(D1529,J1529+1,FIND("/",D1529,J1529+1)-J1529-1)</f>
        <v>parts</v>
      </c>
      <c r="C1529" s="0" t="str">
        <f aca="false">MID(D1529,K1529+1,L1529-K1529)</f>
        <v>tire_vrt_def_veh</v>
      </c>
      <c r="D1529" s="0" t="s">
        <v>3118</v>
      </c>
      <c r="E1529" s="0" t="s">
        <v>729</v>
      </c>
      <c r="F1529" s="0" t="s">
        <v>378</v>
      </c>
      <c r="G1529" s="0" t="s">
        <v>379</v>
      </c>
      <c r="H1529" s="0" t="s">
        <v>3119</v>
      </c>
      <c r="J1529" s="3" t="n">
        <f aca="false">FIND("/",D1529,5)</f>
        <v>16</v>
      </c>
      <c r="K1529" s="3" t="n">
        <f aca="false">FIND("/",D1529,J1529+1)</f>
        <v>22</v>
      </c>
      <c r="L1529" s="3" t="n">
        <f aca="false">LEN(D1529)</f>
        <v>38</v>
      </c>
    </row>
    <row collapsed="false" customFormat="false" customHeight="false" hidden="false" ht="14.9" outlineLevel="0" r="1530">
      <c r="A1530" s="0" t="str">
        <f aca="false">MID(D1530,5,FIND("/",D1530,5)-5)</f>
        <v>flightmodel</v>
      </c>
      <c r="B1530" s="0" t="str">
        <f aca="false">MID(D1530,J1530+1,FIND("/",D1530,J1530+1)-J1530-1)</f>
        <v>parts</v>
      </c>
      <c r="C1530" s="0" t="str">
        <f aca="false">MID(D1530,K1530+1,L1530-K1530)</f>
        <v>tire_vrt_frc_veh</v>
      </c>
      <c r="D1530" s="0" t="s">
        <v>3120</v>
      </c>
      <c r="E1530" s="0" t="s">
        <v>729</v>
      </c>
      <c r="F1530" s="0" t="s">
        <v>378</v>
      </c>
      <c r="G1530" s="0" t="s">
        <v>336</v>
      </c>
      <c r="H1530" s="0" t="n">
        <v>73</v>
      </c>
      <c r="J1530" s="3" t="n">
        <f aca="false">FIND("/",D1530,5)</f>
        <v>16</v>
      </c>
      <c r="K1530" s="3" t="n">
        <f aca="false">FIND("/",D1530,J1530+1)</f>
        <v>22</v>
      </c>
      <c r="L1530" s="3" t="n">
        <f aca="false">LEN(D1530)</f>
        <v>38</v>
      </c>
    </row>
    <row collapsed="false" customFormat="false" customHeight="false" hidden="false" ht="14.9" outlineLevel="0" r="1531">
      <c r="A1531" s="0" t="str">
        <f aca="false">MID(D1531,5,FIND("/",D1531,5)-5)</f>
        <v>flightmodel</v>
      </c>
      <c r="B1531" s="0" t="str">
        <f aca="false">MID(D1531,J1531+1,FIND("/",D1531,J1531+1)-J1531-1)</f>
        <v>parts</v>
      </c>
      <c r="C1531" s="0" t="str">
        <f aca="false">MID(D1531,K1531+1,L1531-K1531)</f>
        <v>tire_steer_cmd</v>
      </c>
      <c r="D1531" s="0" t="s">
        <v>3121</v>
      </c>
      <c r="E1531" s="0" t="s">
        <v>729</v>
      </c>
      <c r="F1531" s="0" t="s">
        <v>378</v>
      </c>
      <c r="G1531" s="0" t="s">
        <v>336</v>
      </c>
      <c r="H1531" s="0" t="n">
        <v>73</v>
      </c>
      <c r="J1531" s="3" t="n">
        <f aca="false">FIND("/",D1531,5)</f>
        <v>16</v>
      </c>
      <c r="K1531" s="3" t="n">
        <f aca="false">FIND("/",D1531,J1531+1)</f>
        <v>22</v>
      </c>
      <c r="L1531" s="3" t="n">
        <f aca="false">LEN(D1531)</f>
        <v>36</v>
      </c>
    </row>
    <row collapsed="false" customFormat="false" customHeight="false" hidden="false" ht="14.9" outlineLevel="0" r="1532">
      <c r="A1532" s="0" t="str">
        <f aca="false">MID(D1532,5,FIND("/",D1532,5)-5)</f>
        <v>flightmodel</v>
      </c>
      <c r="B1532" s="0" t="str">
        <f aca="false">MID(D1532,J1532+1,FIND("/",D1532,J1532+1)-J1532-1)</f>
        <v>parts</v>
      </c>
      <c r="C1532" s="0" t="str">
        <f aca="false">MID(D1532,K1532+1,L1532-K1532)</f>
        <v>tire_steer_act</v>
      </c>
      <c r="D1532" s="0" t="s">
        <v>3122</v>
      </c>
      <c r="E1532" s="0" t="s">
        <v>729</v>
      </c>
      <c r="F1532" s="0" t="s">
        <v>378</v>
      </c>
      <c r="G1532" s="0" t="s">
        <v>336</v>
      </c>
      <c r="H1532" s="0" t="n">
        <v>73</v>
      </c>
      <c r="J1532" s="3" t="n">
        <f aca="false">FIND("/",D1532,5)</f>
        <v>16</v>
      </c>
      <c r="K1532" s="3" t="n">
        <f aca="false">FIND("/",D1532,J1532+1)</f>
        <v>22</v>
      </c>
      <c r="L1532" s="3" t="n">
        <f aca="false">LEN(D1532)</f>
        <v>36</v>
      </c>
    </row>
    <row collapsed="false" customFormat="false" customHeight="false" hidden="false" ht="14.9" outlineLevel="0" r="1533">
      <c r="A1533" s="0" t="str">
        <f aca="false">MID(D1533,5,FIND("/",D1533,5)-5)</f>
        <v>flightmodel</v>
      </c>
      <c r="B1533" s="0" t="str">
        <f aca="false">MID(D1533,J1533+1,FIND("/",D1533,J1533+1)-J1533-1)</f>
        <v>parts</v>
      </c>
      <c r="C1533" s="0" t="str">
        <f aca="false">MID(D1533,K1533+1,L1533-K1533)</f>
        <v>nrml_force</v>
      </c>
      <c r="D1533" s="0" t="s">
        <v>3123</v>
      </c>
      <c r="E1533" s="0" t="s">
        <v>740</v>
      </c>
      <c r="F1533" s="0" t="s">
        <v>378</v>
      </c>
      <c r="G1533" s="0" t="s">
        <v>336</v>
      </c>
      <c r="H1533" s="0" t="s">
        <v>3124</v>
      </c>
      <c r="J1533" s="3" t="n">
        <f aca="false">FIND("/",D1533,5)</f>
        <v>16</v>
      </c>
      <c r="K1533" s="3" t="n">
        <f aca="false">FIND("/",D1533,J1533+1)</f>
        <v>22</v>
      </c>
      <c r="L1533" s="3" t="n">
        <f aca="false">LEN(D1533)</f>
        <v>32</v>
      </c>
    </row>
    <row collapsed="false" customFormat="false" customHeight="false" hidden="false" ht="14.9" outlineLevel="0" r="1534">
      <c r="A1534" s="0" t="str">
        <f aca="false">MID(D1534,5,FIND("/",D1534,5)-5)</f>
        <v>flightmodel</v>
      </c>
      <c r="B1534" s="0" t="str">
        <f aca="false">MID(D1534,J1534+1,FIND("/",D1534,J1534+1)-J1534-1)</f>
        <v>parts</v>
      </c>
      <c r="C1534" s="0" t="str">
        <f aca="false">MID(D1534,K1534+1,L1534-K1534)</f>
        <v>axil_force</v>
      </c>
      <c r="D1534" s="0" t="s">
        <v>3125</v>
      </c>
      <c r="E1534" s="0" t="s">
        <v>740</v>
      </c>
      <c r="F1534" s="0" t="s">
        <v>378</v>
      </c>
      <c r="G1534" s="0" t="s">
        <v>336</v>
      </c>
      <c r="H1534" s="0" t="s">
        <v>3124</v>
      </c>
      <c r="J1534" s="3" t="n">
        <f aca="false">FIND("/",D1534,5)</f>
        <v>16</v>
      </c>
      <c r="K1534" s="3" t="n">
        <f aca="false">FIND("/",D1534,J1534+1)</f>
        <v>22</v>
      </c>
      <c r="L1534" s="3" t="n">
        <f aca="false">LEN(D1534)</f>
        <v>32</v>
      </c>
    </row>
    <row collapsed="false" customFormat="false" customHeight="false" hidden="false" ht="14.9" outlineLevel="0" r="1535">
      <c r="A1535" s="0" t="str">
        <f aca="false">MID(D1535,5,FIND("/",D1535,5)-5)</f>
        <v>flightmodel</v>
      </c>
      <c r="B1535" s="0" t="str">
        <f aca="false">MID(D1535,J1535+1,FIND("/",D1535,J1535+1)-J1535-1)</f>
        <v>parts</v>
      </c>
      <c r="C1535" s="0" t="str">
        <f aca="false">MID(D1535,K1535+1,L1535-K1535)</f>
        <v>force_XYZ</v>
      </c>
      <c r="D1535" s="0" t="s">
        <v>3126</v>
      </c>
      <c r="E1535" s="0" t="s">
        <v>3127</v>
      </c>
      <c r="F1535" s="0" t="s">
        <v>378</v>
      </c>
      <c r="G1535" s="0" t="s">
        <v>336</v>
      </c>
      <c r="H1535" s="0" t="s">
        <v>3128</v>
      </c>
      <c r="J1535" s="3" t="n">
        <f aca="false">FIND("/",D1535,5)</f>
        <v>16</v>
      </c>
      <c r="K1535" s="3" t="n">
        <f aca="false">FIND("/",D1535,J1535+1)</f>
        <v>22</v>
      </c>
      <c r="L1535" s="3" t="n">
        <f aca="false">LEN(D1535)</f>
        <v>31</v>
      </c>
    </row>
    <row collapsed="false" customFormat="false" customHeight="false" hidden="false" ht="14.9" outlineLevel="0" r="1536">
      <c r="A1536" s="0" t="str">
        <f aca="false">MID(D1536,5,FIND("/",D1536,5)-5)</f>
        <v>flightmodel</v>
      </c>
      <c r="B1536" s="0" t="str">
        <f aca="false">MID(D1536,J1536+1,FIND("/",D1536,J1536+1)-J1536-1)</f>
        <v>parts</v>
      </c>
      <c r="C1536" s="0" t="str">
        <f aca="false">MID(D1536,K1536+1,L1536-K1536)</f>
        <v>flap_def</v>
      </c>
      <c r="D1536" s="0" t="s">
        <v>3129</v>
      </c>
      <c r="E1536" s="0" t="s">
        <v>740</v>
      </c>
      <c r="F1536" s="0" t="s">
        <v>378</v>
      </c>
      <c r="G1536" s="0" t="s">
        <v>851</v>
      </c>
      <c r="H1536" s="0" t="s">
        <v>3130</v>
      </c>
      <c r="J1536" s="3" t="n">
        <f aca="false">FIND("/",D1536,5)</f>
        <v>16</v>
      </c>
      <c r="K1536" s="3" t="n">
        <f aca="false">FIND("/",D1536,J1536+1)</f>
        <v>22</v>
      </c>
      <c r="L1536" s="3" t="n">
        <f aca="false">LEN(D1536)</f>
        <v>30</v>
      </c>
    </row>
    <row collapsed="false" customFormat="false" customHeight="false" hidden="false" ht="14.9" outlineLevel="0" r="1537">
      <c r="A1537" s="0" t="str">
        <f aca="false">MID(D1537,5,FIND("/",D1537,5)-5)</f>
        <v>flightmodel</v>
      </c>
      <c r="B1537" s="0" t="str">
        <f aca="false">MID(D1537,J1537+1,FIND("/",D1537,J1537+1)-J1537-1)</f>
        <v>parts</v>
      </c>
      <c r="C1537" s="0" t="str">
        <f aca="false">MID(D1537,K1537+1,L1537-K1537)</f>
        <v>flap2_def</v>
      </c>
      <c r="D1537" s="0" t="s">
        <v>3131</v>
      </c>
      <c r="E1537" s="0" t="s">
        <v>740</v>
      </c>
      <c r="F1537" s="0" t="s">
        <v>378</v>
      </c>
      <c r="G1537" s="0" t="s">
        <v>851</v>
      </c>
      <c r="H1537" s="0" t="s">
        <v>3132</v>
      </c>
      <c r="J1537" s="3" t="n">
        <f aca="false">FIND("/",D1537,5)</f>
        <v>16</v>
      </c>
      <c r="K1537" s="3" t="n">
        <f aca="false">FIND("/",D1537,J1537+1)</f>
        <v>22</v>
      </c>
      <c r="L1537" s="3" t="n">
        <f aca="false">LEN(D1537)</f>
        <v>31</v>
      </c>
    </row>
    <row collapsed="false" customFormat="false" customHeight="false" hidden="false" ht="14.9" outlineLevel="0" r="1538">
      <c r="A1538" s="0" t="str">
        <f aca="false">MID(D1538,5,FIND("/",D1538,5)-5)</f>
        <v>flightmodel</v>
      </c>
      <c r="B1538" s="0" t="str">
        <f aca="false">MID(D1538,J1538+1,FIND("/",D1538,J1538+1)-J1538-1)</f>
        <v>parts</v>
      </c>
      <c r="C1538" s="0" t="str">
        <f aca="false">MID(D1538,K1538+1,L1538-K1538)</f>
        <v>elev_cont_def</v>
      </c>
      <c r="D1538" s="0" t="s">
        <v>3133</v>
      </c>
      <c r="E1538" s="0" t="s">
        <v>740</v>
      </c>
      <c r="F1538" s="0" t="s">
        <v>378</v>
      </c>
      <c r="G1538" s="0" t="s">
        <v>851</v>
      </c>
      <c r="H1538" s="0" t="s">
        <v>3134</v>
      </c>
      <c r="J1538" s="3" t="n">
        <f aca="false">FIND("/",D1538,5)</f>
        <v>16</v>
      </c>
      <c r="K1538" s="3" t="n">
        <f aca="false">FIND("/",D1538,J1538+1)</f>
        <v>22</v>
      </c>
      <c r="L1538" s="3" t="n">
        <f aca="false">LEN(D1538)</f>
        <v>35</v>
      </c>
    </row>
    <row collapsed="false" customFormat="false" customHeight="false" hidden="false" ht="14.9" outlineLevel="0" r="1539">
      <c r="A1539" s="0" t="str">
        <f aca="false">MID(D1539,5,FIND("/",D1539,5)-5)</f>
        <v>flightmodel</v>
      </c>
      <c r="B1539" s="0" t="str">
        <f aca="false">MID(D1539,J1539+1,FIND("/",D1539,J1539+1)-J1539-1)</f>
        <v>parts</v>
      </c>
      <c r="C1539" s="0" t="str">
        <f aca="false">MID(D1539,K1539+1,L1539-K1539)</f>
        <v>elev_trim_def</v>
      </c>
      <c r="D1539" s="0" t="s">
        <v>3135</v>
      </c>
      <c r="E1539" s="0" t="s">
        <v>740</v>
      </c>
      <c r="F1539" s="0" t="s">
        <v>378</v>
      </c>
      <c r="G1539" s="0" t="s">
        <v>851</v>
      </c>
      <c r="H1539" s="0" t="s">
        <v>3134</v>
      </c>
      <c r="J1539" s="3" t="n">
        <f aca="false">FIND("/",D1539,5)</f>
        <v>16</v>
      </c>
      <c r="K1539" s="3" t="n">
        <f aca="false">FIND("/",D1539,J1539+1)</f>
        <v>22</v>
      </c>
      <c r="L1539" s="3" t="n">
        <f aca="false">LEN(D1539)</f>
        <v>35</v>
      </c>
    </row>
    <row collapsed="false" customFormat="false" customHeight="false" hidden="false" ht="14.9" outlineLevel="0" r="1540">
      <c r="A1540" s="0" t="str">
        <f aca="false">MID(D1540,5,FIND("/",D1540,5)-5)</f>
        <v>flightmodel</v>
      </c>
      <c r="B1540" s="0" t="str">
        <f aca="false">MID(D1540,J1540+1,FIND("/",D1540,J1540+1)-J1540-1)</f>
        <v>parts</v>
      </c>
      <c r="C1540" s="0" t="str">
        <f aca="false">MID(D1540,K1540+1,L1540-K1540)</f>
        <v>rudd_cont_def</v>
      </c>
      <c r="D1540" s="0" t="s">
        <v>3136</v>
      </c>
      <c r="E1540" s="0" t="s">
        <v>740</v>
      </c>
      <c r="F1540" s="0" t="s">
        <v>378</v>
      </c>
      <c r="G1540" s="0" t="s">
        <v>851</v>
      </c>
      <c r="H1540" s="0" t="s">
        <v>3137</v>
      </c>
      <c r="J1540" s="3" t="n">
        <f aca="false">FIND("/",D1540,5)</f>
        <v>16</v>
      </c>
      <c r="K1540" s="3" t="n">
        <f aca="false">FIND("/",D1540,J1540+1)</f>
        <v>22</v>
      </c>
      <c r="L1540" s="3" t="n">
        <f aca="false">LEN(D1540)</f>
        <v>35</v>
      </c>
    </row>
    <row collapsed="false" customFormat="false" customHeight="false" hidden="false" ht="14.9" outlineLevel="0" r="1541">
      <c r="A1541" s="0" t="str">
        <f aca="false">MID(D1541,5,FIND("/",D1541,5)-5)</f>
        <v>flightmodel</v>
      </c>
      <c r="B1541" s="0" t="str">
        <f aca="false">MID(D1541,J1541+1,FIND("/",D1541,J1541+1)-J1541-1)</f>
        <v>parts</v>
      </c>
      <c r="C1541" s="0" t="str">
        <f aca="false">MID(D1541,K1541+1,L1541-K1541)</f>
        <v>rudd2_cont_def</v>
      </c>
      <c r="D1541" s="0" t="s">
        <v>3138</v>
      </c>
      <c r="E1541" s="0" t="s">
        <v>740</v>
      </c>
      <c r="F1541" s="0" t="s">
        <v>378</v>
      </c>
      <c r="G1541" s="0" t="s">
        <v>851</v>
      </c>
      <c r="H1541" s="0" t="s">
        <v>3139</v>
      </c>
      <c r="J1541" s="3" t="n">
        <f aca="false">FIND("/",D1541,5)</f>
        <v>16</v>
      </c>
      <c r="K1541" s="3" t="n">
        <f aca="false">FIND("/",D1541,J1541+1)</f>
        <v>22</v>
      </c>
      <c r="L1541" s="3" t="n">
        <f aca="false">LEN(D1541)</f>
        <v>36</v>
      </c>
    </row>
    <row collapsed="false" customFormat="false" customHeight="false" hidden="false" ht="14.9" outlineLevel="0" r="1542">
      <c r="A1542" s="0" t="str">
        <f aca="false">MID(D1542,5,FIND("/",D1542,5)-5)</f>
        <v>flightmodel</v>
      </c>
      <c r="B1542" s="0" t="str">
        <f aca="false">MID(D1542,J1542+1,FIND("/",D1542,J1542+1)-J1542-1)</f>
        <v>parts</v>
      </c>
      <c r="C1542" s="0" t="str">
        <f aca="false">MID(D1542,K1542+1,L1542-K1542)</f>
        <v>elem_inc</v>
      </c>
      <c r="D1542" s="0" t="s">
        <v>3140</v>
      </c>
      <c r="E1542" s="0" t="s">
        <v>759</v>
      </c>
      <c r="F1542" s="0" t="s">
        <v>378</v>
      </c>
      <c r="G1542" s="0" t="s">
        <v>851</v>
      </c>
      <c r="H1542" s="0" t="s">
        <v>3141</v>
      </c>
      <c r="J1542" s="3" t="n">
        <f aca="false">FIND("/",D1542,5)</f>
        <v>16</v>
      </c>
      <c r="K1542" s="3" t="n">
        <f aca="false">FIND("/",D1542,J1542+1)</f>
        <v>22</v>
      </c>
      <c r="L1542" s="3" t="n">
        <f aca="false">LEN(D1542)</f>
        <v>30</v>
      </c>
    </row>
    <row collapsed="false" customFormat="false" customHeight="false" hidden="false" ht="14.9" outlineLevel="0" r="1543">
      <c r="A1543" s="0" t="str">
        <f aca="false">MID(D1543,5,FIND("/",D1543,5)-5)</f>
        <v>flightmodel</v>
      </c>
      <c r="B1543" s="0" t="str">
        <f aca="false">MID(D1543,J1543+1,FIND("/",D1543,J1543+1)-J1543-1)</f>
        <v>position</v>
      </c>
      <c r="C1543" s="0" t="str">
        <f aca="false">MID(D1543,K1543+1,L1543-K1543)</f>
        <v>local_x</v>
      </c>
      <c r="D1543" s="0" t="s">
        <v>3142</v>
      </c>
      <c r="E1543" s="0" t="s">
        <v>3143</v>
      </c>
      <c r="F1543" s="0" t="s">
        <v>321</v>
      </c>
      <c r="G1543" s="0" t="s">
        <v>379</v>
      </c>
      <c r="H1543" s="0" t="s">
        <v>3144</v>
      </c>
      <c r="J1543" s="3" t="n">
        <f aca="false">FIND("/",D1543,5)</f>
        <v>16</v>
      </c>
      <c r="K1543" s="3" t="n">
        <f aca="false">FIND("/",D1543,J1543+1)</f>
        <v>25</v>
      </c>
      <c r="L1543" s="3" t="n">
        <f aca="false">LEN(D1543)</f>
        <v>32</v>
      </c>
    </row>
    <row collapsed="false" customFormat="false" customHeight="false" hidden="false" ht="14.9" outlineLevel="0" r="1544">
      <c r="A1544" s="0" t="str">
        <f aca="false">MID(D1544,5,FIND("/",D1544,5)-5)</f>
        <v>flightmodel</v>
      </c>
      <c r="B1544" s="0" t="str">
        <f aca="false">MID(D1544,J1544+1,FIND("/",D1544,J1544+1)-J1544-1)</f>
        <v>position</v>
      </c>
      <c r="C1544" s="0" t="str">
        <f aca="false">MID(D1544,K1544+1,L1544-K1544)</f>
        <v>local_y</v>
      </c>
      <c r="D1544" s="0" t="s">
        <v>3145</v>
      </c>
      <c r="E1544" s="0" t="s">
        <v>3143</v>
      </c>
      <c r="F1544" s="0" t="s">
        <v>321</v>
      </c>
      <c r="G1544" s="0" t="s">
        <v>379</v>
      </c>
      <c r="H1544" s="0" t="s">
        <v>3144</v>
      </c>
      <c r="J1544" s="3" t="n">
        <f aca="false">FIND("/",D1544,5)</f>
        <v>16</v>
      </c>
      <c r="K1544" s="3" t="n">
        <f aca="false">FIND("/",D1544,J1544+1)</f>
        <v>25</v>
      </c>
      <c r="L1544" s="3" t="n">
        <f aca="false">LEN(D1544)</f>
        <v>32</v>
      </c>
    </row>
    <row collapsed="false" customFormat="false" customHeight="false" hidden="false" ht="14.9" outlineLevel="0" r="1545">
      <c r="A1545" s="0" t="str">
        <f aca="false">MID(D1545,5,FIND("/",D1545,5)-5)</f>
        <v>flightmodel</v>
      </c>
      <c r="B1545" s="0" t="str">
        <f aca="false">MID(D1545,J1545+1,FIND("/",D1545,J1545+1)-J1545-1)</f>
        <v>position</v>
      </c>
      <c r="C1545" s="0" t="str">
        <f aca="false">MID(D1545,K1545+1,L1545-K1545)</f>
        <v>local_z</v>
      </c>
      <c r="D1545" s="0" t="s">
        <v>3146</v>
      </c>
      <c r="E1545" s="0" t="s">
        <v>3143</v>
      </c>
      <c r="F1545" s="0" t="s">
        <v>321</v>
      </c>
      <c r="G1545" s="0" t="s">
        <v>379</v>
      </c>
      <c r="H1545" s="0" t="s">
        <v>3144</v>
      </c>
      <c r="J1545" s="3" t="n">
        <f aca="false">FIND("/",D1545,5)</f>
        <v>16</v>
      </c>
      <c r="K1545" s="3" t="n">
        <f aca="false">FIND("/",D1545,J1545+1)</f>
        <v>25</v>
      </c>
      <c r="L1545" s="3" t="n">
        <f aca="false">LEN(D1545)</f>
        <v>32</v>
      </c>
    </row>
    <row collapsed="false" customFormat="false" customHeight="false" hidden="false" ht="14.9" outlineLevel="0" r="1546">
      <c r="A1546" s="0" t="str">
        <f aca="false">MID(D1546,5,FIND("/",D1546,5)-5)</f>
        <v>flightmodel</v>
      </c>
      <c r="B1546" s="0" t="str">
        <f aca="false">MID(D1546,J1546+1,FIND("/",D1546,J1546+1)-J1546-1)</f>
        <v>position</v>
      </c>
      <c r="C1546" s="0" t="str">
        <f aca="false">MID(D1546,K1546+1,L1546-K1546)</f>
        <v>lat_ref</v>
      </c>
      <c r="D1546" s="0" t="s">
        <v>3147</v>
      </c>
      <c r="E1546" s="0" t="s">
        <v>334</v>
      </c>
      <c r="F1546" s="0" t="s">
        <v>378</v>
      </c>
      <c r="G1546" s="0" t="s">
        <v>851</v>
      </c>
      <c r="H1546" s="0" t="s">
        <v>3148</v>
      </c>
      <c r="J1546" s="3" t="n">
        <f aca="false">FIND("/",D1546,5)</f>
        <v>16</v>
      </c>
      <c r="K1546" s="3" t="n">
        <f aca="false">FIND("/",D1546,J1546+1)</f>
        <v>25</v>
      </c>
      <c r="L1546" s="3" t="n">
        <f aca="false">LEN(D1546)</f>
        <v>32</v>
      </c>
    </row>
    <row collapsed="false" customFormat="false" customHeight="false" hidden="false" ht="14.9" outlineLevel="0" r="1547">
      <c r="A1547" s="0" t="str">
        <f aca="false">MID(D1547,5,FIND("/",D1547,5)-5)</f>
        <v>flightmodel</v>
      </c>
      <c r="B1547" s="0" t="str">
        <f aca="false">MID(D1547,J1547+1,FIND("/",D1547,J1547+1)-J1547-1)</f>
        <v>position</v>
      </c>
      <c r="C1547" s="0" t="str">
        <f aca="false">MID(D1547,K1547+1,L1547-K1547)</f>
        <v>lon_ref</v>
      </c>
      <c r="D1547" s="0" t="s">
        <v>3149</v>
      </c>
      <c r="E1547" s="0" t="s">
        <v>334</v>
      </c>
      <c r="F1547" s="0" t="s">
        <v>378</v>
      </c>
      <c r="G1547" s="0" t="s">
        <v>851</v>
      </c>
      <c r="H1547" s="0" t="s">
        <v>3150</v>
      </c>
      <c r="J1547" s="3" t="n">
        <f aca="false">FIND("/",D1547,5)</f>
        <v>16</v>
      </c>
      <c r="K1547" s="3" t="n">
        <f aca="false">FIND("/",D1547,J1547+1)</f>
        <v>25</v>
      </c>
      <c r="L1547" s="3" t="n">
        <f aca="false">LEN(D1547)</f>
        <v>32</v>
      </c>
    </row>
    <row collapsed="false" customFormat="false" customHeight="false" hidden="false" ht="14.9" outlineLevel="0" r="1548">
      <c r="A1548" s="0" t="str">
        <f aca="false">MID(D1548,5,FIND("/",D1548,5)-5)</f>
        <v>flightmodel</v>
      </c>
      <c r="B1548" s="0" t="str">
        <f aca="false">MID(D1548,J1548+1,FIND("/",D1548,J1548+1)-J1548-1)</f>
        <v>position</v>
      </c>
      <c r="C1548" s="0" t="str">
        <f aca="false">MID(D1548,K1548+1,L1548-K1548)</f>
        <v>latitude</v>
      </c>
      <c r="D1548" s="0" t="s">
        <v>3151</v>
      </c>
      <c r="E1548" s="0" t="s">
        <v>3143</v>
      </c>
      <c r="F1548" s="0" t="s">
        <v>378</v>
      </c>
      <c r="G1548" s="0" t="s">
        <v>851</v>
      </c>
      <c r="H1548" s="0" t="s">
        <v>3152</v>
      </c>
      <c r="J1548" s="3" t="n">
        <f aca="false">FIND("/",D1548,5)</f>
        <v>16</v>
      </c>
      <c r="K1548" s="3" t="n">
        <f aca="false">FIND("/",D1548,J1548+1)</f>
        <v>25</v>
      </c>
      <c r="L1548" s="3" t="n">
        <f aca="false">LEN(D1548)</f>
        <v>33</v>
      </c>
    </row>
    <row collapsed="false" customFormat="false" customHeight="false" hidden="false" ht="14.9" outlineLevel="0" r="1549">
      <c r="A1549" s="0" t="str">
        <f aca="false">MID(D1549,5,FIND("/",D1549,5)-5)</f>
        <v>flightmodel</v>
      </c>
      <c r="B1549" s="0" t="str">
        <f aca="false">MID(D1549,J1549+1,FIND("/",D1549,J1549+1)-J1549-1)</f>
        <v>position</v>
      </c>
      <c r="C1549" s="0" t="str">
        <f aca="false">MID(D1549,K1549+1,L1549-K1549)</f>
        <v>longitude</v>
      </c>
      <c r="D1549" s="0" t="s">
        <v>3153</v>
      </c>
      <c r="E1549" s="0" t="s">
        <v>3143</v>
      </c>
      <c r="F1549" s="0" t="s">
        <v>378</v>
      </c>
      <c r="G1549" s="0" t="s">
        <v>851</v>
      </c>
      <c r="H1549" s="0" t="s">
        <v>3154</v>
      </c>
      <c r="J1549" s="3" t="n">
        <f aca="false">FIND("/",D1549,5)</f>
        <v>16</v>
      </c>
      <c r="K1549" s="3" t="n">
        <f aca="false">FIND("/",D1549,J1549+1)</f>
        <v>25</v>
      </c>
      <c r="L1549" s="3" t="n">
        <f aca="false">LEN(D1549)</f>
        <v>34</v>
      </c>
    </row>
    <row collapsed="false" customFormat="false" customHeight="false" hidden="false" ht="14.9" outlineLevel="0" r="1550">
      <c r="A1550" s="0" t="str">
        <f aca="false">MID(D1550,5,FIND("/",D1550,5)-5)</f>
        <v>flightmodel</v>
      </c>
      <c r="B1550" s="0" t="str">
        <f aca="false">MID(D1550,J1550+1,FIND("/",D1550,J1550+1)-J1550-1)</f>
        <v>position</v>
      </c>
      <c r="C1550" s="0" t="str">
        <f aca="false">MID(D1550,K1550+1,L1550-K1550)</f>
        <v>elevation</v>
      </c>
      <c r="D1550" s="0" t="s">
        <v>3155</v>
      </c>
      <c r="E1550" s="0" t="s">
        <v>3143</v>
      </c>
      <c r="F1550" s="0" t="s">
        <v>378</v>
      </c>
      <c r="G1550" s="0" t="s">
        <v>379</v>
      </c>
      <c r="H1550" s="0" t="s">
        <v>3156</v>
      </c>
      <c r="J1550" s="3" t="n">
        <f aca="false">FIND("/",D1550,5)</f>
        <v>16</v>
      </c>
      <c r="K1550" s="3" t="n">
        <f aca="false">FIND("/",D1550,J1550+1)</f>
        <v>25</v>
      </c>
      <c r="L1550" s="3" t="n">
        <f aca="false">LEN(D1550)</f>
        <v>34</v>
      </c>
    </row>
    <row collapsed="false" customFormat="false" customHeight="false" hidden="false" ht="14.9" outlineLevel="0" r="1551">
      <c r="A1551" s="0" t="str">
        <f aca="false">MID(D1551,5,FIND("/",D1551,5)-5)</f>
        <v>flightmodel</v>
      </c>
      <c r="B1551" s="0" t="str">
        <f aca="false">MID(D1551,J1551+1,FIND("/",D1551,J1551+1)-J1551-1)</f>
        <v>position</v>
      </c>
      <c r="C1551" s="0" t="str">
        <f aca="false">MID(D1551,K1551+1,L1551-K1551)</f>
        <v>theta</v>
      </c>
      <c r="D1551" s="0" t="s">
        <v>3157</v>
      </c>
      <c r="E1551" s="0" t="s">
        <v>334</v>
      </c>
      <c r="F1551" s="0" t="s">
        <v>321</v>
      </c>
      <c r="G1551" s="0" t="s">
        <v>851</v>
      </c>
      <c r="H1551" s="0" t="s">
        <v>3158</v>
      </c>
      <c r="J1551" s="3" t="n">
        <f aca="false">FIND("/",D1551,5)</f>
        <v>16</v>
      </c>
      <c r="K1551" s="3" t="n">
        <f aca="false">FIND("/",D1551,J1551+1)</f>
        <v>25</v>
      </c>
      <c r="L1551" s="3" t="n">
        <f aca="false">LEN(D1551)</f>
        <v>30</v>
      </c>
    </row>
    <row collapsed="false" customFormat="false" customHeight="false" hidden="false" ht="14.9" outlineLevel="0" r="1552">
      <c r="A1552" s="0" t="str">
        <f aca="false">MID(D1552,5,FIND("/",D1552,5)-5)</f>
        <v>flightmodel</v>
      </c>
      <c r="B1552" s="0" t="str">
        <f aca="false">MID(D1552,J1552+1,FIND("/",D1552,J1552+1)-J1552-1)</f>
        <v>position</v>
      </c>
      <c r="C1552" s="0" t="str">
        <f aca="false">MID(D1552,K1552+1,L1552-K1552)</f>
        <v>phi</v>
      </c>
      <c r="D1552" s="0" t="s">
        <v>3159</v>
      </c>
      <c r="E1552" s="0" t="s">
        <v>334</v>
      </c>
      <c r="F1552" s="0" t="s">
        <v>321</v>
      </c>
      <c r="G1552" s="0" t="s">
        <v>851</v>
      </c>
      <c r="H1552" s="0" t="s">
        <v>3160</v>
      </c>
      <c r="J1552" s="3" t="n">
        <f aca="false">FIND("/",D1552,5)</f>
        <v>16</v>
      </c>
      <c r="K1552" s="3" t="n">
        <f aca="false">FIND("/",D1552,J1552+1)</f>
        <v>25</v>
      </c>
      <c r="L1552" s="3" t="n">
        <f aca="false">LEN(D1552)</f>
        <v>28</v>
      </c>
    </row>
    <row collapsed="false" customFormat="false" customHeight="false" hidden="false" ht="14.9" outlineLevel="0" r="1553">
      <c r="A1553" s="0" t="str">
        <f aca="false">MID(D1553,5,FIND("/",D1553,5)-5)</f>
        <v>flightmodel</v>
      </c>
      <c r="B1553" s="0" t="str">
        <f aca="false">MID(D1553,J1553+1,FIND("/",D1553,J1553+1)-J1553-1)</f>
        <v>position</v>
      </c>
      <c r="C1553" s="0" t="str">
        <f aca="false">MID(D1553,K1553+1,L1553-K1553)</f>
        <v>psi</v>
      </c>
      <c r="D1553" s="0" t="s">
        <v>3161</v>
      </c>
      <c r="E1553" s="0" t="s">
        <v>334</v>
      </c>
      <c r="F1553" s="0" t="s">
        <v>321</v>
      </c>
      <c r="G1553" s="0" t="s">
        <v>851</v>
      </c>
      <c r="H1553" s="0" t="s">
        <v>3162</v>
      </c>
      <c r="J1553" s="3" t="n">
        <f aca="false">FIND("/",D1553,5)</f>
        <v>16</v>
      </c>
      <c r="K1553" s="3" t="n">
        <f aca="false">FIND("/",D1553,J1553+1)</f>
        <v>25</v>
      </c>
      <c r="L1553" s="3" t="n">
        <f aca="false">LEN(D1553)</f>
        <v>28</v>
      </c>
    </row>
    <row collapsed="false" customFormat="false" customHeight="false" hidden="false" ht="14.9" outlineLevel="0" r="1554">
      <c r="A1554" s="0" t="str">
        <f aca="false">MID(D1554,5,FIND("/",D1554,5)-5)</f>
        <v>flightmodel</v>
      </c>
      <c r="B1554" s="0" t="str">
        <f aca="false">MID(D1554,J1554+1,FIND("/",D1554,J1554+1)-J1554-1)</f>
        <v>position</v>
      </c>
      <c r="C1554" s="0" t="str">
        <f aca="false">MID(D1554,K1554+1,L1554-K1554)</f>
        <v>magpsi</v>
      </c>
      <c r="D1554" s="0" t="s">
        <v>3163</v>
      </c>
      <c r="E1554" s="0" t="s">
        <v>334</v>
      </c>
      <c r="F1554" s="0" t="s">
        <v>378</v>
      </c>
      <c r="G1554" s="0" t="s">
        <v>851</v>
      </c>
      <c r="H1554" s="0" t="s">
        <v>3164</v>
      </c>
      <c r="J1554" s="3" t="n">
        <f aca="false">FIND("/",D1554,5)</f>
        <v>16</v>
      </c>
      <c r="K1554" s="3" t="n">
        <f aca="false">FIND("/",D1554,J1554+1)</f>
        <v>25</v>
      </c>
      <c r="L1554" s="3" t="n">
        <f aca="false">LEN(D1554)</f>
        <v>31</v>
      </c>
    </row>
    <row collapsed="false" customFormat="false" customHeight="false" hidden="false" ht="14.9" outlineLevel="0" r="1555">
      <c r="A1555" s="0" t="str">
        <f aca="false">MID(D1555,5,FIND("/",D1555,5)-5)</f>
        <v>flightmodel</v>
      </c>
      <c r="B1555" s="0" t="str">
        <f aca="false">MID(D1555,J1555+1,FIND("/",D1555,J1555+1)-J1555-1)</f>
        <v>position</v>
      </c>
      <c r="C1555" s="0" t="str">
        <f aca="false">MID(D1555,K1555+1,L1555-K1555)</f>
        <v>local_vx</v>
      </c>
      <c r="D1555" s="0" t="s">
        <v>3165</v>
      </c>
      <c r="E1555" s="0" t="s">
        <v>334</v>
      </c>
      <c r="F1555" s="0" t="s">
        <v>321</v>
      </c>
      <c r="G1555" s="0" t="s">
        <v>2990</v>
      </c>
      <c r="H1555" s="0" t="s">
        <v>3166</v>
      </c>
      <c r="J1555" s="3" t="n">
        <f aca="false">FIND("/",D1555,5)</f>
        <v>16</v>
      </c>
      <c r="K1555" s="3" t="n">
        <f aca="false">FIND("/",D1555,J1555+1)</f>
        <v>25</v>
      </c>
      <c r="L1555" s="3" t="n">
        <f aca="false">LEN(D1555)</f>
        <v>33</v>
      </c>
    </row>
    <row collapsed="false" customFormat="false" customHeight="false" hidden="false" ht="14.9" outlineLevel="0" r="1556">
      <c r="A1556" s="0" t="str">
        <f aca="false">MID(D1556,5,FIND("/",D1556,5)-5)</f>
        <v>flightmodel</v>
      </c>
      <c r="B1556" s="0" t="str">
        <f aca="false">MID(D1556,J1556+1,FIND("/",D1556,J1556+1)-J1556-1)</f>
        <v>position</v>
      </c>
      <c r="C1556" s="0" t="str">
        <f aca="false">MID(D1556,K1556+1,L1556-K1556)</f>
        <v>local_vy</v>
      </c>
      <c r="D1556" s="0" t="s">
        <v>3167</v>
      </c>
      <c r="E1556" s="0" t="s">
        <v>334</v>
      </c>
      <c r="F1556" s="0" t="s">
        <v>321</v>
      </c>
      <c r="G1556" s="0" t="s">
        <v>2990</v>
      </c>
      <c r="H1556" s="0" t="s">
        <v>3166</v>
      </c>
      <c r="J1556" s="3" t="n">
        <f aca="false">FIND("/",D1556,5)</f>
        <v>16</v>
      </c>
      <c r="K1556" s="3" t="n">
        <f aca="false">FIND("/",D1556,J1556+1)</f>
        <v>25</v>
      </c>
      <c r="L1556" s="3" t="n">
        <f aca="false">LEN(D1556)</f>
        <v>33</v>
      </c>
    </row>
    <row collapsed="false" customFormat="false" customHeight="false" hidden="false" ht="14.9" outlineLevel="0" r="1557">
      <c r="A1557" s="0" t="str">
        <f aca="false">MID(D1557,5,FIND("/",D1557,5)-5)</f>
        <v>flightmodel</v>
      </c>
      <c r="B1557" s="0" t="str">
        <f aca="false">MID(D1557,J1557+1,FIND("/",D1557,J1557+1)-J1557-1)</f>
        <v>position</v>
      </c>
      <c r="C1557" s="0" t="str">
        <f aca="false">MID(D1557,K1557+1,L1557-K1557)</f>
        <v>local_vz</v>
      </c>
      <c r="D1557" s="0" t="s">
        <v>3168</v>
      </c>
      <c r="E1557" s="0" t="s">
        <v>334</v>
      </c>
      <c r="F1557" s="0" t="s">
        <v>321</v>
      </c>
      <c r="G1557" s="0" t="s">
        <v>2990</v>
      </c>
      <c r="H1557" s="0" t="s">
        <v>3166</v>
      </c>
      <c r="J1557" s="3" t="n">
        <f aca="false">FIND("/",D1557,5)</f>
        <v>16</v>
      </c>
      <c r="K1557" s="3" t="n">
        <f aca="false">FIND("/",D1557,J1557+1)</f>
        <v>25</v>
      </c>
      <c r="L1557" s="3" t="n">
        <f aca="false">LEN(D1557)</f>
        <v>33</v>
      </c>
    </row>
    <row collapsed="false" customFormat="false" customHeight="false" hidden="false" ht="14.9" outlineLevel="0" r="1558">
      <c r="A1558" s="0" t="str">
        <f aca="false">MID(D1558,5,FIND("/",D1558,5)-5)</f>
        <v>flightmodel</v>
      </c>
      <c r="B1558" s="0" t="str">
        <f aca="false">MID(D1558,J1558+1,FIND("/",D1558,J1558+1)-J1558-1)</f>
        <v>position</v>
      </c>
      <c r="C1558" s="0" t="str">
        <f aca="false">MID(D1558,K1558+1,L1558-K1558)</f>
        <v>local_ax</v>
      </c>
      <c r="D1558" s="0" t="s">
        <v>3169</v>
      </c>
      <c r="E1558" s="0" t="s">
        <v>334</v>
      </c>
      <c r="F1558" s="0" t="s">
        <v>321</v>
      </c>
      <c r="G1558" s="0" t="s">
        <v>3170</v>
      </c>
      <c r="H1558" s="0" t="s">
        <v>3171</v>
      </c>
      <c r="J1558" s="3" t="n">
        <f aca="false">FIND("/",D1558,5)</f>
        <v>16</v>
      </c>
      <c r="K1558" s="3" t="n">
        <f aca="false">FIND("/",D1558,J1558+1)</f>
        <v>25</v>
      </c>
      <c r="L1558" s="3" t="n">
        <f aca="false">LEN(D1558)</f>
        <v>33</v>
      </c>
    </row>
    <row collapsed="false" customFormat="false" customHeight="false" hidden="false" ht="14.9" outlineLevel="0" r="1559">
      <c r="A1559" s="0" t="str">
        <f aca="false">MID(D1559,5,FIND("/",D1559,5)-5)</f>
        <v>flightmodel</v>
      </c>
      <c r="B1559" s="0" t="str">
        <f aca="false">MID(D1559,J1559+1,FIND("/",D1559,J1559+1)-J1559-1)</f>
        <v>position</v>
      </c>
      <c r="C1559" s="0" t="str">
        <f aca="false">MID(D1559,K1559+1,L1559-K1559)</f>
        <v>local_ay</v>
      </c>
      <c r="D1559" s="0" t="s">
        <v>3172</v>
      </c>
      <c r="E1559" s="0" t="s">
        <v>334</v>
      </c>
      <c r="F1559" s="0" t="s">
        <v>321</v>
      </c>
      <c r="G1559" s="0" t="s">
        <v>3170</v>
      </c>
      <c r="H1559" s="0" t="s">
        <v>3171</v>
      </c>
      <c r="J1559" s="3" t="n">
        <f aca="false">FIND("/",D1559,5)</f>
        <v>16</v>
      </c>
      <c r="K1559" s="3" t="n">
        <f aca="false">FIND("/",D1559,J1559+1)</f>
        <v>25</v>
      </c>
      <c r="L1559" s="3" t="n">
        <f aca="false">LEN(D1559)</f>
        <v>33</v>
      </c>
    </row>
    <row collapsed="false" customFormat="false" customHeight="false" hidden="false" ht="14.9" outlineLevel="0" r="1560">
      <c r="A1560" s="0" t="str">
        <f aca="false">MID(D1560,5,FIND("/",D1560,5)-5)</f>
        <v>flightmodel</v>
      </c>
      <c r="B1560" s="0" t="str">
        <f aca="false">MID(D1560,J1560+1,FIND("/",D1560,J1560+1)-J1560-1)</f>
        <v>position</v>
      </c>
      <c r="C1560" s="0" t="str">
        <f aca="false">MID(D1560,K1560+1,L1560-K1560)</f>
        <v>local_az</v>
      </c>
      <c r="D1560" s="0" t="s">
        <v>3173</v>
      </c>
      <c r="E1560" s="0" t="s">
        <v>334</v>
      </c>
      <c r="F1560" s="0" t="s">
        <v>321</v>
      </c>
      <c r="G1560" s="0" t="s">
        <v>3170</v>
      </c>
      <c r="H1560" s="0" t="s">
        <v>3171</v>
      </c>
      <c r="J1560" s="3" t="n">
        <f aca="false">FIND("/",D1560,5)</f>
        <v>16</v>
      </c>
      <c r="K1560" s="3" t="n">
        <f aca="false">FIND("/",D1560,J1560+1)</f>
        <v>25</v>
      </c>
      <c r="L1560" s="3" t="n">
        <f aca="false">LEN(D1560)</f>
        <v>33</v>
      </c>
    </row>
    <row collapsed="false" customFormat="false" customHeight="false" hidden="false" ht="14.9" outlineLevel="0" r="1561">
      <c r="A1561" s="0" t="str">
        <f aca="false">MID(D1561,5,FIND("/",D1561,5)-5)</f>
        <v>flightmodel</v>
      </c>
      <c r="B1561" s="0" t="str">
        <f aca="false">MID(D1561,J1561+1,FIND("/",D1561,J1561+1)-J1561-1)</f>
        <v>position</v>
      </c>
      <c r="C1561" s="0" t="str">
        <f aca="false">MID(D1561,K1561+1,L1561-K1561)</f>
        <v>alpha</v>
      </c>
      <c r="D1561" s="0" t="s">
        <v>3174</v>
      </c>
      <c r="E1561" s="0" t="s">
        <v>334</v>
      </c>
      <c r="F1561" s="0" t="s">
        <v>378</v>
      </c>
      <c r="G1561" s="0" t="s">
        <v>851</v>
      </c>
      <c r="H1561" s="0" t="s">
        <v>3175</v>
      </c>
      <c r="J1561" s="3" t="n">
        <f aca="false">FIND("/",D1561,5)</f>
        <v>16</v>
      </c>
      <c r="K1561" s="3" t="n">
        <f aca="false">FIND("/",D1561,J1561+1)</f>
        <v>25</v>
      </c>
      <c r="L1561" s="3" t="n">
        <f aca="false">LEN(D1561)</f>
        <v>30</v>
      </c>
    </row>
    <row collapsed="false" customFormat="false" customHeight="false" hidden="false" ht="14.9" outlineLevel="0" r="1562">
      <c r="A1562" s="0" t="str">
        <f aca="false">MID(D1562,5,FIND("/",D1562,5)-5)</f>
        <v>flightmodel</v>
      </c>
      <c r="B1562" s="0" t="str">
        <f aca="false">MID(D1562,J1562+1,FIND("/",D1562,J1562+1)-J1562-1)</f>
        <v>position</v>
      </c>
      <c r="C1562" s="0" t="str">
        <f aca="false">MID(D1562,K1562+1,L1562-K1562)</f>
        <v>beta</v>
      </c>
      <c r="D1562" s="0" t="s">
        <v>3176</v>
      </c>
      <c r="E1562" s="0" t="s">
        <v>334</v>
      </c>
      <c r="F1562" s="0" t="s">
        <v>378</v>
      </c>
      <c r="G1562" s="0" t="s">
        <v>851</v>
      </c>
      <c r="H1562" s="0" t="s">
        <v>3177</v>
      </c>
      <c r="J1562" s="3" t="n">
        <f aca="false">FIND("/",D1562,5)</f>
        <v>16</v>
      </c>
      <c r="K1562" s="3" t="n">
        <f aca="false">FIND("/",D1562,J1562+1)</f>
        <v>25</v>
      </c>
      <c r="L1562" s="3" t="n">
        <f aca="false">LEN(D1562)</f>
        <v>29</v>
      </c>
    </row>
    <row collapsed="false" customFormat="false" customHeight="false" hidden="false" ht="14.9" outlineLevel="0" r="1563">
      <c r="A1563" s="0" t="str">
        <f aca="false">MID(D1563,5,FIND("/",D1563,5)-5)</f>
        <v>flightmodel</v>
      </c>
      <c r="B1563" s="0" t="str">
        <f aca="false">MID(D1563,J1563+1,FIND("/",D1563,J1563+1)-J1563-1)</f>
        <v>position</v>
      </c>
      <c r="C1563" s="0" t="str">
        <f aca="false">MID(D1563,K1563+1,L1563-K1563)</f>
        <v>vpath</v>
      </c>
      <c r="D1563" s="0" t="s">
        <v>3178</v>
      </c>
      <c r="E1563" s="0" t="s">
        <v>334</v>
      </c>
      <c r="F1563" s="0" t="s">
        <v>378</v>
      </c>
      <c r="G1563" s="0" t="s">
        <v>851</v>
      </c>
      <c r="H1563" s="0" t="s">
        <v>3179</v>
      </c>
      <c r="J1563" s="3" t="n">
        <f aca="false">FIND("/",D1563,5)</f>
        <v>16</v>
      </c>
      <c r="K1563" s="3" t="n">
        <f aca="false">FIND("/",D1563,J1563+1)</f>
        <v>25</v>
      </c>
      <c r="L1563" s="3" t="n">
        <f aca="false">LEN(D1563)</f>
        <v>30</v>
      </c>
    </row>
    <row collapsed="false" customFormat="false" customHeight="false" hidden="false" ht="14.9" outlineLevel="0" r="1564">
      <c r="A1564" s="0" t="str">
        <f aca="false">MID(D1564,5,FIND("/",D1564,5)-5)</f>
        <v>flightmodel</v>
      </c>
      <c r="B1564" s="0" t="str">
        <f aca="false">MID(D1564,J1564+1,FIND("/",D1564,J1564+1)-J1564-1)</f>
        <v>position</v>
      </c>
      <c r="C1564" s="0" t="str">
        <f aca="false">MID(D1564,K1564+1,L1564-K1564)</f>
        <v>hpath</v>
      </c>
      <c r="D1564" s="0" t="s">
        <v>3180</v>
      </c>
      <c r="E1564" s="0" t="s">
        <v>334</v>
      </c>
      <c r="F1564" s="0" t="s">
        <v>378</v>
      </c>
      <c r="G1564" s="0" t="s">
        <v>851</v>
      </c>
      <c r="H1564" s="0" t="s">
        <v>3181</v>
      </c>
      <c r="J1564" s="3" t="n">
        <f aca="false">FIND("/",D1564,5)</f>
        <v>16</v>
      </c>
      <c r="K1564" s="3" t="n">
        <f aca="false">FIND("/",D1564,J1564+1)</f>
        <v>25</v>
      </c>
      <c r="L1564" s="3" t="n">
        <f aca="false">LEN(D1564)</f>
        <v>30</v>
      </c>
    </row>
    <row collapsed="false" customFormat="false" customHeight="false" hidden="false" ht="14.9" outlineLevel="0" r="1565">
      <c r="A1565" s="0" t="str">
        <f aca="false">MID(D1565,5,FIND("/",D1565,5)-5)</f>
        <v>flightmodel</v>
      </c>
      <c r="B1565" s="0" t="str">
        <f aca="false">MID(D1565,J1565+1,FIND("/",D1565,J1565+1)-J1565-1)</f>
        <v>position</v>
      </c>
      <c r="C1565" s="0" t="str">
        <f aca="false">MID(D1565,K1565+1,L1565-K1565)</f>
        <v>groundspeed</v>
      </c>
      <c r="D1565" s="0" t="s">
        <v>3182</v>
      </c>
      <c r="E1565" s="0" t="s">
        <v>334</v>
      </c>
      <c r="F1565" s="0" t="s">
        <v>378</v>
      </c>
      <c r="G1565" s="0" t="s">
        <v>3183</v>
      </c>
      <c r="H1565" s="0" t="s">
        <v>3184</v>
      </c>
      <c r="J1565" s="3" t="n">
        <f aca="false">FIND("/",D1565,5)</f>
        <v>16</v>
      </c>
      <c r="K1565" s="3" t="n">
        <f aca="false">FIND("/",D1565,J1565+1)</f>
        <v>25</v>
      </c>
      <c r="L1565" s="3" t="n">
        <f aca="false">LEN(D1565)</f>
        <v>36</v>
      </c>
    </row>
    <row collapsed="false" customFormat="false" customHeight="false" hidden="false" ht="14.9" outlineLevel="0" r="1566">
      <c r="A1566" s="0" t="str">
        <f aca="false">MID(D1566,5,FIND("/",D1566,5)-5)</f>
        <v>flightmodel</v>
      </c>
      <c r="B1566" s="0" t="str">
        <f aca="false">MID(D1566,J1566+1,FIND("/",D1566,J1566+1)-J1566-1)</f>
        <v>position</v>
      </c>
      <c r="C1566" s="0" t="str">
        <f aca="false">MID(D1566,K1566+1,L1566-K1566)</f>
        <v>indicated_airspeed</v>
      </c>
      <c r="D1566" s="0" t="s">
        <v>3185</v>
      </c>
      <c r="E1566" s="0" t="s">
        <v>334</v>
      </c>
      <c r="F1566" s="0" t="s">
        <v>321</v>
      </c>
      <c r="G1566" s="0" t="s">
        <v>359</v>
      </c>
      <c r="H1566" s="0" t="s">
        <v>3186</v>
      </c>
      <c r="J1566" s="3" t="n">
        <f aca="false">FIND("/",D1566,5)</f>
        <v>16</v>
      </c>
      <c r="K1566" s="3" t="n">
        <f aca="false">FIND("/",D1566,J1566+1)</f>
        <v>25</v>
      </c>
      <c r="L1566" s="3" t="n">
        <f aca="false">LEN(D1566)</f>
        <v>43</v>
      </c>
    </row>
    <row collapsed="false" customFormat="false" customHeight="false" hidden="false" ht="14.9" outlineLevel="0" r="1567">
      <c r="A1567" s="0" t="str">
        <f aca="false">MID(D1567,5,FIND("/",D1567,5)-5)</f>
        <v>flightmodel</v>
      </c>
      <c r="B1567" s="0" t="str">
        <f aca="false">MID(D1567,J1567+1,FIND("/",D1567,J1567+1)-J1567-1)</f>
        <v>position</v>
      </c>
      <c r="C1567" s="0" t="str">
        <f aca="false">MID(D1567,K1567+1,L1567-K1567)</f>
        <v>indicated_airspeed2</v>
      </c>
      <c r="D1567" s="0" t="s">
        <v>3187</v>
      </c>
      <c r="E1567" s="0" t="s">
        <v>334</v>
      </c>
      <c r="F1567" s="0" t="s">
        <v>321</v>
      </c>
      <c r="G1567" s="0" t="s">
        <v>359</v>
      </c>
      <c r="H1567" s="0" t="s">
        <v>3186</v>
      </c>
      <c r="J1567" s="3" t="n">
        <f aca="false">FIND("/",D1567,5)</f>
        <v>16</v>
      </c>
      <c r="K1567" s="3" t="n">
        <f aca="false">FIND("/",D1567,J1567+1)</f>
        <v>25</v>
      </c>
      <c r="L1567" s="3" t="n">
        <f aca="false">LEN(D1567)</f>
        <v>44</v>
      </c>
    </row>
    <row collapsed="false" customFormat="false" customHeight="false" hidden="false" ht="14.9" outlineLevel="0" r="1568">
      <c r="A1568" s="0" t="str">
        <f aca="false">MID(D1568,5,FIND("/",D1568,5)-5)</f>
        <v>flightmodel</v>
      </c>
      <c r="B1568" s="0" t="str">
        <f aca="false">MID(D1568,J1568+1,FIND("/",D1568,J1568+1)-J1568-1)</f>
        <v>position</v>
      </c>
      <c r="C1568" s="0" t="str">
        <f aca="false">MID(D1568,K1568+1,L1568-K1568)</f>
        <v>true_airspeed</v>
      </c>
      <c r="D1568" s="0" t="s">
        <v>3188</v>
      </c>
      <c r="E1568" s="0" t="s">
        <v>334</v>
      </c>
      <c r="F1568" s="0" t="s">
        <v>378</v>
      </c>
      <c r="G1568" s="0" t="s">
        <v>3183</v>
      </c>
      <c r="H1568" s="0" t="s">
        <v>3189</v>
      </c>
      <c r="J1568" s="3" t="n">
        <f aca="false">FIND("/",D1568,5)</f>
        <v>16</v>
      </c>
      <c r="K1568" s="3" t="n">
        <f aca="false">FIND("/",D1568,J1568+1)</f>
        <v>25</v>
      </c>
      <c r="L1568" s="3" t="n">
        <f aca="false">LEN(D1568)</f>
        <v>38</v>
      </c>
    </row>
    <row collapsed="false" customFormat="false" customHeight="false" hidden="false" ht="14.9" outlineLevel="0" r="1569">
      <c r="A1569" s="0" t="str">
        <f aca="false">MID(D1569,5,FIND("/",D1569,5)-5)</f>
        <v>flightmodel</v>
      </c>
      <c r="B1569" s="0" t="str">
        <f aca="false">MID(D1569,J1569+1,FIND("/",D1569,J1569+1)-J1569-1)</f>
        <v>position</v>
      </c>
      <c r="C1569" s="0" t="str">
        <f aca="false">MID(D1569,K1569+1,L1569-K1569)</f>
        <v>magnetic_variation</v>
      </c>
      <c r="D1569" s="0" t="s">
        <v>3190</v>
      </c>
      <c r="E1569" s="0" t="s">
        <v>334</v>
      </c>
      <c r="F1569" s="0" t="s">
        <v>378</v>
      </c>
      <c r="G1569" s="0" t="s">
        <v>851</v>
      </c>
      <c r="H1569" s="0" t="s">
        <v>3191</v>
      </c>
      <c r="J1569" s="3" t="n">
        <f aca="false">FIND("/",D1569,5)</f>
        <v>16</v>
      </c>
      <c r="K1569" s="3" t="n">
        <f aca="false">FIND("/",D1569,J1569+1)</f>
        <v>25</v>
      </c>
      <c r="L1569" s="3" t="n">
        <f aca="false">LEN(D1569)</f>
        <v>43</v>
      </c>
    </row>
    <row collapsed="false" customFormat="false" customHeight="false" hidden="false" ht="14.9" outlineLevel="0" r="1570">
      <c r="A1570" s="0" t="str">
        <f aca="false">MID(D1570,5,FIND("/",D1570,5)-5)</f>
        <v>flightmodel</v>
      </c>
      <c r="B1570" s="0" t="str">
        <f aca="false">MID(D1570,J1570+1,FIND("/",D1570,J1570+1)-J1570-1)</f>
        <v>position</v>
      </c>
      <c r="C1570" s="0" t="str">
        <f aca="false">MID(D1570,K1570+1,L1570-K1570)</f>
        <v>M</v>
      </c>
      <c r="D1570" s="0" t="s">
        <v>3192</v>
      </c>
      <c r="E1570" s="0" t="s">
        <v>334</v>
      </c>
      <c r="F1570" s="0" t="s">
        <v>378</v>
      </c>
      <c r="G1570" s="0" t="s">
        <v>2952</v>
      </c>
      <c r="H1570" s="0" t="s">
        <v>3193</v>
      </c>
      <c r="J1570" s="3" t="n">
        <f aca="false">FIND("/",D1570,5)</f>
        <v>16</v>
      </c>
      <c r="K1570" s="3" t="n">
        <f aca="false">FIND("/",D1570,J1570+1)</f>
        <v>25</v>
      </c>
      <c r="L1570" s="3" t="n">
        <f aca="false">LEN(D1570)</f>
        <v>26</v>
      </c>
    </row>
    <row collapsed="false" customFormat="false" customHeight="false" hidden="false" ht="14.9" outlineLevel="0" r="1571">
      <c r="A1571" s="0" t="str">
        <f aca="false">MID(D1571,5,FIND("/",D1571,5)-5)</f>
        <v>flightmodel</v>
      </c>
      <c r="B1571" s="0" t="str">
        <f aca="false">MID(D1571,J1571+1,FIND("/",D1571,J1571+1)-J1571-1)</f>
        <v>position</v>
      </c>
      <c r="C1571" s="0" t="str">
        <f aca="false">MID(D1571,K1571+1,L1571-K1571)</f>
        <v>N</v>
      </c>
      <c r="D1571" s="0" t="s">
        <v>3194</v>
      </c>
      <c r="E1571" s="0" t="s">
        <v>334</v>
      </c>
      <c r="F1571" s="0" t="s">
        <v>378</v>
      </c>
      <c r="G1571" s="0" t="s">
        <v>2952</v>
      </c>
      <c r="H1571" s="0" t="s">
        <v>3195</v>
      </c>
      <c r="J1571" s="3" t="n">
        <f aca="false">FIND("/",D1571,5)</f>
        <v>16</v>
      </c>
      <c r="K1571" s="3" t="n">
        <f aca="false">FIND("/",D1571,J1571+1)</f>
        <v>25</v>
      </c>
      <c r="L1571" s="3" t="n">
        <f aca="false">LEN(D1571)</f>
        <v>26</v>
      </c>
    </row>
    <row collapsed="false" customFormat="false" customHeight="false" hidden="false" ht="14.9" outlineLevel="0" r="1572">
      <c r="A1572" s="0" t="str">
        <f aca="false">MID(D1572,5,FIND("/",D1572,5)-5)</f>
        <v>flightmodel</v>
      </c>
      <c r="B1572" s="0" t="str">
        <f aca="false">MID(D1572,J1572+1,FIND("/",D1572,J1572+1)-J1572-1)</f>
        <v>position</v>
      </c>
      <c r="C1572" s="0" t="str">
        <f aca="false">MID(D1572,K1572+1,L1572-K1572)</f>
        <v>L</v>
      </c>
      <c r="D1572" s="0" t="s">
        <v>3196</v>
      </c>
      <c r="E1572" s="0" t="s">
        <v>334</v>
      </c>
      <c r="F1572" s="0" t="s">
        <v>378</v>
      </c>
      <c r="G1572" s="0" t="s">
        <v>2952</v>
      </c>
      <c r="H1572" s="0" t="s">
        <v>3195</v>
      </c>
      <c r="J1572" s="3" t="n">
        <f aca="false">FIND("/",D1572,5)</f>
        <v>16</v>
      </c>
      <c r="K1572" s="3" t="n">
        <f aca="false">FIND("/",D1572,J1572+1)</f>
        <v>25</v>
      </c>
      <c r="L1572" s="3" t="n">
        <f aca="false">LEN(D1572)</f>
        <v>26</v>
      </c>
    </row>
    <row collapsed="false" customFormat="false" customHeight="false" hidden="false" ht="14.9" outlineLevel="0" r="1573">
      <c r="A1573" s="0" t="str">
        <f aca="false">MID(D1573,5,FIND("/",D1573,5)-5)</f>
        <v>flightmodel</v>
      </c>
      <c r="B1573" s="0" t="str">
        <f aca="false">MID(D1573,J1573+1,FIND("/",D1573,J1573+1)-J1573-1)</f>
        <v>position</v>
      </c>
      <c r="C1573" s="0" t="str">
        <f aca="false">MID(D1573,K1573+1,L1573-K1573)</f>
        <v>P</v>
      </c>
      <c r="D1573" s="0" t="s">
        <v>3197</v>
      </c>
      <c r="E1573" s="0" t="s">
        <v>334</v>
      </c>
      <c r="F1573" s="0" t="s">
        <v>321</v>
      </c>
      <c r="G1573" s="0" t="s">
        <v>3198</v>
      </c>
      <c r="H1573" s="0" t="s">
        <v>3199</v>
      </c>
      <c r="J1573" s="3" t="n">
        <f aca="false">FIND("/",D1573,5)</f>
        <v>16</v>
      </c>
      <c r="K1573" s="3" t="n">
        <f aca="false">FIND("/",D1573,J1573+1)</f>
        <v>25</v>
      </c>
      <c r="L1573" s="3" t="n">
        <f aca="false">LEN(D1573)</f>
        <v>26</v>
      </c>
    </row>
    <row collapsed="false" customFormat="false" customHeight="false" hidden="false" ht="14.9" outlineLevel="0" r="1574">
      <c r="A1574" s="0" t="str">
        <f aca="false">MID(D1574,5,FIND("/",D1574,5)-5)</f>
        <v>flightmodel</v>
      </c>
      <c r="B1574" s="0" t="str">
        <f aca="false">MID(D1574,J1574+1,FIND("/",D1574,J1574+1)-J1574-1)</f>
        <v>position</v>
      </c>
      <c r="C1574" s="0" t="str">
        <f aca="false">MID(D1574,K1574+1,L1574-K1574)</f>
        <v>Q</v>
      </c>
      <c r="D1574" s="0" t="s">
        <v>3200</v>
      </c>
      <c r="E1574" s="0" t="s">
        <v>334</v>
      </c>
      <c r="F1574" s="0" t="s">
        <v>321</v>
      </c>
      <c r="G1574" s="0" t="s">
        <v>3198</v>
      </c>
      <c r="H1574" s="0" t="s">
        <v>3201</v>
      </c>
      <c r="J1574" s="3" t="n">
        <f aca="false">FIND("/",D1574,5)</f>
        <v>16</v>
      </c>
      <c r="K1574" s="3" t="n">
        <f aca="false">FIND("/",D1574,J1574+1)</f>
        <v>25</v>
      </c>
      <c r="L1574" s="3" t="n">
        <f aca="false">LEN(D1574)</f>
        <v>26</v>
      </c>
    </row>
    <row collapsed="false" customFormat="false" customHeight="false" hidden="false" ht="14.9" outlineLevel="0" r="1575">
      <c r="A1575" s="0" t="str">
        <f aca="false">MID(D1575,5,FIND("/",D1575,5)-5)</f>
        <v>flightmodel</v>
      </c>
      <c r="B1575" s="0" t="str">
        <f aca="false">MID(D1575,J1575+1,FIND("/",D1575,J1575+1)-J1575-1)</f>
        <v>position</v>
      </c>
      <c r="C1575" s="0" t="str">
        <f aca="false">MID(D1575,K1575+1,L1575-K1575)</f>
        <v>R</v>
      </c>
      <c r="D1575" s="0" t="s">
        <v>3202</v>
      </c>
      <c r="E1575" s="0" t="s">
        <v>334</v>
      </c>
      <c r="F1575" s="0" t="s">
        <v>321</v>
      </c>
      <c r="G1575" s="0" t="s">
        <v>3198</v>
      </c>
      <c r="H1575" s="0" t="s">
        <v>3203</v>
      </c>
      <c r="J1575" s="3" t="n">
        <f aca="false">FIND("/",D1575,5)</f>
        <v>16</v>
      </c>
      <c r="K1575" s="3" t="n">
        <f aca="false">FIND("/",D1575,J1575+1)</f>
        <v>25</v>
      </c>
      <c r="L1575" s="3" t="n">
        <f aca="false">LEN(D1575)</f>
        <v>26</v>
      </c>
    </row>
    <row collapsed="false" customFormat="false" customHeight="false" hidden="false" ht="14.9" outlineLevel="0" r="1576">
      <c r="A1576" s="0" t="str">
        <f aca="false">MID(D1576,5,FIND("/",D1576,5)-5)</f>
        <v>flightmodel</v>
      </c>
      <c r="B1576" s="0" t="str">
        <f aca="false">MID(D1576,J1576+1,FIND("/",D1576,J1576+1)-J1576-1)</f>
        <v>position</v>
      </c>
      <c r="C1576" s="0" t="str">
        <f aca="false">MID(D1576,K1576+1,L1576-K1576)</f>
        <v>P_dot</v>
      </c>
      <c r="D1576" s="0" t="s">
        <v>3204</v>
      </c>
      <c r="E1576" s="0" t="s">
        <v>334</v>
      </c>
      <c r="F1576" s="0" t="s">
        <v>378</v>
      </c>
      <c r="G1576" s="0" t="s">
        <v>3205</v>
      </c>
      <c r="H1576" s="0" t="s">
        <v>3206</v>
      </c>
      <c r="J1576" s="3" t="n">
        <f aca="false">FIND("/",D1576,5)</f>
        <v>16</v>
      </c>
      <c r="K1576" s="3" t="n">
        <f aca="false">FIND("/",D1576,J1576+1)</f>
        <v>25</v>
      </c>
      <c r="L1576" s="3" t="n">
        <f aca="false">LEN(D1576)</f>
        <v>30</v>
      </c>
    </row>
    <row collapsed="false" customFormat="false" customHeight="false" hidden="false" ht="14.9" outlineLevel="0" r="1577">
      <c r="A1577" s="0" t="str">
        <f aca="false">MID(D1577,5,FIND("/",D1577,5)-5)</f>
        <v>flightmodel</v>
      </c>
      <c r="B1577" s="0" t="str">
        <f aca="false">MID(D1577,J1577+1,FIND("/",D1577,J1577+1)-J1577-1)</f>
        <v>position</v>
      </c>
      <c r="C1577" s="0" t="str">
        <f aca="false">MID(D1577,K1577+1,L1577-K1577)</f>
        <v>Q_dot</v>
      </c>
      <c r="D1577" s="0" t="s">
        <v>3207</v>
      </c>
      <c r="E1577" s="0" t="s">
        <v>334</v>
      </c>
      <c r="F1577" s="0" t="s">
        <v>378</v>
      </c>
      <c r="G1577" s="0" t="s">
        <v>3205</v>
      </c>
      <c r="H1577" s="0" t="s">
        <v>3208</v>
      </c>
      <c r="J1577" s="3" t="n">
        <f aca="false">FIND("/",D1577,5)</f>
        <v>16</v>
      </c>
      <c r="K1577" s="3" t="n">
        <f aca="false">FIND("/",D1577,J1577+1)</f>
        <v>25</v>
      </c>
      <c r="L1577" s="3" t="n">
        <f aca="false">LEN(D1577)</f>
        <v>30</v>
      </c>
    </row>
    <row collapsed="false" customFormat="false" customHeight="false" hidden="false" ht="14.9" outlineLevel="0" r="1578">
      <c r="A1578" s="0" t="str">
        <f aca="false">MID(D1578,5,FIND("/",D1578,5)-5)</f>
        <v>flightmodel</v>
      </c>
      <c r="B1578" s="0" t="str">
        <f aca="false">MID(D1578,J1578+1,FIND("/",D1578,J1578+1)-J1578-1)</f>
        <v>position</v>
      </c>
      <c r="C1578" s="0" t="str">
        <f aca="false">MID(D1578,K1578+1,L1578-K1578)</f>
        <v>R_dot</v>
      </c>
      <c r="D1578" s="0" t="s">
        <v>3209</v>
      </c>
      <c r="E1578" s="0" t="s">
        <v>334</v>
      </c>
      <c r="F1578" s="0" t="s">
        <v>378</v>
      </c>
      <c r="G1578" s="0" t="s">
        <v>3205</v>
      </c>
      <c r="H1578" s="0" t="s">
        <v>3210</v>
      </c>
      <c r="J1578" s="3" t="n">
        <f aca="false">FIND("/",D1578,5)</f>
        <v>16</v>
      </c>
      <c r="K1578" s="3" t="n">
        <f aca="false">FIND("/",D1578,J1578+1)</f>
        <v>25</v>
      </c>
      <c r="L1578" s="3" t="n">
        <f aca="false">LEN(D1578)</f>
        <v>30</v>
      </c>
    </row>
    <row collapsed="false" customFormat="false" customHeight="false" hidden="false" ht="14.9" outlineLevel="0" r="1579">
      <c r="A1579" s="0" t="str">
        <f aca="false">MID(D1579,5,FIND("/",D1579,5)-5)</f>
        <v>flightmodel</v>
      </c>
      <c r="B1579" s="0" t="str">
        <f aca="false">MID(D1579,J1579+1,FIND("/",D1579,J1579+1)-J1579-1)</f>
        <v>position</v>
      </c>
      <c r="C1579" s="0" t="str">
        <f aca="false">MID(D1579,K1579+1,L1579-K1579)</f>
        <v>Prad</v>
      </c>
      <c r="D1579" s="0" t="s">
        <v>3211</v>
      </c>
      <c r="E1579" s="0" t="s">
        <v>334</v>
      </c>
      <c r="F1579" s="0" t="s">
        <v>321</v>
      </c>
      <c r="G1579" s="0" t="s">
        <v>418</v>
      </c>
      <c r="H1579" s="0" t="s">
        <v>3199</v>
      </c>
      <c r="J1579" s="3" t="n">
        <f aca="false">FIND("/",D1579,5)</f>
        <v>16</v>
      </c>
      <c r="K1579" s="3" t="n">
        <f aca="false">FIND("/",D1579,J1579+1)</f>
        <v>25</v>
      </c>
      <c r="L1579" s="3" t="n">
        <f aca="false">LEN(D1579)</f>
        <v>29</v>
      </c>
    </row>
    <row collapsed="false" customFormat="false" customHeight="false" hidden="false" ht="14.9" outlineLevel="0" r="1580">
      <c r="A1580" s="0" t="str">
        <f aca="false">MID(D1580,5,FIND("/",D1580,5)-5)</f>
        <v>flightmodel</v>
      </c>
      <c r="B1580" s="0" t="str">
        <f aca="false">MID(D1580,J1580+1,FIND("/",D1580,J1580+1)-J1580-1)</f>
        <v>position</v>
      </c>
      <c r="C1580" s="0" t="str">
        <f aca="false">MID(D1580,K1580+1,L1580-K1580)</f>
        <v>Qrad</v>
      </c>
      <c r="D1580" s="0" t="s">
        <v>3212</v>
      </c>
      <c r="E1580" s="0" t="s">
        <v>334</v>
      </c>
      <c r="F1580" s="0" t="s">
        <v>321</v>
      </c>
      <c r="G1580" s="0" t="s">
        <v>418</v>
      </c>
      <c r="H1580" s="0" t="s">
        <v>3201</v>
      </c>
      <c r="J1580" s="3" t="n">
        <f aca="false">FIND("/",D1580,5)</f>
        <v>16</v>
      </c>
      <c r="K1580" s="3" t="n">
        <f aca="false">FIND("/",D1580,J1580+1)</f>
        <v>25</v>
      </c>
      <c r="L1580" s="3" t="n">
        <f aca="false">LEN(D1580)</f>
        <v>29</v>
      </c>
    </row>
    <row collapsed="false" customFormat="false" customHeight="false" hidden="false" ht="14.9" outlineLevel="0" r="1581">
      <c r="A1581" s="0" t="str">
        <f aca="false">MID(D1581,5,FIND("/",D1581,5)-5)</f>
        <v>flightmodel</v>
      </c>
      <c r="B1581" s="0" t="str">
        <f aca="false">MID(D1581,J1581+1,FIND("/",D1581,J1581+1)-J1581-1)</f>
        <v>position</v>
      </c>
      <c r="C1581" s="0" t="str">
        <f aca="false">MID(D1581,K1581+1,L1581-K1581)</f>
        <v>Rrad</v>
      </c>
      <c r="D1581" s="0" t="s">
        <v>3213</v>
      </c>
      <c r="E1581" s="0" t="s">
        <v>334</v>
      </c>
      <c r="F1581" s="0" t="s">
        <v>321</v>
      </c>
      <c r="G1581" s="0" t="s">
        <v>418</v>
      </c>
      <c r="H1581" s="0" t="s">
        <v>3203</v>
      </c>
      <c r="J1581" s="3" t="n">
        <f aca="false">FIND("/",D1581,5)</f>
        <v>16</v>
      </c>
      <c r="K1581" s="3" t="n">
        <f aca="false">FIND("/",D1581,J1581+1)</f>
        <v>25</v>
      </c>
      <c r="L1581" s="3" t="n">
        <f aca="false">LEN(D1581)</f>
        <v>29</v>
      </c>
    </row>
    <row collapsed="false" customFormat="false" customHeight="false" hidden="false" ht="14.9" outlineLevel="0" r="1582">
      <c r="A1582" s="0" t="str">
        <f aca="false">MID(D1582,5,FIND("/",D1582,5)-5)</f>
        <v>flightmodel</v>
      </c>
      <c r="B1582" s="0" t="str">
        <f aca="false">MID(D1582,J1582+1,FIND("/",D1582,J1582+1)-J1582-1)</f>
        <v>position</v>
      </c>
      <c r="C1582" s="0" t="str">
        <f aca="false">MID(D1582,K1582+1,L1582-K1582)</f>
        <v>q</v>
      </c>
      <c r="D1582" s="0" t="s">
        <v>3214</v>
      </c>
      <c r="E1582" s="0" t="s">
        <v>3215</v>
      </c>
      <c r="F1582" s="0" t="s">
        <v>321</v>
      </c>
      <c r="G1582" s="0" t="s">
        <v>3216</v>
      </c>
      <c r="H1582" s="0" t="s">
        <v>3217</v>
      </c>
      <c r="J1582" s="3" t="n">
        <f aca="false">FIND("/",D1582,5)</f>
        <v>16</v>
      </c>
      <c r="K1582" s="3" t="n">
        <f aca="false">FIND("/",D1582,J1582+1)</f>
        <v>25</v>
      </c>
      <c r="L1582" s="3" t="n">
        <f aca="false">LEN(D1582)</f>
        <v>26</v>
      </c>
    </row>
    <row collapsed="false" customFormat="false" customHeight="false" hidden="false" ht="14.9" outlineLevel="0" r="1583">
      <c r="A1583" s="0" t="str">
        <f aca="false">MID(D1583,5,FIND("/",D1583,5)-5)</f>
        <v>flightmodel</v>
      </c>
      <c r="B1583" s="0" t="str">
        <f aca="false">MID(D1583,J1583+1,FIND("/",D1583,J1583+1)-J1583-1)</f>
        <v>position</v>
      </c>
      <c r="C1583" s="0" t="str">
        <f aca="false">MID(D1583,K1583+1,L1583-K1583)</f>
        <v>vh_ind</v>
      </c>
      <c r="D1583" s="0" t="s">
        <v>3218</v>
      </c>
      <c r="E1583" s="0" t="s">
        <v>334</v>
      </c>
      <c r="F1583" s="0" t="s">
        <v>378</v>
      </c>
      <c r="G1583" s="0" t="s">
        <v>3219</v>
      </c>
      <c r="H1583" s="0" t="s">
        <v>3220</v>
      </c>
      <c r="J1583" s="3" t="n">
        <f aca="false">FIND("/",D1583,5)</f>
        <v>16</v>
      </c>
      <c r="K1583" s="3" t="n">
        <f aca="false">FIND("/",D1583,J1583+1)</f>
        <v>25</v>
      </c>
      <c r="L1583" s="3" t="n">
        <f aca="false">LEN(D1583)</f>
        <v>31</v>
      </c>
    </row>
    <row collapsed="false" customFormat="false" customHeight="false" hidden="false" ht="14.9" outlineLevel="0" r="1584">
      <c r="A1584" s="0" t="str">
        <f aca="false">MID(D1584,5,FIND("/",D1584,5)-5)</f>
        <v>flightmodel</v>
      </c>
      <c r="B1584" s="0" t="str">
        <f aca="false">MID(D1584,J1584+1,FIND("/",D1584,J1584+1)-J1584-1)</f>
        <v>position</v>
      </c>
      <c r="C1584" s="0" t="str">
        <f aca="false">MID(D1584,K1584+1,L1584-K1584)</f>
        <v>vh_ind_fpm</v>
      </c>
      <c r="D1584" s="0" t="s">
        <v>3221</v>
      </c>
      <c r="E1584" s="0" t="s">
        <v>334</v>
      </c>
      <c r="F1584" s="0" t="s">
        <v>321</v>
      </c>
      <c r="G1584" s="0" t="s">
        <v>1224</v>
      </c>
      <c r="H1584" s="0" t="s">
        <v>3222</v>
      </c>
      <c r="J1584" s="3" t="n">
        <f aca="false">FIND("/",D1584,5)</f>
        <v>16</v>
      </c>
      <c r="K1584" s="3" t="n">
        <f aca="false">FIND("/",D1584,J1584+1)</f>
        <v>25</v>
      </c>
      <c r="L1584" s="3" t="n">
        <f aca="false">LEN(D1584)</f>
        <v>35</v>
      </c>
    </row>
    <row collapsed="false" customFormat="false" customHeight="false" hidden="false" ht="14.9" outlineLevel="0" r="1585">
      <c r="A1585" s="0" t="str">
        <f aca="false">MID(D1585,5,FIND("/",D1585,5)-5)</f>
        <v>flightmodel</v>
      </c>
      <c r="B1585" s="0" t="str">
        <f aca="false">MID(D1585,J1585+1,FIND("/",D1585,J1585+1)-J1585-1)</f>
        <v>position</v>
      </c>
      <c r="C1585" s="0" t="str">
        <f aca="false">MID(D1585,K1585+1,L1585-K1585)</f>
        <v>vh_ind_fpm2</v>
      </c>
      <c r="D1585" s="0" t="s">
        <v>3223</v>
      </c>
      <c r="E1585" s="0" t="s">
        <v>334</v>
      </c>
      <c r="F1585" s="0" t="s">
        <v>321</v>
      </c>
      <c r="G1585" s="0" t="s">
        <v>1224</v>
      </c>
      <c r="H1585" s="0" t="s">
        <v>3222</v>
      </c>
      <c r="J1585" s="3" t="n">
        <f aca="false">FIND("/",D1585,5)</f>
        <v>16</v>
      </c>
      <c r="K1585" s="3" t="n">
        <f aca="false">FIND("/",D1585,J1585+1)</f>
        <v>25</v>
      </c>
      <c r="L1585" s="3" t="n">
        <f aca="false">LEN(D1585)</f>
        <v>36</v>
      </c>
    </row>
    <row collapsed="false" customFormat="false" customHeight="false" hidden="false" ht="14.9" outlineLevel="0" r="1586">
      <c r="A1586" s="0" t="str">
        <f aca="false">MID(D1586,5,FIND("/",D1586,5)-5)</f>
        <v>flightmodel</v>
      </c>
      <c r="B1586" s="0" t="str">
        <f aca="false">MID(D1586,J1586+1,FIND("/",D1586,J1586+1)-J1586-1)</f>
        <v>position</v>
      </c>
      <c r="C1586" s="0" t="str">
        <f aca="false">MID(D1586,K1586+1,L1586-K1586)</f>
        <v>y_agl</v>
      </c>
      <c r="D1586" s="0" t="s">
        <v>3224</v>
      </c>
      <c r="E1586" s="0" t="s">
        <v>334</v>
      </c>
      <c r="F1586" s="0" t="s">
        <v>378</v>
      </c>
      <c r="G1586" s="0" t="s">
        <v>379</v>
      </c>
      <c r="H1586" s="0" t="s">
        <v>3225</v>
      </c>
      <c r="J1586" s="3" t="n">
        <f aca="false">FIND("/",D1586,5)</f>
        <v>16</v>
      </c>
      <c r="K1586" s="3" t="n">
        <f aca="false">FIND("/",D1586,J1586+1)</f>
        <v>25</v>
      </c>
      <c r="L1586" s="3" t="n">
        <f aca="false">LEN(D1586)</f>
        <v>30</v>
      </c>
    </row>
    <row collapsed="false" customFormat="false" customHeight="false" hidden="false" ht="14.9" outlineLevel="0" r="1587">
      <c r="A1587" s="0" t="str">
        <f aca="false">MID(D1587,5,FIND("/",D1587,5)-5)</f>
        <v>flightmodel</v>
      </c>
      <c r="B1587" s="0" t="str">
        <f aca="false">MID(D1587,J1587+1,FIND("/",D1587,J1587+1)-J1587-1)</f>
        <v>transmissions</v>
      </c>
      <c r="C1587" s="0" t="str">
        <f aca="false">MID(D1587,K1587+1,L1587-K1587)</f>
        <v>xmsn_press</v>
      </c>
      <c r="D1587" s="0" t="s">
        <v>3226</v>
      </c>
      <c r="E1587" s="0" t="s">
        <v>334</v>
      </c>
      <c r="F1587" s="0" t="s">
        <v>378</v>
      </c>
      <c r="G1587" s="0" t="s">
        <v>336</v>
      </c>
      <c r="H1587" s="0" t="s">
        <v>3227</v>
      </c>
      <c r="J1587" s="3" t="n">
        <f aca="false">FIND("/",D1587,5)</f>
        <v>16</v>
      </c>
      <c r="K1587" s="3" t="n">
        <f aca="false">FIND("/",D1587,J1587+1)</f>
        <v>30</v>
      </c>
      <c r="L1587" s="3" t="n">
        <f aca="false">LEN(D1587)</f>
        <v>40</v>
      </c>
    </row>
    <row collapsed="false" customFormat="false" customHeight="false" hidden="false" ht="14.9" outlineLevel="0" r="1588">
      <c r="A1588" s="0" t="str">
        <f aca="false">MID(D1588,5,FIND("/",D1588,5)-5)</f>
        <v>flightmodel</v>
      </c>
      <c r="B1588" s="0" t="str">
        <f aca="false">MID(D1588,J1588+1,FIND("/",D1588,J1588+1)-J1588-1)</f>
        <v>transmissions</v>
      </c>
      <c r="C1588" s="0" t="str">
        <f aca="false">MID(D1588,K1588+1,L1588-K1588)</f>
        <v>xmsn_temp</v>
      </c>
      <c r="D1588" s="0" t="s">
        <v>3228</v>
      </c>
      <c r="E1588" s="0" t="s">
        <v>334</v>
      </c>
      <c r="F1588" s="0" t="s">
        <v>378</v>
      </c>
      <c r="G1588" s="0" t="s">
        <v>336</v>
      </c>
      <c r="H1588" s="0" t="s">
        <v>3229</v>
      </c>
      <c r="J1588" s="3" t="n">
        <f aca="false">FIND("/",D1588,5)</f>
        <v>16</v>
      </c>
      <c r="K1588" s="3" t="n">
        <f aca="false">FIND("/",D1588,J1588+1)</f>
        <v>30</v>
      </c>
      <c r="L1588" s="3" t="n">
        <f aca="false">LEN(D1588)</f>
        <v>39</v>
      </c>
    </row>
    <row collapsed="false" customFormat="false" customHeight="false" hidden="false" ht="14.9" outlineLevel="0" r="1589">
      <c r="A1589" s="0" t="str">
        <f aca="false">MID(D1589,5,FIND("/",D1589,5)-5)</f>
        <v>flightmodel</v>
      </c>
      <c r="B1589" s="0" t="str">
        <f aca="false">MID(D1589,J1589+1,FIND("/",D1589,J1589+1)-J1589-1)</f>
        <v>weight</v>
      </c>
      <c r="C1589" s="0" t="str">
        <f aca="false">MID(D1589,K1589+1,L1589-K1589)</f>
        <v>m_fixed</v>
      </c>
      <c r="D1589" s="0" t="s">
        <v>3230</v>
      </c>
      <c r="E1589" s="0" t="s">
        <v>334</v>
      </c>
      <c r="F1589" s="0" t="s">
        <v>321</v>
      </c>
      <c r="G1589" s="0" t="s">
        <v>3231</v>
      </c>
      <c r="H1589" s="0" t="s">
        <v>3232</v>
      </c>
      <c r="J1589" s="3" t="n">
        <f aca="false">FIND("/",D1589,5)</f>
        <v>16</v>
      </c>
      <c r="K1589" s="3" t="n">
        <f aca="false">FIND("/",D1589,J1589+1)</f>
        <v>23</v>
      </c>
      <c r="L1589" s="3" t="n">
        <f aca="false">LEN(D1589)</f>
        <v>30</v>
      </c>
    </row>
    <row collapsed="false" customFormat="false" customHeight="false" hidden="false" ht="14.9" outlineLevel="0" r="1590">
      <c r="A1590" s="0" t="str">
        <f aca="false">MID(D1590,5,FIND("/",D1590,5)-5)</f>
        <v>flightmodel</v>
      </c>
      <c r="B1590" s="0" t="str">
        <f aca="false">MID(D1590,J1590+1,FIND("/",D1590,J1590+1)-J1590-1)</f>
        <v>weight</v>
      </c>
      <c r="C1590" s="0" t="str">
        <f aca="false">MID(D1590,K1590+1,L1590-K1590)</f>
        <v>m_total</v>
      </c>
      <c r="D1590" s="0" t="s">
        <v>3233</v>
      </c>
      <c r="E1590" s="0" t="s">
        <v>334</v>
      </c>
      <c r="F1590" s="0" t="s">
        <v>378</v>
      </c>
      <c r="G1590" s="0" t="s">
        <v>3231</v>
      </c>
      <c r="H1590" s="0" t="s">
        <v>3234</v>
      </c>
      <c r="J1590" s="3" t="n">
        <f aca="false">FIND("/",D1590,5)</f>
        <v>16</v>
      </c>
      <c r="K1590" s="3" t="n">
        <f aca="false">FIND("/",D1590,J1590+1)</f>
        <v>23</v>
      </c>
      <c r="L1590" s="3" t="n">
        <f aca="false">LEN(D1590)</f>
        <v>30</v>
      </c>
    </row>
    <row collapsed="false" customFormat="false" customHeight="false" hidden="false" ht="14.9" outlineLevel="0" r="1591">
      <c r="A1591" s="0" t="str">
        <f aca="false">MID(D1591,5,FIND("/",D1591,5)-5)</f>
        <v>flightmodel</v>
      </c>
      <c r="B1591" s="0" t="str">
        <f aca="false">MID(D1591,J1591+1,FIND("/",D1591,J1591+1)-J1591-1)</f>
        <v>weight</v>
      </c>
      <c r="C1591" s="0" t="str">
        <f aca="false">MID(D1591,K1591+1,L1591-K1591)</f>
        <v>m_fuel</v>
      </c>
      <c r="D1591" s="0" t="s">
        <v>3235</v>
      </c>
      <c r="E1591" s="0" t="s">
        <v>1066</v>
      </c>
      <c r="F1591" s="0" t="s">
        <v>321</v>
      </c>
      <c r="G1591" s="0" t="s">
        <v>3231</v>
      </c>
      <c r="H1591" s="0" t="s">
        <v>3236</v>
      </c>
      <c r="J1591" s="3" t="n">
        <f aca="false">FIND("/",D1591,5)</f>
        <v>16</v>
      </c>
      <c r="K1591" s="3" t="n">
        <f aca="false">FIND("/",D1591,J1591+1)</f>
        <v>23</v>
      </c>
      <c r="L1591" s="3" t="n">
        <f aca="false">LEN(D1591)</f>
        <v>29</v>
      </c>
    </row>
    <row collapsed="false" customFormat="false" customHeight="false" hidden="false" ht="14.9" outlineLevel="0" r="1592">
      <c r="A1592" s="0" t="str">
        <f aca="false">MID(D1592,5,FIND("/",D1592,5)-5)</f>
        <v>flightmodel</v>
      </c>
      <c r="B1592" s="0" t="str">
        <f aca="false">MID(D1592,J1592+1,FIND("/",D1592,J1592+1)-J1592-1)</f>
        <v>weight</v>
      </c>
      <c r="C1592" s="0" t="str">
        <f aca="false">MID(D1592,K1592+1,L1592-K1592)</f>
        <v>m_fuel1</v>
      </c>
      <c r="D1592" s="0" t="s">
        <v>3237</v>
      </c>
      <c r="E1592" s="0" t="s">
        <v>334</v>
      </c>
      <c r="F1592" s="0" t="s">
        <v>321</v>
      </c>
      <c r="G1592" s="0" t="s">
        <v>3231</v>
      </c>
      <c r="H1592" s="0" t="s">
        <v>3238</v>
      </c>
      <c r="J1592" s="3" t="n">
        <f aca="false">FIND("/",D1592,5)</f>
        <v>16</v>
      </c>
      <c r="K1592" s="3" t="n">
        <f aca="false">FIND("/",D1592,J1592+1)</f>
        <v>23</v>
      </c>
      <c r="L1592" s="3" t="n">
        <f aca="false">LEN(D1592)</f>
        <v>30</v>
      </c>
    </row>
    <row collapsed="false" customFormat="false" customHeight="false" hidden="false" ht="14.9" outlineLevel="0" r="1593">
      <c r="A1593" s="0" t="str">
        <f aca="false">MID(D1593,5,FIND("/",D1593,5)-5)</f>
        <v>flightmodel</v>
      </c>
      <c r="B1593" s="0" t="str">
        <f aca="false">MID(D1593,J1593+1,FIND("/",D1593,J1593+1)-J1593-1)</f>
        <v>weight</v>
      </c>
      <c r="C1593" s="0" t="str">
        <f aca="false">MID(D1593,K1593+1,L1593-K1593)</f>
        <v>m_fuel2</v>
      </c>
      <c r="D1593" s="0" t="s">
        <v>3239</v>
      </c>
      <c r="E1593" s="0" t="s">
        <v>334</v>
      </c>
      <c r="F1593" s="0" t="s">
        <v>321</v>
      </c>
      <c r="G1593" s="0" t="s">
        <v>3231</v>
      </c>
      <c r="H1593" s="0" t="s">
        <v>3240</v>
      </c>
      <c r="J1593" s="3" t="n">
        <f aca="false">FIND("/",D1593,5)</f>
        <v>16</v>
      </c>
      <c r="K1593" s="3" t="n">
        <f aca="false">FIND("/",D1593,J1593+1)</f>
        <v>23</v>
      </c>
      <c r="L1593" s="3" t="n">
        <f aca="false">LEN(D1593)</f>
        <v>30</v>
      </c>
    </row>
    <row collapsed="false" customFormat="false" customHeight="false" hidden="false" ht="14.9" outlineLevel="0" r="1594">
      <c r="A1594" s="0" t="str">
        <f aca="false">MID(D1594,5,FIND("/",D1594,5)-5)</f>
        <v>flightmodel</v>
      </c>
      <c r="B1594" s="0" t="str">
        <f aca="false">MID(D1594,J1594+1,FIND("/",D1594,J1594+1)-J1594-1)</f>
        <v>weight</v>
      </c>
      <c r="C1594" s="0" t="str">
        <f aca="false">MID(D1594,K1594+1,L1594-K1594)</f>
        <v>m_fuel3</v>
      </c>
      <c r="D1594" s="0" t="s">
        <v>3241</v>
      </c>
      <c r="E1594" s="0" t="s">
        <v>334</v>
      </c>
      <c r="F1594" s="0" t="s">
        <v>321</v>
      </c>
      <c r="G1594" s="0" t="s">
        <v>3231</v>
      </c>
      <c r="H1594" s="0" t="s">
        <v>3242</v>
      </c>
      <c r="J1594" s="3" t="n">
        <f aca="false">FIND("/",D1594,5)</f>
        <v>16</v>
      </c>
      <c r="K1594" s="3" t="n">
        <f aca="false">FIND("/",D1594,J1594+1)</f>
        <v>23</v>
      </c>
      <c r="L1594" s="3" t="n">
        <f aca="false">LEN(D1594)</f>
        <v>30</v>
      </c>
    </row>
    <row collapsed="false" customFormat="false" customHeight="false" hidden="false" ht="14.9" outlineLevel="0" r="1595">
      <c r="A1595" s="0" t="str">
        <f aca="false">MID(D1595,5,FIND("/",D1595,5)-5)</f>
        <v>flightmodel</v>
      </c>
      <c r="B1595" s="0" t="str">
        <f aca="false">MID(D1595,J1595+1,FIND("/",D1595,J1595+1)-J1595-1)</f>
        <v>weight</v>
      </c>
      <c r="C1595" s="0" t="str">
        <f aca="false">MID(D1595,K1595+1,L1595-K1595)</f>
        <v>m_jettison</v>
      </c>
      <c r="D1595" s="0" t="s">
        <v>3243</v>
      </c>
      <c r="E1595" s="0" t="s">
        <v>334</v>
      </c>
      <c r="F1595" s="0" t="s">
        <v>321</v>
      </c>
      <c r="G1595" s="0" t="s">
        <v>3231</v>
      </c>
      <c r="H1595" s="0" t="s">
        <v>3244</v>
      </c>
      <c r="J1595" s="3" t="n">
        <f aca="false">FIND("/",D1595,5)</f>
        <v>16</v>
      </c>
      <c r="K1595" s="3" t="n">
        <f aca="false">FIND("/",D1595,J1595+1)</f>
        <v>23</v>
      </c>
      <c r="L1595" s="3" t="n">
        <f aca="false">LEN(D1595)</f>
        <v>33</v>
      </c>
    </row>
    <row collapsed="false" customFormat="false" customHeight="false" hidden="false" ht="14.9" outlineLevel="0" r="1596">
      <c r="A1596" s="0" t="str">
        <f aca="false">MID(D1596,5,FIND("/",D1596,5)-5)</f>
        <v>flightmodel</v>
      </c>
      <c r="B1596" s="0" t="str">
        <f aca="false">MID(D1596,J1596+1,FIND("/",D1596,J1596+1)-J1596-1)</f>
        <v>weight</v>
      </c>
      <c r="C1596" s="0" t="str">
        <f aca="false">MID(D1596,K1596+1,L1596-K1596)</f>
        <v>m_fuel_total</v>
      </c>
      <c r="D1596" s="0" t="s">
        <v>3245</v>
      </c>
      <c r="E1596" s="0" t="s">
        <v>334</v>
      </c>
      <c r="F1596" s="0" t="s">
        <v>378</v>
      </c>
      <c r="G1596" s="0" t="s">
        <v>3231</v>
      </c>
      <c r="H1596" s="0" t="s">
        <v>3246</v>
      </c>
      <c r="J1596" s="3" t="n">
        <f aca="false">FIND("/",D1596,5)</f>
        <v>16</v>
      </c>
      <c r="K1596" s="3" t="n">
        <f aca="false">FIND("/",D1596,J1596+1)</f>
        <v>23</v>
      </c>
      <c r="L1596" s="3" t="n">
        <f aca="false">LEN(D1596)</f>
        <v>35</v>
      </c>
    </row>
    <row collapsed="false" customFormat="false" customHeight="false" hidden="false" ht="14.9" outlineLevel="0" r="1597">
      <c r="A1597" s="0" t="str">
        <f aca="false">MID(D1597,5,FIND("/",D1597,5)-5)</f>
        <v>graphics</v>
      </c>
      <c r="B1597" s="0" t="str">
        <f aca="false">MID(D1597,J1597+1,FIND("/",D1597,J1597+1)-J1597-1)</f>
        <v>animation</v>
      </c>
      <c r="C1597" s="0" t="str">
        <f aca="false">MID(D1597,K1597+1,L1597-K1597)</f>
        <v>draw_object_x</v>
      </c>
      <c r="D1597" s="0" t="s">
        <v>3247</v>
      </c>
      <c r="E1597" s="0" t="s">
        <v>334</v>
      </c>
      <c r="F1597" s="0" t="s">
        <v>378</v>
      </c>
      <c r="G1597" s="0" t="s">
        <v>334</v>
      </c>
      <c r="H1597" s="0" t="s">
        <v>3248</v>
      </c>
      <c r="J1597" s="3" t="n">
        <f aca="false">FIND("/",D1597,5)</f>
        <v>13</v>
      </c>
      <c r="K1597" s="3" t="n">
        <f aca="false">FIND("/",D1597,J1597+1)</f>
        <v>23</v>
      </c>
      <c r="L1597" s="3" t="n">
        <f aca="false">LEN(D1597)</f>
        <v>36</v>
      </c>
    </row>
    <row collapsed="false" customFormat="false" customHeight="false" hidden="false" ht="14.9" outlineLevel="0" r="1598">
      <c r="A1598" s="0" t="str">
        <f aca="false">MID(D1598,5,FIND("/",D1598,5)-5)</f>
        <v>graphics</v>
      </c>
      <c r="B1598" s="0" t="str">
        <f aca="false">MID(D1598,J1598+1,FIND("/",D1598,J1598+1)-J1598-1)</f>
        <v>animation</v>
      </c>
      <c r="C1598" s="0" t="str">
        <f aca="false">MID(D1598,K1598+1,L1598-K1598)</f>
        <v>draw_object_y</v>
      </c>
      <c r="D1598" s="0" t="s">
        <v>3249</v>
      </c>
      <c r="E1598" s="0" t="s">
        <v>334</v>
      </c>
      <c r="F1598" s="0" t="s">
        <v>378</v>
      </c>
      <c r="G1598" s="0" t="s">
        <v>334</v>
      </c>
      <c r="H1598" s="0" t="s">
        <v>3250</v>
      </c>
      <c r="J1598" s="3" t="n">
        <f aca="false">FIND("/",D1598,5)</f>
        <v>13</v>
      </c>
      <c r="K1598" s="3" t="n">
        <f aca="false">FIND("/",D1598,J1598+1)</f>
        <v>23</v>
      </c>
      <c r="L1598" s="3" t="n">
        <f aca="false">LEN(D1598)</f>
        <v>36</v>
      </c>
    </row>
    <row collapsed="false" customFormat="false" customHeight="false" hidden="false" ht="14.9" outlineLevel="0" r="1599">
      <c r="A1599" s="0" t="str">
        <f aca="false">MID(D1599,5,FIND("/",D1599,5)-5)</f>
        <v>graphics</v>
      </c>
      <c r="B1599" s="0" t="str">
        <f aca="false">MID(D1599,J1599+1,FIND("/",D1599,J1599+1)-J1599-1)</f>
        <v>animation</v>
      </c>
      <c r="C1599" s="0" t="str">
        <f aca="false">MID(D1599,K1599+1,L1599-K1599)</f>
        <v>draw_object_z</v>
      </c>
      <c r="D1599" s="0" t="s">
        <v>3251</v>
      </c>
      <c r="E1599" s="0" t="s">
        <v>334</v>
      </c>
      <c r="F1599" s="0" t="s">
        <v>378</v>
      </c>
      <c r="G1599" s="0" t="s">
        <v>334</v>
      </c>
      <c r="H1599" s="0" t="s">
        <v>3252</v>
      </c>
      <c r="J1599" s="3" t="n">
        <f aca="false">FIND("/",D1599,5)</f>
        <v>13</v>
      </c>
      <c r="K1599" s="3" t="n">
        <f aca="false">FIND("/",D1599,J1599+1)</f>
        <v>23</v>
      </c>
      <c r="L1599" s="3" t="n">
        <f aca="false">LEN(D1599)</f>
        <v>36</v>
      </c>
    </row>
    <row collapsed="false" customFormat="false" customHeight="false" hidden="false" ht="14.9" outlineLevel="0" r="1600">
      <c r="A1600" s="0" t="str">
        <f aca="false">MID(D1600,5,FIND("/",D1600,5)-5)</f>
        <v>graphics</v>
      </c>
      <c r="B1600" s="0" t="str">
        <f aca="false">MID(D1600,J1600+1,FIND("/",D1600,J1600+1)-J1600-1)</f>
        <v>animation</v>
      </c>
      <c r="C1600" s="0" t="str">
        <f aca="false">MID(D1600,K1600+1,L1600-K1600)</f>
        <v>draw_object_psi</v>
      </c>
      <c r="D1600" s="0" t="s">
        <v>3253</v>
      </c>
      <c r="E1600" s="0" t="s">
        <v>334</v>
      </c>
      <c r="F1600" s="0" t="s">
        <v>378</v>
      </c>
      <c r="G1600" s="0" t="s">
        <v>334</v>
      </c>
      <c r="H1600" s="0" t="s">
        <v>3254</v>
      </c>
      <c r="J1600" s="3" t="n">
        <f aca="false">FIND("/",D1600,5)</f>
        <v>13</v>
      </c>
      <c r="K1600" s="3" t="n">
        <f aca="false">FIND("/",D1600,J1600+1)</f>
        <v>23</v>
      </c>
      <c r="L1600" s="3" t="n">
        <f aca="false">LEN(D1600)</f>
        <v>38</v>
      </c>
    </row>
    <row collapsed="false" customFormat="false" customHeight="false" hidden="false" ht="14.9" outlineLevel="0" r="1601">
      <c r="A1601" s="0" t="str">
        <f aca="false">MID(D1601,5,FIND("/",D1601,5)-5)</f>
        <v>graphics</v>
      </c>
      <c r="B1601" s="0" t="str">
        <f aca="false">MID(D1601,J1601+1,FIND("/",D1601,J1601+1)-J1601-1)</f>
        <v>animation</v>
      </c>
      <c r="C1601" s="0" t="str">
        <f aca="false">MID(D1601,K1601+1,L1601-K1601)</f>
        <v>draw_light_level</v>
      </c>
      <c r="D1601" s="0" t="s">
        <v>3255</v>
      </c>
      <c r="E1601" s="0" t="s">
        <v>334</v>
      </c>
      <c r="F1601" s="0" t="s">
        <v>378</v>
      </c>
      <c r="G1601" s="0" t="s">
        <v>334</v>
      </c>
      <c r="H1601" s="0" t="s">
        <v>3256</v>
      </c>
      <c r="J1601" s="3" t="n">
        <f aca="false">FIND("/",D1601,5)</f>
        <v>13</v>
      </c>
      <c r="K1601" s="3" t="n">
        <f aca="false">FIND("/",D1601,J1601+1)</f>
        <v>23</v>
      </c>
      <c r="L1601" s="3" t="n">
        <f aca="false">LEN(D1601)</f>
        <v>39</v>
      </c>
    </row>
    <row collapsed="false" customFormat="false" customHeight="false" hidden="false" ht="14.9" outlineLevel="0" r="1602">
      <c r="A1602" s="0" t="str">
        <f aca="false">MID(D1602,5,FIND("/",D1602,5)-5)</f>
        <v>graphics</v>
      </c>
      <c r="B1602" s="0" t="str">
        <f aca="false">MID(D1602,J1602+1,FIND("/",D1602,J1602+1)-J1602-1)</f>
        <v>animation</v>
      </c>
      <c r="C1602" s="0" t="str">
        <f aca="false">MID(D1602,K1602+1,L1602-K1602)</f>
        <v>airport_beacon_rotation</v>
      </c>
      <c r="D1602" s="0" t="s">
        <v>3257</v>
      </c>
      <c r="E1602" s="0" t="s">
        <v>334</v>
      </c>
      <c r="F1602" s="0" t="s">
        <v>378</v>
      </c>
      <c r="G1602" s="0" t="s">
        <v>851</v>
      </c>
      <c r="H1602" s="0" t="s">
        <v>3258</v>
      </c>
      <c r="J1602" s="3" t="n">
        <f aca="false">FIND("/",D1602,5)</f>
        <v>13</v>
      </c>
      <c r="K1602" s="3" t="n">
        <f aca="false">FIND("/",D1602,J1602+1)</f>
        <v>23</v>
      </c>
      <c r="L1602" s="3" t="n">
        <f aca="false">LEN(D1602)</f>
        <v>46</v>
      </c>
    </row>
    <row collapsed="false" customFormat="false" customHeight="false" hidden="false" ht="14.9" outlineLevel="0" r="1603">
      <c r="A1603" s="0" t="str">
        <f aca="false">MID(D1603,5,FIND("/",D1603,5)-5)</f>
        <v>graphics</v>
      </c>
      <c r="B1603" s="0" t="str">
        <f aca="false">MID(D1603,J1603+1,FIND("/",D1603,J1603+1)-J1603-1)</f>
        <v>animation</v>
      </c>
      <c r="C1603" s="0" t="str">
        <f aca="false">MID(D1603,K1603+1,L1603-K1603)</f>
        <v>windsock_psi</v>
      </c>
      <c r="D1603" s="0" t="s">
        <v>3259</v>
      </c>
      <c r="E1603" s="0" t="s">
        <v>334</v>
      </c>
      <c r="F1603" s="0" t="s">
        <v>378</v>
      </c>
      <c r="G1603" s="0" t="s">
        <v>851</v>
      </c>
      <c r="H1603" s="0" t="s">
        <v>3260</v>
      </c>
      <c r="J1603" s="3" t="n">
        <f aca="false">FIND("/",D1603,5)</f>
        <v>13</v>
      </c>
      <c r="K1603" s="3" t="n">
        <f aca="false">FIND("/",D1603,J1603+1)</f>
        <v>23</v>
      </c>
      <c r="L1603" s="3" t="n">
        <f aca="false">LEN(D1603)</f>
        <v>35</v>
      </c>
    </row>
    <row collapsed="false" customFormat="false" customHeight="false" hidden="false" ht="14.9" outlineLevel="0" r="1604">
      <c r="A1604" s="0" t="str">
        <f aca="false">MID(D1604,5,FIND("/",D1604,5)-5)</f>
        <v>graphics</v>
      </c>
      <c r="B1604" s="0" t="str">
        <f aca="false">MID(D1604,J1604+1,FIND("/",D1604,J1604+1)-J1604-1)</f>
        <v>animation</v>
      </c>
      <c r="C1604" s="0" t="str">
        <f aca="false">MID(D1604,K1604+1,L1604-K1604)</f>
        <v>windsock_the</v>
      </c>
      <c r="D1604" s="0" t="s">
        <v>3261</v>
      </c>
      <c r="E1604" s="0" t="s">
        <v>334</v>
      </c>
      <c r="F1604" s="0" t="s">
        <v>378</v>
      </c>
      <c r="G1604" s="0" t="s">
        <v>851</v>
      </c>
      <c r="H1604" s="0" t="s">
        <v>3262</v>
      </c>
      <c r="J1604" s="3" t="n">
        <f aca="false">FIND("/",D1604,5)</f>
        <v>13</v>
      </c>
      <c r="K1604" s="3" t="n">
        <f aca="false">FIND("/",D1604,J1604+1)</f>
        <v>23</v>
      </c>
      <c r="L1604" s="3" t="n">
        <f aca="false">LEN(D1604)</f>
        <v>35</v>
      </c>
    </row>
    <row collapsed="false" customFormat="false" customHeight="false" hidden="false" ht="14.9" outlineLevel="0" r="1605">
      <c r="A1605" s="0" t="str">
        <f aca="false">MID(D1605,5,FIND("/",D1605,5)-5)</f>
        <v>graphics</v>
      </c>
      <c r="B1605" s="0" t="str">
        <f aca="false">MID(D1605,J1605+1,FIND("/",D1605,J1605+1)-J1605-1)</f>
        <v>animation</v>
      </c>
      <c r="C1605" s="0" t="str">
        <f aca="false">MID(D1605,K1605+1,L1605-K1605)</f>
        <v>windsock_phi</v>
      </c>
      <c r="D1605" s="0" t="s">
        <v>3263</v>
      </c>
      <c r="E1605" s="0" t="s">
        <v>334</v>
      </c>
      <c r="F1605" s="0" t="s">
        <v>378</v>
      </c>
      <c r="G1605" s="0" t="s">
        <v>851</v>
      </c>
      <c r="H1605" s="0" t="s">
        <v>3264</v>
      </c>
      <c r="J1605" s="3" t="n">
        <f aca="false">FIND("/",D1605,5)</f>
        <v>13</v>
      </c>
      <c r="K1605" s="3" t="n">
        <f aca="false">FIND("/",D1605,J1605+1)</f>
        <v>23</v>
      </c>
      <c r="L1605" s="3" t="n">
        <f aca="false">LEN(D1605)</f>
        <v>35</v>
      </c>
    </row>
    <row collapsed="false" customFormat="false" customHeight="false" hidden="false" ht="14.9" outlineLevel="0" r="1606">
      <c r="A1606" s="0" t="str">
        <f aca="false">MID(D1606,5,FIND("/",D1606,5)-5)</f>
        <v>graphics</v>
      </c>
      <c r="B1606" s="0" t="str">
        <f aca="false">MID(D1606,J1606+1,FIND("/",D1606,J1606+1)-J1606-1)</f>
        <v>animation</v>
      </c>
      <c r="C1606" s="0" t="str">
        <f aca="false">MID(D1606,K1606+1,L1606-K1606)</f>
        <v>crane_psi</v>
      </c>
      <c r="D1606" s="0" t="s">
        <v>3265</v>
      </c>
      <c r="E1606" s="0" t="s">
        <v>334</v>
      </c>
      <c r="F1606" s="0" t="s">
        <v>378</v>
      </c>
      <c r="G1606" s="0" t="s">
        <v>483</v>
      </c>
      <c r="H1606" s="0" t="s">
        <v>3266</v>
      </c>
      <c r="J1606" s="3" t="n">
        <f aca="false">FIND("/",D1606,5)</f>
        <v>13</v>
      </c>
      <c r="K1606" s="3" t="n">
        <f aca="false">FIND("/",D1606,J1606+1)</f>
        <v>23</v>
      </c>
      <c r="L1606" s="3" t="n">
        <f aca="false">LEN(D1606)</f>
        <v>32</v>
      </c>
    </row>
    <row collapsed="false" customFormat="false" customHeight="false" hidden="false" ht="14.9" outlineLevel="0" r="1607">
      <c r="A1607" s="0" t="str">
        <f aca="false">MID(D1607,5,FIND("/",D1607,5)-5)</f>
        <v>graphics</v>
      </c>
      <c r="B1607" s="0" t="str">
        <f aca="false">MID(D1607,J1607+1,FIND("/",D1607,J1607+1)-J1607-1)</f>
        <v>animation</v>
      </c>
      <c r="C1607" s="0" t="str">
        <f aca="false">MID(D1607,K1607+1,L1607-K1607)</f>
        <v>buoy_height</v>
      </c>
      <c r="D1607" s="0" t="s">
        <v>3267</v>
      </c>
      <c r="E1607" s="0" t="s">
        <v>334</v>
      </c>
      <c r="F1607" s="0" t="s">
        <v>378</v>
      </c>
      <c r="G1607" s="0" t="s">
        <v>379</v>
      </c>
      <c r="H1607" s="0" t="s">
        <v>3268</v>
      </c>
      <c r="J1607" s="3" t="n">
        <f aca="false">FIND("/",D1607,5)</f>
        <v>13</v>
      </c>
      <c r="K1607" s="3" t="n">
        <f aca="false">FIND("/",D1607,J1607+1)</f>
        <v>23</v>
      </c>
      <c r="L1607" s="3" t="n">
        <f aca="false">LEN(D1607)</f>
        <v>34</v>
      </c>
    </row>
    <row collapsed="false" customFormat="false" customHeight="false" hidden="false" ht="14.9" outlineLevel="0" r="1608">
      <c r="A1608" s="0" t="str">
        <f aca="false">MID(D1608,5,FIND("/",D1608,5)-5)</f>
        <v>graphics</v>
      </c>
      <c r="B1608" s="0" t="str">
        <f aca="false">MID(D1608,J1608+1,FIND("/",D1608,J1608+1)-J1608-1)</f>
        <v>animation</v>
      </c>
      <c r="C1608" s="0" t="str">
        <f aca="false">MID(D1608,K1608+1,L1608-K1608)</f>
        <v>ping_pong_2</v>
      </c>
      <c r="D1608" s="0" t="s">
        <v>3269</v>
      </c>
      <c r="E1608" s="0" t="s">
        <v>334</v>
      </c>
      <c r="F1608" s="0" t="s">
        <v>378</v>
      </c>
      <c r="G1608" s="0" t="s">
        <v>483</v>
      </c>
      <c r="H1608" s="0" t="s">
        <v>3270</v>
      </c>
      <c r="J1608" s="3" t="n">
        <f aca="false">FIND("/",D1608,5)</f>
        <v>13</v>
      </c>
      <c r="K1608" s="3" t="n">
        <f aca="false">FIND("/",D1608,J1608+1)</f>
        <v>23</v>
      </c>
      <c r="L1608" s="3" t="n">
        <f aca="false">LEN(D1608)</f>
        <v>34</v>
      </c>
    </row>
    <row collapsed="false" customFormat="false" customHeight="false" hidden="false" ht="14.9" outlineLevel="0" r="1609">
      <c r="A1609" s="0" t="str">
        <f aca="false">MID(D1609,5,FIND("/",D1609,5)-5)</f>
        <v>graphics</v>
      </c>
      <c r="B1609" s="0" t="str">
        <f aca="false">MID(D1609,J1609+1,FIND("/",D1609,J1609+1)-J1609-1)</f>
        <v>animation</v>
      </c>
      <c r="C1609" s="0" t="str">
        <f aca="false">MID(D1609,K1609+1,L1609-K1609)</f>
        <v>sin_wave_2</v>
      </c>
      <c r="D1609" s="0" t="s">
        <v>3271</v>
      </c>
      <c r="E1609" s="0" t="s">
        <v>334</v>
      </c>
      <c r="F1609" s="0" t="s">
        <v>378</v>
      </c>
      <c r="G1609" s="0" t="s">
        <v>483</v>
      </c>
      <c r="H1609" s="0" t="s">
        <v>3270</v>
      </c>
      <c r="J1609" s="3" t="n">
        <f aca="false">FIND("/",D1609,5)</f>
        <v>13</v>
      </c>
      <c r="K1609" s="3" t="n">
        <f aca="false">FIND("/",D1609,J1609+1)</f>
        <v>23</v>
      </c>
      <c r="L1609" s="3" t="n">
        <f aca="false">LEN(D1609)</f>
        <v>33</v>
      </c>
    </row>
    <row collapsed="false" customFormat="false" customHeight="false" hidden="false" ht="14.9" outlineLevel="0" r="1610">
      <c r="A1610" s="0" t="str">
        <f aca="false">MID(D1610,5,FIND("/",D1610,5)-5)</f>
        <v>graphics</v>
      </c>
      <c r="B1610" s="0" t="str">
        <f aca="false">MID(D1610,J1610+1,FIND("/",D1610,J1610+1)-J1610-1)</f>
        <v>animation</v>
      </c>
      <c r="C1610" s="0" t="str">
        <f aca="false">MID(D1610,K1610+1,L1610-K1610)</f>
        <v>obj_wigwag_brightness</v>
      </c>
      <c r="D1610" s="0" t="s">
        <v>3272</v>
      </c>
      <c r="E1610" s="0" t="s">
        <v>334</v>
      </c>
      <c r="F1610" s="0" t="s">
        <v>378</v>
      </c>
      <c r="G1610" s="0" t="s">
        <v>483</v>
      </c>
      <c r="H1610" s="0" t="s">
        <v>3273</v>
      </c>
      <c r="J1610" s="3" t="n">
        <f aca="false">FIND("/",D1610,5)</f>
        <v>13</v>
      </c>
      <c r="K1610" s="3" t="n">
        <f aca="false">FIND("/",D1610,J1610+1)</f>
        <v>23</v>
      </c>
      <c r="L1610" s="3" t="n">
        <f aca="false">LEN(D1610)</f>
        <v>44</v>
      </c>
    </row>
    <row collapsed="false" customFormat="false" customHeight="false" hidden="false" ht="14.9" outlineLevel="0" r="1611">
      <c r="A1611" s="0" t="str">
        <f aca="false">MID(D1611,5,FIND("/",D1611,5)-5)</f>
        <v>graphics</v>
      </c>
      <c r="B1611" s="0" t="str">
        <f aca="false">MID(D1611,J1611+1,FIND("/",D1611,J1611+1)-J1611-1)</f>
        <v>animation</v>
      </c>
      <c r="C1611" s="0" t="str">
        <f aca="false">MID(D1611,K1611+1,L1611-K1611)</f>
        <v>carrier_blast_def_lf</v>
      </c>
      <c r="D1611" s="0" t="s">
        <v>3274</v>
      </c>
      <c r="E1611" s="0" t="s">
        <v>334</v>
      </c>
      <c r="F1611" s="0" t="s">
        <v>378</v>
      </c>
      <c r="G1611" s="0" t="s">
        <v>483</v>
      </c>
      <c r="H1611" s="0" t="s">
        <v>3275</v>
      </c>
      <c r="J1611" s="3" t="n">
        <f aca="false">FIND("/",D1611,5)</f>
        <v>13</v>
      </c>
      <c r="K1611" s="3" t="n">
        <f aca="false">FIND("/",D1611,J1611+1)</f>
        <v>23</v>
      </c>
      <c r="L1611" s="3" t="n">
        <f aca="false">LEN(D1611)</f>
        <v>43</v>
      </c>
    </row>
    <row collapsed="false" customFormat="false" customHeight="false" hidden="false" ht="14.9" outlineLevel="0" r="1612">
      <c r="A1612" s="0" t="str">
        <f aca="false">MID(D1612,5,FIND("/",D1612,5)-5)</f>
        <v>graphics</v>
      </c>
      <c r="B1612" s="0" t="str">
        <f aca="false">MID(D1612,J1612+1,FIND("/",D1612,J1612+1)-J1612-1)</f>
        <v>animation</v>
      </c>
      <c r="C1612" s="0" t="str">
        <f aca="false">MID(D1612,K1612+1,L1612-K1612)</f>
        <v>carrier_blast_def_rf</v>
      </c>
      <c r="D1612" s="0" t="s">
        <v>3276</v>
      </c>
      <c r="E1612" s="0" t="s">
        <v>334</v>
      </c>
      <c r="F1612" s="0" t="s">
        <v>378</v>
      </c>
      <c r="G1612" s="0" t="s">
        <v>483</v>
      </c>
      <c r="H1612" s="0" t="s">
        <v>3277</v>
      </c>
      <c r="J1612" s="3" t="n">
        <f aca="false">FIND("/",D1612,5)</f>
        <v>13</v>
      </c>
      <c r="K1612" s="3" t="n">
        <f aca="false">FIND("/",D1612,J1612+1)</f>
        <v>23</v>
      </c>
      <c r="L1612" s="3" t="n">
        <f aca="false">LEN(D1612)</f>
        <v>43</v>
      </c>
    </row>
    <row collapsed="false" customFormat="false" customHeight="false" hidden="false" ht="14.9" outlineLevel="0" r="1613">
      <c r="A1613" s="0" t="str">
        <f aca="false">MID(D1613,5,FIND("/",D1613,5)-5)</f>
        <v>graphics</v>
      </c>
      <c r="B1613" s="0" t="str">
        <f aca="false">MID(D1613,J1613+1,FIND("/",D1613,J1613+1)-J1613-1)</f>
        <v>animation</v>
      </c>
      <c r="C1613" s="0" t="str">
        <f aca="false">MID(D1613,K1613+1,L1613-K1613)</f>
        <v>carrier_blast_def_lr</v>
      </c>
      <c r="D1613" s="0" t="s">
        <v>3278</v>
      </c>
      <c r="E1613" s="0" t="s">
        <v>334</v>
      </c>
      <c r="F1613" s="0" t="s">
        <v>378</v>
      </c>
      <c r="G1613" s="0" t="s">
        <v>483</v>
      </c>
      <c r="H1613" s="0" t="s">
        <v>3279</v>
      </c>
      <c r="J1613" s="3" t="n">
        <f aca="false">FIND("/",D1613,5)</f>
        <v>13</v>
      </c>
      <c r="K1613" s="3" t="n">
        <f aca="false">FIND("/",D1613,J1613+1)</f>
        <v>23</v>
      </c>
      <c r="L1613" s="3" t="n">
        <f aca="false">LEN(D1613)</f>
        <v>43</v>
      </c>
    </row>
    <row collapsed="false" customFormat="false" customHeight="false" hidden="false" ht="14.9" outlineLevel="0" r="1614">
      <c r="A1614" s="0" t="str">
        <f aca="false">MID(D1614,5,FIND("/",D1614,5)-5)</f>
        <v>graphics</v>
      </c>
      <c r="B1614" s="0" t="str">
        <f aca="false">MID(D1614,J1614+1,FIND("/",D1614,J1614+1)-J1614-1)</f>
        <v>animation</v>
      </c>
      <c r="C1614" s="0" t="str">
        <f aca="false">MID(D1614,K1614+1,L1614-K1614)</f>
        <v>carrier_blast_def_rr</v>
      </c>
      <c r="D1614" s="0" t="s">
        <v>3280</v>
      </c>
      <c r="E1614" s="0" t="s">
        <v>334</v>
      </c>
      <c r="F1614" s="0" t="s">
        <v>378</v>
      </c>
      <c r="G1614" s="0" t="s">
        <v>483</v>
      </c>
      <c r="H1614" s="0" t="s">
        <v>3281</v>
      </c>
      <c r="J1614" s="3" t="n">
        <f aca="false">FIND("/",D1614,5)</f>
        <v>13</v>
      </c>
      <c r="K1614" s="3" t="n">
        <f aca="false">FIND("/",D1614,J1614+1)</f>
        <v>23</v>
      </c>
      <c r="L1614" s="3" t="n">
        <f aca="false">LEN(D1614)</f>
        <v>43</v>
      </c>
    </row>
    <row collapsed="false" customFormat="false" customHeight="false" hidden="false" ht="14.9" outlineLevel="0" r="1615">
      <c r="A1615" s="0" t="str">
        <f aca="false">MID(D1615,5,FIND("/",D1615,5)-5)</f>
        <v>graphics</v>
      </c>
      <c r="B1615" s="0" t="str">
        <f aca="false">MID(D1615,J1615+1,FIND("/",D1615,J1615+1)-J1615-1)</f>
        <v>animation</v>
      </c>
      <c r="C1615" s="0" t="str">
        <f aca="false">MID(D1615,K1615+1,L1615-K1615)</f>
        <v>level_crossing_gate</v>
      </c>
      <c r="D1615" s="0" t="s">
        <v>3282</v>
      </c>
      <c r="E1615" s="0" t="s">
        <v>334</v>
      </c>
      <c r="F1615" s="0" t="s">
        <v>378</v>
      </c>
      <c r="G1615" s="0" t="s">
        <v>483</v>
      </c>
      <c r="H1615" s="0" t="s">
        <v>3283</v>
      </c>
      <c r="J1615" s="3" t="n">
        <f aca="false">FIND("/",D1615,5)</f>
        <v>13</v>
      </c>
      <c r="K1615" s="3" t="n">
        <f aca="false">FIND("/",D1615,J1615+1)</f>
        <v>23</v>
      </c>
      <c r="L1615" s="3" t="n">
        <f aca="false">LEN(D1615)</f>
        <v>42</v>
      </c>
    </row>
    <row collapsed="false" customFormat="false" customHeight="false" hidden="false" ht="14.9" outlineLevel="0" r="1616">
      <c r="A1616" s="0" t="str">
        <f aca="false">MID(D1616,5,FIND("/",D1616,5)-5)</f>
        <v>graphics</v>
      </c>
      <c r="B1616" s="0" t="str">
        <f aca="false">MID(D1616,J1616+1,FIND("/",D1616,J1616+1)-J1616-1)</f>
        <v>animation</v>
      </c>
      <c r="C1616" s="0" t="str">
        <f aca="false">MID(D1616,K1616+1,L1616-K1616)</f>
        <v>birds/wing_flap_deg</v>
      </c>
      <c r="D1616" s="0" t="s">
        <v>3284</v>
      </c>
      <c r="E1616" s="0" t="s">
        <v>334</v>
      </c>
      <c r="F1616" s="0" t="s">
        <v>378</v>
      </c>
      <c r="G1616" s="0" t="s">
        <v>334</v>
      </c>
      <c r="H1616" s="0" t="s">
        <v>3285</v>
      </c>
      <c r="J1616" s="3" t="n">
        <f aca="false">FIND("/",D1616,5)</f>
        <v>13</v>
      </c>
      <c r="K1616" s="3" t="n">
        <f aca="false">FIND("/",D1616,J1616+1)</f>
        <v>23</v>
      </c>
      <c r="L1616" s="3" t="n">
        <f aca="false">LEN(D1616)</f>
        <v>42</v>
      </c>
    </row>
    <row collapsed="false" customFormat="false" customHeight="false" hidden="false" ht="14.9" outlineLevel="0" r="1617">
      <c r="A1617" s="0" t="str">
        <f aca="false">MID(D1617,5,FIND("/",D1617,5)-5)</f>
        <v>graphics</v>
      </c>
      <c r="B1617" s="0" t="str">
        <f aca="false">MID(D1617,J1617+1,FIND("/",D1617,J1617+1)-J1617-1)</f>
        <v>animation</v>
      </c>
      <c r="C1617" s="0" t="str">
        <f aca="false">MID(D1617,K1617+1,L1617-K1617)</f>
        <v>deer/deer_run_cycle</v>
      </c>
      <c r="D1617" s="0" t="s">
        <v>3286</v>
      </c>
      <c r="E1617" s="0" t="s">
        <v>334</v>
      </c>
      <c r="F1617" s="0" t="s">
        <v>378</v>
      </c>
      <c r="G1617" s="0" t="s">
        <v>334</v>
      </c>
      <c r="H1617" s="0" t="s">
        <v>3287</v>
      </c>
      <c r="J1617" s="3" t="n">
        <f aca="false">FIND("/",D1617,5)</f>
        <v>13</v>
      </c>
      <c r="K1617" s="3" t="n">
        <f aca="false">FIND("/",D1617,J1617+1)</f>
        <v>23</v>
      </c>
      <c r="L1617" s="3" t="n">
        <f aca="false">LEN(D1617)</f>
        <v>42</v>
      </c>
    </row>
    <row collapsed="false" customFormat="false" customHeight="false" hidden="false" ht="14.9" outlineLevel="0" r="1618">
      <c r="A1618" s="0" t="str">
        <f aca="false">MID(D1618,5,FIND("/",D1618,5)-5)</f>
        <v>graphics</v>
      </c>
      <c r="B1618" s="0" t="str">
        <f aca="false">MID(D1618,J1618+1,FIND("/",D1618,J1618+1)-J1618-1)</f>
        <v>animation</v>
      </c>
      <c r="C1618" s="0" t="str">
        <f aca="false">MID(D1618,K1618+1,L1618-K1618)</f>
        <v>deer/deer_turn_cycle</v>
      </c>
      <c r="D1618" s="0" t="s">
        <v>3288</v>
      </c>
      <c r="E1618" s="0" t="s">
        <v>334</v>
      </c>
      <c r="F1618" s="0" t="s">
        <v>378</v>
      </c>
      <c r="G1618" s="0" t="s">
        <v>334</v>
      </c>
      <c r="H1618" s="0" t="s">
        <v>3289</v>
      </c>
      <c r="J1618" s="3" t="n">
        <f aca="false">FIND("/",D1618,5)</f>
        <v>13</v>
      </c>
      <c r="K1618" s="3" t="n">
        <f aca="false">FIND("/",D1618,J1618+1)</f>
        <v>23</v>
      </c>
      <c r="L1618" s="3" t="n">
        <f aca="false">LEN(D1618)</f>
        <v>43</v>
      </c>
    </row>
    <row collapsed="false" customFormat="false" customHeight="false" hidden="false" ht="14.9" outlineLevel="0" r="1619">
      <c r="A1619" s="0" t="str">
        <f aca="false">MID(D1619,5,FIND("/",D1619,5)-5)</f>
        <v>graphics</v>
      </c>
      <c r="B1619" s="0" t="str">
        <f aca="false">MID(D1619,J1619+1,FIND("/",D1619,J1619+1)-J1619-1)</f>
        <v>animation</v>
      </c>
      <c r="C1619" s="0" t="str">
        <f aca="false">MID(D1619,K1619+1,L1619-K1619)</f>
        <v>lights/flasher</v>
      </c>
      <c r="D1619" s="0" t="s">
        <v>3290</v>
      </c>
      <c r="E1619" s="0" t="s">
        <v>1066</v>
      </c>
      <c r="F1619" s="0" t="s">
        <v>378</v>
      </c>
      <c r="G1619" s="0" t="s">
        <v>3291</v>
      </c>
      <c r="H1619" s="0" t="s">
        <v>3292</v>
      </c>
      <c r="J1619" s="3" t="n">
        <f aca="false">FIND("/",D1619,5)</f>
        <v>13</v>
      </c>
      <c r="K1619" s="3" t="n">
        <f aca="false">FIND("/",D1619,J1619+1)</f>
        <v>23</v>
      </c>
      <c r="L1619" s="3" t="n">
        <f aca="false">LEN(D1619)</f>
        <v>37</v>
      </c>
    </row>
    <row collapsed="false" customFormat="false" customHeight="false" hidden="false" ht="14.9" outlineLevel="0" r="1620">
      <c r="A1620" s="0" t="str">
        <f aca="false">MID(D1620,5,FIND("/",D1620,5)-5)</f>
        <v>graphics</v>
      </c>
      <c r="B1620" s="0" t="str">
        <f aca="false">MID(D1620,J1620+1,FIND("/",D1620,J1620+1)-J1620-1)</f>
        <v>animation</v>
      </c>
      <c r="C1620" s="0" t="str">
        <f aca="false">MID(D1620,K1620+1,L1620-K1620)</f>
        <v>lights/pulse</v>
      </c>
      <c r="D1620" s="0" t="s">
        <v>3293</v>
      </c>
      <c r="E1620" s="0" t="s">
        <v>1066</v>
      </c>
      <c r="F1620" s="0" t="s">
        <v>378</v>
      </c>
      <c r="G1620" s="0" t="s">
        <v>3291</v>
      </c>
      <c r="H1620" s="0" t="s">
        <v>3294</v>
      </c>
      <c r="J1620" s="3" t="n">
        <f aca="false">FIND("/",D1620,5)</f>
        <v>13</v>
      </c>
      <c r="K1620" s="3" t="n">
        <f aca="false">FIND("/",D1620,J1620+1)</f>
        <v>23</v>
      </c>
      <c r="L1620" s="3" t="n">
        <f aca="false">LEN(D1620)</f>
        <v>35</v>
      </c>
    </row>
    <row collapsed="false" customFormat="false" customHeight="false" hidden="false" ht="14.9" outlineLevel="0" r="1621">
      <c r="A1621" s="0" t="str">
        <f aca="false">MID(D1621,5,FIND("/",D1621,5)-5)</f>
        <v>graphics</v>
      </c>
      <c r="B1621" s="0" t="str">
        <f aca="false">MID(D1621,J1621+1,FIND("/",D1621,J1621+1)-J1621-1)</f>
        <v>animation</v>
      </c>
      <c r="C1621" s="0" t="str">
        <f aca="false">MID(D1621,K1621+1,L1621-K1621)</f>
        <v>lights/strobe_v7</v>
      </c>
      <c r="D1621" s="0" t="s">
        <v>3295</v>
      </c>
      <c r="E1621" s="0" t="s">
        <v>1066</v>
      </c>
      <c r="F1621" s="0" t="s">
        <v>378</v>
      </c>
      <c r="G1621" s="0" t="s">
        <v>3291</v>
      </c>
      <c r="H1621" s="0" t="s">
        <v>3296</v>
      </c>
      <c r="J1621" s="3" t="n">
        <f aca="false">FIND("/",D1621,5)</f>
        <v>13</v>
      </c>
      <c r="K1621" s="3" t="n">
        <f aca="false">FIND("/",D1621,J1621+1)</f>
        <v>23</v>
      </c>
      <c r="L1621" s="3" t="n">
        <f aca="false">LEN(D1621)</f>
        <v>39</v>
      </c>
    </row>
    <row collapsed="false" customFormat="false" customHeight="false" hidden="false" ht="14.9" outlineLevel="0" r="1622">
      <c r="A1622" s="0" t="str">
        <f aca="false">MID(D1622,5,FIND("/",D1622,5)-5)</f>
        <v>graphics</v>
      </c>
      <c r="B1622" s="0" t="str">
        <f aca="false">MID(D1622,J1622+1,FIND("/",D1622,J1622+1)-J1622-1)</f>
        <v>animation</v>
      </c>
      <c r="C1622" s="0" t="str">
        <f aca="false">MID(D1622,K1622+1,L1622-K1622)</f>
        <v>lights/traffic_light</v>
      </c>
      <c r="D1622" s="0" t="s">
        <v>3297</v>
      </c>
      <c r="E1622" s="0" t="s">
        <v>1066</v>
      </c>
      <c r="F1622" s="0" t="s">
        <v>378</v>
      </c>
      <c r="G1622" s="0" t="s">
        <v>3291</v>
      </c>
      <c r="H1622" s="0" t="s">
        <v>3298</v>
      </c>
      <c r="J1622" s="3" t="n">
        <f aca="false">FIND("/",D1622,5)</f>
        <v>13</v>
      </c>
      <c r="K1622" s="3" t="n">
        <f aca="false">FIND("/",D1622,J1622+1)</f>
        <v>23</v>
      </c>
      <c r="L1622" s="3" t="n">
        <f aca="false">LEN(D1622)</f>
        <v>43</v>
      </c>
    </row>
    <row collapsed="false" customFormat="false" customHeight="false" hidden="false" ht="14.9" outlineLevel="0" r="1623">
      <c r="A1623" s="0" t="str">
        <f aca="false">MID(D1623,5,FIND("/",D1623,5)-5)</f>
        <v>graphics</v>
      </c>
      <c r="B1623" s="0" t="str">
        <f aca="false">MID(D1623,J1623+1,FIND("/",D1623,J1623+1)-J1623-1)</f>
        <v>animation</v>
      </c>
      <c r="C1623" s="0" t="str">
        <f aca="false">MID(D1623,K1623+1,L1623-K1623)</f>
        <v>lights/normal</v>
      </c>
      <c r="D1623" s="0" t="s">
        <v>3299</v>
      </c>
      <c r="E1623" s="0" t="s">
        <v>1066</v>
      </c>
      <c r="F1623" s="0" t="s">
        <v>378</v>
      </c>
      <c r="G1623" s="0" t="s">
        <v>3291</v>
      </c>
      <c r="H1623" s="0" t="s">
        <v>3300</v>
      </c>
      <c r="J1623" s="3" t="n">
        <f aca="false">FIND("/",D1623,5)</f>
        <v>13</v>
      </c>
      <c r="K1623" s="3" t="n">
        <f aca="false">FIND("/",D1623,J1623+1)</f>
        <v>23</v>
      </c>
      <c r="L1623" s="3" t="n">
        <f aca="false">LEN(D1623)</f>
        <v>36</v>
      </c>
    </row>
    <row collapsed="false" customFormat="false" customHeight="false" hidden="false" ht="14.9" outlineLevel="0" r="1624">
      <c r="A1624" s="0" t="str">
        <f aca="false">MID(D1624,5,FIND("/",D1624,5)-5)</f>
        <v>graphics</v>
      </c>
      <c r="B1624" s="0" t="str">
        <f aca="false">MID(D1624,J1624+1,FIND("/",D1624,J1624+1)-J1624-1)</f>
        <v>animation</v>
      </c>
      <c r="C1624" s="0" t="str">
        <f aca="false">MID(D1624,K1624+1,L1624-K1624)</f>
        <v>lights/airport_beacon</v>
      </c>
      <c r="D1624" s="0" t="s">
        <v>3301</v>
      </c>
      <c r="E1624" s="0" t="s">
        <v>1066</v>
      </c>
      <c r="F1624" s="0" t="s">
        <v>378</v>
      </c>
      <c r="G1624" s="0" t="s">
        <v>3291</v>
      </c>
      <c r="H1624" s="0" t="s">
        <v>3302</v>
      </c>
      <c r="J1624" s="3" t="n">
        <f aca="false">FIND("/",D1624,5)</f>
        <v>13</v>
      </c>
      <c r="K1624" s="3" t="n">
        <f aca="false">FIND("/",D1624,J1624+1)</f>
        <v>23</v>
      </c>
      <c r="L1624" s="3" t="n">
        <f aca="false">LEN(D1624)</f>
        <v>44</v>
      </c>
    </row>
    <row collapsed="false" customFormat="false" customHeight="false" hidden="false" ht="14.9" outlineLevel="0" r="1625">
      <c r="A1625" s="0" t="str">
        <f aca="false">MID(D1625,5,FIND("/",D1625,5)-5)</f>
        <v>graphics</v>
      </c>
      <c r="B1625" s="0" t="str">
        <f aca="false">MID(D1625,J1625+1,FIND("/",D1625,J1625+1)-J1625-1)</f>
        <v>animation</v>
      </c>
      <c r="C1625" s="0" t="str">
        <f aca="false">MID(D1625,K1625+1,L1625-K1625)</f>
        <v>lights/airport_beacon_flash</v>
      </c>
      <c r="D1625" s="0" t="s">
        <v>3303</v>
      </c>
      <c r="E1625" s="0" t="s">
        <v>1066</v>
      </c>
      <c r="F1625" s="0" t="s">
        <v>378</v>
      </c>
      <c r="G1625" s="0" t="s">
        <v>3291</v>
      </c>
      <c r="H1625" s="0" t="s">
        <v>3302</v>
      </c>
      <c r="J1625" s="3" t="n">
        <f aca="false">FIND("/",D1625,5)</f>
        <v>13</v>
      </c>
      <c r="K1625" s="3" t="n">
        <f aca="false">FIND("/",D1625,J1625+1)</f>
        <v>23</v>
      </c>
      <c r="L1625" s="3" t="n">
        <f aca="false">LEN(D1625)</f>
        <v>50</v>
      </c>
    </row>
    <row collapsed="false" customFormat="false" customHeight="false" hidden="false" ht="14.9" outlineLevel="0" r="1626">
      <c r="A1626" s="0" t="str">
        <f aca="false">MID(D1626,5,FIND("/",D1626,5)-5)</f>
        <v>graphics</v>
      </c>
      <c r="B1626" s="0" t="str">
        <f aca="false">MID(D1626,J1626+1,FIND("/",D1626,J1626+1)-J1626-1)</f>
        <v>animation</v>
      </c>
      <c r="C1626" s="0" t="str">
        <f aca="false">MID(D1626,K1626+1,L1626-K1626)</f>
        <v>lights/vasi_papi</v>
      </c>
      <c r="D1626" s="0" t="s">
        <v>3304</v>
      </c>
      <c r="E1626" s="0" t="s">
        <v>1066</v>
      </c>
      <c r="F1626" s="0" t="s">
        <v>378</v>
      </c>
      <c r="G1626" s="0" t="s">
        <v>3291</v>
      </c>
      <c r="H1626" s="0" t="s">
        <v>3305</v>
      </c>
      <c r="J1626" s="3" t="n">
        <f aca="false">FIND("/",D1626,5)</f>
        <v>13</v>
      </c>
      <c r="K1626" s="3" t="n">
        <f aca="false">FIND("/",D1626,J1626+1)</f>
        <v>23</v>
      </c>
      <c r="L1626" s="3" t="n">
        <f aca="false">LEN(D1626)</f>
        <v>39</v>
      </c>
    </row>
    <row collapsed="false" customFormat="false" customHeight="false" hidden="false" ht="14.9" outlineLevel="0" r="1627">
      <c r="A1627" s="0" t="str">
        <f aca="false">MID(D1627,5,FIND("/",D1627,5)-5)</f>
        <v>graphics</v>
      </c>
      <c r="B1627" s="0" t="str">
        <f aca="false">MID(D1627,J1627+1,FIND("/",D1627,J1627+1)-J1627-1)</f>
        <v>animation</v>
      </c>
      <c r="C1627" s="0" t="str">
        <f aca="false">MID(D1627,K1627+1,L1627-K1627)</f>
        <v>lights/vasi_papi_tint</v>
      </c>
      <c r="D1627" s="0" t="s">
        <v>3306</v>
      </c>
      <c r="E1627" s="0" t="s">
        <v>1066</v>
      </c>
      <c r="F1627" s="0" t="s">
        <v>378</v>
      </c>
      <c r="G1627" s="0" t="s">
        <v>3291</v>
      </c>
      <c r="H1627" s="0" t="s">
        <v>3305</v>
      </c>
      <c r="J1627" s="3" t="n">
        <f aca="false">FIND("/",D1627,5)</f>
        <v>13</v>
      </c>
      <c r="K1627" s="3" t="n">
        <f aca="false">FIND("/",D1627,J1627+1)</f>
        <v>23</v>
      </c>
      <c r="L1627" s="3" t="n">
        <f aca="false">LEN(D1627)</f>
        <v>44</v>
      </c>
    </row>
    <row collapsed="false" customFormat="false" customHeight="false" hidden="false" ht="14.9" outlineLevel="0" r="1628">
      <c r="A1628" s="0" t="str">
        <f aca="false">MID(D1628,5,FIND("/",D1628,5)-5)</f>
        <v>graphics</v>
      </c>
      <c r="B1628" s="0" t="str">
        <f aca="false">MID(D1628,J1628+1,FIND("/",D1628,J1628+1)-J1628-1)</f>
        <v>animation</v>
      </c>
      <c r="C1628" s="0" t="str">
        <f aca="false">MID(D1628,K1628+1,L1628-K1628)</f>
        <v>lights/vasi3</v>
      </c>
      <c r="D1628" s="0" t="s">
        <v>3307</v>
      </c>
      <c r="E1628" s="0" t="s">
        <v>1066</v>
      </c>
      <c r="F1628" s="0" t="s">
        <v>378</v>
      </c>
      <c r="G1628" s="0" t="s">
        <v>3291</v>
      </c>
      <c r="H1628" s="0" t="s">
        <v>3308</v>
      </c>
      <c r="J1628" s="3" t="n">
        <f aca="false">FIND("/",D1628,5)</f>
        <v>13</v>
      </c>
      <c r="K1628" s="3" t="n">
        <f aca="false">FIND("/",D1628,J1628+1)</f>
        <v>23</v>
      </c>
      <c r="L1628" s="3" t="n">
        <f aca="false">LEN(D1628)</f>
        <v>35</v>
      </c>
    </row>
    <row collapsed="false" customFormat="false" customHeight="false" hidden="false" ht="14.9" outlineLevel="0" r="1629">
      <c r="A1629" s="0" t="str">
        <f aca="false">MID(D1629,5,FIND("/",D1629,5)-5)</f>
        <v>graphics</v>
      </c>
      <c r="B1629" s="0" t="str">
        <f aca="false">MID(D1629,J1629+1,FIND("/",D1629,J1629+1)-J1629-1)</f>
        <v>animation</v>
      </c>
      <c r="C1629" s="0" t="str">
        <f aca="false">MID(D1629,K1629+1,L1629-K1629)</f>
        <v>lights/rabbit</v>
      </c>
      <c r="D1629" s="0" t="s">
        <v>3309</v>
      </c>
      <c r="E1629" s="0" t="s">
        <v>1066</v>
      </c>
      <c r="F1629" s="0" t="s">
        <v>378</v>
      </c>
      <c r="G1629" s="0" t="s">
        <v>3291</v>
      </c>
      <c r="H1629" s="0" t="s">
        <v>3310</v>
      </c>
      <c r="J1629" s="3" t="n">
        <f aca="false">FIND("/",D1629,5)</f>
        <v>13</v>
      </c>
      <c r="K1629" s="3" t="n">
        <f aca="false">FIND("/",D1629,J1629+1)</f>
        <v>23</v>
      </c>
      <c r="L1629" s="3" t="n">
        <f aca="false">LEN(D1629)</f>
        <v>36</v>
      </c>
    </row>
    <row collapsed="false" customFormat="false" customHeight="false" hidden="false" ht="14.9" outlineLevel="0" r="1630">
      <c r="A1630" s="0" t="str">
        <f aca="false">MID(D1630,5,FIND("/",D1630,5)-5)</f>
        <v>graphics</v>
      </c>
      <c r="B1630" s="0" t="str">
        <f aca="false">MID(D1630,J1630+1,FIND("/",D1630,J1630+1)-J1630-1)</f>
        <v>animation</v>
      </c>
      <c r="C1630" s="0" t="str">
        <f aca="false">MID(D1630,K1630+1,L1630-K1630)</f>
        <v>lights/rabbit_sp</v>
      </c>
      <c r="D1630" s="0" t="s">
        <v>3311</v>
      </c>
      <c r="E1630" s="0" t="s">
        <v>1066</v>
      </c>
      <c r="F1630" s="0" t="s">
        <v>378</v>
      </c>
      <c r="G1630" s="0" t="s">
        <v>3291</v>
      </c>
      <c r="H1630" s="0" t="s">
        <v>3312</v>
      </c>
      <c r="J1630" s="3" t="n">
        <f aca="false">FIND("/",D1630,5)</f>
        <v>13</v>
      </c>
      <c r="K1630" s="3" t="n">
        <f aca="false">FIND("/",D1630,J1630+1)</f>
        <v>23</v>
      </c>
      <c r="L1630" s="3" t="n">
        <f aca="false">LEN(D1630)</f>
        <v>39</v>
      </c>
    </row>
    <row collapsed="false" customFormat="false" customHeight="false" hidden="false" ht="14.9" outlineLevel="0" r="1631">
      <c r="A1631" s="0" t="str">
        <f aca="false">MID(D1631,5,FIND("/",D1631,5)-5)</f>
        <v>graphics</v>
      </c>
      <c r="B1631" s="0" t="str">
        <f aca="false">MID(D1631,J1631+1,FIND("/",D1631,J1631+1)-J1631-1)</f>
        <v>animation</v>
      </c>
      <c r="C1631" s="0" t="str">
        <f aca="false">MID(D1631,K1631+1,L1631-K1631)</f>
        <v>lights/strobe</v>
      </c>
      <c r="D1631" s="0" t="s">
        <v>3313</v>
      </c>
      <c r="E1631" s="0" t="s">
        <v>1066</v>
      </c>
      <c r="F1631" s="0" t="s">
        <v>378</v>
      </c>
      <c r="G1631" s="0" t="s">
        <v>3291</v>
      </c>
      <c r="H1631" s="0" t="s">
        <v>3314</v>
      </c>
      <c r="J1631" s="3" t="n">
        <f aca="false">FIND("/",D1631,5)</f>
        <v>13</v>
      </c>
      <c r="K1631" s="3" t="n">
        <f aca="false">FIND("/",D1631,J1631+1)</f>
        <v>23</v>
      </c>
      <c r="L1631" s="3" t="n">
        <f aca="false">LEN(D1631)</f>
        <v>36</v>
      </c>
    </row>
    <row collapsed="false" customFormat="false" customHeight="false" hidden="false" ht="14.9" outlineLevel="0" r="1632">
      <c r="A1632" s="0" t="str">
        <f aca="false">MID(D1632,5,FIND("/",D1632,5)-5)</f>
        <v>graphics</v>
      </c>
      <c r="B1632" s="0" t="str">
        <f aca="false">MID(D1632,J1632+1,FIND("/",D1632,J1632+1)-J1632-1)</f>
        <v>animation</v>
      </c>
      <c r="C1632" s="0" t="str">
        <f aca="false">MID(D1632,K1632+1,L1632-K1632)</f>
        <v>lights/strobe_sp</v>
      </c>
      <c r="D1632" s="0" t="s">
        <v>3315</v>
      </c>
      <c r="E1632" s="0" t="s">
        <v>1066</v>
      </c>
      <c r="F1632" s="0" t="s">
        <v>378</v>
      </c>
      <c r="G1632" s="0" t="s">
        <v>3291</v>
      </c>
      <c r="H1632" s="0" t="s">
        <v>3312</v>
      </c>
      <c r="J1632" s="3" t="n">
        <f aca="false">FIND("/",D1632,5)</f>
        <v>13</v>
      </c>
      <c r="K1632" s="3" t="n">
        <f aca="false">FIND("/",D1632,J1632+1)</f>
        <v>23</v>
      </c>
      <c r="L1632" s="3" t="n">
        <f aca="false">LEN(D1632)</f>
        <v>39</v>
      </c>
    </row>
    <row collapsed="false" customFormat="false" customHeight="false" hidden="false" ht="14.9" outlineLevel="0" r="1633">
      <c r="A1633" s="0" t="str">
        <f aca="false">MID(D1633,5,FIND("/",D1633,5)-5)</f>
        <v>graphics</v>
      </c>
      <c r="B1633" s="0" t="str">
        <f aca="false">MID(D1633,J1633+1,FIND("/",D1633,J1633+1)-J1633-1)</f>
        <v>animation</v>
      </c>
      <c r="C1633" s="0" t="str">
        <f aca="false">MID(D1633,K1633+1,L1633-K1633)</f>
        <v>lights/wigwag</v>
      </c>
      <c r="D1633" s="0" t="s">
        <v>3316</v>
      </c>
      <c r="E1633" s="0" t="s">
        <v>1066</v>
      </c>
      <c r="F1633" s="0" t="s">
        <v>378</v>
      </c>
      <c r="G1633" s="0" t="s">
        <v>3291</v>
      </c>
      <c r="H1633" s="0" t="s">
        <v>3314</v>
      </c>
      <c r="J1633" s="3" t="n">
        <f aca="false">FIND("/",D1633,5)</f>
        <v>13</v>
      </c>
      <c r="K1633" s="3" t="n">
        <f aca="false">FIND("/",D1633,J1633+1)</f>
        <v>23</v>
      </c>
      <c r="L1633" s="3" t="n">
        <f aca="false">LEN(D1633)</f>
        <v>36</v>
      </c>
    </row>
    <row collapsed="false" customFormat="false" customHeight="false" hidden="false" ht="14.9" outlineLevel="0" r="1634">
      <c r="A1634" s="0" t="str">
        <f aca="false">MID(D1634,5,FIND("/",D1634,5)-5)</f>
        <v>graphics</v>
      </c>
      <c r="B1634" s="0" t="str">
        <f aca="false">MID(D1634,J1634+1,FIND("/",D1634,J1634+1)-J1634-1)</f>
        <v>animation</v>
      </c>
      <c r="C1634" s="0" t="str">
        <f aca="false">MID(D1634,K1634+1,L1634-K1634)</f>
        <v>lights/wigwag_sp</v>
      </c>
      <c r="D1634" s="0" t="s">
        <v>3317</v>
      </c>
      <c r="E1634" s="0" t="s">
        <v>1066</v>
      </c>
      <c r="F1634" s="0" t="s">
        <v>378</v>
      </c>
      <c r="G1634" s="0" t="s">
        <v>3291</v>
      </c>
      <c r="H1634" s="0" t="s">
        <v>3318</v>
      </c>
      <c r="J1634" s="3" t="n">
        <f aca="false">FIND("/",D1634,5)</f>
        <v>13</v>
      </c>
      <c r="K1634" s="3" t="n">
        <f aca="false">FIND("/",D1634,J1634+1)</f>
        <v>23</v>
      </c>
      <c r="L1634" s="3" t="n">
        <f aca="false">LEN(D1634)</f>
        <v>39</v>
      </c>
    </row>
    <row collapsed="false" customFormat="false" customHeight="false" hidden="false" ht="14.9" outlineLevel="0" r="1635">
      <c r="A1635" s="0" t="str">
        <f aca="false">MID(D1635,5,FIND("/",D1635,5)-5)</f>
        <v>graphics</v>
      </c>
      <c r="B1635" s="0" t="str">
        <f aca="false">MID(D1635,J1635+1,FIND("/",D1635,J1635+1)-J1635-1)</f>
        <v>animation</v>
      </c>
      <c r="C1635" s="0" t="str">
        <f aca="false">MID(D1635,K1635+1,L1635-K1635)</f>
        <v>lights/carrier_waveoff</v>
      </c>
      <c r="D1635" s="0" t="s">
        <v>3319</v>
      </c>
      <c r="E1635" s="0" t="s">
        <v>1066</v>
      </c>
      <c r="F1635" s="0" t="s">
        <v>378</v>
      </c>
      <c r="G1635" s="0" t="s">
        <v>3291</v>
      </c>
      <c r="H1635" s="0" t="s">
        <v>3320</v>
      </c>
      <c r="J1635" s="3" t="n">
        <f aca="false">FIND("/",D1635,5)</f>
        <v>13</v>
      </c>
      <c r="K1635" s="3" t="n">
        <f aca="false">FIND("/",D1635,J1635+1)</f>
        <v>23</v>
      </c>
      <c r="L1635" s="3" t="n">
        <f aca="false">LEN(D1635)</f>
        <v>45</v>
      </c>
    </row>
    <row collapsed="false" customFormat="false" customHeight="false" hidden="false" ht="14.9" outlineLevel="0" r="1636">
      <c r="A1636" s="0" t="str">
        <f aca="false">MID(D1636,5,FIND("/",D1636,5)-5)</f>
        <v>graphics</v>
      </c>
      <c r="B1636" s="0" t="str">
        <f aca="false">MID(D1636,J1636+1,FIND("/",D1636,J1636+1)-J1636-1)</f>
        <v>animation</v>
      </c>
      <c r="C1636" s="0" t="str">
        <f aca="false">MID(D1636,K1636+1,L1636-K1636)</f>
        <v>lights/fresnel_vertical</v>
      </c>
      <c r="D1636" s="0" t="s">
        <v>3321</v>
      </c>
      <c r="E1636" s="0" t="s">
        <v>1066</v>
      </c>
      <c r="F1636" s="0" t="s">
        <v>378</v>
      </c>
      <c r="G1636" s="0" t="s">
        <v>3291</v>
      </c>
      <c r="H1636" s="0" t="s">
        <v>3322</v>
      </c>
      <c r="J1636" s="3" t="n">
        <f aca="false">FIND("/",D1636,5)</f>
        <v>13</v>
      </c>
      <c r="K1636" s="3" t="n">
        <f aca="false">FIND("/",D1636,J1636+1)</f>
        <v>23</v>
      </c>
      <c r="L1636" s="3" t="n">
        <f aca="false">LEN(D1636)</f>
        <v>46</v>
      </c>
    </row>
    <row collapsed="false" customFormat="false" customHeight="false" hidden="false" ht="14.9" outlineLevel="0" r="1637">
      <c r="A1637" s="0" t="str">
        <f aca="false">MID(D1637,5,FIND("/",D1637,5)-5)</f>
        <v>graphics</v>
      </c>
      <c r="B1637" s="0" t="str">
        <f aca="false">MID(D1637,J1637+1,FIND("/",D1637,J1637+1)-J1637-1)</f>
        <v>animation</v>
      </c>
      <c r="C1637" s="0" t="str">
        <f aca="false">MID(D1637,K1637+1,L1637-K1637)</f>
        <v>lights/fresnel_horizontal</v>
      </c>
      <c r="D1637" s="0" t="s">
        <v>3323</v>
      </c>
      <c r="E1637" s="0" t="s">
        <v>1066</v>
      </c>
      <c r="F1637" s="0" t="s">
        <v>378</v>
      </c>
      <c r="G1637" s="0" t="s">
        <v>3291</v>
      </c>
      <c r="H1637" s="0" t="s">
        <v>3324</v>
      </c>
      <c r="J1637" s="3" t="n">
        <f aca="false">FIND("/",D1637,5)</f>
        <v>13</v>
      </c>
      <c r="K1637" s="3" t="n">
        <f aca="false">FIND("/",D1637,J1637+1)</f>
        <v>23</v>
      </c>
      <c r="L1637" s="3" t="n">
        <f aca="false">LEN(D1637)</f>
        <v>48</v>
      </c>
    </row>
    <row collapsed="false" customFormat="false" customHeight="false" hidden="false" ht="14.9" outlineLevel="0" r="1638">
      <c r="A1638" s="0" t="str">
        <f aca="false">MID(D1638,5,FIND("/",D1638,5)-5)</f>
        <v>graphics</v>
      </c>
      <c r="B1638" s="0" t="str">
        <f aca="false">MID(D1638,J1638+1,FIND("/",D1638,J1638+1)-J1638-1)</f>
        <v>animation</v>
      </c>
      <c r="C1638" s="0" t="str">
        <f aca="false">MID(D1638,K1638+1,L1638-K1638)</f>
        <v>lights/airplane_landing_light</v>
      </c>
      <c r="D1638" s="0" t="s">
        <v>3325</v>
      </c>
      <c r="E1638" s="0" t="s">
        <v>1066</v>
      </c>
      <c r="F1638" s="0" t="s">
        <v>378</v>
      </c>
      <c r="G1638" s="0" t="s">
        <v>3291</v>
      </c>
      <c r="H1638" s="0" t="s">
        <v>3326</v>
      </c>
      <c r="J1638" s="3" t="n">
        <f aca="false">FIND("/",D1638,5)</f>
        <v>13</v>
      </c>
      <c r="K1638" s="3" t="n">
        <f aca="false">FIND("/",D1638,J1638+1)</f>
        <v>23</v>
      </c>
      <c r="L1638" s="3" t="n">
        <f aca="false">LEN(D1638)</f>
        <v>52</v>
      </c>
    </row>
    <row collapsed="false" customFormat="false" customHeight="false" hidden="false" ht="14.9" outlineLevel="0" r="1639">
      <c r="A1639" s="0" t="str">
        <f aca="false">MID(D1639,5,FIND("/",D1639,5)-5)</f>
        <v>graphics</v>
      </c>
      <c r="B1639" s="0" t="str">
        <f aca="false">MID(D1639,J1639+1,FIND("/",D1639,J1639+1)-J1639-1)</f>
        <v>animation</v>
      </c>
      <c r="C1639" s="0" t="str">
        <f aca="false">MID(D1639,K1639+1,L1639-K1639)</f>
        <v>lights/airplane_landing_light_flash</v>
      </c>
      <c r="D1639" s="0" t="s">
        <v>3327</v>
      </c>
      <c r="E1639" s="0" t="s">
        <v>1066</v>
      </c>
      <c r="F1639" s="0" t="s">
        <v>378</v>
      </c>
      <c r="G1639" s="0" t="s">
        <v>3291</v>
      </c>
      <c r="H1639" s="0" t="s">
        <v>3326</v>
      </c>
      <c r="J1639" s="3" t="n">
        <f aca="false">FIND("/",D1639,5)</f>
        <v>13</v>
      </c>
      <c r="K1639" s="3" t="n">
        <f aca="false">FIND("/",D1639,J1639+1)</f>
        <v>23</v>
      </c>
      <c r="L1639" s="3" t="n">
        <f aca="false">LEN(D1639)</f>
        <v>58</v>
      </c>
    </row>
    <row collapsed="false" customFormat="false" customHeight="false" hidden="false" ht="14.9" outlineLevel="0" r="1640">
      <c r="A1640" s="0" t="str">
        <f aca="false">MID(D1640,5,FIND("/",D1640,5)-5)</f>
        <v>graphics</v>
      </c>
      <c r="B1640" s="0" t="str">
        <f aca="false">MID(D1640,J1640+1,FIND("/",D1640,J1640+1)-J1640-1)</f>
        <v>animation</v>
      </c>
      <c r="C1640" s="0" t="str">
        <f aca="false">MID(D1640,K1640+1,L1640-K1640)</f>
        <v>lights/airplane_landing_light_spill</v>
      </c>
      <c r="D1640" s="0" t="s">
        <v>3328</v>
      </c>
      <c r="E1640" s="0" t="s">
        <v>1066</v>
      </c>
      <c r="F1640" s="0" t="s">
        <v>378</v>
      </c>
      <c r="G1640" s="0" t="s">
        <v>3291</v>
      </c>
      <c r="H1640" s="0" t="s">
        <v>3326</v>
      </c>
      <c r="J1640" s="3" t="n">
        <f aca="false">FIND("/",D1640,5)</f>
        <v>13</v>
      </c>
      <c r="K1640" s="3" t="n">
        <f aca="false">FIND("/",D1640,J1640+1)</f>
        <v>23</v>
      </c>
      <c r="L1640" s="3" t="n">
        <f aca="false">LEN(D1640)</f>
        <v>58</v>
      </c>
    </row>
    <row collapsed="false" customFormat="false" customHeight="false" hidden="false" ht="14.9" outlineLevel="0" r="1641">
      <c r="A1641" s="0" t="str">
        <f aca="false">MID(D1641,5,FIND("/",D1641,5)-5)</f>
        <v>graphics</v>
      </c>
      <c r="B1641" s="0" t="str">
        <f aca="false">MID(D1641,J1641+1,FIND("/",D1641,J1641+1)-J1641-1)</f>
        <v>animation</v>
      </c>
      <c r="C1641" s="0" t="str">
        <f aca="false">MID(D1641,K1641+1,L1641-K1641)</f>
        <v>lights/airplane_generic_light</v>
      </c>
      <c r="D1641" s="0" t="s">
        <v>3329</v>
      </c>
      <c r="E1641" s="0" t="s">
        <v>1066</v>
      </c>
      <c r="F1641" s="0" t="s">
        <v>378</v>
      </c>
      <c r="G1641" s="0" t="s">
        <v>3291</v>
      </c>
      <c r="H1641" s="0" t="s">
        <v>3330</v>
      </c>
      <c r="J1641" s="3" t="n">
        <f aca="false">FIND("/",D1641,5)</f>
        <v>13</v>
      </c>
      <c r="K1641" s="3" t="n">
        <f aca="false">FIND("/",D1641,J1641+1)</f>
        <v>23</v>
      </c>
      <c r="L1641" s="3" t="n">
        <f aca="false">LEN(D1641)</f>
        <v>52</v>
      </c>
    </row>
    <row collapsed="false" customFormat="false" customHeight="false" hidden="false" ht="14.9" outlineLevel="0" r="1642">
      <c r="A1642" s="0" t="str">
        <f aca="false">MID(D1642,5,FIND("/",D1642,5)-5)</f>
        <v>graphics</v>
      </c>
      <c r="B1642" s="0" t="str">
        <f aca="false">MID(D1642,J1642+1,FIND("/",D1642,J1642+1)-J1642-1)</f>
        <v>animation</v>
      </c>
      <c r="C1642" s="0" t="str">
        <f aca="false">MID(D1642,K1642+1,L1642-K1642)</f>
        <v>lights/airplane_generic_light_flash</v>
      </c>
      <c r="D1642" s="0" t="s">
        <v>3331</v>
      </c>
      <c r="E1642" s="0" t="s">
        <v>1066</v>
      </c>
      <c r="F1642" s="0" t="s">
        <v>378</v>
      </c>
      <c r="G1642" s="0" t="s">
        <v>3291</v>
      </c>
      <c r="H1642" s="0" t="s">
        <v>3330</v>
      </c>
      <c r="J1642" s="3" t="n">
        <f aca="false">FIND("/",D1642,5)</f>
        <v>13</v>
      </c>
      <c r="K1642" s="3" t="n">
        <f aca="false">FIND("/",D1642,J1642+1)</f>
        <v>23</v>
      </c>
      <c r="L1642" s="3" t="n">
        <f aca="false">LEN(D1642)</f>
        <v>58</v>
      </c>
    </row>
    <row collapsed="false" customFormat="false" customHeight="false" hidden="false" ht="14.9" outlineLevel="0" r="1643">
      <c r="A1643" s="0" t="str">
        <f aca="false">MID(D1643,5,FIND("/",D1643,5)-5)</f>
        <v>graphics</v>
      </c>
      <c r="B1643" s="0" t="str">
        <f aca="false">MID(D1643,J1643+1,FIND("/",D1643,J1643+1)-J1643-1)</f>
        <v>animation</v>
      </c>
      <c r="C1643" s="0" t="str">
        <f aca="false">MID(D1643,K1643+1,L1643-K1643)</f>
        <v>lights/airplane_generic_light_spill</v>
      </c>
      <c r="D1643" s="0" t="s">
        <v>3332</v>
      </c>
      <c r="E1643" s="0" t="s">
        <v>1066</v>
      </c>
      <c r="F1643" s="0" t="s">
        <v>378</v>
      </c>
      <c r="G1643" s="0" t="s">
        <v>3291</v>
      </c>
      <c r="H1643" s="0" t="s">
        <v>3330</v>
      </c>
      <c r="J1643" s="3" t="n">
        <f aca="false">FIND("/",D1643,5)</f>
        <v>13</v>
      </c>
      <c r="K1643" s="3" t="n">
        <f aca="false">FIND("/",D1643,J1643+1)</f>
        <v>23</v>
      </c>
      <c r="L1643" s="3" t="n">
        <f aca="false">LEN(D1643)</f>
        <v>58</v>
      </c>
    </row>
    <row collapsed="false" customFormat="false" customHeight="false" hidden="false" ht="14.9" outlineLevel="0" r="1644">
      <c r="A1644" s="0" t="str">
        <f aca="false">MID(D1644,5,FIND("/",D1644,5)-5)</f>
        <v>graphics</v>
      </c>
      <c r="B1644" s="0" t="str">
        <f aca="false">MID(D1644,J1644+1,FIND("/",D1644,J1644+1)-J1644-1)</f>
        <v>animation</v>
      </c>
      <c r="C1644" s="0" t="str">
        <f aca="false">MID(D1644,K1644+1,L1644-K1644)</f>
        <v>lights/airplane_taxi_light</v>
      </c>
      <c r="D1644" s="0" t="s">
        <v>3333</v>
      </c>
      <c r="E1644" s="0" t="s">
        <v>1066</v>
      </c>
      <c r="F1644" s="0" t="s">
        <v>378</v>
      </c>
      <c r="G1644" s="0" t="s">
        <v>3291</v>
      </c>
      <c r="H1644" s="0" t="s">
        <v>3334</v>
      </c>
      <c r="J1644" s="3" t="n">
        <f aca="false">FIND("/",D1644,5)</f>
        <v>13</v>
      </c>
      <c r="K1644" s="3" t="n">
        <f aca="false">FIND("/",D1644,J1644+1)</f>
        <v>23</v>
      </c>
      <c r="L1644" s="3" t="n">
        <f aca="false">LEN(D1644)</f>
        <v>49</v>
      </c>
    </row>
    <row collapsed="false" customFormat="false" customHeight="false" hidden="false" ht="14.9" outlineLevel="0" r="1645">
      <c r="A1645" s="0" t="str">
        <f aca="false">MID(D1645,5,FIND("/",D1645,5)-5)</f>
        <v>graphics</v>
      </c>
      <c r="B1645" s="0" t="str">
        <f aca="false">MID(D1645,J1645+1,FIND("/",D1645,J1645+1)-J1645-1)</f>
        <v>animation</v>
      </c>
      <c r="C1645" s="0" t="str">
        <f aca="false">MID(D1645,K1645+1,L1645-K1645)</f>
        <v>lights/airplane_taxi_light_flash</v>
      </c>
      <c r="D1645" s="0" t="s">
        <v>3335</v>
      </c>
      <c r="E1645" s="0" t="s">
        <v>1066</v>
      </c>
      <c r="F1645" s="0" t="s">
        <v>378</v>
      </c>
      <c r="G1645" s="0" t="s">
        <v>3291</v>
      </c>
      <c r="H1645" s="0" t="s">
        <v>3334</v>
      </c>
      <c r="J1645" s="3" t="n">
        <f aca="false">FIND("/",D1645,5)</f>
        <v>13</v>
      </c>
      <c r="K1645" s="3" t="n">
        <f aca="false">FIND("/",D1645,J1645+1)</f>
        <v>23</v>
      </c>
      <c r="L1645" s="3" t="n">
        <f aca="false">LEN(D1645)</f>
        <v>55</v>
      </c>
    </row>
    <row collapsed="false" customFormat="false" customHeight="false" hidden="false" ht="14.9" outlineLevel="0" r="1646">
      <c r="A1646" s="0" t="str">
        <f aca="false">MID(D1646,5,FIND("/",D1646,5)-5)</f>
        <v>graphics</v>
      </c>
      <c r="B1646" s="0" t="str">
        <f aca="false">MID(D1646,J1646+1,FIND("/",D1646,J1646+1)-J1646-1)</f>
        <v>animation</v>
      </c>
      <c r="C1646" s="0" t="str">
        <f aca="false">MID(D1646,K1646+1,L1646-K1646)</f>
        <v>lights/airplane_taxi_light_spill</v>
      </c>
      <c r="D1646" s="0" t="s">
        <v>3336</v>
      </c>
      <c r="E1646" s="0" t="s">
        <v>1066</v>
      </c>
      <c r="F1646" s="0" t="s">
        <v>378</v>
      </c>
      <c r="G1646" s="0" t="s">
        <v>3291</v>
      </c>
      <c r="H1646" s="0" t="s">
        <v>3334</v>
      </c>
      <c r="J1646" s="3" t="n">
        <f aca="false">FIND("/",D1646,5)</f>
        <v>13</v>
      </c>
      <c r="K1646" s="3" t="n">
        <f aca="false">FIND("/",D1646,J1646+1)</f>
        <v>23</v>
      </c>
      <c r="L1646" s="3" t="n">
        <f aca="false">LEN(D1646)</f>
        <v>55</v>
      </c>
    </row>
    <row collapsed="false" customFormat="false" customHeight="false" hidden="false" ht="14.9" outlineLevel="0" r="1647">
      <c r="A1647" s="0" t="str">
        <f aca="false">MID(D1647,5,FIND("/",D1647,5)-5)</f>
        <v>graphics</v>
      </c>
      <c r="B1647" s="0" t="str">
        <f aca="false">MID(D1647,J1647+1,FIND("/",D1647,J1647+1)-J1647-1)</f>
        <v>animation</v>
      </c>
      <c r="C1647" s="0" t="str">
        <f aca="false">MID(D1647,K1647+1,L1647-K1647)</f>
        <v>lights/airplane_spot_light</v>
      </c>
      <c r="D1647" s="0" t="s">
        <v>3337</v>
      </c>
      <c r="E1647" s="0" t="s">
        <v>1066</v>
      </c>
      <c r="F1647" s="0" t="s">
        <v>378</v>
      </c>
      <c r="G1647" s="0" t="s">
        <v>3291</v>
      </c>
      <c r="H1647" s="0" t="s">
        <v>3338</v>
      </c>
      <c r="J1647" s="3" t="n">
        <f aca="false">FIND("/",D1647,5)</f>
        <v>13</v>
      </c>
      <c r="K1647" s="3" t="n">
        <f aca="false">FIND("/",D1647,J1647+1)</f>
        <v>23</v>
      </c>
      <c r="L1647" s="3" t="n">
        <f aca="false">LEN(D1647)</f>
        <v>49</v>
      </c>
    </row>
    <row collapsed="false" customFormat="false" customHeight="false" hidden="false" ht="14.9" outlineLevel="0" r="1648">
      <c r="A1648" s="0" t="str">
        <f aca="false">MID(D1648,5,FIND("/",D1648,5)-5)</f>
        <v>graphics</v>
      </c>
      <c r="B1648" s="0" t="str">
        <f aca="false">MID(D1648,J1648+1,FIND("/",D1648,J1648+1)-J1648-1)</f>
        <v>animation</v>
      </c>
      <c r="C1648" s="0" t="str">
        <f aca="false">MID(D1648,K1648+1,L1648-K1648)</f>
        <v>lights/airplane_spot_light_flash</v>
      </c>
      <c r="D1648" s="0" t="s">
        <v>3339</v>
      </c>
      <c r="E1648" s="0" t="s">
        <v>1066</v>
      </c>
      <c r="F1648" s="0" t="s">
        <v>378</v>
      </c>
      <c r="G1648" s="0" t="s">
        <v>3291</v>
      </c>
      <c r="H1648" s="0" t="s">
        <v>3338</v>
      </c>
      <c r="J1648" s="3" t="n">
        <f aca="false">FIND("/",D1648,5)</f>
        <v>13</v>
      </c>
      <c r="K1648" s="3" t="n">
        <f aca="false">FIND("/",D1648,J1648+1)</f>
        <v>23</v>
      </c>
      <c r="L1648" s="3" t="n">
        <f aca="false">LEN(D1648)</f>
        <v>55</v>
      </c>
    </row>
    <row collapsed="false" customFormat="false" customHeight="false" hidden="false" ht="14.9" outlineLevel="0" r="1649">
      <c r="A1649" s="0" t="str">
        <f aca="false">MID(D1649,5,FIND("/",D1649,5)-5)</f>
        <v>graphics</v>
      </c>
      <c r="B1649" s="0" t="str">
        <f aca="false">MID(D1649,J1649+1,FIND("/",D1649,J1649+1)-J1649-1)</f>
        <v>animation</v>
      </c>
      <c r="C1649" s="0" t="str">
        <f aca="false">MID(D1649,K1649+1,L1649-K1649)</f>
        <v>lights/airplane_spot_light_spill</v>
      </c>
      <c r="D1649" s="0" t="s">
        <v>3340</v>
      </c>
      <c r="E1649" s="0" t="s">
        <v>1066</v>
      </c>
      <c r="F1649" s="0" t="s">
        <v>378</v>
      </c>
      <c r="G1649" s="0" t="s">
        <v>3291</v>
      </c>
      <c r="H1649" s="0" t="s">
        <v>3338</v>
      </c>
      <c r="J1649" s="3" t="n">
        <f aca="false">FIND("/",D1649,5)</f>
        <v>13</v>
      </c>
      <c r="K1649" s="3" t="n">
        <f aca="false">FIND("/",D1649,J1649+1)</f>
        <v>23</v>
      </c>
      <c r="L1649" s="3" t="n">
        <f aca="false">LEN(D1649)</f>
        <v>55</v>
      </c>
    </row>
    <row collapsed="false" customFormat="false" customHeight="false" hidden="false" ht="14.9" outlineLevel="0" r="1650">
      <c r="A1650" s="0" t="str">
        <f aca="false">MID(D1650,5,FIND("/",D1650,5)-5)</f>
        <v>graphics</v>
      </c>
      <c r="B1650" s="0" t="str">
        <f aca="false">MID(D1650,J1650+1,FIND("/",D1650,J1650+1)-J1650-1)</f>
        <v>animation</v>
      </c>
      <c r="C1650" s="0" t="str">
        <f aca="false">MID(D1650,K1650+1,L1650-K1650)</f>
        <v>lights/airplane_beacon_light</v>
      </c>
      <c r="D1650" s="0" t="s">
        <v>3341</v>
      </c>
      <c r="E1650" s="0" t="s">
        <v>1066</v>
      </c>
      <c r="F1650" s="0" t="s">
        <v>378</v>
      </c>
      <c r="G1650" s="0" t="s">
        <v>3291</v>
      </c>
      <c r="H1650" s="0" t="s">
        <v>3342</v>
      </c>
      <c r="J1650" s="3" t="n">
        <f aca="false">FIND("/",D1650,5)</f>
        <v>13</v>
      </c>
      <c r="K1650" s="3" t="n">
        <f aca="false">FIND("/",D1650,J1650+1)</f>
        <v>23</v>
      </c>
      <c r="L1650" s="3" t="n">
        <f aca="false">LEN(D1650)</f>
        <v>51</v>
      </c>
    </row>
    <row collapsed="false" customFormat="false" customHeight="false" hidden="false" ht="14.9" outlineLevel="0" r="1651">
      <c r="A1651" s="0" t="str">
        <f aca="false">MID(D1651,5,FIND("/",D1651,5)-5)</f>
        <v>graphics</v>
      </c>
      <c r="B1651" s="0" t="str">
        <f aca="false">MID(D1651,J1651+1,FIND("/",D1651,J1651+1)-J1651-1)</f>
        <v>animation</v>
      </c>
      <c r="C1651" s="0" t="str">
        <f aca="false">MID(D1651,K1651+1,L1651-K1651)</f>
        <v>lights/airplane_navigation_light</v>
      </c>
      <c r="D1651" s="0" t="s">
        <v>3343</v>
      </c>
      <c r="E1651" s="0" t="s">
        <v>1066</v>
      </c>
      <c r="F1651" s="0" t="s">
        <v>378</v>
      </c>
      <c r="G1651" s="0" t="s">
        <v>3291</v>
      </c>
      <c r="H1651" s="0" t="s">
        <v>3344</v>
      </c>
      <c r="J1651" s="3" t="n">
        <f aca="false">FIND("/",D1651,5)</f>
        <v>13</v>
      </c>
      <c r="K1651" s="3" t="n">
        <f aca="false">FIND("/",D1651,J1651+1)</f>
        <v>23</v>
      </c>
      <c r="L1651" s="3" t="n">
        <f aca="false">LEN(D1651)</f>
        <v>55</v>
      </c>
    </row>
    <row collapsed="false" customFormat="false" customHeight="false" hidden="false" ht="14.9" outlineLevel="0" r="1652">
      <c r="A1652" s="0" t="str">
        <f aca="false">MID(D1652,5,FIND("/",D1652,5)-5)</f>
        <v>graphics</v>
      </c>
      <c r="B1652" s="0" t="str">
        <f aca="false">MID(D1652,J1652+1,FIND("/",D1652,J1652+1)-J1652-1)</f>
        <v>animation</v>
      </c>
      <c r="C1652" s="0" t="str">
        <f aca="false">MID(D1652,K1652+1,L1652-K1652)</f>
        <v>lights/airplane_strobe_light</v>
      </c>
      <c r="D1652" s="0" t="s">
        <v>3345</v>
      </c>
      <c r="E1652" s="0" t="s">
        <v>1066</v>
      </c>
      <c r="F1652" s="0" t="s">
        <v>378</v>
      </c>
      <c r="G1652" s="0" t="s">
        <v>3291</v>
      </c>
      <c r="H1652" s="0" t="s">
        <v>3346</v>
      </c>
      <c r="J1652" s="3" t="n">
        <f aca="false">FIND("/",D1652,5)</f>
        <v>13</v>
      </c>
      <c r="K1652" s="3" t="n">
        <f aca="false">FIND("/",D1652,J1652+1)</f>
        <v>23</v>
      </c>
      <c r="L1652" s="3" t="n">
        <f aca="false">LEN(D1652)</f>
        <v>51</v>
      </c>
    </row>
    <row collapsed="false" customFormat="false" customHeight="false" hidden="false" ht="14.9" outlineLevel="0" r="1653">
      <c r="A1653" s="0" t="str">
        <f aca="false">MID(D1653,5,FIND("/",D1653,5)-5)</f>
        <v>graphics</v>
      </c>
      <c r="B1653" s="0" t="str">
        <f aca="false">MID(D1653,J1653+1,FIND("/",D1653,J1653+1)-J1653-1)</f>
        <v>animation</v>
      </c>
      <c r="C1653" s="0" t="str">
        <f aca="false">MID(D1653,K1653+1,L1653-K1653)</f>
        <v>lights/airplane_beacon_light_dir</v>
      </c>
      <c r="D1653" s="0" t="s">
        <v>3347</v>
      </c>
      <c r="E1653" s="0" t="s">
        <v>1066</v>
      </c>
      <c r="F1653" s="0" t="s">
        <v>378</v>
      </c>
      <c r="G1653" s="0" t="s">
        <v>3291</v>
      </c>
      <c r="H1653" s="0" t="s">
        <v>3348</v>
      </c>
      <c r="J1653" s="3" t="n">
        <f aca="false">FIND("/",D1653,5)</f>
        <v>13</v>
      </c>
      <c r="K1653" s="3" t="n">
        <f aca="false">FIND("/",D1653,J1653+1)</f>
        <v>23</v>
      </c>
      <c r="L1653" s="3" t="n">
        <f aca="false">LEN(D1653)</f>
        <v>55</v>
      </c>
    </row>
    <row collapsed="false" customFormat="false" customHeight="false" hidden="false" ht="14.9" outlineLevel="0" r="1654">
      <c r="A1654" s="0" t="str">
        <f aca="false">MID(D1654,5,FIND("/",D1654,5)-5)</f>
        <v>graphics</v>
      </c>
      <c r="B1654" s="0" t="str">
        <f aca="false">MID(D1654,J1654+1,FIND("/",D1654,J1654+1)-J1654-1)</f>
        <v>animation</v>
      </c>
      <c r="C1654" s="0" t="str">
        <f aca="false">MID(D1654,K1654+1,L1654-K1654)</f>
        <v>lights/airplane_navigation_light_dir</v>
      </c>
      <c r="D1654" s="0" t="s">
        <v>3349</v>
      </c>
      <c r="E1654" s="0" t="s">
        <v>1066</v>
      </c>
      <c r="F1654" s="0" t="s">
        <v>378</v>
      </c>
      <c r="G1654" s="0" t="s">
        <v>3291</v>
      </c>
      <c r="H1654" s="0" t="s">
        <v>3350</v>
      </c>
      <c r="J1654" s="3" t="n">
        <f aca="false">FIND("/",D1654,5)</f>
        <v>13</v>
      </c>
      <c r="K1654" s="3" t="n">
        <f aca="false">FIND("/",D1654,J1654+1)</f>
        <v>23</v>
      </c>
      <c r="L1654" s="3" t="n">
        <f aca="false">LEN(D1654)</f>
        <v>59</v>
      </c>
    </row>
    <row collapsed="false" customFormat="false" customHeight="false" hidden="false" ht="14.9" outlineLevel="0" r="1655">
      <c r="A1655" s="0" t="str">
        <f aca="false">MID(D1655,5,FIND("/",D1655,5)-5)</f>
        <v>graphics</v>
      </c>
      <c r="B1655" s="0" t="str">
        <f aca="false">MID(D1655,J1655+1,FIND("/",D1655,J1655+1)-J1655-1)</f>
        <v>animation</v>
      </c>
      <c r="C1655" s="0" t="str">
        <f aca="false">MID(D1655,K1655+1,L1655-K1655)</f>
        <v>lights/airplane_strobe_light_dir</v>
      </c>
      <c r="D1655" s="0" t="s">
        <v>3351</v>
      </c>
      <c r="E1655" s="0" t="s">
        <v>1066</v>
      </c>
      <c r="F1655" s="0" t="s">
        <v>378</v>
      </c>
      <c r="G1655" s="0" t="s">
        <v>3291</v>
      </c>
      <c r="H1655" s="0" t="s">
        <v>3352</v>
      </c>
      <c r="J1655" s="3" t="n">
        <f aca="false">FIND("/",D1655,5)</f>
        <v>13</v>
      </c>
      <c r="K1655" s="3" t="n">
        <f aca="false">FIND("/",D1655,J1655+1)</f>
        <v>23</v>
      </c>
      <c r="L1655" s="3" t="n">
        <f aca="false">LEN(D1655)</f>
        <v>55</v>
      </c>
    </row>
    <row collapsed="false" customFormat="false" customHeight="false" hidden="false" ht="14.9" outlineLevel="0" r="1656">
      <c r="A1656" s="0" t="str">
        <f aca="false">MID(D1656,5,FIND("/",D1656,5)-5)</f>
        <v>graphics</v>
      </c>
      <c r="B1656" s="0" t="str">
        <f aca="false">MID(D1656,J1656+1,FIND("/",D1656,J1656+1)-J1656-1)</f>
        <v>animation</v>
      </c>
      <c r="C1656" s="0" t="str">
        <f aca="false">MID(D1656,K1656+1,L1656-K1656)</f>
        <v>lights/airplane_beacon_light_spill</v>
      </c>
      <c r="D1656" s="0" t="s">
        <v>3353</v>
      </c>
      <c r="E1656" s="0" t="s">
        <v>1066</v>
      </c>
      <c r="F1656" s="0" t="s">
        <v>378</v>
      </c>
      <c r="G1656" s="0" t="s">
        <v>3291</v>
      </c>
      <c r="H1656" s="0" t="s">
        <v>3348</v>
      </c>
      <c r="J1656" s="3" t="n">
        <f aca="false">FIND("/",D1656,5)</f>
        <v>13</v>
      </c>
      <c r="K1656" s="3" t="n">
        <f aca="false">FIND("/",D1656,J1656+1)</f>
        <v>23</v>
      </c>
      <c r="L1656" s="3" t="n">
        <f aca="false">LEN(D1656)</f>
        <v>57</v>
      </c>
    </row>
    <row collapsed="false" customFormat="false" customHeight="false" hidden="false" ht="14.9" outlineLevel="0" r="1657">
      <c r="A1657" s="0" t="str">
        <f aca="false">MID(D1657,5,FIND("/",D1657,5)-5)</f>
        <v>graphics</v>
      </c>
      <c r="B1657" s="0" t="str">
        <f aca="false">MID(D1657,J1657+1,FIND("/",D1657,J1657+1)-J1657-1)</f>
        <v>animation</v>
      </c>
      <c r="C1657" s="0" t="str">
        <f aca="false">MID(D1657,K1657+1,L1657-K1657)</f>
        <v>lights/airplane_navigation_light_spill</v>
      </c>
      <c r="D1657" s="0" t="s">
        <v>3354</v>
      </c>
      <c r="E1657" s="0" t="s">
        <v>1066</v>
      </c>
      <c r="F1657" s="0" t="s">
        <v>378</v>
      </c>
      <c r="G1657" s="0" t="s">
        <v>3291</v>
      </c>
      <c r="H1657" s="0" t="s">
        <v>3350</v>
      </c>
      <c r="J1657" s="3" t="n">
        <f aca="false">FIND("/",D1657,5)</f>
        <v>13</v>
      </c>
      <c r="K1657" s="3" t="n">
        <f aca="false">FIND("/",D1657,J1657+1)</f>
        <v>23</v>
      </c>
      <c r="L1657" s="3" t="n">
        <f aca="false">LEN(D1657)</f>
        <v>61</v>
      </c>
    </row>
    <row collapsed="false" customFormat="false" customHeight="false" hidden="false" ht="14.9" outlineLevel="0" r="1658">
      <c r="A1658" s="0" t="str">
        <f aca="false">MID(D1658,5,FIND("/",D1658,5)-5)</f>
        <v>graphics</v>
      </c>
      <c r="B1658" s="0" t="str">
        <f aca="false">MID(D1658,J1658+1,FIND("/",D1658,J1658+1)-J1658-1)</f>
        <v>animation</v>
      </c>
      <c r="C1658" s="0" t="str">
        <f aca="false">MID(D1658,K1658+1,L1658-K1658)</f>
        <v>lights/airplane_strobe_light_spill</v>
      </c>
      <c r="D1658" s="0" t="s">
        <v>3355</v>
      </c>
      <c r="E1658" s="0" t="s">
        <v>1066</v>
      </c>
      <c r="F1658" s="0" t="s">
        <v>378</v>
      </c>
      <c r="G1658" s="0" t="s">
        <v>3291</v>
      </c>
      <c r="H1658" s="0" t="s">
        <v>3352</v>
      </c>
      <c r="J1658" s="3" t="n">
        <f aca="false">FIND("/",D1658,5)</f>
        <v>13</v>
      </c>
      <c r="K1658" s="3" t="n">
        <f aca="false">FIND("/",D1658,J1658+1)</f>
        <v>23</v>
      </c>
      <c r="L1658" s="3" t="n">
        <f aca="false">LEN(D1658)</f>
        <v>57</v>
      </c>
    </row>
    <row collapsed="false" customFormat="false" customHeight="false" hidden="false" ht="14.9" outlineLevel="0" r="1659">
      <c r="A1659" s="0" t="str">
        <f aca="false">MID(D1659,5,FIND("/",D1659,5)-5)</f>
        <v>graphics</v>
      </c>
      <c r="B1659" s="0" t="str">
        <f aca="false">MID(D1659,J1659+1,FIND("/",D1659,J1659+1)-J1659-1)</f>
        <v>animation</v>
      </c>
      <c r="C1659" s="0" t="str">
        <f aca="false">MID(D1659,K1659+1,L1659-K1659)</f>
        <v>lights/airplane_panel_spill</v>
      </c>
      <c r="D1659" s="0" t="s">
        <v>3356</v>
      </c>
      <c r="E1659" s="0" t="s">
        <v>1066</v>
      </c>
      <c r="F1659" s="0" t="s">
        <v>378</v>
      </c>
      <c r="G1659" s="0" t="s">
        <v>3291</v>
      </c>
      <c r="H1659" s="0" t="s">
        <v>3357</v>
      </c>
      <c r="J1659" s="3" t="n">
        <f aca="false">FIND("/",D1659,5)</f>
        <v>13</v>
      </c>
      <c r="K1659" s="3" t="n">
        <f aca="false">FIND("/",D1659,J1659+1)</f>
        <v>23</v>
      </c>
      <c r="L1659" s="3" t="n">
        <f aca="false">LEN(D1659)</f>
        <v>50</v>
      </c>
    </row>
    <row collapsed="false" customFormat="false" customHeight="false" hidden="false" ht="14.9" outlineLevel="0" r="1660">
      <c r="A1660" s="0" t="str">
        <f aca="false">MID(D1660,5,FIND("/",D1660,5)-5)</f>
        <v>graphics</v>
      </c>
      <c r="B1660" s="0" t="str">
        <f aca="false">MID(D1660,J1660+1,FIND("/",D1660,J1660+1)-J1660-1)</f>
        <v>animation</v>
      </c>
      <c r="C1660" s="0" t="str">
        <f aca="false">MID(D1660,K1660+1,L1660-K1660)</f>
        <v>lights/airplane_inst_spill</v>
      </c>
      <c r="D1660" s="0" t="s">
        <v>3358</v>
      </c>
      <c r="E1660" s="0" t="s">
        <v>1066</v>
      </c>
      <c r="F1660" s="0" t="s">
        <v>378</v>
      </c>
      <c r="G1660" s="0" t="s">
        <v>3291</v>
      </c>
      <c r="H1660" s="0" t="s">
        <v>3359</v>
      </c>
      <c r="J1660" s="3" t="n">
        <f aca="false">FIND("/",D1660,5)</f>
        <v>13</v>
      </c>
      <c r="K1660" s="3" t="n">
        <f aca="false">FIND("/",D1660,J1660+1)</f>
        <v>23</v>
      </c>
      <c r="L1660" s="3" t="n">
        <f aca="false">LEN(D1660)</f>
        <v>49</v>
      </c>
    </row>
    <row collapsed="false" customFormat="false" customHeight="false" hidden="false" ht="14.9" outlineLevel="0" r="1661">
      <c r="A1661" s="0" t="str">
        <f aca="false">MID(D1661,5,FIND("/",D1661,5)-5)</f>
        <v>graphics</v>
      </c>
      <c r="B1661" s="0" t="str">
        <f aca="false">MID(D1661,J1661+1,FIND("/",D1661,J1661+1)-J1661-1)</f>
        <v>animation</v>
      </c>
      <c r="C1661" s="0" t="str">
        <f aca="false">MID(D1661,K1661+1,L1661-K1661)</f>
        <v>lights/airplane_beacon_light_rotate</v>
      </c>
      <c r="D1661" s="0" t="s">
        <v>3360</v>
      </c>
      <c r="E1661" s="0" t="s">
        <v>1066</v>
      </c>
      <c r="F1661" s="0" t="s">
        <v>378</v>
      </c>
      <c r="G1661" s="0" t="s">
        <v>3291</v>
      </c>
      <c r="H1661" s="0" t="s">
        <v>3361</v>
      </c>
      <c r="J1661" s="3" t="n">
        <f aca="false">FIND("/",D1661,5)</f>
        <v>13</v>
      </c>
      <c r="K1661" s="3" t="n">
        <f aca="false">FIND("/",D1661,J1661+1)</f>
        <v>23</v>
      </c>
      <c r="L1661" s="3" t="n">
        <f aca="false">LEN(D1661)</f>
        <v>58</v>
      </c>
    </row>
    <row collapsed="false" customFormat="false" customHeight="false" hidden="false" ht="14.9" outlineLevel="0" r="1662">
      <c r="A1662" s="0" t="str">
        <f aca="false">MID(D1662,5,FIND("/",D1662,5)-5)</f>
        <v>graphics</v>
      </c>
      <c r="B1662" s="0" t="str">
        <f aca="false">MID(D1662,J1662+1,FIND("/",D1662,J1662+1)-J1662-1)</f>
        <v>animation</v>
      </c>
      <c r="C1662" s="0" t="str">
        <f aca="false">MID(D1662,K1662+1,L1662-K1662)</f>
        <v>lights/airplane_beacon_light_rotate_spill</v>
      </c>
      <c r="D1662" s="0" t="s">
        <v>3362</v>
      </c>
      <c r="E1662" s="0" t="s">
        <v>1066</v>
      </c>
      <c r="F1662" s="0" t="s">
        <v>378</v>
      </c>
      <c r="G1662" s="0" t="s">
        <v>3291</v>
      </c>
      <c r="H1662" s="0" t="s">
        <v>3363</v>
      </c>
      <c r="J1662" s="3" t="n">
        <f aca="false">FIND("/",D1662,5)</f>
        <v>13</v>
      </c>
      <c r="K1662" s="3" t="n">
        <f aca="false">FIND("/",D1662,J1662+1)</f>
        <v>23</v>
      </c>
      <c r="L1662" s="3" t="n">
        <f aca="false">LEN(D1662)</f>
        <v>64</v>
      </c>
    </row>
    <row collapsed="false" customFormat="false" customHeight="false" hidden="false" ht="14.9" outlineLevel="0" r="1663">
      <c r="A1663" s="0" t="str">
        <f aca="false">MID(D1663,5,FIND("/",D1663,5)-5)</f>
        <v>graphics</v>
      </c>
      <c r="B1663" s="0" t="str">
        <f aca="false">MID(D1663,J1663+1,FIND("/",D1663,J1663+1)-J1663-1)</f>
        <v>colors</v>
      </c>
      <c r="C1663" s="0" t="str">
        <f aca="false">MID(D1663,K1663+1,L1663-K1663)</f>
        <v>background_rgb</v>
      </c>
      <c r="D1663" s="0" t="s">
        <v>3364</v>
      </c>
      <c r="E1663" s="0" t="s">
        <v>3069</v>
      </c>
      <c r="F1663" s="0" t="s">
        <v>378</v>
      </c>
      <c r="G1663" s="0" t="s">
        <v>3365</v>
      </c>
      <c r="H1663" s="0" t="s">
        <v>3366</v>
      </c>
      <c r="J1663" s="3" t="n">
        <f aca="false">FIND("/",D1663,5)</f>
        <v>13</v>
      </c>
      <c r="K1663" s="3" t="n">
        <f aca="false">FIND("/",D1663,J1663+1)</f>
        <v>20</v>
      </c>
      <c r="L1663" s="3" t="n">
        <f aca="false">LEN(D1663)</f>
        <v>34</v>
      </c>
    </row>
    <row collapsed="false" customFormat="false" customHeight="false" hidden="false" ht="14.9" outlineLevel="0" r="1664">
      <c r="A1664" s="0" t="str">
        <f aca="false">MID(D1664,5,FIND("/",D1664,5)-5)</f>
        <v>graphics</v>
      </c>
      <c r="B1664" s="0" t="str">
        <f aca="false">MID(D1664,J1664+1,FIND("/",D1664,J1664+1)-J1664-1)</f>
        <v>colors</v>
      </c>
      <c r="C1664" s="0" t="str">
        <f aca="false">MID(D1664,K1664+1,L1664-K1664)</f>
        <v>menu_dark_rgb</v>
      </c>
      <c r="D1664" s="0" t="s">
        <v>3367</v>
      </c>
      <c r="E1664" s="0" t="s">
        <v>3069</v>
      </c>
      <c r="F1664" s="0" t="s">
        <v>378</v>
      </c>
      <c r="G1664" s="0" t="s">
        <v>3365</v>
      </c>
      <c r="H1664" s="0" t="s">
        <v>3368</v>
      </c>
      <c r="J1664" s="3" t="n">
        <f aca="false">FIND("/",D1664,5)</f>
        <v>13</v>
      </c>
      <c r="K1664" s="3" t="n">
        <f aca="false">FIND("/",D1664,J1664+1)</f>
        <v>20</v>
      </c>
      <c r="L1664" s="3" t="n">
        <f aca="false">LEN(D1664)</f>
        <v>33</v>
      </c>
    </row>
    <row collapsed="false" customFormat="false" customHeight="false" hidden="false" ht="14.9" outlineLevel="0" r="1665">
      <c r="A1665" s="0" t="str">
        <f aca="false">MID(D1665,5,FIND("/",D1665,5)-5)</f>
        <v>graphics</v>
      </c>
      <c r="B1665" s="0" t="str">
        <f aca="false">MID(D1665,J1665+1,FIND("/",D1665,J1665+1)-J1665-1)</f>
        <v>colors</v>
      </c>
      <c r="C1665" s="0" t="str">
        <f aca="false">MID(D1665,K1665+1,L1665-K1665)</f>
        <v>menu_hilite_rgb</v>
      </c>
      <c r="D1665" s="0" t="s">
        <v>3369</v>
      </c>
      <c r="E1665" s="0" t="s">
        <v>3069</v>
      </c>
      <c r="F1665" s="0" t="s">
        <v>378</v>
      </c>
      <c r="G1665" s="0" t="s">
        <v>3365</v>
      </c>
      <c r="H1665" s="0" t="s">
        <v>3370</v>
      </c>
      <c r="J1665" s="3" t="n">
        <f aca="false">FIND("/",D1665,5)</f>
        <v>13</v>
      </c>
      <c r="K1665" s="3" t="n">
        <f aca="false">FIND("/",D1665,J1665+1)</f>
        <v>20</v>
      </c>
      <c r="L1665" s="3" t="n">
        <f aca="false">LEN(D1665)</f>
        <v>35</v>
      </c>
    </row>
    <row collapsed="false" customFormat="false" customHeight="false" hidden="false" ht="14.9" outlineLevel="0" r="1666">
      <c r="A1666" s="0" t="str">
        <f aca="false">MID(D1666,5,FIND("/",D1666,5)-5)</f>
        <v>graphics</v>
      </c>
      <c r="B1666" s="0" t="str">
        <f aca="false">MID(D1666,J1666+1,FIND("/",D1666,J1666+1)-J1666-1)</f>
        <v>colors</v>
      </c>
      <c r="C1666" s="0" t="str">
        <f aca="false">MID(D1666,K1666+1,L1666-K1666)</f>
        <v>menu_lite_rgb</v>
      </c>
      <c r="D1666" s="0" t="s">
        <v>3371</v>
      </c>
      <c r="E1666" s="0" t="s">
        <v>3069</v>
      </c>
      <c r="F1666" s="0" t="s">
        <v>378</v>
      </c>
      <c r="G1666" s="0" t="s">
        <v>3365</v>
      </c>
      <c r="H1666" s="0" t="s">
        <v>3372</v>
      </c>
      <c r="J1666" s="3" t="n">
        <f aca="false">FIND("/",D1666,5)</f>
        <v>13</v>
      </c>
      <c r="K1666" s="3" t="n">
        <f aca="false">FIND("/",D1666,J1666+1)</f>
        <v>20</v>
      </c>
      <c r="L1666" s="3" t="n">
        <f aca="false">LEN(D1666)</f>
        <v>33</v>
      </c>
    </row>
    <row collapsed="false" customFormat="false" customHeight="false" hidden="false" ht="14.9" outlineLevel="0" r="1667">
      <c r="A1667" s="0" t="str">
        <f aca="false">MID(D1667,5,FIND("/",D1667,5)-5)</f>
        <v>graphics</v>
      </c>
      <c r="B1667" s="0" t="str">
        <f aca="false">MID(D1667,J1667+1,FIND("/",D1667,J1667+1)-J1667-1)</f>
        <v>colors</v>
      </c>
      <c r="C1667" s="0" t="str">
        <f aca="false">MID(D1667,K1667+1,L1667-K1667)</f>
        <v>menu_text_rgb</v>
      </c>
      <c r="D1667" s="0" t="s">
        <v>3373</v>
      </c>
      <c r="E1667" s="0" t="s">
        <v>3069</v>
      </c>
      <c r="F1667" s="0" t="s">
        <v>378</v>
      </c>
      <c r="G1667" s="0" t="s">
        <v>3365</v>
      </c>
      <c r="H1667" s="0" t="s">
        <v>3374</v>
      </c>
      <c r="J1667" s="3" t="n">
        <f aca="false">FIND("/",D1667,5)</f>
        <v>13</v>
      </c>
      <c r="K1667" s="3" t="n">
        <f aca="false">FIND("/",D1667,J1667+1)</f>
        <v>20</v>
      </c>
      <c r="L1667" s="3" t="n">
        <f aca="false">LEN(D1667)</f>
        <v>33</v>
      </c>
    </row>
    <row collapsed="false" customFormat="false" customHeight="false" hidden="false" ht="14.9" outlineLevel="0" r="1668">
      <c r="A1668" s="0" t="str">
        <f aca="false">MID(D1668,5,FIND("/",D1668,5)-5)</f>
        <v>graphics</v>
      </c>
      <c r="B1668" s="0" t="str">
        <f aca="false">MID(D1668,J1668+1,FIND("/",D1668,J1668+1)-J1668-1)</f>
        <v>colors</v>
      </c>
      <c r="C1668" s="0" t="str">
        <f aca="false">MID(D1668,K1668+1,L1668-K1668)</f>
        <v>menu_text_disabled_rgb</v>
      </c>
      <c r="D1668" s="0" t="s">
        <v>3375</v>
      </c>
      <c r="E1668" s="0" t="s">
        <v>3069</v>
      </c>
      <c r="F1668" s="0" t="s">
        <v>378</v>
      </c>
      <c r="G1668" s="0" t="s">
        <v>3365</v>
      </c>
      <c r="H1668" s="0" t="s">
        <v>3376</v>
      </c>
      <c r="J1668" s="3" t="n">
        <f aca="false">FIND("/",D1668,5)</f>
        <v>13</v>
      </c>
      <c r="K1668" s="3" t="n">
        <f aca="false">FIND("/",D1668,J1668+1)</f>
        <v>20</v>
      </c>
      <c r="L1668" s="3" t="n">
        <f aca="false">LEN(D1668)</f>
        <v>42</v>
      </c>
    </row>
    <row collapsed="false" customFormat="false" customHeight="false" hidden="false" ht="14.9" outlineLevel="0" r="1669">
      <c r="A1669" s="0" t="str">
        <f aca="false">MID(D1669,5,FIND("/",D1669,5)-5)</f>
        <v>graphics</v>
      </c>
      <c r="B1669" s="0" t="str">
        <f aca="false">MID(D1669,J1669+1,FIND("/",D1669,J1669+1)-J1669-1)</f>
        <v>colors</v>
      </c>
      <c r="C1669" s="0" t="str">
        <f aca="false">MID(D1669,K1669+1,L1669-K1669)</f>
        <v>subtitle_text_rgb</v>
      </c>
      <c r="D1669" s="0" t="s">
        <v>3377</v>
      </c>
      <c r="E1669" s="0" t="s">
        <v>3069</v>
      </c>
      <c r="F1669" s="0" t="s">
        <v>378</v>
      </c>
      <c r="G1669" s="0" t="s">
        <v>3365</v>
      </c>
      <c r="H1669" s="0" t="s">
        <v>3378</v>
      </c>
      <c r="J1669" s="3" t="n">
        <f aca="false">FIND("/",D1669,5)</f>
        <v>13</v>
      </c>
      <c r="K1669" s="3" t="n">
        <f aca="false">FIND("/",D1669,J1669+1)</f>
        <v>20</v>
      </c>
      <c r="L1669" s="3" t="n">
        <f aca="false">LEN(D1669)</f>
        <v>37</v>
      </c>
    </row>
    <row collapsed="false" customFormat="false" customHeight="false" hidden="false" ht="14.9" outlineLevel="0" r="1670">
      <c r="A1670" s="0" t="str">
        <f aca="false">MID(D1670,5,FIND("/",D1670,5)-5)</f>
        <v>graphics</v>
      </c>
      <c r="B1670" s="0" t="str">
        <f aca="false">MID(D1670,J1670+1,FIND("/",D1670,J1670+1)-J1670-1)</f>
        <v>colors</v>
      </c>
      <c r="C1670" s="0" t="str">
        <f aca="false">MID(D1670,K1670+1,L1670-K1670)</f>
        <v>tab_front_rgb</v>
      </c>
      <c r="D1670" s="0" t="s">
        <v>3379</v>
      </c>
      <c r="E1670" s="0" t="s">
        <v>3069</v>
      </c>
      <c r="F1670" s="0" t="s">
        <v>378</v>
      </c>
      <c r="G1670" s="0" t="s">
        <v>3365</v>
      </c>
      <c r="H1670" s="0" t="s">
        <v>3380</v>
      </c>
      <c r="J1670" s="3" t="n">
        <f aca="false">FIND("/",D1670,5)</f>
        <v>13</v>
      </c>
      <c r="K1670" s="3" t="n">
        <f aca="false">FIND("/",D1670,J1670+1)</f>
        <v>20</v>
      </c>
      <c r="L1670" s="3" t="n">
        <f aca="false">LEN(D1670)</f>
        <v>33</v>
      </c>
    </row>
    <row collapsed="false" customFormat="false" customHeight="false" hidden="false" ht="14.9" outlineLevel="0" r="1671">
      <c r="A1671" s="0" t="str">
        <f aca="false">MID(D1671,5,FIND("/",D1671,5)-5)</f>
        <v>graphics</v>
      </c>
      <c r="B1671" s="0" t="str">
        <f aca="false">MID(D1671,J1671+1,FIND("/",D1671,J1671+1)-J1671-1)</f>
        <v>colors</v>
      </c>
      <c r="C1671" s="0" t="str">
        <f aca="false">MID(D1671,K1671+1,L1671-K1671)</f>
        <v>tab_back_rgb</v>
      </c>
      <c r="D1671" s="0" t="s">
        <v>3381</v>
      </c>
      <c r="E1671" s="0" t="s">
        <v>3069</v>
      </c>
      <c r="F1671" s="0" t="s">
        <v>378</v>
      </c>
      <c r="G1671" s="0" t="s">
        <v>3365</v>
      </c>
      <c r="H1671" s="0" t="s">
        <v>3382</v>
      </c>
      <c r="J1671" s="3" t="n">
        <f aca="false">FIND("/",D1671,5)</f>
        <v>13</v>
      </c>
      <c r="K1671" s="3" t="n">
        <f aca="false">FIND("/",D1671,J1671+1)</f>
        <v>20</v>
      </c>
      <c r="L1671" s="3" t="n">
        <f aca="false">LEN(D1671)</f>
        <v>32</v>
      </c>
    </row>
    <row collapsed="false" customFormat="false" customHeight="false" hidden="false" ht="14.9" outlineLevel="0" r="1672">
      <c r="A1672" s="0" t="str">
        <f aca="false">MID(D1672,5,FIND("/",D1672,5)-5)</f>
        <v>graphics</v>
      </c>
      <c r="B1672" s="0" t="str">
        <f aca="false">MID(D1672,J1672+1,FIND("/",D1672,J1672+1)-J1672-1)</f>
        <v>colors</v>
      </c>
      <c r="C1672" s="0" t="str">
        <f aca="false">MID(D1672,K1672+1,L1672-K1672)</f>
        <v>caption_text_rgb</v>
      </c>
      <c r="D1672" s="0" t="s">
        <v>3383</v>
      </c>
      <c r="E1672" s="0" t="s">
        <v>3069</v>
      </c>
      <c r="F1672" s="0" t="s">
        <v>378</v>
      </c>
      <c r="G1672" s="0" t="s">
        <v>3365</v>
      </c>
      <c r="H1672" s="0" t="s">
        <v>3384</v>
      </c>
      <c r="J1672" s="3" t="n">
        <f aca="false">FIND("/",D1672,5)</f>
        <v>13</v>
      </c>
      <c r="K1672" s="3" t="n">
        <f aca="false">FIND("/",D1672,J1672+1)</f>
        <v>20</v>
      </c>
      <c r="L1672" s="3" t="n">
        <f aca="false">LEN(D1672)</f>
        <v>36</v>
      </c>
    </row>
    <row collapsed="false" customFormat="false" customHeight="false" hidden="false" ht="14.9" outlineLevel="0" r="1673">
      <c r="A1673" s="0" t="str">
        <f aca="false">MID(D1673,5,FIND("/",D1673,5)-5)</f>
        <v>graphics</v>
      </c>
      <c r="B1673" s="0" t="str">
        <f aca="false">MID(D1673,J1673+1,FIND("/",D1673,J1673+1)-J1673-1)</f>
        <v>colors</v>
      </c>
      <c r="C1673" s="0" t="str">
        <f aca="false">MID(D1673,K1673+1,L1673-K1673)</f>
        <v>list_text_rgb</v>
      </c>
      <c r="D1673" s="0" t="s">
        <v>3385</v>
      </c>
      <c r="E1673" s="0" t="s">
        <v>3069</v>
      </c>
      <c r="F1673" s="0" t="s">
        <v>378</v>
      </c>
      <c r="G1673" s="0" t="s">
        <v>3365</v>
      </c>
      <c r="H1673" s="0" t="s">
        <v>3386</v>
      </c>
      <c r="J1673" s="3" t="n">
        <f aca="false">FIND("/",D1673,5)</f>
        <v>13</v>
      </c>
      <c r="K1673" s="3" t="n">
        <f aca="false">FIND("/",D1673,J1673+1)</f>
        <v>20</v>
      </c>
      <c r="L1673" s="3" t="n">
        <f aca="false">LEN(D1673)</f>
        <v>33</v>
      </c>
    </row>
    <row collapsed="false" customFormat="false" customHeight="false" hidden="false" ht="14.9" outlineLevel="0" r="1674">
      <c r="A1674" s="0" t="str">
        <f aca="false">MID(D1674,5,FIND("/",D1674,5)-5)</f>
        <v>graphics</v>
      </c>
      <c r="B1674" s="0" t="str">
        <f aca="false">MID(D1674,J1674+1,FIND("/",D1674,J1674+1)-J1674-1)</f>
        <v>colors</v>
      </c>
      <c r="C1674" s="0" t="str">
        <f aca="false">MID(D1674,K1674+1,L1674-K1674)</f>
        <v>glass_text_rgb</v>
      </c>
      <c r="D1674" s="0" t="s">
        <v>3387</v>
      </c>
      <c r="E1674" s="0" t="s">
        <v>3069</v>
      </c>
      <c r="F1674" s="0" t="s">
        <v>378</v>
      </c>
      <c r="G1674" s="0" t="s">
        <v>3365</v>
      </c>
      <c r="H1674" s="0" t="s">
        <v>3388</v>
      </c>
      <c r="J1674" s="3" t="n">
        <f aca="false">FIND("/",D1674,5)</f>
        <v>13</v>
      </c>
      <c r="K1674" s="3" t="n">
        <f aca="false">FIND("/",D1674,J1674+1)</f>
        <v>20</v>
      </c>
      <c r="L1674" s="3" t="n">
        <f aca="false">LEN(D1674)</f>
        <v>34</v>
      </c>
    </row>
    <row collapsed="false" customFormat="false" customHeight="false" hidden="false" ht="14.9" outlineLevel="0" r="1675">
      <c r="A1675" s="0" t="str">
        <f aca="false">MID(D1675,5,FIND("/",D1675,5)-5)</f>
        <v>graphics</v>
      </c>
      <c r="B1675" s="0" t="str">
        <f aca="false">MID(D1675,J1675+1,FIND("/",D1675,J1675+1)-J1675-1)</f>
        <v>colors</v>
      </c>
      <c r="C1675" s="0" t="str">
        <f aca="false">MID(D1675,K1675+1,L1675-K1675)</f>
        <v>plane_path1_3d_rgb</v>
      </c>
      <c r="D1675" s="0" t="s">
        <v>3389</v>
      </c>
      <c r="E1675" s="0" t="s">
        <v>3069</v>
      </c>
      <c r="F1675" s="0" t="s">
        <v>321</v>
      </c>
      <c r="G1675" s="0" t="s">
        <v>3365</v>
      </c>
      <c r="H1675" s="0" t="s">
        <v>3390</v>
      </c>
      <c r="J1675" s="3" t="n">
        <f aca="false">FIND("/",D1675,5)</f>
        <v>13</v>
      </c>
      <c r="K1675" s="3" t="n">
        <f aca="false">FIND("/",D1675,J1675+1)</f>
        <v>20</v>
      </c>
      <c r="L1675" s="3" t="n">
        <f aca="false">LEN(D1675)</f>
        <v>38</v>
      </c>
    </row>
    <row collapsed="false" customFormat="false" customHeight="false" hidden="false" ht="14.9" outlineLevel="0" r="1676">
      <c r="A1676" s="0" t="str">
        <f aca="false">MID(D1676,5,FIND("/",D1676,5)-5)</f>
        <v>graphics</v>
      </c>
      <c r="B1676" s="0" t="str">
        <f aca="false">MID(D1676,J1676+1,FIND("/",D1676,J1676+1)-J1676-1)</f>
        <v>colors</v>
      </c>
      <c r="C1676" s="0" t="str">
        <f aca="false">MID(D1676,K1676+1,L1676-K1676)</f>
        <v>plane_path2_3d_rgb</v>
      </c>
      <c r="D1676" s="0" t="s">
        <v>3391</v>
      </c>
      <c r="E1676" s="0" t="s">
        <v>3069</v>
      </c>
      <c r="F1676" s="0" t="s">
        <v>321</v>
      </c>
      <c r="G1676" s="0" t="s">
        <v>3365</v>
      </c>
      <c r="H1676" s="0" t="s">
        <v>3392</v>
      </c>
      <c r="J1676" s="3" t="n">
        <f aca="false">FIND("/",D1676,5)</f>
        <v>13</v>
      </c>
      <c r="K1676" s="3" t="n">
        <f aca="false">FIND("/",D1676,J1676+1)</f>
        <v>20</v>
      </c>
      <c r="L1676" s="3" t="n">
        <f aca="false">LEN(D1676)</f>
        <v>38</v>
      </c>
    </row>
    <row collapsed="false" customFormat="false" customHeight="false" hidden="false" ht="14.9" outlineLevel="0" r="1677">
      <c r="A1677" s="0" t="str">
        <f aca="false">MID(D1677,5,FIND("/",D1677,5)-5)</f>
        <v>graphics</v>
      </c>
      <c r="B1677" s="0" t="str">
        <f aca="false">MID(D1677,J1677+1,FIND("/",D1677,J1677+1)-J1677-1)</f>
        <v>misc</v>
      </c>
      <c r="C1677" s="0" t="str">
        <f aca="false">MID(D1677,K1677+1,L1677-K1677)</f>
        <v>show_panel_click_spots</v>
      </c>
      <c r="D1677" s="0" t="s">
        <v>3393</v>
      </c>
      <c r="E1677" s="0" t="s">
        <v>339</v>
      </c>
      <c r="F1677" s="0" t="s">
        <v>321</v>
      </c>
      <c r="G1677" s="0" t="s">
        <v>1116</v>
      </c>
      <c r="H1677" s="0" t="s">
        <v>3394</v>
      </c>
      <c r="J1677" s="3" t="n">
        <f aca="false">FIND("/",D1677,5)</f>
        <v>13</v>
      </c>
      <c r="K1677" s="3" t="n">
        <f aca="false">FIND("/",D1677,J1677+1)</f>
        <v>18</v>
      </c>
      <c r="L1677" s="3" t="n">
        <f aca="false">LEN(D1677)</f>
        <v>40</v>
      </c>
    </row>
    <row collapsed="false" customFormat="false" customHeight="false" hidden="false" ht="14.9" outlineLevel="0" r="1678">
      <c r="A1678" s="0" t="str">
        <f aca="false">MID(D1678,5,FIND("/",D1678,5)-5)</f>
        <v>graphics</v>
      </c>
      <c r="B1678" s="0" t="str">
        <f aca="false">MID(D1678,J1678+1,FIND("/",D1678,J1678+1)-J1678-1)</f>
        <v>misc</v>
      </c>
      <c r="C1678" s="0" t="str">
        <f aca="false">MID(D1678,K1678+1,L1678-K1678)</f>
        <v>show_instrument_descriptions</v>
      </c>
      <c r="D1678" s="0" t="s">
        <v>3395</v>
      </c>
      <c r="E1678" s="0" t="s">
        <v>339</v>
      </c>
      <c r="F1678" s="0" t="s">
        <v>321</v>
      </c>
      <c r="G1678" s="0" t="s">
        <v>1116</v>
      </c>
      <c r="H1678" s="0" t="s">
        <v>3396</v>
      </c>
      <c r="J1678" s="3" t="n">
        <f aca="false">FIND("/",D1678,5)</f>
        <v>13</v>
      </c>
      <c r="K1678" s="3" t="n">
        <f aca="false">FIND("/",D1678,J1678+1)</f>
        <v>18</v>
      </c>
      <c r="L1678" s="3" t="n">
        <f aca="false">LEN(D1678)</f>
        <v>46</v>
      </c>
    </row>
    <row collapsed="false" customFormat="false" customHeight="false" hidden="false" ht="14.9" outlineLevel="0" r="1679">
      <c r="A1679" s="0" t="str">
        <f aca="false">MID(D1679,5,FIND("/",D1679,5)-5)</f>
        <v>graphics</v>
      </c>
      <c r="B1679" s="0" t="str">
        <f aca="false">MID(D1679,J1679+1,FIND("/",D1679,J1679+1)-J1679-1)</f>
        <v>misc</v>
      </c>
      <c r="C1679" s="0" t="str">
        <f aca="false">MID(D1679,K1679+1,L1679-K1679)</f>
        <v>cockpit_light_level_r</v>
      </c>
      <c r="D1679" s="0" t="s">
        <v>3397</v>
      </c>
      <c r="E1679" s="0" t="s">
        <v>334</v>
      </c>
      <c r="F1679" s="0" t="s">
        <v>378</v>
      </c>
      <c r="G1679" s="0" t="s">
        <v>483</v>
      </c>
      <c r="H1679" s="0" t="s">
        <v>3398</v>
      </c>
      <c r="J1679" s="3" t="n">
        <f aca="false">FIND("/",D1679,5)</f>
        <v>13</v>
      </c>
      <c r="K1679" s="3" t="n">
        <f aca="false">FIND("/",D1679,J1679+1)</f>
        <v>18</v>
      </c>
      <c r="L1679" s="3" t="n">
        <f aca="false">LEN(D1679)</f>
        <v>39</v>
      </c>
    </row>
    <row collapsed="false" customFormat="false" customHeight="false" hidden="false" ht="14.9" outlineLevel="0" r="1680">
      <c r="A1680" s="0" t="str">
        <f aca="false">MID(D1680,5,FIND("/",D1680,5)-5)</f>
        <v>graphics</v>
      </c>
      <c r="B1680" s="0" t="str">
        <f aca="false">MID(D1680,J1680+1,FIND("/",D1680,J1680+1)-J1680-1)</f>
        <v>misc</v>
      </c>
      <c r="C1680" s="0" t="str">
        <f aca="false">MID(D1680,K1680+1,L1680-K1680)</f>
        <v>cockpit_light_level_g</v>
      </c>
      <c r="D1680" s="0" t="s">
        <v>3399</v>
      </c>
      <c r="E1680" s="0" t="s">
        <v>334</v>
      </c>
      <c r="F1680" s="0" t="s">
        <v>378</v>
      </c>
      <c r="G1680" s="0" t="s">
        <v>483</v>
      </c>
      <c r="H1680" s="0" t="s">
        <v>3400</v>
      </c>
      <c r="J1680" s="3" t="n">
        <f aca="false">FIND("/",D1680,5)</f>
        <v>13</v>
      </c>
      <c r="K1680" s="3" t="n">
        <f aca="false">FIND("/",D1680,J1680+1)</f>
        <v>18</v>
      </c>
      <c r="L1680" s="3" t="n">
        <f aca="false">LEN(D1680)</f>
        <v>39</v>
      </c>
    </row>
    <row collapsed="false" customFormat="false" customHeight="false" hidden="false" ht="14.9" outlineLevel="0" r="1681">
      <c r="A1681" s="0" t="str">
        <f aca="false">MID(D1681,5,FIND("/",D1681,5)-5)</f>
        <v>graphics</v>
      </c>
      <c r="B1681" s="0" t="str">
        <f aca="false">MID(D1681,J1681+1,FIND("/",D1681,J1681+1)-J1681-1)</f>
        <v>misc</v>
      </c>
      <c r="C1681" s="0" t="str">
        <f aca="false">MID(D1681,K1681+1,L1681-K1681)</f>
        <v>cockpit_light_level_b</v>
      </c>
      <c r="D1681" s="0" t="s">
        <v>3401</v>
      </c>
      <c r="E1681" s="0" t="s">
        <v>334</v>
      </c>
      <c r="F1681" s="0" t="s">
        <v>378</v>
      </c>
      <c r="G1681" s="0" t="s">
        <v>483</v>
      </c>
      <c r="H1681" s="0" t="s">
        <v>3402</v>
      </c>
      <c r="J1681" s="3" t="n">
        <f aca="false">FIND("/",D1681,5)</f>
        <v>13</v>
      </c>
      <c r="K1681" s="3" t="n">
        <f aca="false">FIND("/",D1681,J1681+1)</f>
        <v>18</v>
      </c>
      <c r="L1681" s="3" t="n">
        <f aca="false">LEN(D1681)</f>
        <v>39</v>
      </c>
    </row>
    <row collapsed="false" customFormat="false" customHeight="false" hidden="false" ht="14.9" outlineLevel="0" r="1682">
      <c r="A1682" s="0" t="str">
        <f aca="false">MID(D1682,5,FIND("/",D1682,5)-5)</f>
        <v>graphics</v>
      </c>
      <c r="B1682" s="0" t="str">
        <f aca="false">MID(D1682,J1682+1,FIND("/",D1682,J1682+1)-J1682-1)</f>
        <v>misc</v>
      </c>
      <c r="C1682" s="0" t="str">
        <f aca="false">MID(D1682,K1682+1,L1682-K1682)</f>
        <v>outside_light_level_r</v>
      </c>
      <c r="D1682" s="0" t="s">
        <v>3403</v>
      </c>
      <c r="E1682" s="0" t="s">
        <v>334</v>
      </c>
      <c r="F1682" s="0" t="s">
        <v>378</v>
      </c>
      <c r="G1682" s="0" t="s">
        <v>483</v>
      </c>
      <c r="H1682" s="0" t="s">
        <v>3404</v>
      </c>
      <c r="J1682" s="3" t="n">
        <f aca="false">FIND("/",D1682,5)</f>
        <v>13</v>
      </c>
      <c r="K1682" s="3" t="n">
        <f aca="false">FIND("/",D1682,J1682+1)</f>
        <v>18</v>
      </c>
      <c r="L1682" s="3" t="n">
        <f aca="false">LEN(D1682)</f>
        <v>39</v>
      </c>
    </row>
    <row collapsed="false" customFormat="false" customHeight="false" hidden="false" ht="14.9" outlineLevel="0" r="1683">
      <c r="A1683" s="0" t="str">
        <f aca="false">MID(D1683,5,FIND("/",D1683,5)-5)</f>
        <v>graphics</v>
      </c>
      <c r="B1683" s="0" t="str">
        <f aca="false">MID(D1683,J1683+1,FIND("/",D1683,J1683+1)-J1683-1)</f>
        <v>misc</v>
      </c>
      <c r="C1683" s="0" t="str">
        <f aca="false">MID(D1683,K1683+1,L1683-K1683)</f>
        <v>outside_light_level_g</v>
      </c>
      <c r="D1683" s="0" t="s">
        <v>3405</v>
      </c>
      <c r="E1683" s="0" t="s">
        <v>334</v>
      </c>
      <c r="F1683" s="0" t="s">
        <v>378</v>
      </c>
      <c r="G1683" s="0" t="s">
        <v>483</v>
      </c>
      <c r="H1683" s="0" t="s">
        <v>3406</v>
      </c>
      <c r="J1683" s="3" t="n">
        <f aca="false">FIND("/",D1683,5)</f>
        <v>13</v>
      </c>
      <c r="K1683" s="3" t="n">
        <f aca="false">FIND("/",D1683,J1683+1)</f>
        <v>18</v>
      </c>
      <c r="L1683" s="3" t="n">
        <f aca="false">LEN(D1683)</f>
        <v>39</v>
      </c>
    </row>
    <row collapsed="false" customFormat="false" customHeight="false" hidden="false" ht="14.9" outlineLevel="0" r="1684">
      <c r="A1684" s="0" t="str">
        <f aca="false">MID(D1684,5,FIND("/",D1684,5)-5)</f>
        <v>graphics</v>
      </c>
      <c r="B1684" s="0" t="str">
        <f aca="false">MID(D1684,J1684+1,FIND("/",D1684,J1684+1)-J1684-1)</f>
        <v>misc</v>
      </c>
      <c r="C1684" s="0" t="str">
        <f aca="false">MID(D1684,K1684+1,L1684-K1684)</f>
        <v>outside_light_level_b</v>
      </c>
      <c r="D1684" s="0" t="s">
        <v>3407</v>
      </c>
      <c r="E1684" s="0" t="s">
        <v>334</v>
      </c>
      <c r="F1684" s="0" t="s">
        <v>378</v>
      </c>
      <c r="G1684" s="0" t="s">
        <v>483</v>
      </c>
      <c r="H1684" s="0" t="s">
        <v>3408</v>
      </c>
      <c r="J1684" s="3" t="n">
        <f aca="false">FIND("/",D1684,5)</f>
        <v>13</v>
      </c>
      <c r="K1684" s="3" t="n">
        <f aca="false">FIND("/",D1684,J1684+1)</f>
        <v>18</v>
      </c>
      <c r="L1684" s="3" t="n">
        <f aca="false">LEN(D1684)</f>
        <v>39</v>
      </c>
    </row>
    <row collapsed="false" customFormat="false" customHeight="false" hidden="false" ht="14.9" outlineLevel="0" r="1685">
      <c r="A1685" s="0" t="str">
        <f aca="false">MID(D1685,5,FIND("/",D1685,5)-5)</f>
        <v>graphics</v>
      </c>
      <c r="B1685" s="0" t="str">
        <f aca="false">MID(D1685,J1685+1,FIND("/",D1685,J1685+1)-J1685-1)</f>
        <v>misc</v>
      </c>
      <c r="C1685" s="0" t="str">
        <f aca="false">MID(D1685,K1685+1,L1685-K1685)</f>
        <v>light_attenuation</v>
      </c>
      <c r="D1685" s="0" t="s">
        <v>3409</v>
      </c>
      <c r="E1685" s="0" t="s">
        <v>334</v>
      </c>
      <c r="F1685" s="0" t="s">
        <v>378</v>
      </c>
      <c r="G1685" s="0" t="s">
        <v>483</v>
      </c>
      <c r="H1685" s="0" t="s">
        <v>3410</v>
      </c>
      <c r="J1685" s="3" t="n">
        <f aca="false">FIND("/",D1685,5)</f>
        <v>13</v>
      </c>
      <c r="K1685" s="3" t="n">
        <f aca="false">FIND("/",D1685,J1685+1)</f>
        <v>18</v>
      </c>
      <c r="L1685" s="3" t="n">
        <f aca="false">LEN(D1685)</f>
        <v>35</v>
      </c>
    </row>
    <row collapsed="false" customFormat="false" customHeight="false" hidden="false" ht="14.9" outlineLevel="0" r="1686">
      <c r="A1686" s="0" t="str">
        <f aca="false">MID(D1686,5,FIND("/",D1686,5)-5)</f>
        <v>graphics</v>
      </c>
      <c r="B1686" s="0" t="str">
        <f aca="false">MID(D1686,J1686+1,FIND("/",D1686,J1686+1)-J1686-1)</f>
        <v>misc</v>
      </c>
      <c r="C1686" s="0" t="str">
        <f aca="false">MID(D1686,K1686+1,L1686-K1686)</f>
        <v>use_proportional_fonts</v>
      </c>
      <c r="D1686" s="0" t="s">
        <v>3411</v>
      </c>
      <c r="E1686" s="0" t="s">
        <v>339</v>
      </c>
      <c r="F1686" s="0" t="s">
        <v>321</v>
      </c>
      <c r="G1686" s="0" t="s">
        <v>1116</v>
      </c>
      <c r="H1686" s="0" t="s">
        <v>3412</v>
      </c>
      <c r="J1686" s="3" t="n">
        <f aca="false">FIND("/",D1686,5)</f>
        <v>13</v>
      </c>
      <c r="K1686" s="3" t="n">
        <f aca="false">FIND("/",D1686,J1686+1)</f>
        <v>18</v>
      </c>
      <c r="L1686" s="3" t="n">
        <f aca="false">LEN(D1686)</f>
        <v>40</v>
      </c>
    </row>
    <row collapsed="false" customFormat="false" customHeight="false" hidden="false" ht="14.9" outlineLevel="0" r="1687">
      <c r="A1687" s="0" t="str">
        <f aca="false">MID(D1687,5,FIND("/",D1687,5)-5)</f>
        <v>graphics</v>
      </c>
      <c r="B1687" s="0" t="str">
        <f aca="false">MID(D1687,J1687+1,FIND("/",D1687,J1687+1)-J1687-1)</f>
        <v>misc</v>
      </c>
      <c r="C1687" s="0" t="str">
        <f aca="false">MID(D1687,K1687+1,L1687-K1687)</f>
        <v>default_scroll_pos</v>
      </c>
      <c r="D1687" s="0" t="s">
        <v>3413</v>
      </c>
      <c r="E1687" s="0" t="s">
        <v>334</v>
      </c>
      <c r="F1687" s="0" t="s">
        <v>378</v>
      </c>
      <c r="G1687" s="0" t="s">
        <v>1415</v>
      </c>
      <c r="H1687" s="0" t="s">
        <v>3414</v>
      </c>
      <c r="J1687" s="3" t="n">
        <f aca="false">FIND("/",D1687,5)</f>
        <v>13</v>
      </c>
      <c r="K1687" s="3" t="n">
        <f aca="false">FIND("/",D1687,J1687+1)</f>
        <v>18</v>
      </c>
      <c r="L1687" s="3" t="n">
        <f aca="false">LEN(D1687)</f>
        <v>36</v>
      </c>
    </row>
    <row collapsed="false" customFormat="false" customHeight="false" hidden="false" ht="14.9" outlineLevel="0" r="1688">
      <c r="A1688" s="0" t="str">
        <f aca="false">MID(D1688,5,FIND("/",D1688,5)-5)</f>
        <v>graphics</v>
      </c>
      <c r="B1688" s="0" t="str">
        <f aca="false">MID(D1688,J1688+1,FIND("/",D1688,J1688+1)-J1688-1)</f>
        <v>misc</v>
      </c>
      <c r="C1688" s="0" t="str">
        <f aca="false">MID(D1688,K1688+1,L1688-K1688)</f>
        <v>current_scroll_pos</v>
      </c>
      <c r="D1688" s="0" t="s">
        <v>3415</v>
      </c>
      <c r="E1688" s="0" t="s">
        <v>334</v>
      </c>
      <c r="F1688" s="0" t="s">
        <v>321</v>
      </c>
      <c r="G1688" s="0" t="s">
        <v>1415</v>
      </c>
      <c r="H1688" s="0" t="s">
        <v>3416</v>
      </c>
      <c r="J1688" s="3" t="n">
        <f aca="false">FIND("/",D1688,5)</f>
        <v>13</v>
      </c>
      <c r="K1688" s="3" t="n">
        <f aca="false">FIND("/",D1688,J1688+1)</f>
        <v>18</v>
      </c>
      <c r="L1688" s="3" t="n">
        <f aca="false">LEN(D1688)</f>
        <v>36</v>
      </c>
    </row>
    <row collapsed="false" customFormat="false" customHeight="false" hidden="false" ht="14.9" outlineLevel="0" r="1689">
      <c r="A1689" s="0" t="str">
        <f aca="false">MID(D1689,5,FIND("/",D1689,5)-5)</f>
        <v>graphics</v>
      </c>
      <c r="B1689" s="0" t="str">
        <f aca="false">MID(D1689,J1689+1,FIND("/",D1689,J1689+1)-J1689-1)</f>
        <v>misc</v>
      </c>
      <c r="C1689" s="0" t="str">
        <f aca="false">MID(D1689,K1689+1,L1689-K1689)</f>
        <v>default_scroll_pos_x</v>
      </c>
      <c r="D1689" s="0" t="s">
        <v>3417</v>
      </c>
      <c r="E1689" s="0" t="s">
        <v>334</v>
      </c>
      <c r="F1689" s="0" t="s">
        <v>378</v>
      </c>
      <c r="G1689" s="0" t="s">
        <v>1415</v>
      </c>
      <c r="H1689" s="0" t="s">
        <v>3414</v>
      </c>
      <c r="J1689" s="3" t="n">
        <f aca="false">FIND("/",D1689,5)</f>
        <v>13</v>
      </c>
      <c r="K1689" s="3" t="n">
        <f aca="false">FIND("/",D1689,J1689+1)</f>
        <v>18</v>
      </c>
      <c r="L1689" s="3" t="n">
        <f aca="false">LEN(D1689)</f>
        <v>38</v>
      </c>
    </row>
    <row collapsed="false" customFormat="false" customHeight="false" hidden="false" ht="14.9" outlineLevel="0" r="1690">
      <c r="A1690" s="0" t="str">
        <f aca="false">MID(D1690,5,FIND("/",D1690,5)-5)</f>
        <v>graphics</v>
      </c>
      <c r="B1690" s="0" t="str">
        <f aca="false">MID(D1690,J1690+1,FIND("/",D1690,J1690+1)-J1690-1)</f>
        <v>misc</v>
      </c>
      <c r="C1690" s="0" t="str">
        <f aca="false">MID(D1690,K1690+1,L1690-K1690)</f>
        <v>current_scroll_pos_x</v>
      </c>
      <c r="D1690" s="0" t="s">
        <v>3418</v>
      </c>
      <c r="E1690" s="0" t="s">
        <v>334</v>
      </c>
      <c r="F1690" s="0" t="s">
        <v>321</v>
      </c>
      <c r="G1690" s="0" t="s">
        <v>1415</v>
      </c>
      <c r="H1690" s="0" t="s">
        <v>3416</v>
      </c>
      <c r="J1690" s="3" t="n">
        <f aca="false">FIND("/",D1690,5)</f>
        <v>13</v>
      </c>
      <c r="K1690" s="3" t="n">
        <f aca="false">FIND("/",D1690,J1690+1)</f>
        <v>18</v>
      </c>
      <c r="L1690" s="3" t="n">
        <f aca="false">LEN(D1690)</f>
        <v>38</v>
      </c>
    </row>
    <row collapsed="false" customFormat="false" customHeight="false" hidden="false" ht="14.9" outlineLevel="0" r="1691">
      <c r="A1691" s="0" t="str">
        <f aca="false">MID(D1691,5,FIND("/",D1691,5)-5)</f>
        <v>graphics</v>
      </c>
      <c r="B1691" s="0" t="str">
        <f aca="false">MID(D1691,J1691+1,FIND("/",D1691,J1691+1)-J1691-1)</f>
        <v>scenery</v>
      </c>
      <c r="C1691" s="0" t="str">
        <f aca="false">MID(D1691,K1691+1,L1691-K1691)</f>
        <v>current_planet</v>
      </c>
      <c r="D1691" s="0" t="s">
        <v>3419</v>
      </c>
      <c r="E1691" s="0" t="s">
        <v>339</v>
      </c>
      <c r="F1691" s="0" t="s">
        <v>378</v>
      </c>
      <c r="G1691" s="0" t="s">
        <v>340</v>
      </c>
      <c r="H1691" s="0" t="s">
        <v>3420</v>
      </c>
      <c r="J1691" s="3" t="n">
        <f aca="false">FIND("/",D1691,5)</f>
        <v>13</v>
      </c>
      <c r="K1691" s="3" t="n">
        <f aca="false">FIND("/",D1691,J1691+1)</f>
        <v>21</v>
      </c>
      <c r="L1691" s="3" t="n">
        <f aca="false">LEN(D1691)</f>
        <v>35</v>
      </c>
    </row>
    <row collapsed="false" customFormat="false" customHeight="false" hidden="false" ht="14.9" outlineLevel="0" r="1692">
      <c r="A1692" s="0" t="str">
        <f aca="false">MID(D1692,5,FIND("/",D1692,5)-5)</f>
        <v>graphics</v>
      </c>
      <c r="B1692" s="0" t="str">
        <f aca="false">MID(D1692,J1692+1,FIND("/",D1692,J1692+1)-J1692-1)</f>
        <v>scenery</v>
      </c>
      <c r="C1692" s="0" t="str">
        <f aca="false">MID(D1692,K1692+1,L1692-K1692)</f>
        <v>percent_lights_on</v>
      </c>
      <c r="D1692" s="0" t="s">
        <v>3421</v>
      </c>
      <c r="E1692" s="0" t="s">
        <v>334</v>
      </c>
      <c r="F1692" s="0" t="s">
        <v>378</v>
      </c>
      <c r="G1692" s="0" t="s">
        <v>655</v>
      </c>
      <c r="H1692" s="0" t="s">
        <v>3422</v>
      </c>
      <c r="J1692" s="3" t="n">
        <f aca="false">FIND("/",D1692,5)</f>
        <v>13</v>
      </c>
      <c r="K1692" s="3" t="n">
        <f aca="false">FIND("/",D1692,J1692+1)</f>
        <v>21</v>
      </c>
      <c r="L1692" s="3" t="n">
        <f aca="false">LEN(D1692)</f>
        <v>38</v>
      </c>
    </row>
    <row collapsed="false" customFormat="false" customHeight="false" hidden="false" ht="14.9" outlineLevel="0" r="1693">
      <c r="A1693" s="0" t="str">
        <f aca="false">MID(D1693,5,FIND("/",D1693,5)-5)</f>
        <v>graphics</v>
      </c>
      <c r="B1693" s="0" t="str">
        <f aca="false">MID(D1693,J1693+1,FIND("/",D1693,J1693+1)-J1693-1)</f>
        <v>scenery</v>
      </c>
      <c r="C1693" s="0" t="str">
        <f aca="false">MID(D1693,K1693+1,L1693-K1693)</f>
        <v>sun_pitch_degrees</v>
      </c>
      <c r="D1693" s="0" t="s">
        <v>3423</v>
      </c>
      <c r="E1693" s="0" t="s">
        <v>334</v>
      </c>
      <c r="F1693" s="0" t="s">
        <v>378</v>
      </c>
      <c r="G1693" s="0" t="s">
        <v>851</v>
      </c>
      <c r="H1693" s="0" t="s">
        <v>3424</v>
      </c>
      <c r="J1693" s="3" t="n">
        <f aca="false">FIND("/",D1693,5)</f>
        <v>13</v>
      </c>
      <c r="K1693" s="3" t="n">
        <f aca="false">FIND("/",D1693,J1693+1)</f>
        <v>21</v>
      </c>
      <c r="L1693" s="3" t="n">
        <f aca="false">LEN(D1693)</f>
        <v>38</v>
      </c>
    </row>
    <row collapsed="false" customFormat="false" customHeight="false" hidden="false" ht="14.9" outlineLevel="0" r="1694">
      <c r="A1694" s="0" t="str">
        <f aca="false">MID(D1694,5,FIND("/",D1694,5)-5)</f>
        <v>graphics</v>
      </c>
      <c r="B1694" s="0" t="str">
        <f aca="false">MID(D1694,J1694+1,FIND("/",D1694,J1694+1)-J1694-1)</f>
        <v>scenery</v>
      </c>
      <c r="C1694" s="0" t="str">
        <f aca="false">MID(D1694,K1694+1,L1694-K1694)</f>
        <v>sun_heading_degrees</v>
      </c>
      <c r="D1694" s="0" t="s">
        <v>3425</v>
      </c>
      <c r="E1694" s="0" t="s">
        <v>334</v>
      </c>
      <c r="F1694" s="0" t="s">
        <v>378</v>
      </c>
      <c r="G1694" s="0" t="s">
        <v>851</v>
      </c>
      <c r="H1694" s="0" t="s">
        <v>3426</v>
      </c>
      <c r="J1694" s="3" t="n">
        <f aca="false">FIND("/",D1694,5)</f>
        <v>13</v>
      </c>
      <c r="K1694" s="3" t="n">
        <f aca="false">FIND("/",D1694,J1694+1)</f>
        <v>21</v>
      </c>
      <c r="L1694" s="3" t="n">
        <f aca="false">LEN(D1694)</f>
        <v>40</v>
      </c>
    </row>
    <row collapsed="false" customFormat="false" customHeight="false" hidden="false" ht="14.9" outlineLevel="0" r="1695">
      <c r="A1695" s="0" t="str">
        <f aca="false">MID(D1695,5,FIND("/",D1695,5)-5)</f>
        <v>graphics</v>
      </c>
      <c r="B1695" s="0" t="str">
        <f aca="false">MID(D1695,J1695+1,FIND("/",D1695,J1695+1)-J1695-1)</f>
        <v>scenery</v>
      </c>
      <c r="C1695" s="0" t="str">
        <f aca="false">MID(D1695,K1695+1,L1695-K1695)</f>
        <v>moon_pitch_degrees</v>
      </c>
      <c r="D1695" s="0" t="s">
        <v>3427</v>
      </c>
      <c r="E1695" s="0" t="s">
        <v>334</v>
      </c>
      <c r="F1695" s="0" t="s">
        <v>378</v>
      </c>
      <c r="G1695" s="0" t="s">
        <v>851</v>
      </c>
      <c r="H1695" s="0" t="s">
        <v>3428</v>
      </c>
      <c r="J1695" s="3" t="n">
        <f aca="false">FIND("/",D1695,5)</f>
        <v>13</v>
      </c>
      <c r="K1695" s="3" t="n">
        <f aca="false">FIND("/",D1695,J1695+1)</f>
        <v>21</v>
      </c>
      <c r="L1695" s="3" t="n">
        <f aca="false">LEN(D1695)</f>
        <v>39</v>
      </c>
    </row>
    <row collapsed="false" customFormat="false" customHeight="false" hidden="false" ht="14.9" outlineLevel="0" r="1696">
      <c r="A1696" s="0" t="str">
        <f aca="false">MID(D1696,5,FIND("/",D1696,5)-5)</f>
        <v>graphics</v>
      </c>
      <c r="B1696" s="0" t="str">
        <f aca="false">MID(D1696,J1696+1,FIND("/",D1696,J1696+1)-J1696-1)</f>
        <v>scenery</v>
      </c>
      <c r="C1696" s="0" t="str">
        <f aca="false">MID(D1696,K1696+1,L1696-K1696)</f>
        <v>moon_heading_degrees</v>
      </c>
      <c r="D1696" s="0" t="s">
        <v>3429</v>
      </c>
      <c r="E1696" s="0" t="s">
        <v>334</v>
      </c>
      <c r="F1696" s="0" t="s">
        <v>378</v>
      </c>
      <c r="G1696" s="0" t="s">
        <v>851</v>
      </c>
      <c r="H1696" s="0" t="s">
        <v>3430</v>
      </c>
      <c r="J1696" s="3" t="n">
        <f aca="false">FIND("/",D1696,5)</f>
        <v>13</v>
      </c>
      <c r="K1696" s="3" t="n">
        <f aca="false">FIND("/",D1696,J1696+1)</f>
        <v>21</v>
      </c>
      <c r="L1696" s="3" t="n">
        <f aca="false">LEN(D1696)</f>
        <v>41</v>
      </c>
    </row>
    <row collapsed="false" customFormat="false" customHeight="false" hidden="false" ht="14.9" outlineLevel="0" r="1697">
      <c r="A1697" s="0" t="str">
        <f aca="false">MID(D1697,5,FIND("/",D1697,5)-5)</f>
        <v>graphics</v>
      </c>
      <c r="B1697" s="0" t="str">
        <f aca="false">MID(D1697,J1697+1,FIND("/",D1697,J1697+1)-J1697-1)</f>
        <v>scenery</v>
      </c>
      <c r="C1697" s="0" t="str">
        <f aca="false">MID(D1697,K1697+1,L1697-K1697)</f>
        <v>airport_light_level</v>
      </c>
      <c r="D1697" s="0" t="s">
        <v>3431</v>
      </c>
      <c r="E1697" s="0" t="s">
        <v>334</v>
      </c>
      <c r="F1697" s="0" t="s">
        <v>321</v>
      </c>
      <c r="G1697" s="0" t="s">
        <v>483</v>
      </c>
      <c r="H1697" s="0" t="s">
        <v>3432</v>
      </c>
      <c r="J1697" s="3" t="n">
        <f aca="false">FIND("/",D1697,5)</f>
        <v>13</v>
      </c>
      <c r="K1697" s="3" t="n">
        <f aca="false">FIND("/",D1697,J1697+1)</f>
        <v>21</v>
      </c>
      <c r="L1697" s="3" t="n">
        <f aca="false">LEN(D1697)</f>
        <v>40</v>
      </c>
    </row>
    <row collapsed="false" customFormat="false" customHeight="false" hidden="false" ht="14.9" outlineLevel="0" r="1698">
      <c r="A1698" s="0" t="str">
        <f aca="false">MID(D1698,5,FIND("/",D1698,5)-5)</f>
        <v>graphics</v>
      </c>
      <c r="B1698" s="0" t="str">
        <f aca="false">MID(D1698,J1698+1,FIND("/",D1698,J1698+1)-J1698-1)</f>
        <v>settings</v>
      </c>
      <c r="C1698" s="0" t="str">
        <f aca="false">MID(D1698,K1698+1,L1698-K1698)</f>
        <v>rendering_res</v>
      </c>
      <c r="D1698" s="0" t="s">
        <v>3433</v>
      </c>
      <c r="E1698" s="0" t="s">
        <v>339</v>
      </c>
      <c r="F1698" s="0" t="s">
        <v>378</v>
      </c>
      <c r="G1698" s="0" t="s">
        <v>339</v>
      </c>
      <c r="H1698" s="0" t="s">
        <v>3434</v>
      </c>
      <c r="J1698" s="3" t="n">
        <f aca="false">FIND("/",D1698,5)</f>
        <v>13</v>
      </c>
      <c r="K1698" s="3" t="n">
        <f aca="false">FIND("/",D1698,J1698+1)</f>
        <v>22</v>
      </c>
      <c r="L1698" s="3" t="n">
        <f aca="false">LEN(D1698)</f>
        <v>35</v>
      </c>
    </row>
    <row collapsed="false" customFormat="false" customHeight="false" hidden="false" ht="14.9" outlineLevel="0" r="1699">
      <c r="A1699" s="0" t="str">
        <f aca="false">MID(D1699,5,FIND("/",D1699,5)-5)</f>
        <v>graphics</v>
      </c>
      <c r="B1699" s="0" t="str">
        <f aca="false">MID(D1699,J1699+1,FIND("/",D1699,J1699+1)-J1699-1)</f>
        <v>settings</v>
      </c>
      <c r="C1699" s="0" t="str">
        <f aca="false">MID(D1699,K1699+1,L1699-K1699)</f>
        <v>dim_gload</v>
      </c>
      <c r="D1699" s="0" t="s">
        <v>3435</v>
      </c>
      <c r="E1699" s="0" t="s">
        <v>339</v>
      </c>
      <c r="F1699" s="0" t="s">
        <v>321</v>
      </c>
      <c r="G1699" s="0" t="s">
        <v>1116</v>
      </c>
      <c r="H1699" s="0" t="s">
        <v>3436</v>
      </c>
      <c r="J1699" s="3" t="n">
        <f aca="false">FIND("/",D1699,5)</f>
        <v>13</v>
      </c>
      <c r="K1699" s="3" t="n">
        <f aca="false">FIND("/",D1699,J1699+1)</f>
        <v>22</v>
      </c>
      <c r="L1699" s="3" t="n">
        <f aca="false">LEN(D1699)</f>
        <v>31</v>
      </c>
    </row>
    <row collapsed="false" customFormat="false" customHeight="false" hidden="false" ht="14.9" outlineLevel="0" r="1700">
      <c r="A1700" s="0" t="str">
        <f aca="false">MID(D1700,5,FIND("/",D1700,5)-5)</f>
        <v>graphics</v>
      </c>
      <c r="B1700" s="0" t="str">
        <f aca="false">MID(D1700,J1700+1,FIND("/",D1700,J1700+1)-J1700-1)</f>
        <v>settings</v>
      </c>
      <c r="C1700" s="0" t="str">
        <f aca="false">MID(D1700,K1700+1,L1700-K1700)</f>
        <v>draw_forestfires</v>
      </c>
      <c r="D1700" s="0" t="s">
        <v>3437</v>
      </c>
      <c r="E1700" s="0" t="s">
        <v>339</v>
      </c>
      <c r="F1700" s="0" t="s">
        <v>321</v>
      </c>
      <c r="G1700" s="0" t="s">
        <v>1116</v>
      </c>
      <c r="H1700" s="0" t="s">
        <v>3438</v>
      </c>
      <c r="J1700" s="3" t="n">
        <f aca="false">FIND("/",D1700,5)</f>
        <v>13</v>
      </c>
      <c r="K1700" s="3" t="n">
        <f aca="false">FIND("/",D1700,J1700+1)</f>
        <v>22</v>
      </c>
      <c r="L1700" s="3" t="n">
        <f aca="false">LEN(D1700)</f>
        <v>38</v>
      </c>
    </row>
    <row collapsed="false" customFormat="false" customHeight="false" hidden="false" ht="14.9" outlineLevel="0" r="1701">
      <c r="A1701" s="0" t="str">
        <f aca="false">MID(D1701,5,FIND("/",D1701,5)-5)</f>
        <v>graphics</v>
      </c>
      <c r="B1701" s="0" t="str">
        <f aca="false">MID(D1701,J1701+1,FIND("/",D1701,J1701+1)-J1701-1)</f>
        <v>settings</v>
      </c>
      <c r="C1701" s="0" t="str">
        <f aca="false">MID(D1701,K1701+1,L1701-K1701)</f>
        <v>non_proportional_vertical_FOV</v>
      </c>
      <c r="D1701" s="0" t="s">
        <v>3439</v>
      </c>
      <c r="E1701" s="0" t="s">
        <v>339</v>
      </c>
      <c r="F1701" s="0" t="s">
        <v>321</v>
      </c>
      <c r="G1701" s="0" t="s">
        <v>1116</v>
      </c>
      <c r="H1701" s="0" t="s">
        <v>3440</v>
      </c>
      <c r="J1701" s="3" t="n">
        <f aca="false">FIND("/",D1701,5)</f>
        <v>13</v>
      </c>
      <c r="K1701" s="3" t="n">
        <f aca="false">FIND("/",D1701,J1701+1)</f>
        <v>22</v>
      </c>
      <c r="L1701" s="3" t="n">
        <f aca="false">LEN(D1701)</f>
        <v>51</v>
      </c>
    </row>
    <row collapsed="false" customFormat="false" customHeight="false" hidden="false" ht="14.9" outlineLevel="0" r="1702">
      <c r="A1702" s="0" t="str">
        <f aca="false">MID(D1702,5,FIND("/",D1702,5)-5)</f>
        <v>graphics</v>
      </c>
      <c r="B1702" s="0" t="str">
        <f aca="false">MID(D1702,J1702+1,FIND("/",D1702,J1702+1)-J1702-1)</f>
        <v>settings</v>
      </c>
      <c r="C1702" s="0" t="str">
        <f aca="false">MID(D1702,K1702+1,L1702-K1702)</f>
        <v>dome_projection</v>
      </c>
      <c r="D1702" s="0" t="s">
        <v>3441</v>
      </c>
      <c r="E1702" s="0" t="s">
        <v>339</v>
      </c>
      <c r="F1702" s="0" t="s">
        <v>321</v>
      </c>
      <c r="G1702" s="0" t="s">
        <v>1116</v>
      </c>
      <c r="H1702" s="0" t="s">
        <v>3442</v>
      </c>
      <c r="J1702" s="3" t="n">
        <f aca="false">FIND("/",D1702,5)</f>
        <v>13</v>
      </c>
      <c r="K1702" s="3" t="n">
        <f aca="false">FIND("/",D1702,J1702+1)</f>
        <v>22</v>
      </c>
      <c r="L1702" s="3" t="n">
        <f aca="false">LEN(D1702)</f>
        <v>37</v>
      </c>
    </row>
    <row collapsed="false" customFormat="false" customHeight="false" hidden="false" ht="14.9" outlineLevel="0" r="1703">
      <c r="A1703" s="0" t="str">
        <f aca="false">MID(D1703,5,FIND("/",D1703,5)-5)</f>
        <v>graphics</v>
      </c>
      <c r="B1703" s="0" t="str">
        <f aca="false">MID(D1703,J1703+1,FIND("/",D1703,J1703+1)-J1703-1)</f>
        <v>settings</v>
      </c>
      <c r="C1703" s="0" t="str">
        <f aca="false">MID(D1703,K1703+1,L1703-K1703)</f>
        <v>local_map/show_profile</v>
      </c>
      <c r="D1703" s="0" t="s">
        <v>3443</v>
      </c>
      <c r="E1703" s="0" t="s">
        <v>339</v>
      </c>
      <c r="F1703" s="0" t="s">
        <v>321</v>
      </c>
      <c r="G1703" s="0" t="s">
        <v>1116</v>
      </c>
      <c r="H1703" s="0" t="s">
        <v>3444</v>
      </c>
      <c r="J1703" s="3" t="n">
        <f aca="false">FIND("/",D1703,5)</f>
        <v>13</v>
      </c>
      <c r="K1703" s="3" t="n">
        <f aca="false">FIND("/",D1703,J1703+1)</f>
        <v>22</v>
      </c>
      <c r="L1703" s="3" t="n">
        <f aca="false">LEN(D1703)</f>
        <v>44</v>
      </c>
    </row>
    <row collapsed="false" customFormat="false" customHeight="false" hidden="false" ht="14.9" outlineLevel="0" r="1704">
      <c r="A1704" s="0" t="str">
        <f aca="false">MID(D1704,5,FIND("/",D1704,5)-5)</f>
        <v>graphics</v>
      </c>
      <c r="B1704" s="0" t="str">
        <f aca="false">MID(D1704,J1704+1,FIND("/",D1704,J1704+1)-J1704-1)</f>
        <v>settings</v>
      </c>
      <c r="C1704" s="0" t="str">
        <f aca="false">MID(D1704,K1704+1,L1704-K1704)</f>
        <v>local_map/profile_view_is_time</v>
      </c>
      <c r="D1704" s="0" t="s">
        <v>3445</v>
      </c>
      <c r="E1704" s="0" t="s">
        <v>339</v>
      </c>
      <c r="F1704" s="0" t="s">
        <v>321</v>
      </c>
      <c r="G1704" s="0" t="s">
        <v>1116</v>
      </c>
      <c r="H1704" s="0" t="s">
        <v>3446</v>
      </c>
      <c r="J1704" s="3" t="n">
        <f aca="false">FIND("/",D1704,5)</f>
        <v>13</v>
      </c>
      <c r="K1704" s="3" t="n">
        <f aca="false">FIND("/",D1704,J1704+1)</f>
        <v>22</v>
      </c>
      <c r="L1704" s="3" t="n">
        <f aca="false">LEN(D1704)</f>
        <v>52</v>
      </c>
    </row>
    <row collapsed="false" customFormat="false" customHeight="false" hidden="false" ht="14.9" outlineLevel="0" r="1705">
      <c r="A1705" s="0" t="str">
        <f aca="false">MID(D1705,5,FIND("/",D1705,5)-5)</f>
        <v>graphics</v>
      </c>
      <c r="B1705" s="0" t="str">
        <f aca="false">MID(D1705,J1705+1,FIND("/",D1705,J1705+1)-J1705-1)</f>
        <v>view</v>
      </c>
      <c r="C1705" s="0" t="str">
        <f aca="false">MID(D1705,K1705+1,L1705-K1705)</f>
        <v>view_type</v>
      </c>
      <c r="D1705" s="0" t="s">
        <v>3447</v>
      </c>
      <c r="E1705" s="0" t="s">
        <v>339</v>
      </c>
      <c r="F1705" s="0" t="s">
        <v>378</v>
      </c>
      <c r="G1705" s="0" t="s">
        <v>340</v>
      </c>
      <c r="H1705" s="0" t="s">
        <v>3448</v>
      </c>
      <c r="J1705" s="3" t="n">
        <f aca="false">FIND("/",D1705,5)</f>
        <v>13</v>
      </c>
      <c r="K1705" s="3" t="n">
        <f aca="false">FIND("/",D1705,J1705+1)</f>
        <v>18</v>
      </c>
      <c r="L1705" s="3" t="n">
        <f aca="false">LEN(D1705)</f>
        <v>27</v>
      </c>
    </row>
    <row collapsed="false" customFormat="false" customHeight="false" hidden="false" ht="14.9" outlineLevel="0" r="1706">
      <c r="A1706" s="0" t="str">
        <f aca="false">MID(D1706,5,FIND("/",D1706,5)-5)</f>
        <v>graphics</v>
      </c>
      <c r="B1706" s="0" t="str">
        <f aca="false">MID(D1706,J1706+1,FIND("/",D1706,J1706+1)-J1706-1)</f>
        <v>view</v>
      </c>
      <c r="C1706" s="0" t="str">
        <f aca="false">MID(D1706,K1706+1,L1706-K1706)</f>
        <v>panel_render_type</v>
      </c>
      <c r="D1706" s="0" t="s">
        <v>3449</v>
      </c>
      <c r="E1706" s="0" t="s">
        <v>339</v>
      </c>
      <c r="F1706" s="0" t="s">
        <v>378</v>
      </c>
      <c r="G1706" s="0" t="s">
        <v>340</v>
      </c>
      <c r="H1706" s="0" t="s">
        <v>3450</v>
      </c>
      <c r="J1706" s="3" t="n">
        <f aca="false">FIND("/",D1706,5)</f>
        <v>13</v>
      </c>
      <c r="K1706" s="3" t="n">
        <f aca="false">FIND("/",D1706,J1706+1)</f>
        <v>18</v>
      </c>
      <c r="L1706" s="3" t="n">
        <f aca="false">LEN(D1706)</f>
        <v>35</v>
      </c>
    </row>
    <row collapsed="false" customFormat="false" customHeight="false" hidden="false" ht="14.9" outlineLevel="0" r="1707">
      <c r="A1707" s="0" t="str">
        <f aca="false">MID(D1707,5,FIND("/",D1707,5)-5)</f>
        <v>graphics</v>
      </c>
      <c r="B1707" s="0" t="str">
        <f aca="false">MID(D1707,J1707+1,FIND("/",D1707,J1707+1)-J1707-1)</f>
        <v>view</v>
      </c>
      <c r="C1707" s="0" t="str">
        <f aca="false">MID(D1707,K1707+1,L1707-K1707)</f>
        <v>world_render_type</v>
      </c>
      <c r="D1707" s="0" t="s">
        <v>3451</v>
      </c>
      <c r="E1707" s="0" t="s">
        <v>339</v>
      </c>
      <c r="F1707" s="0" t="s">
        <v>378</v>
      </c>
      <c r="G1707" s="0" t="s">
        <v>340</v>
      </c>
      <c r="H1707" s="0" t="s">
        <v>3452</v>
      </c>
      <c r="J1707" s="3" t="n">
        <f aca="false">FIND("/",D1707,5)</f>
        <v>13</v>
      </c>
      <c r="K1707" s="3" t="n">
        <f aca="false">FIND("/",D1707,J1707+1)</f>
        <v>18</v>
      </c>
      <c r="L1707" s="3" t="n">
        <f aca="false">LEN(D1707)</f>
        <v>35</v>
      </c>
    </row>
    <row collapsed="false" customFormat="false" customHeight="false" hidden="false" ht="14.9" outlineLevel="0" r="1708">
      <c r="A1708" s="0" t="str">
        <f aca="false">MID(D1708,5,FIND("/",D1708,5)-5)</f>
        <v>graphics</v>
      </c>
      <c r="B1708" s="0" t="str">
        <f aca="false">MID(D1708,J1708+1,FIND("/",D1708,J1708+1)-J1708-1)</f>
        <v>view</v>
      </c>
      <c r="C1708" s="0" t="str">
        <f aca="false">MID(D1708,K1708+1,L1708-K1708)</f>
        <v>view_is_external</v>
      </c>
      <c r="D1708" s="0" t="s">
        <v>3453</v>
      </c>
      <c r="E1708" s="0" t="s">
        <v>339</v>
      </c>
      <c r="F1708" s="0" t="s">
        <v>378</v>
      </c>
      <c r="G1708" s="0" t="s">
        <v>1116</v>
      </c>
      <c r="H1708" s="0" t="s">
        <v>3454</v>
      </c>
      <c r="J1708" s="3" t="n">
        <f aca="false">FIND("/",D1708,5)</f>
        <v>13</v>
      </c>
      <c r="K1708" s="3" t="n">
        <f aca="false">FIND("/",D1708,J1708+1)</f>
        <v>18</v>
      </c>
      <c r="L1708" s="3" t="n">
        <f aca="false">LEN(D1708)</f>
        <v>34</v>
      </c>
    </row>
    <row collapsed="false" customFormat="false" customHeight="false" hidden="false" ht="14.9" outlineLevel="0" r="1709">
      <c r="A1709" s="0" t="str">
        <f aca="false">MID(D1709,5,FIND("/",D1709,5)-5)</f>
        <v>graphics</v>
      </c>
      <c r="B1709" s="0" t="str">
        <f aca="false">MID(D1709,J1709+1,FIND("/",D1709,J1709+1)-J1709-1)</f>
        <v>view</v>
      </c>
      <c r="C1709" s="0" t="str">
        <f aca="false">MID(D1709,K1709+1,L1709-K1709)</f>
        <v>view_x</v>
      </c>
      <c r="D1709" s="0" t="s">
        <v>3455</v>
      </c>
      <c r="E1709" s="0" t="s">
        <v>334</v>
      </c>
      <c r="F1709" s="0" t="s">
        <v>378</v>
      </c>
      <c r="G1709" s="0" t="s">
        <v>3456</v>
      </c>
      <c r="H1709" s="0" t="s">
        <v>3457</v>
      </c>
      <c r="J1709" s="3" t="n">
        <f aca="false">FIND("/",D1709,5)</f>
        <v>13</v>
      </c>
      <c r="K1709" s="3" t="n">
        <f aca="false">FIND("/",D1709,J1709+1)</f>
        <v>18</v>
      </c>
      <c r="L1709" s="3" t="n">
        <f aca="false">LEN(D1709)</f>
        <v>24</v>
      </c>
    </row>
    <row collapsed="false" customFormat="false" customHeight="false" hidden="false" ht="14.9" outlineLevel="0" r="1710">
      <c r="A1710" s="0" t="str">
        <f aca="false">MID(D1710,5,FIND("/",D1710,5)-5)</f>
        <v>graphics</v>
      </c>
      <c r="B1710" s="0" t="str">
        <f aca="false">MID(D1710,J1710+1,FIND("/",D1710,J1710+1)-J1710-1)</f>
        <v>view</v>
      </c>
      <c r="C1710" s="0" t="str">
        <f aca="false">MID(D1710,K1710+1,L1710-K1710)</f>
        <v>view_y</v>
      </c>
      <c r="D1710" s="0" t="s">
        <v>3458</v>
      </c>
      <c r="E1710" s="0" t="s">
        <v>334</v>
      </c>
      <c r="F1710" s="0" t="s">
        <v>378</v>
      </c>
      <c r="G1710" s="0" t="s">
        <v>3456</v>
      </c>
      <c r="H1710" s="0" t="s">
        <v>3459</v>
      </c>
      <c r="J1710" s="3" t="n">
        <f aca="false">FIND("/",D1710,5)</f>
        <v>13</v>
      </c>
      <c r="K1710" s="3" t="n">
        <f aca="false">FIND("/",D1710,J1710+1)</f>
        <v>18</v>
      </c>
      <c r="L1710" s="3" t="n">
        <f aca="false">LEN(D1710)</f>
        <v>24</v>
      </c>
    </row>
    <row collapsed="false" customFormat="false" customHeight="false" hidden="false" ht="14.9" outlineLevel="0" r="1711">
      <c r="A1711" s="0" t="str">
        <f aca="false">MID(D1711,5,FIND("/",D1711,5)-5)</f>
        <v>graphics</v>
      </c>
      <c r="B1711" s="0" t="str">
        <f aca="false">MID(D1711,J1711+1,FIND("/",D1711,J1711+1)-J1711-1)</f>
        <v>view</v>
      </c>
      <c r="C1711" s="0" t="str">
        <f aca="false">MID(D1711,K1711+1,L1711-K1711)</f>
        <v>view_z</v>
      </c>
      <c r="D1711" s="0" t="s">
        <v>3460</v>
      </c>
      <c r="E1711" s="0" t="s">
        <v>334</v>
      </c>
      <c r="F1711" s="0" t="s">
        <v>378</v>
      </c>
      <c r="G1711" s="0" t="s">
        <v>3456</v>
      </c>
      <c r="H1711" s="0" t="s">
        <v>3461</v>
      </c>
      <c r="J1711" s="3" t="n">
        <f aca="false">FIND("/",D1711,5)</f>
        <v>13</v>
      </c>
      <c r="K1711" s="3" t="n">
        <f aca="false">FIND("/",D1711,J1711+1)</f>
        <v>18</v>
      </c>
      <c r="L1711" s="3" t="n">
        <f aca="false">LEN(D1711)</f>
        <v>24</v>
      </c>
    </row>
    <row collapsed="false" customFormat="false" customHeight="false" hidden="false" ht="14.9" outlineLevel="0" r="1712">
      <c r="A1712" s="0" t="str">
        <f aca="false">MID(D1712,5,FIND("/",D1712,5)-5)</f>
        <v>graphics</v>
      </c>
      <c r="B1712" s="0" t="str">
        <f aca="false">MID(D1712,J1712+1,FIND("/",D1712,J1712+1)-J1712-1)</f>
        <v>view</v>
      </c>
      <c r="C1712" s="0" t="str">
        <f aca="false">MID(D1712,K1712+1,L1712-K1712)</f>
        <v>view_pitch</v>
      </c>
      <c r="D1712" s="0" t="s">
        <v>3462</v>
      </c>
      <c r="E1712" s="0" t="s">
        <v>334</v>
      </c>
      <c r="F1712" s="0" t="s">
        <v>378</v>
      </c>
      <c r="G1712" s="0" t="s">
        <v>851</v>
      </c>
      <c r="H1712" s="0" t="s">
        <v>3463</v>
      </c>
      <c r="J1712" s="3" t="n">
        <f aca="false">FIND("/",D1712,5)</f>
        <v>13</v>
      </c>
      <c r="K1712" s="3" t="n">
        <f aca="false">FIND("/",D1712,J1712+1)</f>
        <v>18</v>
      </c>
      <c r="L1712" s="3" t="n">
        <f aca="false">LEN(D1712)</f>
        <v>28</v>
      </c>
    </row>
    <row collapsed="false" customFormat="false" customHeight="false" hidden="false" ht="14.9" outlineLevel="0" r="1713">
      <c r="A1713" s="0" t="str">
        <f aca="false">MID(D1713,5,FIND("/",D1713,5)-5)</f>
        <v>graphics</v>
      </c>
      <c r="B1713" s="0" t="str">
        <f aca="false">MID(D1713,J1713+1,FIND("/",D1713,J1713+1)-J1713-1)</f>
        <v>view</v>
      </c>
      <c r="C1713" s="0" t="str">
        <f aca="false">MID(D1713,K1713+1,L1713-K1713)</f>
        <v>view_roll</v>
      </c>
      <c r="D1713" s="0" t="s">
        <v>3464</v>
      </c>
      <c r="E1713" s="0" t="s">
        <v>334</v>
      </c>
      <c r="F1713" s="0" t="s">
        <v>378</v>
      </c>
      <c r="G1713" s="0" t="s">
        <v>851</v>
      </c>
      <c r="H1713" s="0" t="s">
        <v>3465</v>
      </c>
      <c r="J1713" s="3" t="n">
        <f aca="false">FIND("/",D1713,5)</f>
        <v>13</v>
      </c>
      <c r="K1713" s="3" t="n">
        <f aca="false">FIND("/",D1713,J1713+1)</f>
        <v>18</v>
      </c>
      <c r="L1713" s="3" t="n">
        <f aca="false">LEN(D1713)</f>
        <v>27</v>
      </c>
    </row>
    <row collapsed="false" customFormat="false" customHeight="false" hidden="false" ht="14.9" outlineLevel="0" r="1714">
      <c r="A1714" s="0" t="str">
        <f aca="false">MID(D1714,5,FIND("/",D1714,5)-5)</f>
        <v>graphics</v>
      </c>
      <c r="B1714" s="0" t="str">
        <f aca="false">MID(D1714,J1714+1,FIND("/",D1714,J1714+1)-J1714-1)</f>
        <v>view</v>
      </c>
      <c r="C1714" s="0" t="str">
        <f aca="false">MID(D1714,K1714+1,L1714-K1714)</f>
        <v>view_heading</v>
      </c>
      <c r="D1714" s="0" t="s">
        <v>3466</v>
      </c>
      <c r="E1714" s="0" t="s">
        <v>334</v>
      </c>
      <c r="F1714" s="0" t="s">
        <v>378</v>
      </c>
      <c r="G1714" s="0" t="s">
        <v>851</v>
      </c>
      <c r="H1714" s="0" t="s">
        <v>3467</v>
      </c>
      <c r="J1714" s="3" t="n">
        <f aca="false">FIND("/",D1714,5)</f>
        <v>13</v>
      </c>
      <c r="K1714" s="3" t="n">
        <f aca="false">FIND("/",D1714,J1714+1)</f>
        <v>18</v>
      </c>
      <c r="L1714" s="3" t="n">
        <f aca="false">LEN(D1714)</f>
        <v>30</v>
      </c>
    </row>
    <row collapsed="false" customFormat="false" customHeight="false" hidden="false" ht="14.9" outlineLevel="0" r="1715">
      <c r="A1715" s="0" t="str">
        <f aca="false">MID(D1715,5,FIND("/",D1715,5)-5)</f>
        <v>graphics</v>
      </c>
      <c r="B1715" s="0" t="str">
        <f aca="false">MID(D1715,J1715+1,FIND("/",D1715,J1715+1)-J1715-1)</f>
        <v>view</v>
      </c>
      <c r="C1715" s="0" t="str">
        <f aca="false">MID(D1715,K1715+1,L1715-K1715)</f>
        <v>cockpit_pitch</v>
      </c>
      <c r="D1715" s="0" t="s">
        <v>3468</v>
      </c>
      <c r="E1715" s="0" t="s">
        <v>334</v>
      </c>
      <c r="F1715" s="0" t="s">
        <v>378</v>
      </c>
      <c r="G1715" s="0" t="s">
        <v>851</v>
      </c>
      <c r="H1715" s="0" t="s">
        <v>3469</v>
      </c>
      <c r="J1715" s="3" t="n">
        <f aca="false">FIND("/",D1715,5)</f>
        <v>13</v>
      </c>
      <c r="K1715" s="3" t="n">
        <f aca="false">FIND("/",D1715,J1715+1)</f>
        <v>18</v>
      </c>
      <c r="L1715" s="3" t="n">
        <f aca="false">LEN(D1715)</f>
        <v>31</v>
      </c>
    </row>
    <row collapsed="false" customFormat="false" customHeight="false" hidden="false" ht="14.9" outlineLevel="0" r="1716">
      <c r="A1716" s="0" t="str">
        <f aca="false">MID(D1716,5,FIND("/",D1716,5)-5)</f>
        <v>graphics</v>
      </c>
      <c r="B1716" s="0" t="str">
        <f aca="false">MID(D1716,J1716+1,FIND("/",D1716,J1716+1)-J1716-1)</f>
        <v>view</v>
      </c>
      <c r="C1716" s="0" t="str">
        <f aca="false">MID(D1716,K1716+1,L1716-K1716)</f>
        <v>cockpit_roll</v>
      </c>
      <c r="D1716" s="0" t="s">
        <v>3470</v>
      </c>
      <c r="E1716" s="0" t="s">
        <v>334</v>
      </c>
      <c r="F1716" s="0" t="s">
        <v>378</v>
      </c>
      <c r="G1716" s="0" t="s">
        <v>851</v>
      </c>
      <c r="H1716" s="0" t="s">
        <v>3471</v>
      </c>
      <c r="J1716" s="3" t="n">
        <f aca="false">FIND("/",D1716,5)</f>
        <v>13</v>
      </c>
      <c r="K1716" s="3" t="n">
        <f aca="false">FIND("/",D1716,J1716+1)</f>
        <v>18</v>
      </c>
      <c r="L1716" s="3" t="n">
        <f aca="false">LEN(D1716)</f>
        <v>30</v>
      </c>
    </row>
    <row collapsed="false" customFormat="false" customHeight="false" hidden="false" ht="14.9" outlineLevel="0" r="1717">
      <c r="A1717" s="0" t="str">
        <f aca="false">MID(D1717,5,FIND("/",D1717,5)-5)</f>
        <v>graphics</v>
      </c>
      <c r="B1717" s="0" t="str">
        <f aca="false">MID(D1717,J1717+1,FIND("/",D1717,J1717+1)-J1717-1)</f>
        <v>view</v>
      </c>
      <c r="C1717" s="0" t="str">
        <f aca="false">MID(D1717,K1717+1,L1717-K1717)</f>
        <v>cockpit_heading</v>
      </c>
      <c r="D1717" s="0" t="s">
        <v>3472</v>
      </c>
      <c r="E1717" s="0" t="s">
        <v>334</v>
      </c>
      <c r="F1717" s="0" t="s">
        <v>378</v>
      </c>
      <c r="G1717" s="0" t="s">
        <v>851</v>
      </c>
      <c r="H1717" s="0" t="s">
        <v>3473</v>
      </c>
      <c r="J1717" s="3" t="n">
        <f aca="false">FIND("/",D1717,5)</f>
        <v>13</v>
      </c>
      <c r="K1717" s="3" t="n">
        <f aca="false">FIND("/",D1717,J1717+1)</f>
        <v>18</v>
      </c>
      <c r="L1717" s="3" t="n">
        <f aca="false">LEN(D1717)</f>
        <v>33</v>
      </c>
    </row>
    <row collapsed="false" customFormat="false" customHeight="false" hidden="false" ht="14.9" outlineLevel="0" r="1718">
      <c r="A1718" s="0" t="str">
        <f aca="false">MID(D1718,5,FIND("/",D1718,5)-5)</f>
        <v>graphics</v>
      </c>
      <c r="B1718" s="0" t="str">
        <f aca="false">MID(D1718,J1718+1,FIND("/",D1718,J1718+1)-J1718-1)</f>
        <v>view</v>
      </c>
      <c r="C1718" s="0" t="str">
        <f aca="false">MID(D1718,K1718+1,L1718-K1718)</f>
        <v>field_of_view_deg</v>
      </c>
      <c r="D1718" s="0" t="s">
        <v>3474</v>
      </c>
      <c r="E1718" s="0" t="s">
        <v>334</v>
      </c>
      <c r="F1718" s="0" t="s">
        <v>321</v>
      </c>
      <c r="G1718" s="0" t="s">
        <v>851</v>
      </c>
      <c r="H1718" s="0" t="s">
        <v>3475</v>
      </c>
      <c r="J1718" s="3" t="n">
        <f aca="false">FIND("/",D1718,5)</f>
        <v>13</v>
      </c>
      <c r="K1718" s="3" t="n">
        <f aca="false">FIND("/",D1718,J1718+1)</f>
        <v>18</v>
      </c>
      <c r="L1718" s="3" t="n">
        <f aca="false">LEN(D1718)</f>
        <v>35</v>
      </c>
    </row>
    <row collapsed="false" customFormat="false" customHeight="false" hidden="false" ht="14.9" outlineLevel="0" r="1719">
      <c r="A1719" s="0" t="str">
        <f aca="false">MID(D1719,5,FIND("/",D1719,5)-5)</f>
        <v>graphics</v>
      </c>
      <c r="B1719" s="0" t="str">
        <f aca="false">MID(D1719,J1719+1,FIND("/",D1719,J1719+1)-J1719-1)</f>
        <v>view</v>
      </c>
      <c r="C1719" s="0" t="str">
        <f aca="false">MID(D1719,K1719+1,L1719-K1719)</f>
        <v>field_of_view_vertical_deg</v>
      </c>
      <c r="D1719" s="0" t="s">
        <v>3476</v>
      </c>
      <c r="E1719" s="0" t="s">
        <v>334</v>
      </c>
      <c r="F1719" s="0" t="s">
        <v>321</v>
      </c>
      <c r="G1719" s="0" t="s">
        <v>851</v>
      </c>
      <c r="H1719" s="0" t="s">
        <v>3477</v>
      </c>
      <c r="J1719" s="3" t="n">
        <f aca="false">FIND("/",D1719,5)</f>
        <v>13</v>
      </c>
      <c r="K1719" s="3" t="n">
        <f aca="false">FIND("/",D1719,J1719+1)</f>
        <v>18</v>
      </c>
      <c r="L1719" s="3" t="n">
        <f aca="false">LEN(D1719)</f>
        <v>44</v>
      </c>
    </row>
    <row collapsed="false" customFormat="false" customHeight="false" hidden="false" ht="14.9" outlineLevel="0" r="1720">
      <c r="A1720" s="0" t="str">
        <f aca="false">MID(D1720,5,FIND("/",D1720,5)-5)</f>
        <v>graphics</v>
      </c>
      <c r="B1720" s="0" t="str">
        <f aca="false">MID(D1720,J1720+1,FIND("/",D1720,J1720+1)-J1720-1)</f>
        <v>view</v>
      </c>
      <c r="C1720" s="0" t="str">
        <f aca="false">MID(D1720,K1720+1,L1720-K1720)</f>
        <v>field_of_view_horizontal_deg</v>
      </c>
      <c r="D1720" s="0" t="s">
        <v>3478</v>
      </c>
      <c r="E1720" s="0" t="s">
        <v>334</v>
      </c>
      <c r="F1720" s="0" t="s">
        <v>321</v>
      </c>
      <c r="G1720" s="0" t="s">
        <v>851</v>
      </c>
      <c r="H1720" s="0" t="s">
        <v>3479</v>
      </c>
      <c r="J1720" s="3" t="n">
        <f aca="false">FIND("/",D1720,5)</f>
        <v>13</v>
      </c>
      <c r="K1720" s="3" t="n">
        <f aca="false">FIND("/",D1720,J1720+1)</f>
        <v>18</v>
      </c>
      <c r="L1720" s="3" t="n">
        <f aca="false">LEN(D1720)</f>
        <v>46</v>
      </c>
    </row>
    <row collapsed="false" customFormat="false" customHeight="false" hidden="false" ht="14.9" outlineLevel="0" r="1721">
      <c r="A1721" s="0" t="str">
        <f aca="false">MID(D1721,5,FIND("/",D1721,5)-5)</f>
        <v>graphics</v>
      </c>
      <c r="B1721" s="0" t="str">
        <f aca="false">MID(D1721,J1721+1,FIND("/",D1721,J1721+1)-J1721-1)</f>
        <v>view</v>
      </c>
      <c r="C1721" s="0" t="str">
        <f aca="false">MID(D1721,K1721+1,L1721-K1721)</f>
        <v>field_of_view_horizontal_ratio</v>
      </c>
      <c r="D1721" s="0" t="s">
        <v>3480</v>
      </c>
      <c r="E1721" s="0" t="s">
        <v>334</v>
      </c>
      <c r="F1721" s="0" t="s">
        <v>321</v>
      </c>
      <c r="G1721" s="0" t="s">
        <v>851</v>
      </c>
      <c r="H1721" s="0" t="s">
        <v>3481</v>
      </c>
      <c r="J1721" s="3" t="n">
        <f aca="false">FIND("/",D1721,5)</f>
        <v>13</v>
      </c>
      <c r="K1721" s="3" t="n">
        <f aca="false">FIND("/",D1721,J1721+1)</f>
        <v>18</v>
      </c>
      <c r="L1721" s="3" t="n">
        <f aca="false">LEN(D1721)</f>
        <v>48</v>
      </c>
    </row>
    <row collapsed="false" customFormat="false" customHeight="false" hidden="false" ht="14.9" outlineLevel="0" r="1722">
      <c r="A1722" s="0" t="str">
        <f aca="false">MID(D1722,5,FIND("/",D1722,5)-5)</f>
        <v>graphics</v>
      </c>
      <c r="B1722" s="0" t="str">
        <f aca="false">MID(D1722,J1722+1,FIND("/",D1722,J1722+1)-J1722-1)</f>
        <v>view</v>
      </c>
      <c r="C1722" s="0" t="str">
        <f aca="false">MID(D1722,K1722+1,L1722-K1722)</f>
        <v>field_of_view_roll_deg</v>
      </c>
      <c r="D1722" s="0" t="s">
        <v>3482</v>
      </c>
      <c r="E1722" s="0" t="s">
        <v>334</v>
      </c>
      <c r="F1722" s="0" t="s">
        <v>321</v>
      </c>
      <c r="G1722" s="0" t="s">
        <v>851</v>
      </c>
      <c r="H1722" s="0" t="s">
        <v>3483</v>
      </c>
      <c r="J1722" s="3" t="n">
        <f aca="false">FIND("/",D1722,5)</f>
        <v>13</v>
      </c>
      <c r="K1722" s="3" t="n">
        <f aca="false">FIND("/",D1722,J1722+1)</f>
        <v>18</v>
      </c>
      <c r="L1722" s="3" t="n">
        <f aca="false">LEN(D1722)</f>
        <v>40</v>
      </c>
    </row>
    <row collapsed="false" customFormat="false" customHeight="false" hidden="false" ht="14.9" outlineLevel="0" r="1723">
      <c r="A1723" s="0" t="str">
        <f aca="false">MID(D1723,5,FIND("/",D1723,5)-5)</f>
        <v>graphics</v>
      </c>
      <c r="B1723" s="0" t="str">
        <f aca="false">MID(D1723,J1723+1,FIND("/",D1723,J1723+1)-J1723-1)</f>
        <v>view</v>
      </c>
      <c r="C1723" s="0" t="str">
        <f aca="false">MID(D1723,K1723+1,L1723-K1723)</f>
        <v>window_width</v>
      </c>
      <c r="D1723" s="0" t="s">
        <v>3484</v>
      </c>
      <c r="E1723" s="0" t="s">
        <v>339</v>
      </c>
      <c r="F1723" s="0" t="s">
        <v>321</v>
      </c>
      <c r="G1723" s="0" t="s">
        <v>1415</v>
      </c>
      <c r="H1723" s="0" t="s">
        <v>3485</v>
      </c>
      <c r="J1723" s="3" t="n">
        <f aca="false">FIND("/",D1723,5)</f>
        <v>13</v>
      </c>
      <c r="K1723" s="3" t="n">
        <f aca="false">FIND("/",D1723,J1723+1)</f>
        <v>18</v>
      </c>
      <c r="L1723" s="3" t="n">
        <f aca="false">LEN(D1723)</f>
        <v>30</v>
      </c>
    </row>
    <row collapsed="false" customFormat="false" customHeight="false" hidden="false" ht="14.9" outlineLevel="0" r="1724">
      <c r="A1724" s="0" t="str">
        <f aca="false">MID(D1724,5,FIND("/",D1724,5)-5)</f>
        <v>graphics</v>
      </c>
      <c r="B1724" s="0" t="str">
        <f aca="false">MID(D1724,J1724+1,FIND("/",D1724,J1724+1)-J1724-1)</f>
        <v>view</v>
      </c>
      <c r="C1724" s="0" t="str">
        <f aca="false">MID(D1724,K1724+1,L1724-K1724)</f>
        <v>window_height</v>
      </c>
      <c r="D1724" s="0" t="s">
        <v>3486</v>
      </c>
      <c r="E1724" s="0" t="s">
        <v>339</v>
      </c>
      <c r="F1724" s="0" t="s">
        <v>321</v>
      </c>
      <c r="G1724" s="0" t="s">
        <v>1415</v>
      </c>
      <c r="H1724" s="0" t="s">
        <v>3485</v>
      </c>
      <c r="J1724" s="3" t="n">
        <f aca="false">FIND("/",D1724,5)</f>
        <v>13</v>
      </c>
      <c r="K1724" s="3" t="n">
        <f aca="false">FIND("/",D1724,J1724+1)</f>
        <v>18</v>
      </c>
      <c r="L1724" s="3" t="n">
        <f aca="false">LEN(D1724)</f>
        <v>31</v>
      </c>
    </row>
    <row collapsed="false" customFormat="false" customHeight="false" hidden="false" ht="14.9" outlineLevel="0" r="1725">
      <c r="A1725" s="0" t="str">
        <f aca="false">MID(D1725,5,FIND("/",D1725,5)-5)</f>
        <v>graphics</v>
      </c>
      <c r="B1725" s="0" t="str">
        <f aca="false">MID(D1725,J1725+1,FIND("/",D1725,J1725+1)-J1725-1)</f>
        <v>view</v>
      </c>
      <c r="C1725" s="0" t="str">
        <f aca="false">MID(D1725,K1725+1,L1725-K1725)</f>
        <v>visibility_effective_m</v>
      </c>
      <c r="D1725" s="0" t="s">
        <v>3487</v>
      </c>
      <c r="E1725" s="0" t="s">
        <v>334</v>
      </c>
      <c r="F1725" s="0" t="s">
        <v>378</v>
      </c>
      <c r="G1725" s="0" t="s">
        <v>3488</v>
      </c>
      <c r="H1725" s="0" t="s">
        <v>3489</v>
      </c>
      <c r="J1725" s="3" t="n">
        <f aca="false">FIND("/",D1725,5)</f>
        <v>13</v>
      </c>
      <c r="K1725" s="3" t="n">
        <f aca="false">FIND("/",D1725,J1725+1)</f>
        <v>18</v>
      </c>
      <c r="L1725" s="3" t="n">
        <f aca="false">LEN(D1725)</f>
        <v>40</v>
      </c>
    </row>
    <row collapsed="false" customFormat="false" customHeight="false" hidden="false" ht="14.9" outlineLevel="0" r="1726">
      <c r="A1726" s="0" t="str">
        <f aca="false">MID(D1726,5,FIND("/",D1726,5)-5)</f>
        <v>graphics</v>
      </c>
      <c r="B1726" s="0" t="str">
        <f aca="false">MID(D1726,J1726+1,FIND("/",D1726,J1726+1)-J1726-1)</f>
        <v>view</v>
      </c>
      <c r="C1726" s="0" t="str">
        <f aca="false">MID(D1726,K1726+1,L1726-K1726)</f>
        <v>visibility_terrain_m</v>
      </c>
      <c r="D1726" s="0" t="s">
        <v>3490</v>
      </c>
      <c r="E1726" s="0" t="s">
        <v>334</v>
      </c>
      <c r="F1726" s="0" t="s">
        <v>378</v>
      </c>
      <c r="G1726" s="0" t="s">
        <v>3488</v>
      </c>
      <c r="H1726" s="0" t="s">
        <v>3491</v>
      </c>
      <c r="J1726" s="3" t="n">
        <f aca="false">FIND("/",D1726,5)</f>
        <v>13</v>
      </c>
      <c r="K1726" s="3" t="n">
        <f aca="false">FIND("/",D1726,J1726+1)</f>
        <v>18</v>
      </c>
      <c r="L1726" s="3" t="n">
        <f aca="false">LEN(D1726)</f>
        <v>38</v>
      </c>
    </row>
    <row collapsed="false" customFormat="false" customHeight="false" hidden="false" ht="14.9" outlineLevel="0" r="1727">
      <c r="A1727" s="0" t="str">
        <f aca="false">MID(D1727,5,FIND("/",D1727,5)-5)</f>
        <v>graphics</v>
      </c>
      <c r="B1727" s="0" t="str">
        <f aca="false">MID(D1727,J1727+1,FIND("/",D1727,J1727+1)-J1727-1)</f>
        <v>view</v>
      </c>
      <c r="C1727" s="0" t="str">
        <f aca="false">MID(D1727,K1727+1,L1727-K1727)</f>
        <v>visibility_framerate_ratio</v>
      </c>
      <c r="D1727" s="0" t="s">
        <v>3492</v>
      </c>
      <c r="E1727" s="0" t="s">
        <v>334</v>
      </c>
      <c r="F1727" s="0" t="s">
        <v>378</v>
      </c>
      <c r="G1727" s="0" t="s">
        <v>3493</v>
      </c>
      <c r="H1727" s="0" t="s">
        <v>3494</v>
      </c>
      <c r="J1727" s="3" t="n">
        <f aca="false">FIND("/",D1727,5)</f>
        <v>13</v>
      </c>
      <c r="K1727" s="3" t="n">
        <f aca="false">FIND("/",D1727,J1727+1)</f>
        <v>18</v>
      </c>
      <c r="L1727" s="3" t="n">
        <f aca="false">LEN(D1727)</f>
        <v>44</v>
      </c>
    </row>
    <row collapsed="false" customFormat="false" customHeight="false" hidden="false" ht="14.9" outlineLevel="0" r="1728">
      <c r="A1728" s="0" t="str">
        <f aca="false">MID(D1728,5,FIND("/",D1728,5)-5)</f>
        <v>graphics</v>
      </c>
      <c r="B1728" s="0" t="str">
        <f aca="false">MID(D1728,J1728+1,FIND("/",D1728,J1728+1)-J1728-1)</f>
        <v>view</v>
      </c>
      <c r="C1728" s="0" t="str">
        <f aca="false">MID(D1728,K1728+1,L1728-K1728)</f>
        <v>visibility_math_level</v>
      </c>
      <c r="D1728" s="0" t="s">
        <v>3495</v>
      </c>
      <c r="E1728" s="0" t="s">
        <v>339</v>
      </c>
      <c r="F1728" s="0" t="s">
        <v>321</v>
      </c>
      <c r="G1728" s="0" t="s">
        <v>340</v>
      </c>
      <c r="H1728" s="0" t="s">
        <v>3496</v>
      </c>
      <c r="J1728" s="3" t="n">
        <f aca="false">FIND("/",D1728,5)</f>
        <v>13</v>
      </c>
      <c r="K1728" s="3" t="n">
        <f aca="false">FIND("/",D1728,J1728+1)</f>
        <v>18</v>
      </c>
      <c r="L1728" s="3" t="n">
        <f aca="false">LEN(D1728)</f>
        <v>39</v>
      </c>
    </row>
    <row collapsed="false" customFormat="false" customHeight="false" hidden="false" ht="14.9" outlineLevel="0" r="1729">
      <c r="A1729" s="0" t="str">
        <f aca="false">MID(D1729,5,FIND("/",D1729,5)-5)</f>
        <v>graphics</v>
      </c>
      <c r="B1729" s="0" t="str">
        <f aca="false">MID(D1729,J1729+1,FIND("/",D1729,J1729+1)-J1729-1)</f>
        <v>view</v>
      </c>
      <c r="C1729" s="0" t="str">
        <f aca="false">MID(D1729,K1729+1,L1729-K1729)</f>
        <v>panel_total_pnl_l</v>
      </c>
      <c r="D1729" s="0" t="s">
        <v>3497</v>
      </c>
      <c r="E1729" s="0" t="s">
        <v>334</v>
      </c>
      <c r="F1729" s="0" t="s">
        <v>378</v>
      </c>
      <c r="G1729" s="0" t="s">
        <v>1415</v>
      </c>
      <c r="H1729" s="0" t="s">
        <v>3498</v>
      </c>
      <c r="J1729" s="3" t="n">
        <f aca="false">FIND("/",D1729,5)</f>
        <v>13</v>
      </c>
      <c r="K1729" s="3" t="n">
        <f aca="false">FIND("/",D1729,J1729+1)</f>
        <v>18</v>
      </c>
      <c r="L1729" s="3" t="n">
        <f aca="false">LEN(D1729)</f>
        <v>35</v>
      </c>
    </row>
    <row collapsed="false" customFormat="false" customHeight="false" hidden="false" ht="14.9" outlineLevel="0" r="1730">
      <c r="A1730" s="0" t="str">
        <f aca="false">MID(D1730,5,FIND("/",D1730,5)-5)</f>
        <v>graphics</v>
      </c>
      <c r="B1730" s="0" t="str">
        <f aca="false">MID(D1730,J1730+1,FIND("/",D1730,J1730+1)-J1730-1)</f>
        <v>view</v>
      </c>
      <c r="C1730" s="0" t="str">
        <f aca="false">MID(D1730,K1730+1,L1730-K1730)</f>
        <v>panel_total_pnl_b</v>
      </c>
      <c r="D1730" s="0" t="s">
        <v>3499</v>
      </c>
      <c r="E1730" s="0" t="s">
        <v>334</v>
      </c>
      <c r="F1730" s="0" t="s">
        <v>378</v>
      </c>
      <c r="G1730" s="0" t="s">
        <v>1415</v>
      </c>
      <c r="H1730" s="0" t="s">
        <v>3500</v>
      </c>
      <c r="J1730" s="3" t="n">
        <f aca="false">FIND("/",D1730,5)</f>
        <v>13</v>
      </c>
      <c r="K1730" s="3" t="n">
        <f aca="false">FIND("/",D1730,J1730+1)</f>
        <v>18</v>
      </c>
      <c r="L1730" s="3" t="n">
        <f aca="false">LEN(D1730)</f>
        <v>35</v>
      </c>
    </row>
    <row collapsed="false" customFormat="false" customHeight="false" hidden="false" ht="14.9" outlineLevel="0" r="1731">
      <c r="A1731" s="0" t="str">
        <f aca="false">MID(D1731,5,FIND("/",D1731,5)-5)</f>
        <v>graphics</v>
      </c>
      <c r="B1731" s="0" t="str">
        <f aca="false">MID(D1731,J1731+1,FIND("/",D1731,J1731+1)-J1731-1)</f>
        <v>view</v>
      </c>
      <c r="C1731" s="0" t="str">
        <f aca="false">MID(D1731,K1731+1,L1731-K1731)</f>
        <v>panel_total_pnl_r</v>
      </c>
      <c r="D1731" s="0" t="s">
        <v>3501</v>
      </c>
      <c r="E1731" s="0" t="s">
        <v>334</v>
      </c>
      <c r="F1731" s="0" t="s">
        <v>378</v>
      </c>
      <c r="G1731" s="0" t="s">
        <v>1415</v>
      </c>
      <c r="H1731" s="0" t="s">
        <v>3502</v>
      </c>
      <c r="J1731" s="3" t="n">
        <f aca="false">FIND("/",D1731,5)</f>
        <v>13</v>
      </c>
      <c r="K1731" s="3" t="n">
        <f aca="false">FIND("/",D1731,J1731+1)</f>
        <v>18</v>
      </c>
      <c r="L1731" s="3" t="n">
        <f aca="false">LEN(D1731)</f>
        <v>35</v>
      </c>
    </row>
    <row collapsed="false" customFormat="false" customHeight="false" hidden="false" ht="14.9" outlineLevel="0" r="1732">
      <c r="A1732" s="0" t="str">
        <f aca="false">MID(D1732,5,FIND("/",D1732,5)-5)</f>
        <v>graphics</v>
      </c>
      <c r="B1732" s="0" t="str">
        <f aca="false">MID(D1732,J1732+1,FIND("/",D1732,J1732+1)-J1732-1)</f>
        <v>view</v>
      </c>
      <c r="C1732" s="0" t="str">
        <f aca="false">MID(D1732,K1732+1,L1732-K1732)</f>
        <v>panel_total_pnl_t</v>
      </c>
      <c r="D1732" s="0" t="s">
        <v>3503</v>
      </c>
      <c r="E1732" s="0" t="s">
        <v>334</v>
      </c>
      <c r="F1732" s="0" t="s">
        <v>378</v>
      </c>
      <c r="G1732" s="0" t="s">
        <v>1415</v>
      </c>
      <c r="H1732" s="0" t="s">
        <v>3504</v>
      </c>
      <c r="J1732" s="3" t="n">
        <f aca="false">FIND("/",D1732,5)</f>
        <v>13</v>
      </c>
      <c r="K1732" s="3" t="n">
        <f aca="false">FIND("/",D1732,J1732+1)</f>
        <v>18</v>
      </c>
      <c r="L1732" s="3" t="n">
        <f aca="false">LEN(D1732)</f>
        <v>35</v>
      </c>
    </row>
    <row collapsed="false" customFormat="false" customHeight="false" hidden="false" ht="14.9" outlineLevel="0" r="1733">
      <c r="A1733" s="0" t="str">
        <f aca="false">MID(D1733,5,FIND("/",D1733,5)-5)</f>
        <v>graphics</v>
      </c>
      <c r="B1733" s="0" t="str">
        <f aca="false">MID(D1733,J1733+1,FIND("/",D1733,J1733+1)-J1733-1)</f>
        <v>view</v>
      </c>
      <c r="C1733" s="0" t="str">
        <f aca="false">MID(D1733,K1733+1,L1733-K1733)</f>
        <v>panel_visible_pnl_l</v>
      </c>
      <c r="D1733" s="0" t="s">
        <v>3505</v>
      </c>
      <c r="E1733" s="0" t="s">
        <v>334</v>
      </c>
      <c r="F1733" s="0" t="s">
        <v>378</v>
      </c>
      <c r="G1733" s="0" t="s">
        <v>1415</v>
      </c>
      <c r="H1733" s="0" t="s">
        <v>3506</v>
      </c>
      <c r="J1733" s="3" t="n">
        <f aca="false">FIND("/",D1733,5)</f>
        <v>13</v>
      </c>
      <c r="K1733" s="3" t="n">
        <f aca="false">FIND("/",D1733,J1733+1)</f>
        <v>18</v>
      </c>
      <c r="L1733" s="3" t="n">
        <f aca="false">LEN(D1733)</f>
        <v>37</v>
      </c>
    </row>
    <row collapsed="false" customFormat="false" customHeight="false" hidden="false" ht="14.9" outlineLevel="0" r="1734">
      <c r="A1734" s="0" t="str">
        <f aca="false">MID(D1734,5,FIND("/",D1734,5)-5)</f>
        <v>graphics</v>
      </c>
      <c r="B1734" s="0" t="str">
        <f aca="false">MID(D1734,J1734+1,FIND("/",D1734,J1734+1)-J1734-1)</f>
        <v>view</v>
      </c>
      <c r="C1734" s="0" t="str">
        <f aca="false">MID(D1734,K1734+1,L1734-K1734)</f>
        <v>panel_visible_pnl_b</v>
      </c>
      <c r="D1734" s="0" t="s">
        <v>3507</v>
      </c>
      <c r="E1734" s="0" t="s">
        <v>334</v>
      </c>
      <c r="F1734" s="0" t="s">
        <v>378</v>
      </c>
      <c r="G1734" s="0" t="s">
        <v>1415</v>
      </c>
      <c r="H1734" s="0" t="s">
        <v>3508</v>
      </c>
      <c r="J1734" s="3" t="n">
        <f aca="false">FIND("/",D1734,5)</f>
        <v>13</v>
      </c>
      <c r="K1734" s="3" t="n">
        <f aca="false">FIND("/",D1734,J1734+1)</f>
        <v>18</v>
      </c>
      <c r="L1734" s="3" t="n">
        <f aca="false">LEN(D1734)</f>
        <v>37</v>
      </c>
    </row>
    <row collapsed="false" customFormat="false" customHeight="false" hidden="false" ht="14.9" outlineLevel="0" r="1735">
      <c r="A1735" s="0" t="str">
        <f aca="false">MID(D1735,5,FIND("/",D1735,5)-5)</f>
        <v>graphics</v>
      </c>
      <c r="B1735" s="0" t="str">
        <f aca="false">MID(D1735,J1735+1,FIND("/",D1735,J1735+1)-J1735-1)</f>
        <v>view</v>
      </c>
      <c r="C1735" s="0" t="str">
        <f aca="false">MID(D1735,K1735+1,L1735-K1735)</f>
        <v>panel_visible_pnl_r</v>
      </c>
      <c r="D1735" s="0" t="s">
        <v>3509</v>
      </c>
      <c r="E1735" s="0" t="s">
        <v>334</v>
      </c>
      <c r="F1735" s="0" t="s">
        <v>378</v>
      </c>
      <c r="G1735" s="0" t="s">
        <v>1415</v>
      </c>
      <c r="H1735" s="0" t="s">
        <v>3510</v>
      </c>
      <c r="J1735" s="3" t="n">
        <f aca="false">FIND("/",D1735,5)</f>
        <v>13</v>
      </c>
      <c r="K1735" s="3" t="n">
        <f aca="false">FIND("/",D1735,J1735+1)</f>
        <v>18</v>
      </c>
      <c r="L1735" s="3" t="n">
        <f aca="false">LEN(D1735)</f>
        <v>37</v>
      </c>
    </row>
    <row collapsed="false" customFormat="false" customHeight="false" hidden="false" ht="14.9" outlineLevel="0" r="1736">
      <c r="A1736" s="0" t="str">
        <f aca="false">MID(D1736,5,FIND("/",D1736,5)-5)</f>
        <v>graphics</v>
      </c>
      <c r="B1736" s="0" t="str">
        <f aca="false">MID(D1736,J1736+1,FIND("/",D1736,J1736+1)-J1736-1)</f>
        <v>view</v>
      </c>
      <c r="C1736" s="0" t="str">
        <f aca="false">MID(D1736,K1736+1,L1736-K1736)</f>
        <v>panel_visible_pnl_t</v>
      </c>
      <c r="D1736" s="0" t="s">
        <v>3511</v>
      </c>
      <c r="E1736" s="0" t="s">
        <v>334</v>
      </c>
      <c r="F1736" s="0" t="s">
        <v>378</v>
      </c>
      <c r="G1736" s="0" t="s">
        <v>1415</v>
      </c>
      <c r="H1736" s="0" t="s">
        <v>3512</v>
      </c>
      <c r="J1736" s="3" t="n">
        <f aca="false">FIND("/",D1736,5)</f>
        <v>13</v>
      </c>
      <c r="K1736" s="3" t="n">
        <f aca="false">FIND("/",D1736,J1736+1)</f>
        <v>18</v>
      </c>
      <c r="L1736" s="3" t="n">
        <f aca="false">LEN(D1736)</f>
        <v>37</v>
      </c>
    </row>
    <row collapsed="false" customFormat="false" customHeight="false" hidden="false" ht="14.9" outlineLevel="0" r="1737">
      <c r="A1737" s="0" t="str">
        <f aca="false">MID(D1737,5,FIND("/",D1737,5)-5)</f>
        <v>graphics</v>
      </c>
      <c r="B1737" s="0" t="str">
        <f aca="false">MID(D1737,J1737+1,FIND("/",D1737,J1737+1)-J1737-1)</f>
        <v>view</v>
      </c>
      <c r="C1737" s="0" t="str">
        <f aca="false">MID(D1737,K1737+1,L1737-K1737)</f>
        <v>panel_total_win_l</v>
      </c>
      <c r="D1737" s="0" t="s">
        <v>3513</v>
      </c>
      <c r="E1737" s="0" t="s">
        <v>334</v>
      </c>
      <c r="F1737" s="0" t="s">
        <v>378</v>
      </c>
      <c r="G1737" s="0" t="s">
        <v>1415</v>
      </c>
      <c r="H1737" s="0" t="s">
        <v>3514</v>
      </c>
      <c r="J1737" s="3" t="n">
        <f aca="false">FIND("/",D1737,5)</f>
        <v>13</v>
      </c>
      <c r="K1737" s="3" t="n">
        <f aca="false">FIND("/",D1737,J1737+1)</f>
        <v>18</v>
      </c>
      <c r="L1737" s="3" t="n">
        <f aca="false">LEN(D1737)</f>
        <v>35</v>
      </c>
    </row>
    <row collapsed="false" customFormat="false" customHeight="false" hidden="false" ht="14.9" outlineLevel="0" r="1738">
      <c r="A1738" s="0" t="str">
        <f aca="false">MID(D1738,5,FIND("/",D1738,5)-5)</f>
        <v>graphics</v>
      </c>
      <c r="B1738" s="0" t="str">
        <f aca="false">MID(D1738,J1738+1,FIND("/",D1738,J1738+1)-J1738-1)</f>
        <v>view</v>
      </c>
      <c r="C1738" s="0" t="str">
        <f aca="false">MID(D1738,K1738+1,L1738-K1738)</f>
        <v>panel_total_win_b</v>
      </c>
      <c r="D1738" s="0" t="s">
        <v>3515</v>
      </c>
      <c r="E1738" s="0" t="s">
        <v>334</v>
      </c>
      <c r="F1738" s="0" t="s">
        <v>378</v>
      </c>
      <c r="G1738" s="0" t="s">
        <v>1415</v>
      </c>
      <c r="H1738" s="0" t="s">
        <v>3516</v>
      </c>
      <c r="J1738" s="3" t="n">
        <f aca="false">FIND("/",D1738,5)</f>
        <v>13</v>
      </c>
      <c r="K1738" s="3" t="n">
        <f aca="false">FIND("/",D1738,J1738+1)</f>
        <v>18</v>
      </c>
      <c r="L1738" s="3" t="n">
        <f aca="false">LEN(D1738)</f>
        <v>35</v>
      </c>
    </row>
    <row collapsed="false" customFormat="false" customHeight="false" hidden="false" ht="14.9" outlineLevel="0" r="1739">
      <c r="A1739" s="0" t="str">
        <f aca="false">MID(D1739,5,FIND("/",D1739,5)-5)</f>
        <v>graphics</v>
      </c>
      <c r="B1739" s="0" t="str">
        <f aca="false">MID(D1739,J1739+1,FIND("/",D1739,J1739+1)-J1739-1)</f>
        <v>view</v>
      </c>
      <c r="C1739" s="0" t="str">
        <f aca="false">MID(D1739,K1739+1,L1739-K1739)</f>
        <v>panel_total_win_r</v>
      </c>
      <c r="D1739" s="0" t="s">
        <v>3517</v>
      </c>
      <c r="E1739" s="0" t="s">
        <v>334</v>
      </c>
      <c r="F1739" s="0" t="s">
        <v>378</v>
      </c>
      <c r="G1739" s="0" t="s">
        <v>1415</v>
      </c>
      <c r="H1739" s="0" t="s">
        <v>3518</v>
      </c>
      <c r="J1739" s="3" t="n">
        <f aca="false">FIND("/",D1739,5)</f>
        <v>13</v>
      </c>
      <c r="K1739" s="3" t="n">
        <f aca="false">FIND("/",D1739,J1739+1)</f>
        <v>18</v>
      </c>
      <c r="L1739" s="3" t="n">
        <f aca="false">LEN(D1739)</f>
        <v>35</v>
      </c>
    </row>
    <row collapsed="false" customFormat="false" customHeight="false" hidden="false" ht="14.9" outlineLevel="0" r="1740">
      <c r="A1740" s="0" t="str">
        <f aca="false">MID(D1740,5,FIND("/",D1740,5)-5)</f>
        <v>graphics</v>
      </c>
      <c r="B1740" s="0" t="str">
        <f aca="false">MID(D1740,J1740+1,FIND("/",D1740,J1740+1)-J1740-1)</f>
        <v>view</v>
      </c>
      <c r="C1740" s="0" t="str">
        <f aca="false">MID(D1740,K1740+1,L1740-K1740)</f>
        <v>panel_total_win_t</v>
      </c>
      <c r="D1740" s="0" t="s">
        <v>3519</v>
      </c>
      <c r="E1740" s="0" t="s">
        <v>334</v>
      </c>
      <c r="F1740" s="0" t="s">
        <v>378</v>
      </c>
      <c r="G1740" s="0" t="s">
        <v>1415</v>
      </c>
      <c r="H1740" s="0" t="s">
        <v>3520</v>
      </c>
      <c r="J1740" s="3" t="n">
        <f aca="false">FIND("/",D1740,5)</f>
        <v>13</v>
      </c>
      <c r="K1740" s="3" t="n">
        <f aca="false">FIND("/",D1740,J1740+1)</f>
        <v>18</v>
      </c>
      <c r="L1740" s="3" t="n">
        <f aca="false">LEN(D1740)</f>
        <v>35</v>
      </c>
    </row>
    <row collapsed="false" customFormat="false" customHeight="false" hidden="false" ht="14.9" outlineLevel="0" r="1741">
      <c r="A1741" s="0" t="str">
        <f aca="false">MID(D1741,5,FIND("/",D1741,5)-5)</f>
        <v>graphics</v>
      </c>
      <c r="B1741" s="0" t="str">
        <f aca="false">MID(D1741,J1741+1,FIND("/",D1741,J1741+1)-J1741-1)</f>
        <v>view</v>
      </c>
      <c r="C1741" s="0" t="str">
        <f aca="false">MID(D1741,K1741+1,L1741-K1741)</f>
        <v>panel_visible_win_l</v>
      </c>
      <c r="D1741" s="0" t="s">
        <v>3521</v>
      </c>
      <c r="E1741" s="0" t="s">
        <v>334</v>
      </c>
      <c r="F1741" s="0" t="s">
        <v>378</v>
      </c>
      <c r="G1741" s="0" t="s">
        <v>1415</v>
      </c>
      <c r="H1741" s="0" t="s">
        <v>3522</v>
      </c>
      <c r="J1741" s="3" t="n">
        <f aca="false">FIND("/",D1741,5)</f>
        <v>13</v>
      </c>
      <c r="K1741" s="3" t="n">
        <f aca="false">FIND("/",D1741,J1741+1)</f>
        <v>18</v>
      </c>
      <c r="L1741" s="3" t="n">
        <f aca="false">LEN(D1741)</f>
        <v>37</v>
      </c>
    </row>
    <row collapsed="false" customFormat="false" customHeight="false" hidden="false" ht="14.9" outlineLevel="0" r="1742">
      <c r="A1742" s="0" t="str">
        <f aca="false">MID(D1742,5,FIND("/",D1742,5)-5)</f>
        <v>graphics</v>
      </c>
      <c r="B1742" s="0" t="str">
        <f aca="false">MID(D1742,J1742+1,FIND("/",D1742,J1742+1)-J1742-1)</f>
        <v>view</v>
      </c>
      <c r="C1742" s="0" t="str">
        <f aca="false">MID(D1742,K1742+1,L1742-K1742)</f>
        <v>panel_visible_win_b</v>
      </c>
      <c r="D1742" s="0" t="s">
        <v>3523</v>
      </c>
      <c r="E1742" s="0" t="s">
        <v>334</v>
      </c>
      <c r="F1742" s="0" t="s">
        <v>378</v>
      </c>
      <c r="G1742" s="0" t="s">
        <v>1415</v>
      </c>
      <c r="H1742" s="0" t="s">
        <v>3524</v>
      </c>
      <c r="J1742" s="3" t="n">
        <f aca="false">FIND("/",D1742,5)</f>
        <v>13</v>
      </c>
      <c r="K1742" s="3" t="n">
        <f aca="false">FIND("/",D1742,J1742+1)</f>
        <v>18</v>
      </c>
      <c r="L1742" s="3" t="n">
        <f aca="false">LEN(D1742)</f>
        <v>37</v>
      </c>
    </row>
    <row collapsed="false" customFormat="false" customHeight="false" hidden="false" ht="14.9" outlineLevel="0" r="1743">
      <c r="A1743" s="0" t="str">
        <f aca="false">MID(D1743,5,FIND("/",D1743,5)-5)</f>
        <v>graphics</v>
      </c>
      <c r="B1743" s="0" t="str">
        <f aca="false">MID(D1743,J1743+1,FIND("/",D1743,J1743+1)-J1743-1)</f>
        <v>view</v>
      </c>
      <c r="C1743" s="0" t="str">
        <f aca="false">MID(D1743,K1743+1,L1743-K1743)</f>
        <v>panel_visible_win_r</v>
      </c>
      <c r="D1743" s="0" t="s">
        <v>3525</v>
      </c>
      <c r="E1743" s="0" t="s">
        <v>334</v>
      </c>
      <c r="F1743" s="0" t="s">
        <v>378</v>
      </c>
      <c r="G1743" s="0" t="s">
        <v>1415</v>
      </c>
      <c r="H1743" s="0" t="s">
        <v>3526</v>
      </c>
      <c r="J1743" s="3" t="n">
        <f aca="false">FIND("/",D1743,5)</f>
        <v>13</v>
      </c>
      <c r="K1743" s="3" t="n">
        <f aca="false">FIND("/",D1743,J1743+1)</f>
        <v>18</v>
      </c>
      <c r="L1743" s="3" t="n">
        <f aca="false">LEN(D1743)</f>
        <v>37</v>
      </c>
    </row>
    <row collapsed="false" customFormat="false" customHeight="false" hidden="false" ht="14.9" outlineLevel="0" r="1744">
      <c r="A1744" s="0" t="str">
        <f aca="false">MID(D1744,5,FIND("/",D1744,5)-5)</f>
        <v>graphics</v>
      </c>
      <c r="B1744" s="0" t="str">
        <f aca="false">MID(D1744,J1744+1,FIND("/",D1744,J1744+1)-J1744-1)</f>
        <v>view</v>
      </c>
      <c r="C1744" s="0" t="str">
        <f aca="false">MID(D1744,K1744+1,L1744-K1744)</f>
        <v>panel_visible_win_t</v>
      </c>
      <c r="D1744" s="0" t="s">
        <v>3527</v>
      </c>
      <c r="E1744" s="0" t="s">
        <v>334</v>
      </c>
      <c r="F1744" s="0" t="s">
        <v>378</v>
      </c>
      <c r="G1744" s="0" t="s">
        <v>1415</v>
      </c>
      <c r="H1744" s="0" t="s">
        <v>3512</v>
      </c>
      <c r="J1744" s="3" t="n">
        <f aca="false">FIND("/",D1744,5)</f>
        <v>13</v>
      </c>
      <c r="K1744" s="3" t="n">
        <f aca="false">FIND("/",D1744,J1744+1)</f>
        <v>18</v>
      </c>
      <c r="L1744" s="3" t="n">
        <f aca="false">LEN(D1744)</f>
        <v>37</v>
      </c>
    </row>
    <row collapsed="false" customFormat="false" customHeight="false" hidden="false" ht="14.9" outlineLevel="0" r="1745">
      <c r="A1745" s="0" t="str">
        <f aca="false">MID(D1745,5,FIND("/",D1745,5)-5)</f>
        <v>graphics</v>
      </c>
      <c r="B1745" s="0" t="str">
        <f aca="false">MID(D1745,J1745+1,FIND("/",D1745,J1745+1)-J1745-1)</f>
        <v>view</v>
      </c>
      <c r="C1745" s="0" t="str">
        <f aca="false">MID(D1745,K1745+1,L1745-K1745)</f>
        <v>pilots_head_x</v>
      </c>
      <c r="D1745" s="0" t="s">
        <v>3528</v>
      </c>
      <c r="E1745" s="0" t="s">
        <v>334</v>
      </c>
      <c r="F1745" s="0" t="s">
        <v>321</v>
      </c>
      <c r="G1745" s="0" t="s">
        <v>352</v>
      </c>
      <c r="H1745" s="0" t="s">
        <v>353</v>
      </c>
      <c r="J1745" s="3" t="n">
        <f aca="false">FIND("/",D1745,5)</f>
        <v>13</v>
      </c>
      <c r="K1745" s="3" t="n">
        <f aca="false">FIND("/",D1745,J1745+1)</f>
        <v>18</v>
      </c>
      <c r="L1745" s="3" t="n">
        <f aca="false">LEN(D1745)</f>
        <v>31</v>
      </c>
    </row>
    <row collapsed="false" customFormat="false" customHeight="false" hidden="false" ht="14.9" outlineLevel="0" r="1746">
      <c r="A1746" s="0" t="str">
        <f aca="false">MID(D1746,5,FIND("/",D1746,5)-5)</f>
        <v>graphics</v>
      </c>
      <c r="B1746" s="0" t="str">
        <f aca="false">MID(D1746,J1746+1,FIND("/",D1746,J1746+1)-J1746-1)</f>
        <v>view</v>
      </c>
      <c r="C1746" s="0" t="str">
        <f aca="false">MID(D1746,K1746+1,L1746-K1746)</f>
        <v>pilots_head_y</v>
      </c>
      <c r="D1746" s="0" t="s">
        <v>3529</v>
      </c>
      <c r="E1746" s="0" t="s">
        <v>334</v>
      </c>
      <c r="F1746" s="0" t="s">
        <v>321</v>
      </c>
      <c r="G1746" s="0" t="s">
        <v>352</v>
      </c>
      <c r="H1746" s="0" t="s">
        <v>355</v>
      </c>
      <c r="J1746" s="3" t="n">
        <f aca="false">FIND("/",D1746,5)</f>
        <v>13</v>
      </c>
      <c r="K1746" s="3" t="n">
        <f aca="false">FIND("/",D1746,J1746+1)</f>
        <v>18</v>
      </c>
      <c r="L1746" s="3" t="n">
        <f aca="false">LEN(D1746)</f>
        <v>31</v>
      </c>
    </row>
    <row collapsed="false" customFormat="false" customHeight="false" hidden="false" ht="14.9" outlineLevel="0" r="1747">
      <c r="A1747" s="0" t="str">
        <f aca="false">MID(D1747,5,FIND("/",D1747,5)-5)</f>
        <v>graphics</v>
      </c>
      <c r="B1747" s="0" t="str">
        <f aca="false">MID(D1747,J1747+1,FIND("/",D1747,J1747+1)-J1747-1)</f>
        <v>view</v>
      </c>
      <c r="C1747" s="0" t="str">
        <f aca="false">MID(D1747,K1747+1,L1747-K1747)</f>
        <v>pilots_head_z</v>
      </c>
      <c r="D1747" s="0" t="s">
        <v>3530</v>
      </c>
      <c r="E1747" s="0" t="s">
        <v>334</v>
      </c>
      <c r="F1747" s="0" t="s">
        <v>321</v>
      </c>
      <c r="G1747" s="0" t="s">
        <v>352</v>
      </c>
      <c r="H1747" s="0" t="s">
        <v>357</v>
      </c>
      <c r="J1747" s="3" t="n">
        <f aca="false">FIND("/",D1747,5)</f>
        <v>13</v>
      </c>
      <c r="K1747" s="3" t="n">
        <f aca="false">FIND("/",D1747,J1747+1)</f>
        <v>18</v>
      </c>
      <c r="L1747" s="3" t="n">
        <f aca="false">LEN(D1747)</f>
        <v>31</v>
      </c>
    </row>
    <row collapsed="false" customFormat="false" customHeight="false" hidden="false" ht="14.9" outlineLevel="0" r="1748">
      <c r="A1748" s="0" t="str">
        <f aca="false">MID(D1748,5,FIND("/",D1748,5)-5)</f>
        <v>graphics</v>
      </c>
      <c r="B1748" s="0" t="str">
        <f aca="false">MID(D1748,J1748+1,FIND("/",D1748,J1748+1)-J1748-1)</f>
        <v>view</v>
      </c>
      <c r="C1748" s="0" t="str">
        <f aca="false">MID(D1748,K1748+1,L1748-K1748)</f>
        <v>pilots_head_psi</v>
      </c>
      <c r="D1748" s="0" t="s">
        <v>3531</v>
      </c>
      <c r="E1748" s="0" t="s">
        <v>334</v>
      </c>
      <c r="F1748" s="0" t="s">
        <v>321</v>
      </c>
      <c r="G1748" s="0" t="s">
        <v>352</v>
      </c>
      <c r="H1748" s="0" t="s">
        <v>3532</v>
      </c>
      <c r="J1748" s="3" t="n">
        <f aca="false">FIND("/",D1748,5)</f>
        <v>13</v>
      </c>
      <c r="K1748" s="3" t="n">
        <f aca="false">FIND("/",D1748,J1748+1)</f>
        <v>18</v>
      </c>
      <c r="L1748" s="3" t="n">
        <f aca="false">LEN(D1748)</f>
        <v>33</v>
      </c>
    </row>
    <row collapsed="false" customFormat="false" customHeight="false" hidden="false" ht="14.9" outlineLevel="0" r="1749">
      <c r="A1749" s="0" t="str">
        <f aca="false">MID(D1749,5,FIND("/",D1749,5)-5)</f>
        <v>graphics</v>
      </c>
      <c r="B1749" s="0" t="str">
        <f aca="false">MID(D1749,J1749+1,FIND("/",D1749,J1749+1)-J1749-1)</f>
        <v>view</v>
      </c>
      <c r="C1749" s="0" t="str">
        <f aca="false">MID(D1749,K1749+1,L1749-K1749)</f>
        <v>pilots_head_the</v>
      </c>
      <c r="D1749" s="0" t="s">
        <v>3533</v>
      </c>
      <c r="E1749" s="0" t="s">
        <v>334</v>
      </c>
      <c r="F1749" s="0" t="s">
        <v>321</v>
      </c>
      <c r="G1749" s="0" t="s">
        <v>352</v>
      </c>
      <c r="H1749" s="0" t="s">
        <v>3534</v>
      </c>
      <c r="J1749" s="3" t="n">
        <f aca="false">FIND("/",D1749,5)</f>
        <v>13</v>
      </c>
      <c r="K1749" s="3" t="n">
        <f aca="false">FIND("/",D1749,J1749+1)</f>
        <v>18</v>
      </c>
      <c r="L1749" s="3" t="n">
        <f aca="false">LEN(D1749)</f>
        <v>33</v>
      </c>
    </row>
    <row collapsed="false" customFormat="false" customHeight="false" hidden="false" ht="14.9" outlineLevel="0" r="1750">
      <c r="A1750" s="0" t="str">
        <f aca="false">MID(D1750,5,FIND("/",D1750,5)-5)</f>
        <v>graphics</v>
      </c>
      <c r="B1750" s="0" t="str">
        <f aca="false">MID(D1750,J1750+1,FIND("/",D1750,J1750+1)-J1750-1)</f>
        <v>view</v>
      </c>
      <c r="C1750" s="0" t="str">
        <f aca="false">MID(D1750,K1750+1,L1750-K1750)</f>
        <v>click_3d_x</v>
      </c>
      <c r="D1750" s="0" t="s">
        <v>3535</v>
      </c>
      <c r="E1750" s="0" t="s">
        <v>334</v>
      </c>
      <c r="F1750" s="0" t="s">
        <v>378</v>
      </c>
      <c r="G1750" s="0" t="s">
        <v>3536</v>
      </c>
      <c r="H1750" s="0" t="s">
        <v>3537</v>
      </c>
      <c r="J1750" s="3" t="n">
        <f aca="false">FIND("/",D1750,5)</f>
        <v>13</v>
      </c>
      <c r="K1750" s="3" t="n">
        <f aca="false">FIND("/",D1750,J1750+1)</f>
        <v>18</v>
      </c>
      <c r="L1750" s="3" t="n">
        <f aca="false">LEN(D1750)</f>
        <v>28</v>
      </c>
    </row>
    <row collapsed="false" customFormat="false" customHeight="false" hidden="false" ht="14.9" outlineLevel="0" r="1751">
      <c r="A1751" s="0" t="str">
        <f aca="false">MID(D1751,5,FIND("/",D1751,5)-5)</f>
        <v>graphics</v>
      </c>
      <c r="B1751" s="0" t="str">
        <f aca="false">MID(D1751,J1751+1,FIND("/",D1751,J1751+1)-J1751-1)</f>
        <v>view</v>
      </c>
      <c r="C1751" s="0" t="str">
        <f aca="false">MID(D1751,K1751+1,L1751-K1751)</f>
        <v>click_3d_y</v>
      </c>
      <c r="D1751" s="0" t="s">
        <v>3538</v>
      </c>
      <c r="E1751" s="0" t="s">
        <v>334</v>
      </c>
      <c r="F1751" s="0" t="s">
        <v>378</v>
      </c>
      <c r="G1751" s="0" t="s">
        <v>3536</v>
      </c>
      <c r="H1751" s="0" t="s">
        <v>3539</v>
      </c>
      <c r="J1751" s="3" t="n">
        <f aca="false">FIND("/",D1751,5)</f>
        <v>13</v>
      </c>
      <c r="K1751" s="3" t="n">
        <f aca="false">FIND("/",D1751,J1751+1)</f>
        <v>18</v>
      </c>
      <c r="L1751" s="3" t="n">
        <f aca="false">LEN(D1751)</f>
        <v>28</v>
      </c>
    </row>
    <row collapsed="false" customFormat="false" customHeight="false" hidden="false" ht="14.9" outlineLevel="0" r="1752">
      <c r="A1752" s="0" t="str">
        <f aca="false">MID(D1752,5,FIND("/",D1752,5)-5)</f>
        <v>graphics</v>
      </c>
      <c r="B1752" s="0" t="str">
        <f aca="false">MID(D1752,J1752+1,FIND("/",D1752,J1752+1)-J1752-1)</f>
        <v>view</v>
      </c>
      <c r="C1752" s="0" t="str">
        <f aca="false">MID(D1752,K1752+1,L1752-K1752)</f>
        <v>click_3d_x_pixels</v>
      </c>
      <c r="D1752" s="0" t="s">
        <v>3540</v>
      </c>
      <c r="E1752" s="0" t="s">
        <v>334</v>
      </c>
      <c r="F1752" s="0" t="s">
        <v>378</v>
      </c>
      <c r="G1752" s="0" t="s">
        <v>3536</v>
      </c>
      <c r="H1752" s="0" t="s">
        <v>3537</v>
      </c>
      <c r="J1752" s="3" t="n">
        <f aca="false">FIND("/",D1752,5)</f>
        <v>13</v>
      </c>
      <c r="K1752" s="3" t="n">
        <f aca="false">FIND("/",D1752,J1752+1)</f>
        <v>18</v>
      </c>
      <c r="L1752" s="3" t="n">
        <f aca="false">LEN(D1752)</f>
        <v>35</v>
      </c>
    </row>
    <row collapsed="false" customFormat="false" customHeight="false" hidden="false" ht="14.9" outlineLevel="0" r="1753">
      <c r="A1753" s="0" t="str">
        <f aca="false">MID(D1753,5,FIND("/",D1753,5)-5)</f>
        <v>graphics</v>
      </c>
      <c r="B1753" s="0" t="str">
        <f aca="false">MID(D1753,J1753+1,FIND("/",D1753,J1753+1)-J1753-1)</f>
        <v>view</v>
      </c>
      <c r="C1753" s="0" t="str">
        <f aca="false">MID(D1753,K1753+1,L1753-K1753)</f>
        <v>click_3d_y_pixels</v>
      </c>
      <c r="D1753" s="0" t="s">
        <v>3541</v>
      </c>
      <c r="E1753" s="0" t="s">
        <v>334</v>
      </c>
      <c r="F1753" s="0" t="s">
        <v>378</v>
      </c>
      <c r="G1753" s="0" t="s">
        <v>3536</v>
      </c>
      <c r="H1753" s="0" t="s">
        <v>3539</v>
      </c>
      <c r="J1753" s="3" t="n">
        <f aca="false">FIND("/",D1753,5)</f>
        <v>13</v>
      </c>
      <c r="K1753" s="3" t="n">
        <f aca="false">FIND("/",D1753,J1753+1)</f>
        <v>18</v>
      </c>
      <c r="L1753" s="3" t="n">
        <f aca="false">LEN(D1753)</f>
        <v>35</v>
      </c>
    </row>
    <row collapsed="false" customFormat="false" customHeight="false" hidden="false" ht="14.9" outlineLevel="0" r="1754">
      <c r="A1754" s="0" t="str">
        <f aca="false">MID(D1754,5,FIND("/",D1754,5)-5)</f>
        <v>graphics</v>
      </c>
      <c r="B1754" s="0" t="str">
        <f aca="false">MID(D1754,J1754+1,FIND("/",D1754,J1754+1)-J1754-1)</f>
        <v>view</v>
      </c>
      <c r="C1754" s="0" t="str">
        <f aca="false">MID(D1754,K1754+1,L1754-K1754)</f>
        <v>local_map_l</v>
      </c>
      <c r="D1754" s="0" t="s">
        <v>3542</v>
      </c>
      <c r="E1754" s="0" t="s">
        <v>334</v>
      </c>
      <c r="F1754" s="0" t="s">
        <v>378</v>
      </c>
      <c r="G1754" s="0" t="s">
        <v>1415</v>
      </c>
      <c r="H1754" s="0" t="s">
        <v>3543</v>
      </c>
      <c r="J1754" s="3" t="n">
        <f aca="false">FIND("/",D1754,5)</f>
        <v>13</v>
      </c>
      <c r="K1754" s="3" t="n">
        <f aca="false">FIND("/",D1754,J1754+1)</f>
        <v>18</v>
      </c>
      <c r="L1754" s="3" t="n">
        <f aca="false">LEN(D1754)</f>
        <v>29</v>
      </c>
    </row>
    <row collapsed="false" customFormat="false" customHeight="false" hidden="false" ht="14.9" outlineLevel="0" r="1755">
      <c r="A1755" s="0" t="str">
        <f aca="false">MID(D1755,5,FIND("/",D1755,5)-5)</f>
        <v>graphics</v>
      </c>
      <c r="B1755" s="0" t="str">
        <f aca="false">MID(D1755,J1755+1,FIND("/",D1755,J1755+1)-J1755-1)</f>
        <v>view</v>
      </c>
      <c r="C1755" s="0" t="str">
        <f aca="false">MID(D1755,K1755+1,L1755-K1755)</f>
        <v>local_map_b</v>
      </c>
      <c r="D1755" s="0" t="s">
        <v>3544</v>
      </c>
      <c r="E1755" s="0" t="s">
        <v>334</v>
      </c>
      <c r="F1755" s="0" t="s">
        <v>378</v>
      </c>
      <c r="G1755" s="0" t="s">
        <v>1415</v>
      </c>
      <c r="H1755" s="0" t="s">
        <v>3545</v>
      </c>
      <c r="J1755" s="3" t="n">
        <f aca="false">FIND("/",D1755,5)</f>
        <v>13</v>
      </c>
      <c r="K1755" s="3" t="n">
        <f aca="false">FIND("/",D1755,J1755+1)</f>
        <v>18</v>
      </c>
      <c r="L1755" s="3" t="n">
        <f aca="false">LEN(D1755)</f>
        <v>29</v>
      </c>
    </row>
    <row collapsed="false" customFormat="false" customHeight="false" hidden="false" ht="14.9" outlineLevel="0" r="1756">
      <c r="A1756" s="0" t="str">
        <f aca="false">MID(D1756,5,FIND("/",D1756,5)-5)</f>
        <v>graphics</v>
      </c>
      <c r="B1756" s="0" t="str">
        <f aca="false">MID(D1756,J1756+1,FIND("/",D1756,J1756+1)-J1756-1)</f>
        <v>view</v>
      </c>
      <c r="C1756" s="0" t="str">
        <f aca="false">MID(D1756,K1756+1,L1756-K1756)</f>
        <v>local_map_r</v>
      </c>
      <c r="D1756" s="0" t="s">
        <v>3546</v>
      </c>
      <c r="E1756" s="0" t="s">
        <v>334</v>
      </c>
      <c r="F1756" s="0" t="s">
        <v>378</v>
      </c>
      <c r="G1756" s="0" t="s">
        <v>1415</v>
      </c>
      <c r="H1756" s="0" t="s">
        <v>3547</v>
      </c>
      <c r="J1756" s="3" t="n">
        <f aca="false">FIND("/",D1756,5)</f>
        <v>13</v>
      </c>
      <c r="K1756" s="3" t="n">
        <f aca="false">FIND("/",D1756,J1756+1)</f>
        <v>18</v>
      </c>
      <c r="L1756" s="3" t="n">
        <f aca="false">LEN(D1756)</f>
        <v>29</v>
      </c>
    </row>
    <row collapsed="false" customFormat="false" customHeight="false" hidden="false" ht="14.9" outlineLevel="0" r="1757">
      <c r="A1757" s="0" t="str">
        <f aca="false">MID(D1757,5,FIND("/",D1757,5)-5)</f>
        <v>graphics</v>
      </c>
      <c r="B1757" s="0" t="str">
        <f aca="false">MID(D1757,J1757+1,FIND("/",D1757,J1757+1)-J1757-1)</f>
        <v>view</v>
      </c>
      <c r="C1757" s="0" t="str">
        <f aca="false">MID(D1757,K1757+1,L1757-K1757)</f>
        <v>local_map_t</v>
      </c>
      <c r="D1757" s="0" t="s">
        <v>3548</v>
      </c>
      <c r="E1757" s="0" t="s">
        <v>334</v>
      </c>
      <c r="F1757" s="0" t="s">
        <v>378</v>
      </c>
      <c r="G1757" s="0" t="s">
        <v>1415</v>
      </c>
      <c r="H1757" s="0" t="s">
        <v>3549</v>
      </c>
      <c r="J1757" s="3" t="n">
        <f aca="false">FIND("/",D1757,5)</f>
        <v>13</v>
      </c>
      <c r="K1757" s="3" t="n">
        <f aca="false">FIND("/",D1757,J1757+1)</f>
        <v>18</v>
      </c>
      <c r="L1757" s="3" t="n">
        <f aca="false">LEN(D1757)</f>
        <v>29</v>
      </c>
    </row>
    <row collapsed="false" customFormat="false" customHeight="false" hidden="false" ht="14.9" outlineLevel="0" r="1758">
      <c r="A1758" s="0" t="str">
        <f aca="false">MID(D1758,5,FIND("/",D1758,5)-5)</f>
        <v>graphics</v>
      </c>
      <c r="B1758" s="0" t="str">
        <f aca="false">MID(D1758,J1758+1,FIND("/",D1758,J1758+1)-J1758-1)</f>
        <v>view</v>
      </c>
      <c r="C1758" s="0" t="str">
        <f aca="false">MID(D1758,K1758+1,L1758-K1758)</f>
        <v>dome_number_of_passes</v>
      </c>
      <c r="D1758" s="0" t="s">
        <v>3550</v>
      </c>
      <c r="E1758" s="0" t="s">
        <v>339</v>
      </c>
      <c r="F1758" s="0" t="s">
        <v>321</v>
      </c>
      <c r="G1758" s="0" t="s">
        <v>405</v>
      </c>
      <c r="H1758" s="0" t="s">
        <v>3551</v>
      </c>
      <c r="J1758" s="3" t="n">
        <f aca="false">FIND("/",D1758,5)</f>
        <v>13</v>
      </c>
      <c r="K1758" s="3" t="n">
        <f aca="false">FIND("/",D1758,J1758+1)</f>
        <v>18</v>
      </c>
      <c r="L1758" s="3" t="n">
        <f aca="false">LEN(D1758)</f>
        <v>39</v>
      </c>
    </row>
    <row collapsed="false" customFormat="false" customHeight="false" hidden="false" ht="14.9" outlineLevel="0" r="1759">
      <c r="A1759" s="0" t="str">
        <f aca="false">MID(D1759,5,FIND("/",D1759,5)-5)</f>
        <v>graphics</v>
      </c>
      <c r="B1759" s="0" t="str">
        <f aca="false">MID(D1759,J1759+1,FIND("/",D1759,J1759+1)-J1759-1)</f>
        <v>view</v>
      </c>
      <c r="C1759" s="0" t="str">
        <f aca="false">MID(D1759,K1759+1,L1759-K1759)</f>
        <v>dome_offset_heading</v>
      </c>
      <c r="D1759" s="0" t="s">
        <v>3552</v>
      </c>
      <c r="E1759" s="0" t="s">
        <v>3553</v>
      </c>
      <c r="F1759" s="0" t="s">
        <v>321</v>
      </c>
      <c r="G1759" s="0" t="s">
        <v>851</v>
      </c>
      <c r="H1759" s="0" t="s">
        <v>3554</v>
      </c>
      <c r="J1759" s="3" t="n">
        <f aca="false">FIND("/",D1759,5)</f>
        <v>13</v>
      </c>
      <c r="K1759" s="3" t="n">
        <f aca="false">FIND("/",D1759,J1759+1)</f>
        <v>18</v>
      </c>
      <c r="L1759" s="3" t="n">
        <f aca="false">LEN(D1759)</f>
        <v>37</v>
      </c>
    </row>
    <row collapsed="false" customFormat="false" customHeight="false" hidden="false" ht="14.9" outlineLevel="0" r="1760">
      <c r="A1760" s="0" t="str">
        <f aca="false">MID(D1760,5,FIND("/",D1760,5)-5)</f>
        <v>graphics</v>
      </c>
      <c r="B1760" s="0" t="str">
        <f aca="false">MID(D1760,J1760+1,FIND("/",D1760,J1760+1)-J1760-1)</f>
        <v>view</v>
      </c>
      <c r="C1760" s="0" t="str">
        <f aca="false">MID(D1760,K1760+1,L1760-K1760)</f>
        <v>dome_offset_pitch</v>
      </c>
      <c r="D1760" s="0" t="s">
        <v>3555</v>
      </c>
      <c r="E1760" s="0" t="s">
        <v>3553</v>
      </c>
      <c r="F1760" s="0" t="s">
        <v>321</v>
      </c>
      <c r="G1760" s="0" t="s">
        <v>851</v>
      </c>
      <c r="H1760" s="0" t="s">
        <v>3556</v>
      </c>
      <c r="J1760" s="3" t="n">
        <f aca="false">FIND("/",D1760,5)</f>
        <v>13</v>
      </c>
      <c r="K1760" s="3" t="n">
        <f aca="false">FIND("/",D1760,J1760+1)</f>
        <v>18</v>
      </c>
      <c r="L1760" s="3" t="n">
        <f aca="false">LEN(D1760)</f>
        <v>35</v>
      </c>
    </row>
    <row collapsed="false" customFormat="false" customHeight="false" hidden="false" ht="14.9" outlineLevel="0" r="1761">
      <c r="A1761" s="0" t="str">
        <f aca="false">MID(D1761,5,FIND("/",D1761,5)-5)</f>
        <v>joystick</v>
      </c>
      <c r="B1761" s="3" t="e">
        <f aca="false">MID(D1761,J1761+1,FIND("/",D1761,J1761+1)-J1761-1)</f>
        <v>#VALUE!</v>
      </c>
      <c r="C1761" s="3" t="e">
        <f aca="false">MID(D1761,K1761+1,L1761-K1761)</f>
        <v>#VALUE!</v>
      </c>
      <c r="D1761" s="0" t="s">
        <v>3557</v>
      </c>
      <c r="E1761" s="0" t="s">
        <v>339</v>
      </c>
      <c r="F1761" s="0" t="s">
        <v>378</v>
      </c>
      <c r="G1761" s="0" t="s">
        <v>1116</v>
      </c>
      <c r="H1761" s="0" t="s">
        <v>3558</v>
      </c>
      <c r="J1761" s="3" t="n">
        <f aca="false">FIND("/",D1761,5)</f>
        <v>13</v>
      </c>
      <c r="K1761" s="3" t="e">
        <f aca="false">FIND("/",D1761,J1761+1)</f>
        <v>#VALUE!</v>
      </c>
      <c r="L1761" s="3" t="n">
        <f aca="false">LEN(D1761)</f>
        <v>25</v>
      </c>
    </row>
    <row collapsed="false" customFormat="false" customHeight="false" hidden="false" ht="14.9" outlineLevel="0" r="1762">
      <c r="A1762" s="0" t="str">
        <f aca="false">MID(D1762,5,FIND("/",D1762,5)-5)</f>
        <v>joystick</v>
      </c>
      <c r="B1762" s="3" t="e">
        <f aca="false">MID(D1762,J1762+1,FIND("/",D1762,J1762+1)-J1762-1)</f>
        <v>#VALUE!</v>
      </c>
      <c r="C1762" s="3" t="e">
        <f aca="false">MID(D1762,K1762+1,L1762-K1762)</f>
        <v>#VALUE!</v>
      </c>
      <c r="D1762" s="0" t="s">
        <v>3559</v>
      </c>
      <c r="E1762" s="0" t="s">
        <v>339</v>
      </c>
      <c r="F1762" s="0" t="s">
        <v>378</v>
      </c>
      <c r="G1762" s="0" t="s">
        <v>1116</v>
      </c>
      <c r="H1762" s="0" t="s">
        <v>3560</v>
      </c>
      <c r="J1762" s="3" t="n">
        <f aca="false">FIND("/",D1762,5)</f>
        <v>13</v>
      </c>
      <c r="K1762" s="3" t="e">
        <f aca="false">FIND("/",D1762,J1762+1)</f>
        <v>#VALUE!</v>
      </c>
      <c r="L1762" s="3" t="n">
        <f aca="false">LEN(D1762)</f>
        <v>30</v>
      </c>
    </row>
    <row collapsed="false" customFormat="false" customHeight="false" hidden="false" ht="14.9" outlineLevel="0" r="1763">
      <c r="A1763" s="0" t="str">
        <f aca="false">MID(D1763,5,FIND("/",D1763,5)-5)</f>
        <v>joystick</v>
      </c>
      <c r="B1763" s="3" t="e">
        <f aca="false">MID(D1763,J1763+1,FIND("/",D1763,J1763+1)-J1763-1)</f>
        <v>#VALUE!</v>
      </c>
      <c r="C1763" s="3" t="e">
        <f aca="false">MID(D1763,K1763+1,L1763-K1763)</f>
        <v>#VALUE!</v>
      </c>
      <c r="D1763" s="0" t="s">
        <v>3561</v>
      </c>
      <c r="E1763" s="0" t="s">
        <v>334</v>
      </c>
      <c r="F1763" s="0" t="s">
        <v>321</v>
      </c>
      <c r="G1763" s="0" t="s">
        <v>870</v>
      </c>
      <c r="H1763" s="0" t="s">
        <v>3562</v>
      </c>
      <c r="J1763" s="3" t="n">
        <f aca="false">FIND("/",D1763,5)</f>
        <v>13</v>
      </c>
      <c r="K1763" s="3" t="e">
        <f aca="false">FIND("/",D1763,J1763+1)</f>
        <v>#VALUE!</v>
      </c>
      <c r="L1763" s="3" t="n">
        <f aca="false">LEN(D1763)</f>
        <v>29</v>
      </c>
    </row>
    <row collapsed="false" customFormat="false" customHeight="false" hidden="false" ht="14.9" outlineLevel="0" r="1764">
      <c r="A1764" s="0" t="str">
        <f aca="false">MID(D1764,5,FIND("/",D1764,5)-5)</f>
        <v>joystick</v>
      </c>
      <c r="B1764" s="3" t="e">
        <f aca="false">MID(D1764,J1764+1,FIND("/",D1764,J1764+1)-J1764-1)</f>
        <v>#VALUE!</v>
      </c>
      <c r="C1764" s="3" t="e">
        <f aca="false">MID(D1764,K1764+1,L1764-K1764)</f>
        <v>#VALUE!</v>
      </c>
      <c r="D1764" s="0" t="s">
        <v>3563</v>
      </c>
      <c r="E1764" s="0" t="s">
        <v>334</v>
      </c>
      <c r="F1764" s="0" t="s">
        <v>321</v>
      </c>
      <c r="G1764" s="0" t="s">
        <v>870</v>
      </c>
      <c r="H1764" s="0" t="s">
        <v>3564</v>
      </c>
      <c r="J1764" s="3" t="n">
        <f aca="false">FIND("/",D1764,5)</f>
        <v>13</v>
      </c>
      <c r="K1764" s="3" t="e">
        <f aca="false">FIND("/",D1764,J1764+1)</f>
        <v>#VALUE!</v>
      </c>
      <c r="L1764" s="3" t="n">
        <f aca="false">LEN(D1764)</f>
        <v>29</v>
      </c>
    </row>
    <row collapsed="false" customFormat="false" customHeight="false" hidden="false" ht="14.9" outlineLevel="0" r="1765">
      <c r="A1765" s="0" t="str">
        <f aca="false">MID(D1765,5,FIND("/",D1765,5)-5)</f>
        <v>joystick</v>
      </c>
      <c r="B1765" s="3" t="e">
        <f aca="false">MID(D1765,J1765+1,FIND("/",D1765,J1765+1)-J1765-1)</f>
        <v>#VALUE!</v>
      </c>
      <c r="C1765" s="3" t="e">
        <f aca="false">MID(D1765,K1765+1,L1765-K1765)</f>
        <v>#VALUE!</v>
      </c>
      <c r="D1765" s="0" t="s">
        <v>3565</v>
      </c>
      <c r="E1765" s="0" t="s">
        <v>334</v>
      </c>
      <c r="F1765" s="0" t="s">
        <v>321</v>
      </c>
      <c r="G1765" s="0" t="s">
        <v>870</v>
      </c>
      <c r="H1765" s="0" t="s">
        <v>3566</v>
      </c>
      <c r="J1765" s="3" t="n">
        <f aca="false">FIND("/",D1765,5)</f>
        <v>13</v>
      </c>
      <c r="K1765" s="3" t="e">
        <f aca="false">FIND("/",D1765,J1765+1)</f>
        <v>#VALUE!</v>
      </c>
      <c r="L1765" s="3" t="n">
        <f aca="false">LEN(D1765)</f>
        <v>28</v>
      </c>
    </row>
    <row collapsed="false" customFormat="false" customHeight="false" hidden="false" ht="14.9" outlineLevel="0" r="1766">
      <c r="A1766" s="0" t="str">
        <f aca="false">MID(D1766,5,FIND("/",D1766,5)-5)</f>
        <v>joystick</v>
      </c>
      <c r="B1766" s="3" t="e">
        <f aca="false">MID(D1766,J1766+1,FIND("/",D1766,J1766+1)-J1766-1)</f>
        <v>#VALUE!</v>
      </c>
      <c r="C1766" s="3" t="e">
        <f aca="false">MID(D1766,K1766+1,L1766-K1766)</f>
        <v>#VALUE!</v>
      </c>
      <c r="D1766" s="0" t="s">
        <v>3567</v>
      </c>
      <c r="E1766" s="0" t="s">
        <v>334</v>
      </c>
      <c r="F1766" s="0" t="s">
        <v>321</v>
      </c>
      <c r="G1766" s="0" t="s">
        <v>870</v>
      </c>
      <c r="H1766" s="0" t="s">
        <v>3568</v>
      </c>
      <c r="J1766" s="3" t="n">
        <f aca="false">FIND("/",D1766,5)</f>
        <v>13</v>
      </c>
      <c r="K1766" s="3" t="e">
        <f aca="false">FIND("/",D1766,J1766+1)</f>
        <v>#VALUE!</v>
      </c>
      <c r="L1766" s="3" t="n">
        <f aca="false">LEN(D1766)</f>
        <v>28</v>
      </c>
    </row>
    <row collapsed="false" customFormat="false" customHeight="false" hidden="false" ht="14.9" outlineLevel="0" r="1767">
      <c r="A1767" s="0" t="str">
        <f aca="false">MID(D1767,5,FIND("/",D1767,5)-5)</f>
        <v>joystick</v>
      </c>
      <c r="B1767" s="3" t="e">
        <f aca="false">MID(D1767,J1767+1,FIND("/",D1767,J1767+1)-J1767-1)</f>
        <v>#VALUE!</v>
      </c>
      <c r="C1767" s="3" t="e">
        <f aca="false">MID(D1767,K1767+1,L1767-K1767)</f>
        <v>#VALUE!</v>
      </c>
      <c r="D1767" s="0" t="s">
        <v>3569</v>
      </c>
      <c r="E1767" s="0" t="s">
        <v>334</v>
      </c>
      <c r="F1767" s="0" t="s">
        <v>321</v>
      </c>
      <c r="G1767" s="0" t="s">
        <v>870</v>
      </c>
      <c r="H1767" s="0" t="s">
        <v>3570</v>
      </c>
      <c r="I1767" s="0" t="s">
        <v>3571</v>
      </c>
      <c r="J1767" s="3" t="n">
        <f aca="false">FIND("/",D1767,5)</f>
        <v>13</v>
      </c>
      <c r="K1767" s="3" t="e">
        <f aca="false">FIND("/",D1767,J1767+1)</f>
        <v>#VALUE!</v>
      </c>
      <c r="L1767" s="3" t="n">
        <f aca="false">LEN(D1767)</f>
        <v>31</v>
      </c>
    </row>
    <row collapsed="false" customFormat="false" customHeight="false" hidden="false" ht="14.9" outlineLevel="0" r="1768">
      <c r="A1768" s="0" t="str">
        <f aca="false">MID(D1768,5,FIND("/",D1768,5)-5)</f>
        <v>joystick</v>
      </c>
      <c r="B1768" s="3" t="e">
        <f aca="false">MID(D1768,J1768+1,FIND("/",D1768,J1768+1)-J1768-1)</f>
        <v>#VALUE!</v>
      </c>
      <c r="C1768" s="3" t="e">
        <f aca="false">MID(D1768,K1768+1,L1768-K1768)</f>
        <v>#VALUE!</v>
      </c>
      <c r="D1768" s="0" t="s">
        <v>3572</v>
      </c>
      <c r="E1768" s="0" t="s">
        <v>334</v>
      </c>
      <c r="F1768" s="0" t="s">
        <v>321</v>
      </c>
      <c r="G1768" s="0" t="s">
        <v>870</v>
      </c>
      <c r="H1768" s="0" t="s">
        <v>3568</v>
      </c>
      <c r="J1768" s="3" t="n">
        <f aca="false">FIND("/",D1768,5)</f>
        <v>13</v>
      </c>
      <c r="K1768" s="3" t="e">
        <f aca="false">FIND("/",D1768,J1768+1)</f>
        <v>#VALUE!</v>
      </c>
      <c r="L1768" s="3" t="n">
        <f aca="false">LEN(D1768)</f>
        <v>31</v>
      </c>
    </row>
    <row collapsed="false" customFormat="false" customHeight="false" hidden="false" ht="14.9" outlineLevel="0" r="1769">
      <c r="A1769" s="0" t="str">
        <f aca="false">MID(D1769,5,FIND("/",D1769,5)-5)</f>
        <v>joystick</v>
      </c>
      <c r="B1769" s="3" t="e">
        <f aca="false">MID(D1769,J1769+1,FIND("/",D1769,J1769+1)-J1769-1)</f>
        <v>#VALUE!</v>
      </c>
      <c r="C1769" s="3" t="e">
        <f aca="false">MID(D1769,K1769+1,L1769-K1769)</f>
        <v>#VALUE!</v>
      </c>
      <c r="D1769" s="0" t="s">
        <v>3573</v>
      </c>
      <c r="E1769" s="0" t="s">
        <v>334</v>
      </c>
      <c r="F1769" s="0" t="s">
        <v>321</v>
      </c>
      <c r="G1769" s="0" t="s">
        <v>870</v>
      </c>
      <c r="H1769" s="0" t="s">
        <v>3574</v>
      </c>
      <c r="J1769" s="3" t="n">
        <f aca="false">FIND("/",D1769,5)</f>
        <v>13</v>
      </c>
      <c r="K1769" s="3" t="e">
        <f aca="false">FIND("/",D1769,J1769+1)</f>
        <v>#VALUE!</v>
      </c>
      <c r="L1769" s="3" t="n">
        <f aca="false">LEN(D1769)</f>
        <v>32</v>
      </c>
    </row>
    <row collapsed="false" customFormat="false" customHeight="false" hidden="false" ht="14.9" outlineLevel="0" r="1770">
      <c r="A1770" s="0" t="str">
        <f aca="false">MID(D1770,5,FIND("/",D1770,5)-5)</f>
        <v>joystick</v>
      </c>
      <c r="B1770" s="3" t="e">
        <f aca="false">MID(D1770,J1770+1,FIND("/",D1770,J1770+1)-J1770-1)</f>
        <v>#VALUE!</v>
      </c>
      <c r="C1770" s="3" t="e">
        <f aca="false">MID(D1770,K1770+1,L1770-K1770)</f>
        <v>#VALUE!</v>
      </c>
      <c r="D1770" s="0" t="s">
        <v>3575</v>
      </c>
      <c r="E1770" s="0" t="s">
        <v>334</v>
      </c>
      <c r="F1770" s="0" t="s">
        <v>321</v>
      </c>
      <c r="G1770" s="0" t="s">
        <v>870</v>
      </c>
      <c r="H1770" s="0" t="s">
        <v>3576</v>
      </c>
      <c r="J1770" s="3" t="n">
        <f aca="false">FIND("/",D1770,5)</f>
        <v>13</v>
      </c>
      <c r="K1770" s="3" t="e">
        <f aca="false">FIND("/",D1770,J1770+1)</f>
        <v>#VALUE!</v>
      </c>
      <c r="L1770" s="3" t="n">
        <f aca="false">LEN(D1770)</f>
        <v>31</v>
      </c>
    </row>
    <row collapsed="false" customFormat="false" customHeight="false" hidden="false" ht="14.9" outlineLevel="0" r="1771">
      <c r="A1771" s="0" t="str">
        <f aca="false">MID(D1771,5,FIND("/",D1771,5)-5)</f>
        <v>joystick</v>
      </c>
      <c r="B1771" s="3" t="e">
        <f aca="false">MID(D1771,J1771+1,FIND("/",D1771,J1771+1)-J1771-1)</f>
        <v>#VALUE!</v>
      </c>
      <c r="C1771" s="3" t="e">
        <f aca="false">MID(D1771,K1771+1,L1771-K1771)</f>
        <v>#VALUE!</v>
      </c>
      <c r="D1771" s="0" t="s">
        <v>3577</v>
      </c>
      <c r="E1771" s="0" t="s">
        <v>334</v>
      </c>
      <c r="F1771" s="0" t="s">
        <v>321</v>
      </c>
      <c r="G1771" s="0" t="s">
        <v>870</v>
      </c>
      <c r="H1771" s="0" t="s">
        <v>3578</v>
      </c>
      <c r="J1771" s="3" t="n">
        <f aca="false">FIND("/",D1771,5)</f>
        <v>13</v>
      </c>
      <c r="K1771" s="3" t="e">
        <f aca="false">FIND("/",D1771,J1771+1)</f>
        <v>#VALUE!</v>
      </c>
      <c r="L1771" s="3" t="n">
        <f aca="false">LEN(D1771)</f>
        <v>34</v>
      </c>
    </row>
    <row collapsed="false" customFormat="false" customHeight="false" hidden="false" ht="14.9" outlineLevel="0" r="1772">
      <c r="A1772" s="0" t="str">
        <f aca="false">MID(D1772,5,FIND("/",D1772,5)-5)</f>
        <v>joystick</v>
      </c>
      <c r="B1772" s="3" t="e">
        <f aca="false">MID(D1772,J1772+1,FIND("/",D1772,J1772+1)-J1772-1)</f>
        <v>#VALUE!</v>
      </c>
      <c r="C1772" s="3" t="e">
        <f aca="false">MID(D1772,K1772+1,L1772-K1772)</f>
        <v>#VALUE!</v>
      </c>
      <c r="D1772" s="0" t="s">
        <v>3579</v>
      </c>
      <c r="E1772" s="0" t="s">
        <v>334</v>
      </c>
      <c r="F1772" s="0" t="s">
        <v>378</v>
      </c>
      <c r="G1772" s="0" t="s">
        <v>870</v>
      </c>
      <c r="H1772" s="0" t="s">
        <v>3580</v>
      </c>
      <c r="J1772" s="3" t="n">
        <f aca="false">FIND("/",D1772,5)</f>
        <v>13</v>
      </c>
      <c r="K1772" s="3" t="e">
        <f aca="false">FIND("/",D1772,J1772+1)</f>
        <v>#VALUE!</v>
      </c>
      <c r="L1772" s="3" t="n">
        <f aca="false">LEN(D1772)</f>
        <v>30</v>
      </c>
    </row>
    <row collapsed="false" customFormat="false" customHeight="false" hidden="false" ht="14.9" outlineLevel="0" r="1773">
      <c r="A1773" s="0" t="str">
        <f aca="false">MID(D1773,5,FIND("/",D1773,5)-5)</f>
        <v>joystick</v>
      </c>
      <c r="B1773" s="3" t="e">
        <f aca="false">MID(D1773,J1773+1,FIND("/",D1773,J1773+1)-J1773-1)</f>
        <v>#VALUE!</v>
      </c>
      <c r="C1773" s="3" t="e">
        <f aca="false">MID(D1773,K1773+1,L1773-K1773)</f>
        <v>#VALUE!</v>
      </c>
      <c r="D1773" s="0" t="s">
        <v>3581</v>
      </c>
      <c r="E1773" s="0" t="s">
        <v>334</v>
      </c>
      <c r="F1773" s="0" t="s">
        <v>378</v>
      </c>
      <c r="G1773" s="0" t="s">
        <v>870</v>
      </c>
      <c r="H1773" s="0" t="s">
        <v>3582</v>
      </c>
      <c r="J1773" s="3" t="n">
        <f aca="false">FIND("/",D1773,5)</f>
        <v>13</v>
      </c>
      <c r="K1773" s="3" t="e">
        <f aca="false">FIND("/",D1773,J1773+1)</f>
        <v>#VALUE!</v>
      </c>
      <c r="L1773" s="3" t="n">
        <f aca="false">LEN(D1773)</f>
        <v>29</v>
      </c>
    </row>
    <row collapsed="false" customFormat="false" customHeight="false" hidden="false" ht="14.9" outlineLevel="0" r="1774">
      <c r="A1774" s="0" t="str">
        <f aca="false">MID(D1774,5,FIND("/",D1774,5)-5)</f>
        <v>joystick</v>
      </c>
      <c r="B1774" s="3" t="e">
        <f aca="false">MID(D1774,J1774+1,FIND("/",D1774,J1774+1)-J1774-1)</f>
        <v>#VALUE!</v>
      </c>
      <c r="C1774" s="3" t="e">
        <f aca="false">MID(D1774,K1774+1,L1774-K1774)</f>
        <v>#VALUE!</v>
      </c>
      <c r="D1774" s="0" t="s">
        <v>3583</v>
      </c>
      <c r="E1774" s="0" t="s">
        <v>334</v>
      </c>
      <c r="F1774" s="0" t="s">
        <v>378</v>
      </c>
      <c r="G1774" s="0" t="s">
        <v>870</v>
      </c>
      <c r="H1774" s="0" t="s">
        <v>3584</v>
      </c>
      <c r="J1774" s="3" t="n">
        <f aca="false">FIND("/",D1774,5)</f>
        <v>13</v>
      </c>
      <c r="K1774" s="3" t="e">
        <f aca="false">FIND("/",D1774,J1774+1)</f>
        <v>#VALUE!</v>
      </c>
      <c r="L1774" s="3" t="n">
        <f aca="false">LEN(D1774)</f>
        <v>32</v>
      </c>
    </row>
    <row collapsed="false" customFormat="false" customHeight="false" hidden="false" ht="14.9" outlineLevel="0" r="1775">
      <c r="A1775" s="0" t="str">
        <f aca="false">MID(D1775,5,FIND("/",D1775,5)-5)</f>
        <v>joystick</v>
      </c>
      <c r="B1775" s="3" t="e">
        <f aca="false">MID(D1775,J1775+1,FIND("/",D1775,J1775+1)-J1775-1)</f>
        <v>#VALUE!</v>
      </c>
      <c r="C1775" s="3" t="e">
        <f aca="false">MID(D1775,K1775+1,L1775-K1775)</f>
        <v>#VALUE!</v>
      </c>
      <c r="D1775" s="0" t="s">
        <v>3585</v>
      </c>
      <c r="E1775" s="0" t="s">
        <v>334</v>
      </c>
      <c r="F1775" s="0" t="s">
        <v>321</v>
      </c>
      <c r="G1775" s="0" t="s">
        <v>870</v>
      </c>
      <c r="H1775" s="0" t="s">
        <v>3586</v>
      </c>
      <c r="J1775" s="3" t="n">
        <f aca="false">FIND("/",D1775,5)</f>
        <v>13</v>
      </c>
      <c r="K1775" s="3" t="e">
        <f aca="false">FIND("/",D1775,J1775+1)</f>
        <v>#VALUE!</v>
      </c>
      <c r="L1775" s="3" t="n">
        <f aca="false">LEN(D1775)</f>
        <v>20</v>
      </c>
    </row>
    <row collapsed="false" customFormat="false" customHeight="false" hidden="false" ht="14.9" outlineLevel="0" r="1776">
      <c r="A1776" s="0" t="str">
        <f aca="false">MID(D1776,5,FIND("/",D1776,5)-5)</f>
        <v>joystick</v>
      </c>
      <c r="B1776" s="3" t="e">
        <f aca="false">MID(D1776,J1776+1,FIND("/",D1776,J1776+1)-J1776-1)</f>
        <v>#VALUE!</v>
      </c>
      <c r="C1776" s="3" t="e">
        <f aca="false">MID(D1776,K1776+1,L1776-K1776)</f>
        <v>#VALUE!</v>
      </c>
      <c r="D1776" s="0" t="s">
        <v>3587</v>
      </c>
      <c r="E1776" s="0" t="s">
        <v>334</v>
      </c>
      <c r="F1776" s="0" t="s">
        <v>321</v>
      </c>
      <c r="G1776" s="0" t="s">
        <v>870</v>
      </c>
      <c r="H1776" s="0" t="s">
        <v>3588</v>
      </c>
      <c r="J1776" s="3" t="n">
        <f aca="false">FIND("/",D1776,5)</f>
        <v>13</v>
      </c>
      <c r="K1776" s="3" t="e">
        <f aca="false">FIND("/",D1776,J1776+1)</f>
        <v>#VALUE!</v>
      </c>
      <c r="L1776" s="3" t="n">
        <f aca="false">LEN(D1776)</f>
        <v>20</v>
      </c>
    </row>
    <row collapsed="false" customFormat="false" customHeight="false" hidden="false" ht="14.9" outlineLevel="0" r="1777">
      <c r="A1777" s="0" t="str">
        <f aca="false">MID(D1777,5,FIND("/",D1777,5)-5)</f>
        <v>joystick</v>
      </c>
      <c r="B1777" s="3" t="e">
        <f aca="false">MID(D1777,J1777+1,FIND("/",D1777,J1777+1)-J1777-1)</f>
        <v>#VALUE!</v>
      </c>
      <c r="C1777" s="3" t="e">
        <f aca="false">MID(D1777,K1777+1,L1777-K1777)</f>
        <v>#VALUE!</v>
      </c>
      <c r="D1777" s="0" t="s">
        <v>3589</v>
      </c>
      <c r="E1777" s="0" t="s">
        <v>334</v>
      </c>
      <c r="F1777" s="0" t="s">
        <v>321</v>
      </c>
      <c r="G1777" s="0" t="s">
        <v>870</v>
      </c>
      <c r="H1777" s="0" t="s">
        <v>3590</v>
      </c>
      <c r="J1777" s="3" t="n">
        <f aca="false">FIND("/",D1777,5)</f>
        <v>13</v>
      </c>
      <c r="K1777" s="3" t="e">
        <f aca="false">FIND("/",D1777,J1777+1)</f>
        <v>#VALUE!</v>
      </c>
      <c r="L1777" s="3" t="n">
        <f aca="false">LEN(D1777)</f>
        <v>20</v>
      </c>
    </row>
    <row collapsed="false" customFormat="false" customHeight="false" hidden="false" ht="14.9" outlineLevel="0" r="1778">
      <c r="A1778" s="0" t="str">
        <f aca="false">MID(D1778,5,FIND("/",D1778,5)-5)</f>
        <v>joystick</v>
      </c>
      <c r="B1778" s="3" t="e">
        <f aca="false">MID(D1778,J1778+1,FIND("/",D1778,J1778+1)-J1778-1)</f>
        <v>#VALUE!</v>
      </c>
      <c r="C1778" s="3" t="e">
        <f aca="false">MID(D1778,K1778+1,L1778-K1778)</f>
        <v>#VALUE!</v>
      </c>
      <c r="D1778" s="0" t="s">
        <v>3591</v>
      </c>
      <c r="E1778" s="0" t="s">
        <v>334</v>
      </c>
      <c r="F1778" s="0" t="s">
        <v>321</v>
      </c>
      <c r="G1778" s="0" t="s">
        <v>483</v>
      </c>
      <c r="H1778" s="0" t="s">
        <v>3592</v>
      </c>
      <c r="J1778" s="3" t="n">
        <f aca="false">FIND("/",D1778,5)</f>
        <v>13</v>
      </c>
      <c r="K1778" s="3" t="e">
        <f aca="false">FIND("/",D1778,J1778+1)</f>
        <v>#VALUE!</v>
      </c>
      <c r="L1778" s="3" t="n">
        <f aca="false">LEN(D1778)</f>
        <v>36</v>
      </c>
    </row>
    <row collapsed="false" customFormat="false" customHeight="false" hidden="false" ht="14.9" outlineLevel="0" r="1779">
      <c r="A1779" s="0" t="str">
        <f aca="false">MID(D1779,5,FIND("/",D1779,5)-5)</f>
        <v>joystick</v>
      </c>
      <c r="B1779" s="3" t="e">
        <f aca="false">MID(D1779,J1779+1,FIND("/",D1779,J1779+1)-J1779-1)</f>
        <v>#VALUE!</v>
      </c>
      <c r="C1779" s="3" t="e">
        <f aca="false">MID(D1779,K1779+1,L1779-K1779)</f>
        <v>#VALUE!</v>
      </c>
      <c r="D1779" s="0" t="s">
        <v>3593</v>
      </c>
      <c r="E1779" s="0" t="s">
        <v>334</v>
      </c>
      <c r="F1779" s="0" t="s">
        <v>321</v>
      </c>
      <c r="G1779" s="0" t="s">
        <v>483</v>
      </c>
      <c r="H1779" s="0" t="s">
        <v>3594</v>
      </c>
      <c r="J1779" s="3" t="n">
        <f aca="false">FIND("/",D1779,5)</f>
        <v>13</v>
      </c>
      <c r="K1779" s="3" t="e">
        <f aca="false">FIND("/",D1779,J1779+1)</f>
        <v>#VALUE!</v>
      </c>
      <c r="L1779" s="3" t="n">
        <f aca="false">LEN(D1779)</f>
        <v>35</v>
      </c>
    </row>
    <row collapsed="false" customFormat="false" customHeight="false" hidden="false" ht="14.9" outlineLevel="0" r="1780">
      <c r="A1780" s="0" t="str">
        <f aca="false">MID(D1780,5,FIND("/",D1780,5)-5)</f>
        <v>joystick</v>
      </c>
      <c r="B1780" s="3" t="e">
        <f aca="false">MID(D1780,J1780+1,FIND("/",D1780,J1780+1)-J1780-1)</f>
        <v>#VALUE!</v>
      </c>
      <c r="C1780" s="3" t="e">
        <f aca="false">MID(D1780,K1780+1,L1780-K1780)</f>
        <v>#VALUE!</v>
      </c>
      <c r="D1780" s="0" t="s">
        <v>3595</v>
      </c>
      <c r="E1780" s="0" t="s">
        <v>334</v>
      </c>
      <c r="F1780" s="0" t="s">
        <v>321</v>
      </c>
      <c r="G1780" s="0" t="s">
        <v>483</v>
      </c>
      <c r="H1780" s="0" t="s">
        <v>3596</v>
      </c>
      <c r="J1780" s="3" t="n">
        <f aca="false">FIND("/",D1780,5)</f>
        <v>13</v>
      </c>
      <c r="K1780" s="3" t="e">
        <f aca="false">FIND("/",D1780,J1780+1)</f>
        <v>#VALUE!</v>
      </c>
      <c r="L1780" s="3" t="n">
        <f aca="false">LEN(D1780)</f>
        <v>38</v>
      </c>
    </row>
    <row collapsed="false" customFormat="false" customHeight="false" hidden="false" ht="14.9" outlineLevel="0" r="1781">
      <c r="A1781" s="0" t="str">
        <f aca="false">MID(D1781,5,FIND("/",D1781,5)-5)</f>
        <v>joystick</v>
      </c>
      <c r="B1781" s="3" t="e">
        <f aca="false">MID(D1781,J1781+1,FIND("/",D1781,J1781+1)-J1781-1)</f>
        <v>#VALUE!</v>
      </c>
      <c r="C1781" s="3" t="e">
        <f aca="false">MID(D1781,K1781+1,L1781-K1781)</f>
        <v>#VALUE!</v>
      </c>
      <c r="D1781" s="0" t="s">
        <v>3597</v>
      </c>
      <c r="E1781" s="0" t="s">
        <v>334</v>
      </c>
      <c r="F1781" s="0" t="s">
        <v>321</v>
      </c>
      <c r="G1781" s="0" t="s">
        <v>483</v>
      </c>
      <c r="H1781" s="0" t="s">
        <v>3598</v>
      </c>
      <c r="J1781" s="3" t="n">
        <f aca="false">FIND("/",D1781,5)</f>
        <v>13</v>
      </c>
      <c r="K1781" s="3" t="e">
        <f aca="false">FIND("/",D1781,J1781+1)</f>
        <v>#VALUE!</v>
      </c>
      <c r="L1781" s="3" t="n">
        <f aca="false">LEN(D1781)</f>
        <v>34</v>
      </c>
    </row>
    <row collapsed="false" customFormat="false" customHeight="false" hidden="false" ht="14.9" outlineLevel="0" r="1782">
      <c r="A1782" s="0" t="str">
        <f aca="false">MID(D1782,5,FIND("/",D1782,5)-5)</f>
        <v>joystick</v>
      </c>
      <c r="B1782" s="3" t="e">
        <f aca="false">MID(D1782,J1782+1,FIND("/",D1782,J1782+1)-J1782-1)</f>
        <v>#VALUE!</v>
      </c>
      <c r="C1782" s="3" t="e">
        <f aca="false">MID(D1782,K1782+1,L1782-K1782)</f>
        <v>#VALUE!</v>
      </c>
      <c r="D1782" s="0" t="s">
        <v>3599</v>
      </c>
      <c r="E1782" s="0" t="s">
        <v>334</v>
      </c>
      <c r="F1782" s="0" t="s">
        <v>321</v>
      </c>
      <c r="G1782" s="0" t="s">
        <v>483</v>
      </c>
      <c r="H1782" s="0" t="s">
        <v>3600</v>
      </c>
      <c r="J1782" s="3" t="n">
        <f aca="false">FIND("/",D1782,5)</f>
        <v>13</v>
      </c>
      <c r="K1782" s="3" t="e">
        <f aca="false">FIND("/",D1782,J1782+1)</f>
        <v>#VALUE!</v>
      </c>
      <c r="L1782" s="3" t="n">
        <f aca="false">LEN(D1782)</f>
        <v>33</v>
      </c>
    </row>
    <row collapsed="false" customFormat="false" customHeight="false" hidden="false" ht="14.9" outlineLevel="0" r="1783">
      <c r="A1783" s="0" t="str">
        <f aca="false">MID(D1783,5,FIND("/",D1783,5)-5)</f>
        <v>joystick</v>
      </c>
      <c r="B1783" s="3" t="e">
        <f aca="false">MID(D1783,J1783+1,FIND("/",D1783,J1783+1)-J1783-1)</f>
        <v>#VALUE!</v>
      </c>
      <c r="C1783" s="3" t="e">
        <f aca="false">MID(D1783,K1783+1,L1783-K1783)</f>
        <v>#VALUE!</v>
      </c>
      <c r="D1783" s="0" t="s">
        <v>3601</v>
      </c>
      <c r="E1783" s="0" t="s">
        <v>334</v>
      </c>
      <c r="F1783" s="0" t="s">
        <v>321</v>
      </c>
      <c r="G1783" s="0" t="s">
        <v>483</v>
      </c>
      <c r="H1783" s="0" t="s">
        <v>3602</v>
      </c>
      <c r="J1783" s="3" t="n">
        <f aca="false">FIND("/",D1783,5)</f>
        <v>13</v>
      </c>
      <c r="K1783" s="3" t="e">
        <f aca="false">FIND("/",D1783,J1783+1)</f>
        <v>#VALUE!</v>
      </c>
      <c r="L1783" s="3" t="n">
        <f aca="false">LEN(D1783)</f>
        <v>36</v>
      </c>
    </row>
    <row collapsed="false" customFormat="false" customHeight="false" hidden="false" ht="14.9" outlineLevel="0" r="1784">
      <c r="A1784" s="0" t="str">
        <f aca="false">MID(D1784,5,FIND("/",D1784,5)-5)</f>
        <v>joystick</v>
      </c>
      <c r="B1784" s="3" t="e">
        <f aca="false">MID(D1784,J1784+1,FIND("/",D1784,J1784+1)-J1784-1)</f>
        <v>#VALUE!</v>
      </c>
      <c r="C1784" s="3" t="e">
        <f aca="false">MID(D1784,K1784+1,L1784-K1784)</f>
        <v>#VALUE!</v>
      </c>
      <c r="D1784" s="0" t="s">
        <v>3603</v>
      </c>
      <c r="E1784" s="0" t="s">
        <v>334</v>
      </c>
      <c r="F1784" s="0" t="s">
        <v>321</v>
      </c>
      <c r="G1784" s="0" t="s">
        <v>483</v>
      </c>
      <c r="H1784" s="0" t="s">
        <v>3604</v>
      </c>
      <c r="J1784" s="3" t="n">
        <f aca="false">FIND("/",D1784,5)</f>
        <v>13</v>
      </c>
      <c r="K1784" s="3" t="e">
        <f aca="false">FIND("/",D1784,J1784+1)</f>
        <v>#VALUE!</v>
      </c>
      <c r="L1784" s="3" t="n">
        <f aca="false">LEN(D1784)</f>
        <v>35</v>
      </c>
    </row>
    <row collapsed="false" customFormat="false" customHeight="false" hidden="false" ht="14.9" outlineLevel="0" r="1785">
      <c r="A1785" s="0" t="str">
        <f aca="false">MID(D1785,5,FIND("/",D1785,5)-5)</f>
        <v>joystick</v>
      </c>
      <c r="B1785" s="3" t="e">
        <f aca="false">MID(D1785,J1785+1,FIND("/",D1785,J1785+1)-J1785-1)</f>
        <v>#VALUE!</v>
      </c>
      <c r="C1785" s="3" t="e">
        <f aca="false">MID(D1785,K1785+1,L1785-K1785)</f>
        <v>#VALUE!</v>
      </c>
      <c r="D1785" s="0" t="s">
        <v>3605</v>
      </c>
      <c r="E1785" s="0" t="s">
        <v>334</v>
      </c>
      <c r="F1785" s="0" t="s">
        <v>321</v>
      </c>
      <c r="G1785" s="0" t="s">
        <v>483</v>
      </c>
      <c r="H1785" s="0" t="s">
        <v>3606</v>
      </c>
      <c r="J1785" s="3" t="n">
        <f aca="false">FIND("/",D1785,5)</f>
        <v>13</v>
      </c>
      <c r="K1785" s="3" t="e">
        <f aca="false">FIND("/",D1785,J1785+1)</f>
        <v>#VALUE!</v>
      </c>
      <c r="L1785" s="3" t="n">
        <f aca="false">LEN(D1785)</f>
        <v>34</v>
      </c>
    </row>
    <row collapsed="false" customFormat="false" customHeight="false" hidden="false" ht="14.9" outlineLevel="0" r="1786">
      <c r="A1786" s="0" t="str">
        <f aca="false">MID(D1786,5,FIND("/",D1786,5)-5)</f>
        <v>joystick</v>
      </c>
      <c r="B1786" s="3" t="e">
        <f aca="false">MID(D1786,J1786+1,FIND("/",D1786,J1786+1)-J1786-1)</f>
        <v>#VALUE!</v>
      </c>
      <c r="C1786" s="3" t="e">
        <f aca="false">MID(D1786,K1786+1,L1786-K1786)</f>
        <v>#VALUE!</v>
      </c>
      <c r="D1786" s="0" t="s">
        <v>3607</v>
      </c>
      <c r="E1786" s="0" t="s">
        <v>334</v>
      </c>
      <c r="F1786" s="0" t="s">
        <v>321</v>
      </c>
      <c r="G1786" s="0" t="s">
        <v>483</v>
      </c>
      <c r="H1786" s="0" t="s">
        <v>3608</v>
      </c>
      <c r="J1786" s="3" t="n">
        <f aca="false">FIND("/",D1786,5)</f>
        <v>13</v>
      </c>
      <c r="K1786" s="3" t="e">
        <f aca="false">FIND("/",D1786,J1786+1)</f>
        <v>#VALUE!</v>
      </c>
      <c r="L1786" s="3" t="n">
        <f aca="false">LEN(D1786)</f>
        <v>37</v>
      </c>
    </row>
    <row collapsed="false" customFormat="false" customHeight="false" hidden="false" ht="14.9" outlineLevel="0" r="1787">
      <c r="A1787" s="0" t="str">
        <f aca="false">MID(D1787,5,FIND("/",D1787,5)-5)</f>
        <v>joystick</v>
      </c>
      <c r="B1787" s="3" t="e">
        <f aca="false">MID(D1787,J1787+1,FIND("/",D1787,J1787+1)-J1787-1)</f>
        <v>#VALUE!</v>
      </c>
      <c r="C1787" s="3" t="e">
        <f aca="false">MID(D1787,K1787+1,L1787-K1787)</f>
        <v>#VALUE!</v>
      </c>
      <c r="D1787" s="0" t="s">
        <v>3609</v>
      </c>
      <c r="E1787" s="0" t="s">
        <v>334</v>
      </c>
      <c r="F1787" s="0" t="s">
        <v>321</v>
      </c>
      <c r="G1787" s="0" t="s">
        <v>483</v>
      </c>
      <c r="H1787" s="0" t="s">
        <v>3610</v>
      </c>
      <c r="J1787" s="3" t="n">
        <f aca="false">FIND("/",D1787,5)</f>
        <v>13</v>
      </c>
      <c r="K1787" s="3" t="e">
        <f aca="false">FIND("/",D1787,J1787+1)</f>
        <v>#VALUE!</v>
      </c>
      <c r="L1787" s="3" t="n">
        <f aca="false">LEN(D1787)</f>
        <v>39</v>
      </c>
    </row>
    <row collapsed="false" customFormat="false" customHeight="false" hidden="false" ht="14.9" outlineLevel="0" r="1788">
      <c r="A1788" s="0" t="str">
        <f aca="false">MID(D1788,5,FIND("/",D1788,5)-5)</f>
        <v>joystick</v>
      </c>
      <c r="B1788" s="3" t="e">
        <f aca="false">MID(D1788,J1788+1,FIND("/",D1788,J1788+1)-J1788-1)</f>
        <v>#VALUE!</v>
      </c>
      <c r="C1788" s="3" t="e">
        <f aca="false">MID(D1788,K1788+1,L1788-K1788)</f>
        <v>#VALUE!</v>
      </c>
      <c r="D1788" s="0" t="s">
        <v>3611</v>
      </c>
      <c r="E1788" s="0" t="s">
        <v>334</v>
      </c>
      <c r="F1788" s="0" t="s">
        <v>321</v>
      </c>
      <c r="G1788" s="0" t="s">
        <v>483</v>
      </c>
      <c r="H1788" s="0" t="s">
        <v>3612</v>
      </c>
      <c r="J1788" s="3" t="n">
        <f aca="false">FIND("/",D1788,5)</f>
        <v>13</v>
      </c>
      <c r="K1788" s="3" t="e">
        <f aca="false">FIND("/",D1788,J1788+1)</f>
        <v>#VALUE!</v>
      </c>
      <c r="L1788" s="3" t="n">
        <f aca="false">LEN(D1788)</f>
        <v>38</v>
      </c>
    </row>
    <row collapsed="false" customFormat="false" customHeight="false" hidden="false" ht="14.9" outlineLevel="0" r="1789">
      <c r="A1789" s="0" t="str">
        <f aca="false">MID(D1789,5,FIND("/",D1789,5)-5)</f>
        <v>joystick</v>
      </c>
      <c r="B1789" s="3" t="e">
        <f aca="false">MID(D1789,J1789+1,FIND("/",D1789,J1789+1)-J1789-1)</f>
        <v>#VALUE!</v>
      </c>
      <c r="C1789" s="3" t="e">
        <f aca="false">MID(D1789,K1789+1,L1789-K1789)</f>
        <v>#VALUE!</v>
      </c>
      <c r="D1789" s="0" t="s">
        <v>3613</v>
      </c>
      <c r="E1789" s="0" t="s">
        <v>334</v>
      </c>
      <c r="F1789" s="0" t="s">
        <v>321</v>
      </c>
      <c r="G1789" s="0" t="s">
        <v>483</v>
      </c>
      <c r="H1789" s="0" t="s">
        <v>3614</v>
      </c>
      <c r="J1789" s="3" t="n">
        <f aca="false">FIND("/",D1789,5)</f>
        <v>13</v>
      </c>
      <c r="K1789" s="3" t="e">
        <f aca="false">FIND("/",D1789,J1789+1)</f>
        <v>#VALUE!</v>
      </c>
      <c r="L1789" s="3" t="n">
        <f aca="false">LEN(D1789)</f>
        <v>41</v>
      </c>
    </row>
    <row collapsed="false" customFormat="false" customHeight="false" hidden="false" ht="14.9" outlineLevel="0" r="1790">
      <c r="A1790" s="0" t="str">
        <f aca="false">MID(D1790,5,FIND("/",D1790,5)-5)</f>
        <v>joystick</v>
      </c>
      <c r="B1790" s="3" t="e">
        <f aca="false">MID(D1790,J1790+1,FIND("/",D1790,J1790+1)-J1790-1)</f>
        <v>#VALUE!</v>
      </c>
      <c r="C1790" s="3" t="e">
        <f aca="false">MID(D1790,K1790+1,L1790-K1790)</f>
        <v>#VALUE!</v>
      </c>
      <c r="D1790" s="0" t="s">
        <v>3615</v>
      </c>
      <c r="E1790" s="0" t="s">
        <v>3616</v>
      </c>
      <c r="F1790" s="0" t="s">
        <v>321</v>
      </c>
      <c r="G1790" s="0" t="s">
        <v>3617</v>
      </c>
      <c r="H1790" s="0" t="s">
        <v>3618</v>
      </c>
      <c r="J1790" s="3" t="n">
        <f aca="false">FIND("/",D1790,5)</f>
        <v>13</v>
      </c>
      <c r="K1790" s="3" t="e">
        <f aca="false">FIND("/",D1790,J1790+1)</f>
        <v>#VALUE!</v>
      </c>
      <c r="L1790" s="3" t="n">
        <f aca="false">LEN(D1790)</f>
        <v>38</v>
      </c>
    </row>
    <row collapsed="false" customFormat="false" customHeight="false" hidden="false" ht="14.9" outlineLevel="0" r="1791">
      <c r="A1791" s="0" t="str">
        <f aca="false">MID(D1791,5,FIND("/",D1791,5)-5)</f>
        <v>joystick</v>
      </c>
      <c r="B1791" s="3" t="e">
        <f aca="false">MID(D1791,J1791+1,FIND("/",D1791,J1791+1)-J1791-1)</f>
        <v>#VALUE!</v>
      </c>
      <c r="C1791" s="3" t="e">
        <f aca="false">MID(D1791,K1791+1,L1791-K1791)</f>
        <v>#VALUE!</v>
      </c>
      <c r="D1791" s="0" t="s">
        <v>3619</v>
      </c>
      <c r="E1791" s="0" t="s">
        <v>3620</v>
      </c>
      <c r="F1791" s="0" t="s">
        <v>321</v>
      </c>
      <c r="G1791" s="0" t="s">
        <v>3617</v>
      </c>
      <c r="H1791" s="0" t="s">
        <v>3621</v>
      </c>
      <c r="J1791" s="3" t="n">
        <f aca="false">FIND("/",D1791,5)</f>
        <v>13</v>
      </c>
      <c r="K1791" s="3" t="e">
        <f aca="false">FIND("/",D1791,J1791+1)</f>
        <v>#VALUE!</v>
      </c>
      <c r="L1791" s="3" t="n">
        <f aca="false">LEN(D1791)</f>
        <v>40</v>
      </c>
    </row>
    <row collapsed="false" customFormat="false" customHeight="false" hidden="false" ht="14.9" outlineLevel="0" r="1792">
      <c r="A1792" s="0" t="str">
        <f aca="false">MID(D1792,5,FIND("/",D1792,5)-5)</f>
        <v>joystick</v>
      </c>
      <c r="B1792" s="3" t="e">
        <f aca="false">MID(D1792,J1792+1,FIND("/",D1792,J1792+1)-J1792-1)</f>
        <v>#VALUE!</v>
      </c>
      <c r="C1792" s="3" t="e">
        <f aca="false">MID(D1792,K1792+1,L1792-K1792)</f>
        <v>#VALUE!</v>
      </c>
      <c r="D1792" s="0" t="s">
        <v>3622</v>
      </c>
      <c r="E1792" s="0" t="s">
        <v>3616</v>
      </c>
      <c r="F1792" s="0" t="s">
        <v>321</v>
      </c>
      <c r="G1792" s="0" t="s">
        <v>1116</v>
      </c>
      <c r="H1792" s="0" t="s">
        <v>3623</v>
      </c>
      <c r="J1792" s="3" t="n">
        <f aca="false">FIND("/",D1792,5)</f>
        <v>13</v>
      </c>
      <c r="K1792" s="3" t="e">
        <f aca="false">FIND("/",D1792,J1792+1)</f>
        <v>#VALUE!</v>
      </c>
      <c r="L1792" s="3" t="n">
        <f aca="false">LEN(D1792)</f>
        <v>34</v>
      </c>
    </row>
    <row collapsed="false" customFormat="false" customHeight="false" hidden="false" ht="14.9" outlineLevel="0" r="1793">
      <c r="A1793" s="0" t="str">
        <f aca="false">MID(D1793,5,FIND("/",D1793,5)-5)</f>
        <v>joystick</v>
      </c>
      <c r="B1793" s="3" t="e">
        <f aca="false">MID(D1793,J1793+1,FIND("/",D1793,J1793+1)-J1793-1)</f>
        <v>#VALUE!</v>
      </c>
      <c r="C1793" s="3" t="e">
        <f aca="false">MID(D1793,K1793+1,L1793-K1793)</f>
        <v>#VALUE!</v>
      </c>
      <c r="D1793" s="0" t="s">
        <v>3624</v>
      </c>
      <c r="E1793" s="0" t="s">
        <v>3625</v>
      </c>
      <c r="F1793" s="0" t="s">
        <v>378</v>
      </c>
      <c r="G1793" s="0" t="s">
        <v>483</v>
      </c>
      <c r="H1793" s="0" t="s">
        <v>3626</v>
      </c>
      <c r="J1793" s="3" t="n">
        <f aca="false">FIND("/",D1793,5)</f>
        <v>13</v>
      </c>
      <c r="K1793" s="3" t="e">
        <f aca="false">FIND("/",D1793,J1793+1)</f>
        <v>#VALUE!</v>
      </c>
      <c r="L1793" s="3" t="n">
        <f aca="false">LEN(D1793)</f>
        <v>33</v>
      </c>
    </row>
    <row collapsed="false" customFormat="false" customHeight="false" hidden="false" ht="14.9" outlineLevel="0" r="1794">
      <c r="A1794" s="0" t="str">
        <f aca="false">MID(D1794,5,FIND("/",D1794,5)-5)</f>
        <v>joystick</v>
      </c>
      <c r="B1794" s="3" t="e">
        <f aca="false">MID(D1794,J1794+1,FIND("/",D1794,J1794+1)-J1794-1)</f>
        <v>#VALUE!</v>
      </c>
      <c r="C1794" s="3" t="e">
        <f aca="false">MID(D1794,K1794+1,L1794-K1794)</f>
        <v>#VALUE!</v>
      </c>
      <c r="D1794" s="0" t="s">
        <v>3627</v>
      </c>
      <c r="E1794" s="0" t="s">
        <v>3625</v>
      </c>
      <c r="F1794" s="0" t="s">
        <v>321</v>
      </c>
      <c r="G1794" s="0" t="s">
        <v>483</v>
      </c>
      <c r="H1794" s="0" t="s">
        <v>3628</v>
      </c>
      <c r="J1794" s="3" t="n">
        <f aca="false">FIND("/",D1794,5)</f>
        <v>13</v>
      </c>
      <c r="K1794" s="3" t="e">
        <f aca="false">FIND("/",D1794,J1794+1)</f>
        <v>#VALUE!</v>
      </c>
      <c r="L1794" s="3" t="n">
        <f aca="false">LEN(D1794)</f>
        <v>34</v>
      </c>
    </row>
    <row collapsed="false" customFormat="false" customHeight="false" hidden="false" ht="14.9" outlineLevel="0" r="1795">
      <c r="A1795" s="0" t="str">
        <f aca="false">MID(D1795,5,FIND("/",D1795,5)-5)</f>
        <v>joystick</v>
      </c>
      <c r="B1795" s="3" t="e">
        <f aca="false">MID(D1795,J1795+1,FIND("/",D1795,J1795+1)-J1795-1)</f>
        <v>#VALUE!</v>
      </c>
      <c r="C1795" s="3" t="e">
        <f aca="false">MID(D1795,K1795+1,L1795-K1795)</f>
        <v>#VALUE!</v>
      </c>
      <c r="D1795" s="0" t="s">
        <v>3629</v>
      </c>
      <c r="E1795" s="0" t="s">
        <v>3625</v>
      </c>
      <c r="F1795" s="0" t="s">
        <v>321</v>
      </c>
      <c r="G1795" s="0" t="s">
        <v>483</v>
      </c>
      <c r="H1795" s="0" t="s">
        <v>3630</v>
      </c>
      <c r="J1795" s="3" t="n">
        <f aca="false">FIND("/",D1795,5)</f>
        <v>13</v>
      </c>
      <c r="K1795" s="3" t="e">
        <f aca="false">FIND("/",D1795,J1795+1)</f>
        <v>#VALUE!</v>
      </c>
      <c r="L1795" s="3" t="n">
        <f aca="false">LEN(D1795)</f>
        <v>34</v>
      </c>
    </row>
    <row collapsed="false" customFormat="false" customHeight="false" hidden="false" ht="14.9" outlineLevel="0" r="1796">
      <c r="A1796" s="0" t="str">
        <f aca="false">MID(D1796,5,FIND("/",D1796,5)-5)</f>
        <v>joystick</v>
      </c>
      <c r="B1796" s="3" t="e">
        <f aca="false">MID(D1796,J1796+1,FIND("/",D1796,J1796+1)-J1796-1)</f>
        <v>#VALUE!</v>
      </c>
      <c r="C1796" s="3" t="e">
        <f aca="false">MID(D1796,K1796+1,L1796-K1796)</f>
        <v>#VALUE!</v>
      </c>
      <c r="D1796" s="0" t="s">
        <v>3631</v>
      </c>
      <c r="E1796" s="0" t="s">
        <v>3620</v>
      </c>
      <c r="F1796" s="0" t="s">
        <v>378</v>
      </c>
      <c r="G1796" s="0" t="s">
        <v>1116</v>
      </c>
      <c r="H1796" s="0" t="s">
        <v>3632</v>
      </c>
      <c r="J1796" s="3" t="n">
        <f aca="false">FIND("/",D1796,5)</f>
        <v>13</v>
      </c>
      <c r="K1796" s="3" t="e">
        <f aca="false">FIND("/",D1796,J1796+1)</f>
        <v>#VALUE!</v>
      </c>
      <c r="L1796" s="3" t="n">
        <f aca="false">LEN(D1796)</f>
        <v>35</v>
      </c>
    </row>
    <row collapsed="false" customFormat="false" customHeight="false" hidden="false" ht="14.9" outlineLevel="0" r="1797">
      <c r="A1797" s="0" t="str">
        <f aca="false">MID(D1797,5,FIND("/",D1797,5)-5)</f>
        <v>joystick</v>
      </c>
      <c r="B1797" s="3" t="e">
        <f aca="false">MID(D1797,J1797+1,FIND("/",D1797,J1797+1)-J1797-1)</f>
        <v>#VALUE!</v>
      </c>
      <c r="C1797" s="3" t="e">
        <f aca="false">MID(D1797,K1797+1,L1797-K1797)</f>
        <v>#VALUE!</v>
      </c>
      <c r="D1797" s="0" t="s">
        <v>3633</v>
      </c>
      <c r="E1797" s="0" t="s">
        <v>339</v>
      </c>
      <c r="F1797" s="0" t="s">
        <v>321</v>
      </c>
      <c r="G1797" s="0" t="s">
        <v>1116</v>
      </c>
      <c r="H1797" s="0" t="s">
        <v>3634</v>
      </c>
      <c r="J1797" s="3" t="n">
        <f aca="false">FIND("/",D1797,5)</f>
        <v>13</v>
      </c>
      <c r="K1797" s="3" t="e">
        <f aca="false">FIND("/",D1797,J1797+1)</f>
        <v>#VALUE!</v>
      </c>
      <c r="L1797" s="3" t="n">
        <f aca="false">LEN(D1797)</f>
        <v>25</v>
      </c>
    </row>
    <row collapsed="false" customFormat="false" customHeight="false" hidden="false" ht="14.9" outlineLevel="0" r="1798">
      <c r="A1798" s="0" t="str">
        <f aca="false">MID(D1798,5,FIND("/",D1798,5)-5)</f>
        <v>joystick</v>
      </c>
      <c r="B1798" s="3" t="e">
        <f aca="false">MID(D1798,J1798+1,FIND("/",D1798,J1798+1)-J1798-1)</f>
        <v>#VALUE!</v>
      </c>
      <c r="C1798" s="3" t="e">
        <f aca="false">MID(D1798,K1798+1,L1798-K1798)</f>
        <v>#VALUE!</v>
      </c>
      <c r="D1798" s="0" t="s">
        <v>3635</v>
      </c>
      <c r="E1798" s="0" t="s">
        <v>339</v>
      </c>
      <c r="F1798" s="0" t="s">
        <v>321</v>
      </c>
      <c r="G1798" s="0" t="s">
        <v>1116</v>
      </c>
      <c r="H1798" s="0" t="s">
        <v>3636</v>
      </c>
      <c r="J1798" s="3" t="n">
        <f aca="false">FIND("/",D1798,5)</f>
        <v>13</v>
      </c>
      <c r="K1798" s="3" t="e">
        <f aca="false">FIND("/",D1798,J1798+1)</f>
        <v>#VALUE!</v>
      </c>
      <c r="L1798" s="3" t="n">
        <f aca="false">LEN(D1798)</f>
        <v>25</v>
      </c>
    </row>
    <row collapsed="false" customFormat="false" customHeight="false" hidden="false" ht="14.9" outlineLevel="0" r="1799">
      <c r="A1799" s="0" t="str">
        <f aca="false">MID(D1799,5,FIND("/",D1799,5)-5)</f>
        <v>joystick</v>
      </c>
      <c r="B1799" s="3" t="e">
        <f aca="false">MID(D1799,J1799+1,FIND("/",D1799,J1799+1)-J1799-1)</f>
        <v>#VALUE!</v>
      </c>
      <c r="C1799" s="3" t="e">
        <f aca="false">MID(D1799,K1799+1,L1799-K1799)</f>
        <v>#VALUE!</v>
      </c>
      <c r="D1799" s="0" t="s">
        <v>3637</v>
      </c>
      <c r="E1799" s="0" t="s">
        <v>339</v>
      </c>
      <c r="F1799" s="0" t="s">
        <v>321</v>
      </c>
      <c r="G1799" s="0" t="s">
        <v>1116</v>
      </c>
      <c r="H1799" s="0" t="s">
        <v>3638</v>
      </c>
      <c r="J1799" s="3" t="n">
        <f aca="false">FIND("/",D1799,5)</f>
        <v>13</v>
      </c>
      <c r="K1799" s="3" t="e">
        <f aca="false">FIND("/",D1799,J1799+1)</f>
        <v>#VALUE!</v>
      </c>
      <c r="L1799" s="3" t="n">
        <f aca="false">LEN(D1799)</f>
        <v>26</v>
      </c>
    </row>
    <row collapsed="false" customFormat="false" customHeight="false" hidden="false" ht="14.9" outlineLevel="0" r="1800">
      <c r="A1800" s="0" t="str">
        <f aca="false">MID(D1800,5,FIND("/",D1800,5)-5)</f>
        <v>joystick</v>
      </c>
      <c r="B1800" s="3" t="e">
        <f aca="false">MID(D1800,J1800+1,FIND("/",D1800,J1800+1)-J1800-1)</f>
        <v>#VALUE!</v>
      </c>
      <c r="C1800" s="3" t="e">
        <f aca="false">MID(D1800,K1800+1,L1800-K1800)</f>
        <v>#VALUE!</v>
      </c>
      <c r="D1800" s="0" t="s">
        <v>3639</v>
      </c>
      <c r="E1800" s="0" t="s">
        <v>339</v>
      </c>
      <c r="F1800" s="0" t="s">
        <v>321</v>
      </c>
      <c r="G1800" s="0" t="s">
        <v>1116</v>
      </c>
      <c r="H1800" s="0" t="s">
        <v>3640</v>
      </c>
      <c r="J1800" s="3" t="n">
        <f aca="false">FIND("/",D1800,5)</f>
        <v>13</v>
      </c>
      <c r="K1800" s="3" t="e">
        <f aca="false">FIND("/",D1800,J1800+1)</f>
        <v>#VALUE!</v>
      </c>
      <c r="L1800" s="3" t="n">
        <f aca="false">LEN(D1800)</f>
        <v>24</v>
      </c>
    </row>
    <row collapsed="false" customFormat="false" customHeight="false" hidden="false" ht="14.9" outlineLevel="0" r="1801">
      <c r="A1801" s="0" t="str">
        <f aca="false">MID(D1801,5,FIND("/",D1801,5)-5)</f>
        <v>joystick</v>
      </c>
      <c r="B1801" s="3" t="e">
        <f aca="false">MID(D1801,J1801+1,FIND("/",D1801,J1801+1)-J1801-1)</f>
        <v>#VALUE!</v>
      </c>
      <c r="C1801" s="3" t="e">
        <f aca="false">MID(D1801,K1801+1,L1801-K1801)</f>
        <v>#VALUE!</v>
      </c>
      <c r="D1801" s="0" t="s">
        <v>3641</v>
      </c>
      <c r="E1801" s="0" t="s">
        <v>339</v>
      </c>
      <c r="F1801" s="0" t="s">
        <v>321</v>
      </c>
      <c r="G1801" s="0" t="s">
        <v>1116</v>
      </c>
      <c r="H1801" s="0" t="s">
        <v>3642</v>
      </c>
      <c r="J1801" s="3" t="n">
        <f aca="false">FIND("/",D1801,5)</f>
        <v>13</v>
      </c>
      <c r="K1801" s="3" t="e">
        <f aca="false">FIND("/",D1801,J1801+1)</f>
        <v>#VALUE!</v>
      </c>
      <c r="L1801" s="3" t="n">
        <f aca="false">LEN(D1801)</f>
        <v>25</v>
      </c>
    </row>
    <row collapsed="false" customFormat="false" customHeight="false" hidden="false" ht="14.9" outlineLevel="0" r="1802">
      <c r="A1802" s="0" t="str">
        <f aca="false">MID(D1802,5,FIND("/",D1802,5)-5)</f>
        <v>joystick</v>
      </c>
      <c r="B1802" s="3" t="e">
        <f aca="false">MID(D1802,J1802+1,FIND("/",D1802,J1802+1)-J1802-1)</f>
        <v>#VALUE!</v>
      </c>
      <c r="C1802" s="3" t="e">
        <f aca="false">MID(D1802,K1802+1,L1802-K1802)</f>
        <v>#VALUE!</v>
      </c>
      <c r="D1802" s="0" t="s">
        <v>3643</v>
      </c>
      <c r="E1802" s="0" t="s">
        <v>339</v>
      </c>
      <c r="F1802" s="0" t="s">
        <v>321</v>
      </c>
      <c r="G1802" s="0" t="s">
        <v>1116</v>
      </c>
      <c r="H1802" s="0" t="s">
        <v>3644</v>
      </c>
      <c r="J1802" s="3" t="n">
        <f aca="false">FIND("/",D1802,5)</f>
        <v>13</v>
      </c>
      <c r="K1802" s="3" t="e">
        <f aca="false">FIND("/",D1802,J1802+1)</f>
        <v>#VALUE!</v>
      </c>
      <c r="L1802" s="3" t="n">
        <f aca="false">LEN(D1802)</f>
        <v>24</v>
      </c>
    </row>
    <row collapsed="false" customFormat="false" customHeight="false" hidden="false" ht="14.9" outlineLevel="0" r="1803">
      <c r="A1803" s="0" t="str">
        <f aca="false">MID(D1803,5,FIND("/",D1803,5)-5)</f>
        <v>joystick</v>
      </c>
      <c r="B1803" s="3" t="e">
        <f aca="false">MID(D1803,J1803+1,FIND("/",D1803,J1803+1)-J1803-1)</f>
        <v>#VALUE!</v>
      </c>
      <c r="C1803" s="3" t="e">
        <f aca="false">MID(D1803,K1803+1,L1803-K1803)</f>
        <v>#VALUE!</v>
      </c>
      <c r="D1803" s="0" t="s">
        <v>3645</v>
      </c>
      <c r="E1803" s="0" t="s">
        <v>339</v>
      </c>
      <c r="F1803" s="0" t="s">
        <v>321</v>
      </c>
      <c r="G1803" s="0" t="s">
        <v>1116</v>
      </c>
      <c r="H1803" s="0" t="s">
        <v>3646</v>
      </c>
      <c r="J1803" s="3" t="n">
        <f aca="false">FIND("/",D1803,5)</f>
        <v>13</v>
      </c>
      <c r="K1803" s="3" t="e">
        <f aca="false">FIND("/",D1803,J1803+1)</f>
        <v>#VALUE!</v>
      </c>
      <c r="L1803" s="3" t="n">
        <f aca="false">LEN(D1803)</f>
        <v>29</v>
      </c>
    </row>
    <row collapsed="false" customFormat="false" customHeight="false" hidden="false" ht="14.9" outlineLevel="0" r="1804">
      <c r="A1804" s="0" t="str">
        <f aca="false">MID(D1804,5,FIND("/",D1804,5)-5)</f>
        <v>joystick</v>
      </c>
      <c r="B1804" s="3" t="e">
        <f aca="false">MID(D1804,J1804+1,FIND("/",D1804,J1804+1)-J1804-1)</f>
        <v>#VALUE!</v>
      </c>
      <c r="C1804" s="3" t="e">
        <f aca="false">MID(D1804,K1804+1,L1804-K1804)</f>
        <v>#VALUE!</v>
      </c>
      <c r="D1804" s="0" t="s">
        <v>3647</v>
      </c>
      <c r="E1804" s="0" t="s">
        <v>339</v>
      </c>
      <c r="F1804" s="0" t="s">
        <v>321</v>
      </c>
      <c r="G1804" s="0" t="s">
        <v>1116</v>
      </c>
      <c r="H1804" s="0" t="s">
        <v>3648</v>
      </c>
      <c r="J1804" s="3" t="n">
        <f aca="false">FIND("/",D1804,5)</f>
        <v>13</v>
      </c>
      <c r="K1804" s="3" t="e">
        <f aca="false">FIND("/",D1804,J1804+1)</f>
        <v>#VALUE!</v>
      </c>
      <c r="L1804" s="3" t="n">
        <f aca="false">LEN(D1804)</f>
        <v>29</v>
      </c>
    </row>
    <row collapsed="false" customFormat="false" customHeight="false" hidden="false" ht="14.9" outlineLevel="0" r="1805">
      <c r="A1805" s="0" t="str">
        <f aca="false">MID(D1805,5,FIND("/",D1805,5)-5)</f>
        <v>joystick</v>
      </c>
      <c r="B1805" s="3" t="e">
        <f aca="false">MID(D1805,J1805+1,FIND("/",D1805,J1805+1)-J1805-1)</f>
        <v>#VALUE!</v>
      </c>
      <c r="C1805" s="3" t="e">
        <f aca="false">MID(D1805,K1805+1,L1805-K1805)</f>
        <v>#VALUE!</v>
      </c>
      <c r="D1805" s="0" t="s">
        <v>3649</v>
      </c>
      <c r="E1805" s="0" t="s">
        <v>339</v>
      </c>
      <c r="F1805" s="0" t="s">
        <v>321</v>
      </c>
      <c r="G1805" s="0" t="s">
        <v>1116</v>
      </c>
      <c r="H1805" s="0" t="s">
        <v>3650</v>
      </c>
      <c r="J1805" s="3" t="n">
        <f aca="false">FIND("/",D1805,5)</f>
        <v>13</v>
      </c>
      <c r="K1805" s="3" t="e">
        <f aca="false">FIND("/",D1805,J1805+1)</f>
        <v>#VALUE!</v>
      </c>
      <c r="L1805" s="3" t="n">
        <f aca="false">LEN(D1805)</f>
        <v>29</v>
      </c>
    </row>
    <row collapsed="false" customFormat="false" customHeight="false" hidden="false" ht="14.9" outlineLevel="0" r="1806">
      <c r="A1806" s="0" t="str">
        <f aca="false">MID(D1806,5,FIND("/",D1806,5)-5)</f>
        <v>joystick</v>
      </c>
      <c r="B1806" s="3" t="e">
        <f aca="false">MID(D1806,J1806+1,FIND("/",D1806,J1806+1)-J1806-1)</f>
        <v>#VALUE!</v>
      </c>
      <c r="C1806" s="3" t="e">
        <f aca="false">MID(D1806,K1806+1,L1806-K1806)</f>
        <v>#VALUE!</v>
      </c>
      <c r="D1806" s="0" t="s">
        <v>3651</v>
      </c>
      <c r="E1806" s="0" t="s">
        <v>339</v>
      </c>
      <c r="F1806" s="0" t="s">
        <v>321</v>
      </c>
      <c r="G1806" s="0" t="s">
        <v>1116</v>
      </c>
      <c r="H1806" s="0" t="s">
        <v>3652</v>
      </c>
      <c r="J1806" s="3" t="n">
        <f aca="false">FIND("/",D1806,5)</f>
        <v>13</v>
      </c>
      <c r="K1806" s="3" t="e">
        <f aca="false">FIND("/",D1806,J1806+1)</f>
        <v>#VALUE!</v>
      </c>
      <c r="L1806" s="3" t="n">
        <f aca="false">LEN(D1806)</f>
        <v>29</v>
      </c>
    </row>
    <row collapsed="false" customFormat="false" customHeight="false" hidden="false" ht="14.9" outlineLevel="0" r="1807">
      <c r="A1807" s="0" t="str">
        <f aca="false">MID(D1807,5,FIND("/",D1807,5)-5)</f>
        <v>joystick</v>
      </c>
      <c r="B1807" s="3" t="e">
        <f aca="false">MID(D1807,J1807+1,FIND("/",D1807,J1807+1)-J1807-1)</f>
        <v>#VALUE!</v>
      </c>
      <c r="C1807" s="3" t="e">
        <f aca="false">MID(D1807,K1807+1,L1807-K1807)</f>
        <v>#VALUE!</v>
      </c>
      <c r="D1807" s="0" t="s">
        <v>3653</v>
      </c>
      <c r="E1807" s="0" t="s">
        <v>339</v>
      </c>
      <c r="F1807" s="0" t="s">
        <v>321</v>
      </c>
      <c r="G1807" s="0" t="s">
        <v>1116</v>
      </c>
      <c r="H1807" s="0" t="s">
        <v>3654</v>
      </c>
      <c r="J1807" s="3" t="n">
        <f aca="false">FIND("/",D1807,5)</f>
        <v>13</v>
      </c>
      <c r="K1807" s="3" t="e">
        <f aca="false">FIND("/",D1807,J1807+1)</f>
        <v>#VALUE!</v>
      </c>
      <c r="L1807" s="3" t="n">
        <f aca="false">LEN(D1807)</f>
        <v>29</v>
      </c>
    </row>
    <row collapsed="false" customFormat="false" customHeight="false" hidden="false" ht="14.9" outlineLevel="0" r="1808">
      <c r="A1808" s="0" t="str">
        <f aca="false">MID(D1808,5,FIND("/",D1808,5)-5)</f>
        <v>joystick</v>
      </c>
      <c r="B1808" s="3" t="e">
        <f aca="false">MID(D1808,J1808+1,FIND("/",D1808,J1808+1)-J1808-1)</f>
        <v>#VALUE!</v>
      </c>
      <c r="C1808" s="3" t="e">
        <f aca="false">MID(D1808,K1808+1,L1808-K1808)</f>
        <v>#VALUE!</v>
      </c>
      <c r="D1808" s="0" t="s">
        <v>3655</v>
      </c>
      <c r="E1808" s="0" t="s">
        <v>339</v>
      </c>
      <c r="F1808" s="0" t="s">
        <v>321</v>
      </c>
      <c r="G1808" s="0" t="s">
        <v>1116</v>
      </c>
      <c r="H1808" s="0" t="s">
        <v>3656</v>
      </c>
      <c r="J1808" s="3" t="n">
        <f aca="false">FIND("/",D1808,5)</f>
        <v>13</v>
      </c>
      <c r="K1808" s="3" t="e">
        <f aca="false">FIND("/",D1808,J1808+1)</f>
        <v>#VALUE!</v>
      </c>
      <c r="L1808" s="3" t="n">
        <f aca="false">LEN(D1808)</f>
        <v>31</v>
      </c>
    </row>
    <row collapsed="false" customFormat="false" customHeight="false" hidden="false" ht="14.9" outlineLevel="0" r="1809">
      <c r="A1809" s="0" t="str">
        <f aca="false">MID(D1809,5,FIND("/",D1809,5)-5)</f>
        <v>joystick</v>
      </c>
      <c r="B1809" s="3" t="e">
        <f aca="false">MID(D1809,J1809+1,FIND("/",D1809,J1809+1)-J1809-1)</f>
        <v>#VALUE!</v>
      </c>
      <c r="C1809" s="3" t="e">
        <f aca="false">MID(D1809,K1809+1,L1809-K1809)</f>
        <v>#VALUE!</v>
      </c>
      <c r="D1809" s="0" t="s">
        <v>3657</v>
      </c>
      <c r="E1809" s="0" t="s">
        <v>339</v>
      </c>
      <c r="F1809" s="0" t="s">
        <v>321</v>
      </c>
      <c r="G1809" s="0" t="s">
        <v>1116</v>
      </c>
      <c r="H1809" s="0" t="s">
        <v>3658</v>
      </c>
      <c r="J1809" s="3" t="n">
        <f aca="false">FIND("/",D1809,5)</f>
        <v>13</v>
      </c>
      <c r="K1809" s="3" t="e">
        <f aca="false">FIND("/",D1809,J1809+1)</f>
        <v>#VALUE!</v>
      </c>
      <c r="L1809" s="3" t="n">
        <f aca="false">LEN(D1809)</f>
        <v>32</v>
      </c>
    </row>
    <row collapsed="false" customFormat="false" customHeight="false" hidden="false" ht="14.9" outlineLevel="0" r="1810">
      <c r="A1810" s="0" t="str">
        <f aca="false">MID(D1810,5,FIND("/",D1810,5)-5)</f>
        <v>joystick</v>
      </c>
      <c r="B1810" s="3" t="e">
        <f aca="false">MID(D1810,J1810+1,FIND("/",D1810,J1810+1)-J1810-1)</f>
        <v>#VALUE!</v>
      </c>
      <c r="C1810" s="3" t="e">
        <f aca="false">MID(D1810,K1810+1,L1810-K1810)</f>
        <v>#VALUE!</v>
      </c>
      <c r="D1810" s="0" t="s">
        <v>3659</v>
      </c>
      <c r="E1810" s="0" t="s">
        <v>339</v>
      </c>
      <c r="F1810" s="0" t="s">
        <v>321</v>
      </c>
      <c r="G1810" s="0" t="s">
        <v>1116</v>
      </c>
      <c r="H1810" s="0" t="s">
        <v>3660</v>
      </c>
      <c r="J1810" s="3" t="n">
        <f aca="false">FIND("/",D1810,5)</f>
        <v>13</v>
      </c>
      <c r="K1810" s="3" t="e">
        <f aca="false">FIND("/",D1810,J1810+1)</f>
        <v>#VALUE!</v>
      </c>
      <c r="L1810" s="3" t="n">
        <f aca="false">LEN(D1810)</f>
        <v>34</v>
      </c>
    </row>
    <row collapsed="false" customFormat="false" customHeight="false" hidden="false" ht="14.9" outlineLevel="0" r="1811">
      <c r="A1811" s="0" t="str">
        <f aca="false">MID(D1811,5,FIND("/",D1811,5)-5)</f>
        <v>joystick</v>
      </c>
      <c r="B1811" s="3" t="e">
        <f aca="false">MID(D1811,J1811+1,FIND("/",D1811,J1811+1)-J1811-1)</f>
        <v>#VALUE!</v>
      </c>
      <c r="C1811" s="3" t="e">
        <f aca="false">MID(D1811,K1811+1,L1811-K1811)</f>
        <v>#VALUE!</v>
      </c>
      <c r="D1811" s="0" t="s">
        <v>3661</v>
      </c>
      <c r="E1811" s="0" t="s">
        <v>339</v>
      </c>
      <c r="F1811" s="0" t="s">
        <v>321</v>
      </c>
      <c r="G1811" s="0" t="s">
        <v>1116</v>
      </c>
      <c r="H1811" s="0" t="s">
        <v>3662</v>
      </c>
      <c r="J1811" s="3" t="n">
        <f aca="false">FIND("/",D1811,5)</f>
        <v>13</v>
      </c>
      <c r="K1811" s="3" t="e">
        <f aca="false">FIND("/",D1811,J1811+1)</f>
        <v>#VALUE!</v>
      </c>
      <c r="L1811" s="3" t="n">
        <f aca="false">LEN(D1811)</f>
        <v>33</v>
      </c>
    </row>
    <row collapsed="false" customFormat="false" customHeight="false" hidden="false" ht="14.9" outlineLevel="0" r="1812">
      <c r="A1812" s="0" t="str">
        <f aca="false">MID(D1812,5,FIND("/",D1812,5)-5)</f>
        <v>joystick</v>
      </c>
      <c r="B1812" s="3" t="e">
        <f aca="false">MID(D1812,J1812+1,FIND("/",D1812,J1812+1)-J1812-1)</f>
        <v>#VALUE!</v>
      </c>
      <c r="C1812" s="3" t="e">
        <f aca="false">MID(D1812,K1812+1,L1812-K1812)</f>
        <v>#VALUE!</v>
      </c>
      <c r="D1812" s="0" t="s">
        <v>3663</v>
      </c>
      <c r="E1812" s="0" t="s">
        <v>339</v>
      </c>
      <c r="F1812" s="0" t="s">
        <v>321</v>
      </c>
      <c r="G1812" s="0" t="s">
        <v>1116</v>
      </c>
      <c r="H1812" s="0" t="s">
        <v>3664</v>
      </c>
      <c r="J1812" s="3" t="n">
        <f aca="false">FIND("/",D1812,5)</f>
        <v>13</v>
      </c>
      <c r="K1812" s="3" t="e">
        <f aca="false">FIND("/",D1812,J1812+1)</f>
        <v>#VALUE!</v>
      </c>
      <c r="L1812" s="3" t="n">
        <f aca="false">LEN(D1812)</f>
        <v>35</v>
      </c>
    </row>
    <row collapsed="false" customFormat="false" customHeight="false" hidden="false" ht="14.9" outlineLevel="0" r="1813">
      <c r="A1813" s="0" t="str">
        <f aca="false">MID(D1813,5,FIND("/",D1813,5)-5)</f>
        <v>joystick</v>
      </c>
      <c r="B1813" s="3" t="e">
        <f aca="false">MID(D1813,J1813+1,FIND("/",D1813,J1813+1)-J1813-1)</f>
        <v>#VALUE!</v>
      </c>
      <c r="C1813" s="3" t="e">
        <f aca="false">MID(D1813,K1813+1,L1813-K1813)</f>
        <v>#VALUE!</v>
      </c>
      <c r="D1813" s="0" t="s">
        <v>3665</v>
      </c>
      <c r="E1813" s="0" t="s">
        <v>339</v>
      </c>
      <c r="F1813" s="0" t="s">
        <v>321</v>
      </c>
      <c r="G1813" s="0" t="s">
        <v>1116</v>
      </c>
      <c r="H1813" s="0" t="s">
        <v>3658</v>
      </c>
      <c r="J1813" s="3" t="n">
        <f aca="false">FIND("/",D1813,5)</f>
        <v>13</v>
      </c>
      <c r="K1813" s="3" t="e">
        <f aca="false">FIND("/",D1813,J1813+1)</f>
        <v>#VALUE!</v>
      </c>
      <c r="L1813" s="3" t="n">
        <f aca="false">LEN(D1813)</f>
        <v>31</v>
      </c>
    </row>
    <row collapsed="false" customFormat="false" customHeight="false" hidden="false" ht="14.9" outlineLevel="0" r="1814">
      <c r="A1814" s="0" t="str">
        <f aca="false">MID(D1814,5,FIND("/",D1814,5)-5)</f>
        <v>joystick</v>
      </c>
      <c r="B1814" s="3" t="e">
        <f aca="false">MID(D1814,J1814+1,FIND("/",D1814,J1814+1)-J1814-1)</f>
        <v>#VALUE!</v>
      </c>
      <c r="C1814" s="3" t="e">
        <f aca="false">MID(D1814,K1814+1,L1814-K1814)</f>
        <v>#VALUE!</v>
      </c>
      <c r="D1814" s="0" t="s">
        <v>3666</v>
      </c>
      <c r="E1814" s="0" t="s">
        <v>339</v>
      </c>
      <c r="F1814" s="0" t="s">
        <v>321</v>
      </c>
      <c r="G1814" s="0" t="s">
        <v>1116</v>
      </c>
      <c r="H1814" s="0" t="s">
        <v>3667</v>
      </c>
      <c r="J1814" s="3" t="n">
        <f aca="false">FIND("/",D1814,5)</f>
        <v>13</v>
      </c>
      <c r="K1814" s="3" t="e">
        <f aca="false">FIND("/",D1814,J1814+1)</f>
        <v>#VALUE!</v>
      </c>
      <c r="L1814" s="3" t="n">
        <f aca="false">LEN(D1814)</f>
        <v>34</v>
      </c>
    </row>
    <row collapsed="false" customFormat="false" customHeight="false" hidden="false" ht="14.9" outlineLevel="0" r="1815">
      <c r="A1815" s="0" t="str">
        <f aca="false">MID(D1815,5,FIND("/",D1815,5)-5)</f>
        <v>multiplayer</v>
      </c>
      <c r="B1815" s="3" t="e">
        <f aca="false">MID(D1815,J1815+1,FIND("/",D1815,J1815+1)-J1815-1)</f>
        <v>#VALUE!</v>
      </c>
      <c r="C1815" s="3" t="e">
        <f aca="false">MID(D1815,K1815+1,L1815-K1815)</f>
        <v>#VALUE!</v>
      </c>
      <c r="D1815" s="0" t="s">
        <v>3668</v>
      </c>
      <c r="E1815" s="0" t="s">
        <v>923</v>
      </c>
      <c r="F1815" s="0" t="s">
        <v>378</v>
      </c>
      <c r="G1815" s="0" t="s">
        <v>345</v>
      </c>
      <c r="H1815" s="0" t="s">
        <v>3669</v>
      </c>
      <c r="J1815" s="3" t="n">
        <f aca="false">FIND("/",D1815,5)</f>
        <v>16</v>
      </c>
      <c r="K1815" s="3" t="e">
        <f aca="false">FIND("/",D1815,J1815+1)</f>
        <v>#VALUE!</v>
      </c>
      <c r="L1815" s="3" t="n">
        <f aca="false">LEN(D1815)</f>
        <v>31</v>
      </c>
    </row>
    <row collapsed="false" customFormat="false" customHeight="false" hidden="false" ht="14.9" outlineLevel="0" r="1816">
      <c r="A1816" s="0" t="str">
        <f aca="false">MID(D1816,5,FIND("/",D1816,5)-5)</f>
        <v>multiplayer</v>
      </c>
      <c r="B1816" s="3" t="e">
        <f aca="false">MID(D1816,J1816+1,FIND("/",D1816,J1816+1)-J1816-1)</f>
        <v>#VALUE!</v>
      </c>
      <c r="C1816" s="3" t="e">
        <f aca="false">MID(D1816,K1816+1,L1816-K1816)</f>
        <v>#VALUE!</v>
      </c>
      <c r="D1816" s="0" t="s">
        <v>3670</v>
      </c>
      <c r="E1816" s="0" t="s">
        <v>923</v>
      </c>
      <c r="F1816" s="0" t="s">
        <v>378</v>
      </c>
      <c r="G1816" s="0" t="s">
        <v>345</v>
      </c>
      <c r="H1816" s="0" t="s">
        <v>3671</v>
      </c>
      <c r="J1816" s="3" t="n">
        <f aca="false">FIND("/",D1816,5)</f>
        <v>16</v>
      </c>
      <c r="K1816" s="3" t="e">
        <f aca="false">FIND("/",D1816,J1816+1)</f>
        <v>#VALUE!</v>
      </c>
      <c r="L1816" s="3" t="n">
        <f aca="false">LEN(D1816)</f>
        <v>32</v>
      </c>
    </row>
    <row collapsed="false" customFormat="false" customHeight="false" hidden="false" ht="14.9" outlineLevel="0" r="1817">
      <c r="A1817" s="0" t="str">
        <f aca="false">MID(D1817,5,FIND("/",D1817,5)-5)</f>
        <v>multiplayer</v>
      </c>
      <c r="B1817" s="0" t="str">
        <f aca="false">MID(D1817,J1817+1,FIND("/",D1817,J1817+1)-J1817-1)</f>
        <v>controls</v>
      </c>
      <c r="C1817" s="0" t="str">
        <f aca="false">MID(D1817,K1817+1,L1817-K1817)</f>
        <v>yoke_pitch_ratio</v>
      </c>
      <c r="D1817" s="0" t="s">
        <v>3672</v>
      </c>
      <c r="E1817" s="0" t="s">
        <v>926</v>
      </c>
      <c r="F1817" s="0" t="s">
        <v>321</v>
      </c>
      <c r="G1817" s="0" t="s">
        <v>870</v>
      </c>
      <c r="H1817" s="0" t="s">
        <v>3673</v>
      </c>
      <c r="J1817" s="3" t="n">
        <f aca="false">FIND("/",D1817,5)</f>
        <v>16</v>
      </c>
      <c r="K1817" s="3" t="n">
        <f aca="false">FIND("/",D1817,J1817+1)</f>
        <v>25</v>
      </c>
      <c r="L1817" s="3" t="n">
        <f aca="false">LEN(D1817)</f>
        <v>41</v>
      </c>
    </row>
    <row collapsed="false" customFormat="false" customHeight="false" hidden="false" ht="14.9" outlineLevel="0" r="1818">
      <c r="A1818" s="0" t="str">
        <f aca="false">MID(D1818,5,FIND("/",D1818,5)-5)</f>
        <v>multiplayer</v>
      </c>
      <c r="B1818" s="0" t="str">
        <f aca="false">MID(D1818,J1818+1,FIND("/",D1818,J1818+1)-J1818-1)</f>
        <v>controls</v>
      </c>
      <c r="C1818" s="0" t="str">
        <f aca="false">MID(D1818,K1818+1,L1818-K1818)</f>
        <v>yoke_roll_ratio</v>
      </c>
      <c r="D1818" s="0" t="s">
        <v>3674</v>
      </c>
      <c r="E1818" s="0" t="s">
        <v>926</v>
      </c>
      <c r="F1818" s="0" t="s">
        <v>321</v>
      </c>
      <c r="G1818" s="0" t="s">
        <v>870</v>
      </c>
      <c r="H1818" s="0" t="s">
        <v>3675</v>
      </c>
      <c r="J1818" s="3" t="n">
        <f aca="false">FIND("/",D1818,5)</f>
        <v>16</v>
      </c>
      <c r="K1818" s="3" t="n">
        <f aca="false">FIND("/",D1818,J1818+1)</f>
        <v>25</v>
      </c>
      <c r="L1818" s="3" t="n">
        <f aca="false">LEN(D1818)</f>
        <v>40</v>
      </c>
    </row>
    <row collapsed="false" customFormat="false" customHeight="false" hidden="false" ht="14.9" outlineLevel="0" r="1819">
      <c r="A1819" s="0" t="str">
        <f aca="false">MID(D1819,5,FIND("/",D1819,5)-5)</f>
        <v>multiplayer</v>
      </c>
      <c r="B1819" s="0" t="str">
        <f aca="false">MID(D1819,J1819+1,FIND("/",D1819,J1819+1)-J1819-1)</f>
        <v>controls</v>
      </c>
      <c r="C1819" s="0" t="str">
        <f aca="false">MID(D1819,K1819+1,L1819-K1819)</f>
        <v>yoke_heading_ratio</v>
      </c>
      <c r="D1819" s="0" t="s">
        <v>3676</v>
      </c>
      <c r="E1819" s="0" t="s">
        <v>926</v>
      </c>
      <c r="F1819" s="0" t="s">
        <v>321</v>
      </c>
      <c r="G1819" s="0" t="s">
        <v>870</v>
      </c>
      <c r="H1819" s="0" t="s">
        <v>3677</v>
      </c>
      <c r="J1819" s="3" t="n">
        <f aca="false">FIND("/",D1819,5)</f>
        <v>16</v>
      </c>
      <c r="K1819" s="3" t="n">
        <f aca="false">FIND("/",D1819,J1819+1)</f>
        <v>25</v>
      </c>
      <c r="L1819" s="3" t="n">
        <f aca="false">LEN(D1819)</f>
        <v>43</v>
      </c>
    </row>
    <row collapsed="false" customFormat="false" customHeight="false" hidden="false" ht="14.9" outlineLevel="0" r="1820">
      <c r="A1820" s="0" t="str">
        <f aca="false">MID(D1820,5,FIND("/",D1820,5)-5)</f>
        <v>multiplayer</v>
      </c>
      <c r="B1820" s="0" t="str">
        <f aca="false">MID(D1820,J1820+1,FIND("/",D1820,J1820+1)-J1820-1)</f>
        <v>controls</v>
      </c>
      <c r="C1820" s="0" t="str">
        <f aca="false">MID(D1820,K1820+1,L1820-K1820)</f>
        <v>gear_request</v>
      </c>
      <c r="D1820" s="0" t="s">
        <v>3678</v>
      </c>
      <c r="E1820" s="0" t="s">
        <v>923</v>
      </c>
      <c r="F1820" s="0" t="s">
        <v>321</v>
      </c>
      <c r="G1820" s="0" t="s">
        <v>340</v>
      </c>
      <c r="H1820" s="0" t="s">
        <v>3679</v>
      </c>
      <c r="J1820" s="3" t="n">
        <f aca="false">FIND("/",D1820,5)</f>
        <v>16</v>
      </c>
      <c r="K1820" s="3" t="n">
        <f aca="false">FIND("/",D1820,J1820+1)</f>
        <v>25</v>
      </c>
      <c r="L1820" s="3" t="n">
        <f aca="false">LEN(D1820)</f>
        <v>37</v>
      </c>
    </row>
    <row collapsed="false" customFormat="false" customHeight="false" hidden="false" ht="14.9" outlineLevel="0" r="1821">
      <c r="A1821" s="0" t="str">
        <f aca="false">MID(D1821,5,FIND("/",D1821,5)-5)</f>
        <v>multiplayer</v>
      </c>
      <c r="B1821" s="0" t="str">
        <f aca="false">MID(D1821,J1821+1,FIND("/",D1821,J1821+1)-J1821-1)</f>
        <v>controls</v>
      </c>
      <c r="C1821" s="0" t="str">
        <f aca="false">MID(D1821,K1821+1,L1821-K1821)</f>
        <v>flap_request</v>
      </c>
      <c r="D1821" s="0" t="s">
        <v>3680</v>
      </c>
      <c r="E1821" s="0" t="s">
        <v>926</v>
      </c>
      <c r="F1821" s="0" t="s">
        <v>321</v>
      </c>
      <c r="G1821" s="0" t="s">
        <v>873</v>
      </c>
      <c r="H1821" s="0" t="s">
        <v>3681</v>
      </c>
      <c r="J1821" s="3" t="n">
        <f aca="false">FIND("/",D1821,5)</f>
        <v>16</v>
      </c>
      <c r="K1821" s="3" t="n">
        <f aca="false">FIND("/",D1821,J1821+1)</f>
        <v>25</v>
      </c>
      <c r="L1821" s="3" t="n">
        <f aca="false">LEN(D1821)</f>
        <v>37</v>
      </c>
    </row>
    <row collapsed="false" customFormat="false" customHeight="false" hidden="false" ht="14.9" outlineLevel="0" r="1822">
      <c r="A1822" s="0" t="str">
        <f aca="false">MID(D1822,5,FIND("/",D1822,5)-5)</f>
        <v>multiplayer</v>
      </c>
      <c r="B1822" s="0" t="str">
        <f aca="false">MID(D1822,J1822+1,FIND("/",D1822,J1822+1)-J1822-1)</f>
        <v>controls</v>
      </c>
      <c r="C1822" s="0" t="str">
        <f aca="false">MID(D1822,K1822+1,L1822-K1822)</f>
        <v>speed_brake_request</v>
      </c>
      <c r="D1822" s="0" t="s">
        <v>3682</v>
      </c>
      <c r="E1822" s="0" t="s">
        <v>926</v>
      </c>
      <c r="F1822" s="0" t="s">
        <v>321</v>
      </c>
      <c r="G1822" s="0" t="s">
        <v>873</v>
      </c>
      <c r="H1822" s="0" t="s">
        <v>3683</v>
      </c>
      <c r="J1822" s="3" t="n">
        <f aca="false">FIND("/",D1822,5)</f>
        <v>16</v>
      </c>
      <c r="K1822" s="3" t="n">
        <f aca="false">FIND("/",D1822,J1822+1)</f>
        <v>25</v>
      </c>
      <c r="L1822" s="3" t="n">
        <f aca="false">LEN(D1822)</f>
        <v>44</v>
      </c>
    </row>
    <row collapsed="false" customFormat="false" customHeight="false" hidden="false" ht="14.9" outlineLevel="0" r="1823">
      <c r="A1823" s="0" t="str">
        <f aca="false">MID(D1823,5,FIND("/",D1823,5)-5)</f>
        <v>multiplayer</v>
      </c>
      <c r="B1823" s="0" t="str">
        <f aca="false">MID(D1823,J1823+1,FIND("/",D1823,J1823+1)-J1823-1)</f>
        <v>controls</v>
      </c>
      <c r="C1823" s="0" t="str">
        <f aca="false">MID(D1823,K1823+1,L1823-K1823)</f>
        <v>vector_request</v>
      </c>
      <c r="D1823" s="0" t="s">
        <v>3684</v>
      </c>
      <c r="E1823" s="0" t="s">
        <v>926</v>
      </c>
      <c r="F1823" s="0" t="s">
        <v>321</v>
      </c>
      <c r="G1823" s="0" t="s">
        <v>873</v>
      </c>
      <c r="H1823" s="0" t="s">
        <v>3685</v>
      </c>
      <c r="J1823" s="3" t="n">
        <f aca="false">FIND("/",D1823,5)</f>
        <v>16</v>
      </c>
      <c r="K1823" s="3" t="n">
        <f aca="false">FIND("/",D1823,J1823+1)</f>
        <v>25</v>
      </c>
      <c r="L1823" s="3" t="n">
        <f aca="false">LEN(D1823)</f>
        <v>39</v>
      </c>
    </row>
    <row collapsed="false" customFormat="false" customHeight="false" hidden="false" ht="14.9" outlineLevel="0" r="1824">
      <c r="A1824" s="0" t="str">
        <f aca="false">MID(D1824,5,FIND("/",D1824,5)-5)</f>
        <v>multiplayer</v>
      </c>
      <c r="B1824" s="0" t="str">
        <f aca="false">MID(D1824,J1824+1,FIND("/",D1824,J1824+1)-J1824-1)</f>
        <v>controls</v>
      </c>
      <c r="C1824" s="0" t="str">
        <f aca="false">MID(D1824,K1824+1,L1824-K1824)</f>
        <v>sweep__request</v>
      </c>
      <c r="D1824" s="0" t="s">
        <v>3686</v>
      </c>
      <c r="E1824" s="0" t="s">
        <v>926</v>
      </c>
      <c r="F1824" s="0" t="s">
        <v>321</v>
      </c>
      <c r="G1824" s="0" t="s">
        <v>873</v>
      </c>
      <c r="H1824" s="0" t="s">
        <v>3687</v>
      </c>
      <c r="J1824" s="3" t="n">
        <f aca="false">FIND("/",D1824,5)</f>
        <v>16</v>
      </c>
      <c r="K1824" s="3" t="n">
        <f aca="false">FIND("/",D1824,J1824+1)</f>
        <v>25</v>
      </c>
      <c r="L1824" s="3" t="n">
        <f aca="false">LEN(D1824)</f>
        <v>39</v>
      </c>
    </row>
    <row collapsed="false" customFormat="false" customHeight="false" hidden="false" ht="14.9" outlineLevel="0" r="1825">
      <c r="A1825" s="0" t="str">
        <f aca="false">MID(D1825,5,FIND("/",D1825,5)-5)</f>
        <v>multiplayer</v>
      </c>
      <c r="B1825" s="0" t="str">
        <f aca="false">MID(D1825,J1825+1,FIND("/",D1825,J1825+1)-J1825-1)</f>
        <v>controls</v>
      </c>
      <c r="C1825" s="0" t="str">
        <f aca="false">MID(D1825,K1825+1,L1825-K1825)</f>
        <v>incidence_request</v>
      </c>
      <c r="D1825" s="0" t="s">
        <v>3688</v>
      </c>
      <c r="E1825" s="0" t="s">
        <v>926</v>
      </c>
      <c r="F1825" s="0" t="s">
        <v>321</v>
      </c>
      <c r="G1825" s="0" t="s">
        <v>873</v>
      </c>
      <c r="H1825" s="0" t="s">
        <v>3689</v>
      </c>
      <c r="J1825" s="3" t="n">
        <f aca="false">FIND("/",D1825,5)</f>
        <v>16</v>
      </c>
      <c r="K1825" s="3" t="n">
        <f aca="false">FIND("/",D1825,J1825+1)</f>
        <v>25</v>
      </c>
      <c r="L1825" s="3" t="n">
        <f aca="false">LEN(D1825)</f>
        <v>42</v>
      </c>
    </row>
    <row collapsed="false" customFormat="false" customHeight="false" hidden="false" ht="14.9" outlineLevel="0" r="1826">
      <c r="A1826" s="0" t="str">
        <f aca="false">MID(D1826,5,FIND("/",D1826,5)-5)</f>
        <v>multiplayer</v>
      </c>
      <c r="B1826" s="0" t="str">
        <f aca="false">MID(D1826,J1826+1,FIND("/",D1826,J1826+1)-J1826-1)</f>
        <v>controls</v>
      </c>
      <c r="C1826" s="0" t="str">
        <f aca="false">MID(D1826,K1826+1,L1826-K1826)</f>
        <v>dihedral_request</v>
      </c>
      <c r="D1826" s="0" t="s">
        <v>3690</v>
      </c>
      <c r="E1826" s="0" t="s">
        <v>926</v>
      </c>
      <c r="F1826" s="0" t="s">
        <v>321</v>
      </c>
      <c r="G1826" s="0" t="s">
        <v>873</v>
      </c>
      <c r="H1826" s="0" t="s">
        <v>3691</v>
      </c>
      <c r="J1826" s="3" t="n">
        <f aca="false">FIND("/",D1826,5)</f>
        <v>16</v>
      </c>
      <c r="K1826" s="3" t="n">
        <f aca="false">FIND("/",D1826,J1826+1)</f>
        <v>25</v>
      </c>
      <c r="L1826" s="3" t="n">
        <f aca="false">LEN(D1826)</f>
        <v>41</v>
      </c>
    </row>
    <row collapsed="false" customFormat="false" customHeight="false" hidden="false" ht="14.9" outlineLevel="0" r="1827">
      <c r="A1827" s="0" t="str">
        <f aca="false">MID(D1827,5,FIND("/",D1827,5)-5)</f>
        <v>multiplayer</v>
      </c>
      <c r="B1827" s="0" t="str">
        <f aca="false">MID(D1827,J1827+1,FIND("/",D1827,J1827+1)-J1827-1)</f>
        <v>controls</v>
      </c>
      <c r="C1827" s="0" t="str">
        <f aca="false">MID(D1827,K1827+1,L1827-K1827)</f>
        <v>tail_lock_ratio</v>
      </c>
      <c r="D1827" s="0" t="s">
        <v>3692</v>
      </c>
      <c r="E1827" s="0" t="s">
        <v>926</v>
      </c>
      <c r="F1827" s="0" t="s">
        <v>321</v>
      </c>
      <c r="G1827" s="0" t="s">
        <v>873</v>
      </c>
      <c r="H1827" s="0" t="s">
        <v>1925</v>
      </c>
      <c r="J1827" s="3" t="n">
        <f aca="false">FIND("/",D1827,5)</f>
        <v>16</v>
      </c>
      <c r="K1827" s="3" t="n">
        <f aca="false">FIND("/",D1827,J1827+1)</f>
        <v>25</v>
      </c>
      <c r="L1827" s="3" t="n">
        <f aca="false">LEN(D1827)</f>
        <v>40</v>
      </c>
    </row>
    <row collapsed="false" customFormat="false" customHeight="false" hidden="false" ht="14.9" outlineLevel="0" r="1828">
      <c r="A1828" s="0" t="str">
        <f aca="false">MID(D1828,5,FIND("/",D1828,5)-5)</f>
        <v>multiplayer</v>
      </c>
      <c r="B1828" s="0" t="str">
        <f aca="false">MID(D1828,J1828+1,FIND("/",D1828,J1828+1)-J1828-1)</f>
        <v>controls</v>
      </c>
      <c r="C1828" s="0" t="str">
        <f aca="false">MID(D1828,K1828+1,L1828-K1828)</f>
        <v>l_brake_add</v>
      </c>
      <c r="D1828" s="0" t="s">
        <v>3693</v>
      </c>
      <c r="E1828" s="0" t="s">
        <v>926</v>
      </c>
      <c r="F1828" s="0" t="s">
        <v>321</v>
      </c>
      <c r="G1828" s="0" t="s">
        <v>873</v>
      </c>
      <c r="H1828" s="0" t="s">
        <v>3694</v>
      </c>
      <c r="J1828" s="3" t="n">
        <f aca="false">FIND("/",D1828,5)</f>
        <v>16</v>
      </c>
      <c r="K1828" s="3" t="n">
        <f aca="false">FIND("/",D1828,J1828+1)</f>
        <v>25</v>
      </c>
      <c r="L1828" s="3" t="n">
        <f aca="false">LEN(D1828)</f>
        <v>36</v>
      </c>
    </row>
    <row collapsed="false" customFormat="false" customHeight="false" hidden="false" ht="14.9" outlineLevel="0" r="1829">
      <c r="A1829" s="0" t="str">
        <f aca="false">MID(D1829,5,FIND("/",D1829,5)-5)</f>
        <v>multiplayer</v>
      </c>
      <c r="B1829" s="0" t="str">
        <f aca="false">MID(D1829,J1829+1,FIND("/",D1829,J1829+1)-J1829-1)</f>
        <v>controls</v>
      </c>
      <c r="C1829" s="0" t="str">
        <f aca="false">MID(D1829,K1829+1,L1829-K1829)</f>
        <v>r_brake_add</v>
      </c>
      <c r="D1829" s="0" t="s">
        <v>3695</v>
      </c>
      <c r="E1829" s="0" t="s">
        <v>926</v>
      </c>
      <c r="F1829" s="0" t="s">
        <v>321</v>
      </c>
      <c r="G1829" s="0" t="s">
        <v>873</v>
      </c>
      <c r="H1829" s="0" t="s">
        <v>3696</v>
      </c>
      <c r="J1829" s="3" t="n">
        <f aca="false">FIND("/",D1829,5)</f>
        <v>16</v>
      </c>
      <c r="K1829" s="3" t="n">
        <f aca="false">FIND("/",D1829,J1829+1)</f>
        <v>25</v>
      </c>
      <c r="L1829" s="3" t="n">
        <f aca="false">LEN(D1829)</f>
        <v>36</v>
      </c>
    </row>
    <row collapsed="false" customFormat="false" customHeight="false" hidden="false" ht="14.9" outlineLevel="0" r="1830">
      <c r="A1830" s="0" t="str">
        <f aca="false">MID(D1830,5,FIND("/",D1830,5)-5)</f>
        <v>multiplayer</v>
      </c>
      <c r="B1830" s="0" t="str">
        <f aca="false">MID(D1830,J1830+1,FIND("/",D1830,J1830+1)-J1830-1)</f>
        <v>controls</v>
      </c>
      <c r="C1830" s="0" t="str">
        <f aca="false">MID(D1830,K1830+1,L1830-K1830)</f>
        <v>parking_brake</v>
      </c>
      <c r="D1830" s="0" t="s">
        <v>3697</v>
      </c>
      <c r="E1830" s="0" t="s">
        <v>926</v>
      </c>
      <c r="F1830" s="0" t="s">
        <v>321</v>
      </c>
      <c r="G1830" s="0" t="s">
        <v>873</v>
      </c>
      <c r="H1830" s="0" t="s">
        <v>3698</v>
      </c>
      <c r="J1830" s="3" t="n">
        <f aca="false">FIND("/",D1830,5)</f>
        <v>16</v>
      </c>
      <c r="K1830" s="3" t="n">
        <f aca="false">FIND("/",D1830,J1830+1)</f>
        <v>25</v>
      </c>
      <c r="L1830" s="3" t="n">
        <f aca="false">LEN(D1830)</f>
        <v>38</v>
      </c>
    </row>
    <row collapsed="false" customFormat="false" customHeight="false" hidden="false" ht="14.9" outlineLevel="0" r="1831">
      <c r="A1831" s="0" t="str">
        <f aca="false">MID(D1831,5,FIND("/",D1831,5)-5)</f>
        <v>multiplayer</v>
      </c>
      <c r="B1831" s="0" t="str">
        <f aca="false">MID(D1831,J1831+1,FIND("/",D1831,J1831+1)-J1831-1)</f>
        <v>controls</v>
      </c>
      <c r="C1831" s="0" t="str">
        <f aca="false">MID(D1831,K1831+1,L1831-K1831)</f>
        <v>aileron_trim</v>
      </c>
      <c r="D1831" s="0" t="s">
        <v>3699</v>
      </c>
      <c r="E1831" s="0" t="s">
        <v>926</v>
      </c>
      <c r="F1831" s="0" t="s">
        <v>321</v>
      </c>
      <c r="G1831" s="0" t="s">
        <v>870</v>
      </c>
      <c r="H1831" s="0" t="s">
        <v>3700</v>
      </c>
      <c r="J1831" s="3" t="n">
        <f aca="false">FIND("/",D1831,5)</f>
        <v>16</v>
      </c>
      <c r="K1831" s="3" t="n">
        <f aca="false">FIND("/",D1831,J1831+1)</f>
        <v>25</v>
      </c>
      <c r="L1831" s="3" t="n">
        <f aca="false">LEN(D1831)</f>
        <v>37</v>
      </c>
    </row>
    <row collapsed="false" customFormat="false" customHeight="false" hidden="false" ht="14.9" outlineLevel="0" r="1832">
      <c r="A1832" s="0" t="str">
        <f aca="false">MID(D1832,5,FIND("/",D1832,5)-5)</f>
        <v>multiplayer</v>
      </c>
      <c r="B1832" s="0" t="str">
        <f aca="false">MID(D1832,J1832+1,FIND("/",D1832,J1832+1)-J1832-1)</f>
        <v>controls</v>
      </c>
      <c r="C1832" s="0" t="str">
        <f aca="false">MID(D1832,K1832+1,L1832-K1832)</f>
        <v>elevator_trim</v>
      </c>
      <c r="D1832" s="0" t="s">
        <v>3701</v>
      </c>
      <c r="E1832" s="0" t="s">
        <v>926</v>
      </c>
      <c r="F1832" s="0" t="s">
        <v>321</v>
      </c>
      <c r="G1832" s="0" t="s">
        <v>870</v>
      </c>
      <c r="H1832" s="0" t="s">
        <v>3702</v>
      </c>
      <c r="J1832" s="3" t="n">
        <f aca="false">FIND("/",D1832,5)</f>
        <v>16</v>
      </c>
      <c r="K1832" s="3" t="n">
        <f aca="false">FIND("/",D1832,J1832+1)</f>
        <v>25</v>
      </c>
      <c r="L1832" s="3" t="n">
        <f aca="false">LEN(D1832)</f>
        <v>38</v>
      </c>
    </row>
    <row collapsed="false" customFormat="false" customHeight="false" hidden="false" ht="14.9" outlineLevel="0" r="1833">
      <c r="A1833" s="0" t="str">
        <f aca="false">MID(D1833,5,FIND("/",D1833,5)-5)</f>
        <v>multiplayer</v>
      </c>
      <c r="B1833" s="0" t="str">
        <f aca="false">MID(D1833,J1833+1,FIND("/",D1833,J1833+1)-J1833-1)</f>
        <v>controls</v>
      </c>
      <c r="C1833" s="0" t="str">
        <f aca="false">MID(D1833,K1833+1,L1833-K1833)</f>
        <v>rotor_trim</v>
      </c>
      <c r="D1833" s="0" t="s">
        <v>3703</v>
      </c>
      <c r="E1833" s="0" t="s">
        <v>926</v>
      </c>
      <c r="F1833" s="0" t="s">
        <v>321</v>
      </c>
      <c r="G1833" s="0" t="s">
        <v>870</v>
      </c>
      <c r="H1833" s="0" t="s">
        <v>3704</v>
      </c>
      <c r="J1833" s="3" t="n">
        <f aca="false">FIND("/",D1833,5)</f>
        <v>16</v>
      </c>
      <c r="K1833" s="3" t="n">
        <f aca="false">FIND("/",D1833,J1833+1)</f>
        <v>25</v>
      </c>
      <c r="L1833" s="3" t="n">
        <f aca="false">LEN(D1833)</f>
        <v>35</v>
      </c>
    </row>
    <row collapsed="false" customFormat="false" customHeight="false" hidden="false" ht="14.9" outlineLevel="0" r="1834">
      <c r="A1834" s="0" t="str">
        <f aca="false">MID(D1834,5,FIND("/",D1834,5)-5)</f>
        <v>multiplayer</v>
      </c>
      <c r="B1834" s="0" t="str">
        <f aca="false">MID(D1834,J1834+1,FIND("/",D1834,J1834+1)-J1834-1)</f>
        <v>controls</v>
      </c>
      <c r="C1834" s="0" t="str">
        <f aca="false">MID(D1834,K1834+1,L1834-K1834)</f>
        <v>rudder_trim</v>
      </c>
      <c r="D1834" s="0" t="s">
        <v>3705</v>
      </c>
      <c r="E1834" s="0" t="s">
        <v>926</v>
      </c>
      <c r="F1834" s="0" t="s">
        <v>321</v>
      </c>
      <c r="G1834" s="0" t="s">
        <v>870</v>
      </c>
      <c r="H1834" s="0" t="s">
        <v>3706</v>
      </c>
      <c r="J1834" s="3" t="n">
        <f aca="false">FIND("/",D1834,5)</f>
        <v>16</v>
      </c>
      <c r="K1834" s="3" t="n">
        <f aca="false">FIND("/",D1834,J1834+1)</f>
        <v>25</v>
      </c>
      <c r="L1834" s="3" t="n">
        <f aca="false">LEN(D1834)</f>
        <v>36</v>
      </c>
    </row>
    <row collapsed="false" customFormat="false" customHeight="false" hidden="false" ht="14.9" outlineLevel="0" r="1835">
      <c r="A1835" s="0" t="str">
        <f aca="false">MID(D1835,5,FIND("/",D1835,5)-5)</f>
        <v>multiplayer</v>
      </c>
      <c r="B1835" s="0" t="str">
        <f aca="false">MID(D1835,J1835+1,FIND("/",D1835,J1835+1)-J1835-1)</f>
        <v>controls</v>
      </c>
      <c r="C1835" s="0" t="str">
        <f aca="false">MID(D1835,K1835+1,L1835-K1835)</f>
        <v>engine_throttle_request</v>
      </c>
      <c r="D1835" s="0" t="s">
        <v>3707</v>
      </c>
      <c r="E1835" s="0" t="s">
        <v>926</v>
      </c>
      <c r="F1835" s="0" t="s">
        <v>321</v>
      </c>
      <c r="G1835" s="0" t="s">
        <v>873</v>
      </c>
      <c r="H1835" s="0" t="s">
        <v>3708</v>
      </c>
      <c r="J1835" s="3" t="n">
        <f aca="false">FIND("/",D1835,5)</f>
        <v>16</v>
      </c>
      <c r="K1835" s="3" t="n">
        <f aca="false">FIND("/",D1835,J1835+1)</f>
        <v>25</v>
      </c>
      <c r="L1835" s="3" t="n">
        <f aca="false">LEN(D1835)</f>
        <v>48</v>
      </c>
    </row>
    <row collapsed="false" customFormat="false" customHeight="false" hidden="false" ht="14.9" outlineLevel="0" r="1836">
      <c r="A1836" s="0" t="str">
        <f aca="false">MID(D1836,5,FIND("/",D1836,5)-5)</f>
        <v>multiplayer</v>
      </c>
      <c r="B1836" s="0" t="str">
        <f aca="false">MID(D1836,J1836+1,FIND("/",D1836,J1836+1)-J1836-1)</f>
        <v>controls</v>
      </c>
      <c r="C1836" s="0" t="str">
        <f aca="false">MID(D1836,K1836+1,L1836-K1836)</f>
        <v>engine_prop_request</v>
      </c>
      <c r="D1836" s="0" t="s">
        <v>3709</v>
      </c>
      <c r="E1836" s="0" t="s">
        <v>926</v>
      </c>
      <c r="F1836" s="0" t="s">
        <v>321</v>
      </c>
      <c r="G1836" s="0" t="s">
        <v>873</v>
      </c>
      <c r="H1836" s="0" t="s">
        <v>3710</v>
      </c>
      <c r="J1836" s="3" t="n">
        <f aca="false">FIND("/",D1836,5)</f>
        <v>16</v>
      </c>
      <c r="K1836" s="3" t="n">
        <f aca="false">FIND("/",D1836,J1836+1)</f>
        <v>25</v>
      </c>
      <c r="L1836" s="3" t="n">
        <f aca="false">LEN(D1836)</f>
        <v>44</v>
      </c>
    </row>
    <row collapsed="false" customFormat="false" customHeight="false" hidden="false" ht="14.9" outlineLevel="0" r="1837">
      <c r="A1837" s="0" t="str">
        <f aca="false">MID(D1837,5,FIND("/",D1837,5)-5)</f>
        <v>multiplayer</v>
      </c>
      <c r="B1837" s="0" t="str">
        <f aca="false">MID(D1837,J1837+1,FIND("/",D1837,J1837+1)-J1837-1)</f>
        <v>controls</v>
      </c>
      <c r="C1837" s="0" t="str">
        <f aca="false">MID(D1837,K1837+1,L1837-K1837)</f>
        <v>engine_pitch_request</v>
      </c>
      <c r="D1837" s="0" t="s">
        <v>3711</v>
      </c>
      <c r="E1837" s="0" t="s">
        <v>926</v>
      </c>
      <c r="F1837" s="0" t="s">
        <v>321</v>
      </c>
      <c r="G1837" s="0" t="s">
        <v>873</v>
      </c>
      <c r="H1837" s="0" t="s">
        <v>3712</v>
      </c>
      <c r="J1837" s="3" t="n">
        <f aca="false">FIND("/",D1837,5)</f>
        <v>16</v>
      </c>
      <c r="K1837" s="3" t="n">
        <f aca="false">FIND("/",D1837,J1837+1)</f>
        <v>25</v>
      </c>
      <c r="L1837" s="3" t="n">
        <f aca="false">LEN(D1837)</f>
        <v>45</v>
      </c>
    </row>
    <row collapsed="false" customFormat="false" customHeight="false" hidden="false" ht="14.9" outlineLevel="0" r="1838">
      <c r="A1838" s="0" t="str">
        <f aca="false">MID(D1838,5,FIND("/",D1838,5)-5)</f>
        <v>multiplayer</v>
      </c>
      <c r="B1838" s="0" t="str">
        <f aca="false">MID(D1838,J1838+1,FIND("/",D1838,J1838+1)-J1838-1)</f>
        <v>controls</v>
      </c>
      <c r="C1838" s="0" t="str">
        <f aca="false">MID(D1838,K1838+1,L1838-K1838)</f>
        <v>engine_mixture_request</v>
      </c>
      <c r="D1838" s="0" t="s">
        <v>3713</v>
      </c>
      <c r="E1838" s="0" t="s">
        <v>926</v>
      </c>
      <c r="F1838" s="0" t="s">
        <v>321</v>
      </c>
      <c r="G1838" s="0" t="s">
        <v>873</v>
      </c>
      <c r="H1838" s="0" t="s">
        <v>3714</v>
      </c>
      <c r="J1838" s="3" t="n">
        <f aca="false">FIND("/",D1838,5)</f>
        <v>16</v>
      </c>
      <c r="K1838" s="3" t="n">
        <f aca="false">FIND("/",D1838,J1838+1)</f>
        <v>25</v>
      </c>
      <c r="L1838" s="3" t="n">
        <f aca="false">LEN(D1838)</f>
        <v>47</v>
      </c>
    </row>
    <row collapsed="false" customFormat="false" customHeight="false" hidden="false" ht="14.9" outlineLevel="0" r="1839">
      <c r="A1839" s="0" t="str">
        <f aca="false">MID(D1839,5,FIND("/",D1839,5)-5)</f>
        <v>multiplayer</v>
      </c>
      <c r="B1839" s="0" t="str">
        <f aca="false">MID(D1839,J1839+1,FIND("/",D1839,J1839+1)-J1839-1)</f>
        <v>position</v>
      </c>
      <c r="C1839" s="0" t="str">
        <f aca="false">MID(D1839,K1839+1,L1839-K1839)</f>
        <v>plane1_x</v>
      </c>
      <c r="D1839" s="0" t="s">
        <v>3715</v>
      </c>
      <c r="E1839" s="0" t="s">
        <v>3143</v>
      </c>
      <c r="F1839" s="0" t="s">
        <v>321</v>
      </c>
      <c r="G1839" s="0" t="s">
        <v>379</v>
      </c>
      <c r="H1839" s="0" t="s">
        <v>3716</v>
      </c>
      <c r="J1839" s="3" t="n">
        <f aca="false">FIND("/",D1839,5)</f>
        <v>16</v>
      </c>
      <c r="K1839" s="3" t="n">
        <f aca="false">FIND("/",D1839,J1839+1)</f>
        <v>25</v>
      </c>
      <c r="L1839" s="3" t="n">
        <f aca="false">LEN(D1839)</f>
        <v>33</v>
      </c>
    </row>
    <row collapsed="false" customFormat="false" customHeight="false" hidden="false" ht="14.9" outlineLevel="0" r="1840">
      <c r="A1840" s="0" t="str">
        <f aca="false">MID(D1840,5,FIND("/",D1840,5)-5)</f>
        <v>multiplayer</v>
      </c>
      <c r="B1840" s="0" t="str">
        <f aca="false">MID(D1840,J1840+1,FIND("/",D1840,J1840+1)-J1840-1)</f>
        <v>position</v>
      </c>
      <c r="C1840" s="0" t="str">
        <f aca="false">MID(D1840,K1840+1,L1840-K1840)</f>
        <v>plane1_y</v>
      </c>
      <c r="D1840" s="0" t="s">
        <v>3717</v>
      </c>
      <c r="E1840" s="0" t="s">
        <v>3143</v>
      </c>
      <c r="F1840" s="0" t="s">
        <v>321</v>
      </c>
      <c r="G1840" s="0" t="s">
        <v>379</v>
      </c>
      <c r="H1840" s="0" t="s">
        <v>3718</v>
      </c>
      <c r="J1840" s="3" t="n">
        <f aca="false">FIND("/",D1840,5)</f>
        <v>16</v>
      </c>
      <c r="K1840" s="3" t="n">
        <f aca="false">FIND("/",D1840,J1840+1)</f>
        <v>25</v>
      </c>
      <c r="L1840" s="3" t="n">
        <f aca="false">LEN(D1840)</f>
        <v>33</v>
      </c>
    </row>
    <row collapsed="false" customFormat="false" customHeight="false" hidden="false" ht="14.9" outlineLevel="0" r="1841">
      <c r="A1841" s="0" t="str">
        <f aca="false">MID(D1841,5,FIND("/",D1841,5)-5)</f>
        <v>multiplayer</v>
      </c>
      <c r="B1841" s="0" t="str">
        <f aca="false">MID(D1841,J1841+1,FIND("/",D1841,J1841+1)-J1841-1)</f>
        <v>position</v>
      </c>
      <c r="C1841" s="0" t="str">
        <f aca="false">MID(D1841,K1841+1,L1841-K1841)</f>
        <v>plane1_z</v>
      </c>
      <c r="D1841" s="0" t="s">
        <v>3719</v>
      </c>
      <c r="E1841" s="0" t="s">
        <v>3143</v>
      </c>
      <c r="F1841" s="0" t="s">
        <v>321</v>
      </c>
      <c r="G1841" s="0" t="s">
        <v>379</v>
      </c>
      <c r="H1841" s="0" t="s">
        <v>3720</v>
      </c>
      <c r="J1841" s="3" t="n">
        <f aca="false">FIND("/",D1841,5)</f>
        <v>16</v>
      </c>
      <c r="K1841" s="3" t="n">
        <f aca="false">FIND("/",D1841,J1841+1)</f>
        <v>25</v>
      </c>
      <c r="L1841" s="3" t="n">
        <f aca="false">LEN(D1841)</f>
        <v>33</v>
      </c>
    </row>
    <row collapsed="false" customFormat="false" customHeight="false" hidden="false" ht="14.9" outlineLevel="0" r="1842">
      <c r="A1842" s="0" t="str">
        <f aca="false">MID(D1842,5,FIND("/",D1842,5)-5)</f>
        <v>multiplayer</v>
      </c>
      <c r="B1842" s="0" t="str">
        <f aca="false">MID(D1842,J1842+1,FIND("/",D1842,J1842+1)-J1842-1)</f>
        <v>position</v>
      </c>
      <c r="C1842" s="0" t="str">
        <f aca="false">MID(D1842,K1842+1,L1842-K1842)</f>
        <v>plane1_the</v>
      </c>
      <c r="D1842" s="0" t="s">
        <v>3721</v>
      </c>
      <c r="E1842" s="0" t="s">
        <v>334</v>
      </c>
      <c r="F1842" s="0" t="s">
        <v>321</v>
      </c>
      <c r="G1842" s="0" t="s">
        <v>851</v>
      </c>
      <c r="H1842" s="0" t="s">
        <v>3722</v>
      </c>
      <c r="J1842" s="3" t="n">
        <f aca="false">FIND("/",D1842,5)</f>
        <v>16</v>
      </c>
      <c r="K1842" s="3" t="n">
        <f aca="false">FIND("/",D1842,J1842+1)</f>
        <v>25</v>
      </c>
      <c r="L1842" s="3" t="n">
        <f aca="false">LEN(D1842)</f>
        <v>35</v>
      </c>
    </row>
    <row collapsed="false" customFormat="false" customHeight="false" hidden="false" ht="14.9" outlineLevel="0" r="1843">
      <c r="A1843" s="0" t="str">
        <f aca="false">MID(D1843,5,FIND("/",D1843,5)-5)</f>
        <v>multiplayer</v>
      </c>
      <c r="B1843" s="0" t="str">
        <f aca="false">MID(D1843,J1843+1,FIND("/",D1843,J1843+1)-J1843-1)</f>
        <v>position</v>
      </c>
      <c r="C1843" s="0" t="str">
        <f aca="false">MID(D1843,K1843+1,L1843-K1843)</f>
        <v>plane1_phi</v>
      </c>
      <c r="D1843" s="0" t="s">
        <v>3723</v>
      </c>
      <c r="E1843" s="0" t="s">
        <v>334</v>
      </c>
      <c r="F1843" s="0" t="s">
        <v>321</v>
      </c>
      <c r="G1843" s="0" t="s">
        <v>851</v>
      </c>
      <c r="H1843" s="0" t="s">
        <v>3724</v>
      </c>
      <c r="J1843" s="3" t="n">
        <f aca="false">FIND("/",D1843,5)</f>
        <v>16</v>
      </c>
      <c r="K1843" s="3" t="n">
        <f aca="false">FIND("/",D1843,J1843+1)</f>
        <v>25</v>
      </c>
      <c r="L1843" s="3" t="n">
        <f aca="false">LEN(D1843)</f>
        <v>35</v>
      </c>
    </row>
    <row collapsed="false" customFormat="false" customHeight="false" hidden="false" ht="14.9" outlineLevel="0" r="1844">
      <c r="A1844" s="0" t="str">
        <f aca="false">MID(D1844,5,FIND("/",D1844,5)-5)</f>
        <v>multiplayer</v>
      </c>
      <c r="B1844" s="0" t="str">
        <f aca="false">MID(D1844,J1844+1,FIND("/",D1844,J1844+1)-J1844-1)</f>
        <v>position</v>
      </c>
      <c r="C1844" s="0" t="str">
        <f aca="false">MID(D1844,K1844+1,L1844-K1844)</f>
        <v>plane1_psi</v>
      </c>
      <c r="D1844" s="0" t="s">
        <v>3725</v>
      </c>
      <c r="E1844" s="0" t="s">
        <v>334</v>
      </c>
      <c r="F1844" s="0" t="s">
        <v>321</v>
      </c>
      <c r="G1844" s="0" t="s">
        <v>851</v>
      </c>
      <c r="H1844" s="0" t="s">
        <v>3726</v>
      </c>
      <c r="J1844" s="3" t="n">
        <f aca="false">FIND("/",D1844,5)</f>
        <v>16</v>
      </c>
      <c r="K1844" s="3" t="n">
        <f aca="false">FIND("/",D1844,J1844+1)</f>
        <v>25</v>
      </c>
      <c r="L1844" s="3" t="n">
        <f aca="false">LEN(D1844)</f>
        <v>35</v>
      </c>
    </row>
    <row collapsed="false" customFormat="false" customHeight="false" hidden="false" ht="14.9" outlineLevel="0" r="1845">
      <c r="A1845" s="0" t="str">
        <f aca="false">MID(D1845,5,FIND("/",D1845,5)-5)</f>
        <v>multiplayer</v>
      </c>
      <c r="B1845" s="0" t="str">
        <f aca="false">MID(D1845,J1845+1,FIND("/",D1845,J1845+1)-J1845-1)</f>
        <v>position</v>
      </c>
      <c r="C1845" s="0" t="str">
        <f aca="false">MID(D1845,K1845+1,L1845-K1845)</f>
        <v>plane1_gear_deploy</v>
      </c>
      <c r="D1845" s="0" t="s">
        <v>3727</v>
      </c>
      <c r="E1845" s="0" t="s">
        <v>729</v>
      </c>
      <c r="F1845" s="0" t="s">
        <v>321</v>
      </c>
      <c r="G1845" s="0" t="s">
        <v>483</v>
      </c>
      <c r="H1845" s="0" t="s">
        <v>3728</v>
      </c>
      <c r="J1845" s="3" t="n">
        <f aca="false">FIND("/",D1845,5)</f>
        <v>16</v>
      </c>
      <c r="K1845" s="3" t="n">
        <f aca="false">FIND("/",D1845,J1845+1)</f>
        <v>25</v>
      </c>
      <c r="L1845" s="3" t="n">
        <f aca="false">LEN(D1845)</f>
        <v>43</v>
      </c>
    </row>
    <row collapsed="false" customFormat="false" customHeight="false" hidden="false" ht="14.9" outlineLevel="0" r="1846">
      <c r="A1846" s="0" t="str">
        <f aca="false">MID(D1846,5,FIND("/",D1846,5)-5)</f>
        <v>multiplayer</v>
      </c>
      <c r="B1846" s="0" t="str">
        <f aca="false">MID(D1846,J1846+1,FIND("/",D1846,J1846+1)-J1846-1)</f>
        <v>position</v>
      </c>
      <c r="C1846" s="0" t="str">
        <f aca="false">MID(D1846,K1846+1,L1846-K1846)</f>
        <v>plane1_flap_ratio</v>
      </c>
      <c r="D1846" s="0" t="s">
        <v>3729</v>
      </c>
      <c r="E1846" s="0" t="s">
        <v>334</v>
      </c>
      <c r="F1846" s="0" t="s">
        <v>321</v>
      </c>
      <c r="G1846" s="0" t="s">
        <v>483</v>
      </c>
      <c r="H1846" s="0" t="s">
        <v>3730</v>
      </c>
      <c r="J1846" s="3" t="n">
        <f aca="false">FIND("/",D1846,5)</f>
        <v>16</v>
      </c>
      <c r="K1846" s="3" t="n">
        <f aca="false">FIND("/",D1846,J1846+1)</f>
        <v>25</v>
      </c>
      <c r="L1846" s="3" t="n">
        <f aca="false">LEN(D1846)</f>
        <v>42</v>
      </c>
    </row>
    <row collapsed="false" customFormat="false" customHeight="false" hidden="false" ht="14.9" outlineLevel="0" r="1847">
      <c r="A1847" s="0" t="str">
        <f aca="false">MID(D1847,5,FIND("/",D1847,5)-5)</f>
        <v>multiplayer</v>
      </c>
      <c r="B1847" s="0" t="str">
        <f aca="false">MID(D1847,J1847+1,FIND("/",D1847,J1847+1)-J1847-1)</f>
        <v>position</v>
      </c>
      <c r="C1847" s="0" t="str">
        <f aca="false">MID(D1847,K1847+1,L1847-K1847)</f>
        <v>plane1_flap_ratio2</v>
      </c>
      <c r="D1847" s="0" t="s">
        <v>3731</v>
      </c>
      <c r="E1847" s="0" t="s">
        <v>334</v>
      </c>
      <c r="F1847" s="0" t="s">
        <v>321</v>
      </c>
      <c r="G1847" s="0" t="s">
        <v>483</v>
      </c>
      <c r="H1847" s="0" t="s">
        <v>3730</v>
      </c>
      <c r="J1847" s="3" t="n">
        <f aca="false">FIND("/",D1847,5)</f>
        <v>16</v>
      </c>
      <c r="K1847" s="3" t="n">
        <f aca="false">FIND("/",D1847,J1847+1)</f>
        <v>25</v>
      </c>
      <c r="L1847" s="3" t="n">
        <f aca="false">LEN(D1847)</f>
        <v>43</v>
      </c>
    </row>
    <row collapsed="false" customFormat="false" customHeight="false" hidden="false" ht="14.9" outlineLevel="0" r="1848">
      <c r="A1848" s="0" t="str">
        <f aca="false">MID(D1848,5,FIND("/",D1848,5)-5)</f>
        <v>multiplayer</v>
      </c>
      <c r="B1848" s="0" t="str">
        <f aca="false">MID(D1848,J1848+1,FIND("/",D1848,J1848+1)-J1848-1)</f>
        <v>position</v>
      </c>
      <c r="C1848" s="0" t="str">
        <f aca="false">MID(D1848,K1848+1,L1848-K1848)</f>
        <v>plane1_spoiler_ratio</v>
      </c>
      <c r="D1848" s="0" t="s">
        <v>3732</v>
      </c>
      <c r="E1848" s="0" t="s">
        <v>334</v>
      </c>
      <c r="F1848" s="0" t="s">
        <v>321</v>
      </c>
      <c r="G1848" s="0" t="s">
        <v>483</v>
      </c>
      <c r="H1848" s="0" t="s">
        <v>3733</v>
      </c>
      <c r="J1848" s="3" t="n">
        <f aca="false">FIND("/",D1848,5)</f>
        <v>16</v>
      </c>
      <c r="K1848" s="3" t="n">
        <f aca="false">FIND("/",D1848,J1848+1)</f>
        <v>25</v>
      </c>
      <c r="L1848" s="3" t="n">
        <f aca="false">LEN(D1848)</f>
        <v>45</v>
      </c>
    </row>
    <row collapsed="false" customFormat="false" customHeight="false" hidden="false" ht="14.9" outlineLevel="0" r="1849">
      <c r="A1849" s="0" t="str">
        <f aca="false">MID(D1849,5,FIND("/",D1849,5)-5)</f>
        <v>multiplayer</v>
      </c>
      <c r="B1849" s="0" t="str">
        <f aca="false">MID(D1849,J1849+1,FIND("/",D1849,J1849+1)-J1849-1)</f>
        <v>position</v>
      </c>
      <c r="C1849" s="0" t="str">
        <f aca="false">MID(D1849,K1849+1,L1849-K1849)</f>
        <v>plane1_speedbrake_ratio</v>
      </c>
      <c r="D1849" s="0" t="s">
        <v>3734</v>
      </c>
      <c r="E1849" s="0" t="s">
        <v>334</v>
      </c>
      <c r="F1849" s="0" t="s">
        <v>321</v>
      </c>
      <c r="G1849" s="0" t="s">
        <v>483</v>
      </c>
      <c r="H1849" s="0" t="s">
        <v>3735</v>
      </c>
      <c r="J1849" s="3" t="n">
        <f aca="false">FIND("/",D1849,5)</f>
        <v>16</v>
      </c>
      <c r="K1849" s="3" t="n">
        <f aca="false">FIND("/",D1849,J1849+1)</f>
        <v>25</v>
      </c>
      <c r="L1849" s="3" t="n">
        <f aca="false">LEN(D1849)</f>
        <v>48</v>
      </c>
    </row>
    <row collapsed="false" customFormat="false" customHeight="false" hidden="false" ht="14.9" outlineLevel="0" r="1850">
      <c r="A1850" s="0" t="str">
        <f aca="false">MID(D1850,5,FIND("/",D1850,5)-5)</f>
        <v>multiplayer</v>
      </c>
      <c r="B1850" s="0" t="str">
        <f aca="false">MID(D1850,J1850+1,FIND("/",D1850,J1850+1)-J1850-1)</f>
        <v>position</v>
      </c>
      <c r="C1850" s="0" t="str">
        <f aca="false">MID(D1850,K1850+1,L1850-K1850)</f>
        <v>plane1_slat_ratio</v>
      </c>
      <c r="D1850" s="0" t="s">
        <v>3736</v>
      </c>
      <c r="E1850" s="0" t="s">
        <v>334</v>
      </c>
      <c r="F1850" s="0" t="s">
        <v>321</v>
      </c>
      <c r="G1850" s="0" t="s">
        <v>483</v>
      </c>
      <c r="H1850" s="0" t="s">
        <v>3737</v>
      </c>
      <c r="J1850" s="3" t="n">
        <f aca="false">FIND("/",D1850,5)</f>
        <v>16</v>
      </c>
      <c r="K1850" s="3" t="n">
        <f aca="false">FIND("/",D1850,J1850+1)</f>
        <v>25</v>
      </c>
      <c r="L1850" s="3" t="n">
        <f aca="false">LEN(D1850)</f>
        <v>42</v>
      </c>
    </row>
    <row collapsed="false" customFormat="false" customHeight="false" hidden="false" ht="14.9" outlineLevel="0" r="1851">
      <c r="A1851" s="0" t="str">
        <f aca="false">MID(D1851,5,FIND("/",D1851,5)-5)</f>
        <v>multiplayer</v>
      </c>
      <c r="B1851" s="0" t="str">
        <f aca="false">MID(D1851,J1851+1,FIND("/",D1851,J1851+1)-J1851-1)</f>
        <v>position</v>
      </c>
      <c r="C1851" s="0" t="str">
        <f aca="false">MID(D1851,K1851+1,L1851-K1851)</f>
        <v>plane1_wing_sweep</v>
      </c>
      <c r="D1851" s="0" t="s">
        <v>3738</v>
      </c>
      <c r="E1851" s="0" t="s">
        <v>334</v>
      </c>
      <c r="F1851" s="0" t="s">
        <v>321</v>
      </c>
      <c r="G1851" s="0" t="s">
        <v>483</v>
      </c>
      <c r="H1851" s="0" t="s">
        <v>3739</v>
      </c>
      <c r="J1851" s="3" t="n">
        <f aca="false">FIND("/",D1851,5)</f>
        <v>16</v>
      </c>
      <c r="K1851" s="3" t="n">
        <f aca="false">FIND("/",D1851,J1851+1)</f>
        <v>25</v>
      </c>
      <c r="L1851" s="3" t="n">
        <f aca="false">LEN(D1851)</f>
        <v>42</v>
      </c>
    </row>
    <row collapsed="false" customFormat="false" customHeight="false" hidden="false" ht="14.9" outlineLevel="0" r="1852">
      <c r="A1852" s="0" t="str">
        <f aca="false">MID(D1852,5,FIND("/",D1852,5)-5)</f>
        <v>multiplayer</v>
      </c>
      <c r="B1852" s="0" t="str">
        <f aca="false">MID(D1852,J1852+1,FIND("/",D1852,J1852+1)-J1852-1)</f>
        <v>position</v>
      </c>
      <c r="C1852" s="0" t="str">
        <f aca="false">MID(D1852,K1852+1,L1852-K1852)</f>
        <v>plane1_throttle</v>
      </c>
      <c r="D1852" s="0" t="s">
        <v>3740</v>
      </c>
      <c r="E1852" s="0" t="s">
        <v>687</v>
      </c>
      <c r="F1852" s="0" t="s">
        <v>321</v>
      </c>
      <c r="G1852" s="0" t="s">
        <v>483</v>
      </c>
      <c r="H1852" s="0" t="s">
        <v>3741</v>
      </c>
      <c r="J1852" s="3" t="n">
        <f aca="false">FIND("/",D1852,5)</f>
        <v>16</v>
      </c>
      <c r="K1852" s="3" t="n">
        <f aca="false">FIND("/",D1852,J1852+1)</f>
        <v>25</v>
      </c>
      <c r="L1852" s="3" t="n">
        <f aca="false">LEN(D1852)</f>
        <v>40</v>
      </c>
    </row>
    <row collapsed="false" customFormat="false" customHeight="false" hidden="false" ht="14.9" outlineLevel="0" r="1853">
      <c r="A1853" s="0" t="str">
        <f aca="false">MID(D1853,5,FIND("/",D1853,5)-5)</f>
        <v>multiplayer</v>
      </c>
      <c r="B1853" s="0" t="str">
        <f aca="false">MID(D1853,J1853+1,FIND("/",D1853,J1853+1)-J1853-1)</f>
        <v>position</v>
      </c>
      <c r="C1853" s="0" t="str">
        <f aca="false">MID(D1853,K1853+1,L1853-K1853)</f>
        <v>plane1_yolk_pitch</v>
      </c>
      <c r="D1853" s="0" t="s">
        <v>3742</v>
      </c>
      <c r="E1853" s="0" t="s">
        <v>334</v>
      </c>
      <c r="F1853" s="0" t="s">
        <v>321</v>
      </c>
      <c r="G1853" s="0" t="s">
        <v>483</v>
      </c>
      <c r="H1853" s="0" t="s">
        <v>3743</v>
      </c>
      <c r="J1853" s="3" t="n">
        <f aca="false">FIND("/",D1853,5)</f>
        <v>16</v>
      </c>
      <c r="K1853" s="3" t="n">
        <f aca="false">FIND("/",D1853,J1853+1)</f>
        <v>25</v>
      </c>
      <c r="L1853" s="3" t="n">
        <f aca="false">LEN(D1853)</f>
        <v>42</v>
      </c>
    </row>
    <row collapsed="false" customFormat="false" customHeight="false" hidden="false" ht="14.9" outlineLevel="0" r="1854">
      <c r="A1854" s="0" t="str">
        <f aca="false">MID(D1854,5,FIND("/",D1854,5)-5)</f>
        <v>multiplayer</v>
      </c>
      <c r="B1854" s="0" t="str">
        <f aca="false">MID(D1854,J1854+1,FIND("/",D1854,J1854+1)-J1854-1)</f>
        <v>position</v>
      </c>
      <c r="C1854" s="0" t="str">
        <f aca="false">MID(D1854,K1854+1,L1854-K1854)</f>
        <v>plane1_yolk_roll</v>
      </c>
      <c r="D1854" s="0" t="s">
        <v>3744</v>
      </c>
      <c r="E1854" s="0" t="s">
        <v>334</v>
      </c>
      <c r="F1854" s="0" t="s">
        <v>321</v>
      </c>
      <c r="G1854" s="0" t="s">
        <v>483</v>
      </c>
      <c r="H1854" s="0" t="s">
        <v>3745</v>
      </c>
      <c r="J1854" s="3" t="n">
        <f aca="false">FIND("/",D1854,5)</f>
        <v>16</v>
      </c>
      <c r="K1854" s="3" t="n">
        <f aca="false">FIND("/",D1854,J1854+1)</f>
        <v>25</v>
      </c>
      <c r="L1854" s="3" t="n">
        <f aca="false">LEN(D1854)</f>
        <v>41</v>
      </c>
    </row>
    <row collapsed="false" customFormat="false" customHeight="false" hidden="false" ht="14.9" outlineLevel="0" r="1855">
      <c r="A1855" s="0" t="str">
        <f aca="false">MID(D1855,5,FIND("/",D1855,5)-5)</f>
        <v>multiplayer</v>
      </c>
      <c r="B1855" s="0" t="str">
        <f aca="false">MID(D1855,J1855+1,FIND("/",D1855,J1855+1)-J1855-1)</f>
        <v>position</v>
      </c>
      <c r="C1855" s="0" t="str">
        <f aca="false">MID(D1855,K1855+1,L1855-K1855)</f>
        <v>plane1_yolk_yaw</v>
      </c>
      <c r="D1855" s="0" t="s">
        <v>3746</v>
      </c>
      <c r="E1855" s="0" t="s">
        <v>334</v>
      </c>
      <c r="F1855" s="0" t="s">
        <v>321</v>
      </c>
      <c r="G1855" s="0" t="s">
        <v>483</v>
      </c>
      <c r="H1855" s="0" t="s">
        <v>3747</v>
      </c>
      <c r="J1855" s="3" t="n">
        <f aca="false">FIND("/",D1855,5)</f>
        <v>16</v>
      </c>
      <c r="K1855" s="3" t="n">
        <f aca="false">FIND("/",D1855,J1855+1)</f>
        <v>25</v>
      </c>
      <c r="L1855" s="3" t="n">
        <f aca="false">LEN(D1855)</f>
        <v>40</v>
      </c>
    </row>
    <row collapsed="false" customFormat="false" customHeight="false" hidden="false" ht="14.9" outlineLevel="0" r="1856">
      <c r="A1856" s="0" t="str">
        <f aca="false">MID(D1856,5,FIND("/",D1856,5)-5)</f>
        <v>multiplayer</v>
      </c>
      <c r="B1856" s="0" t="str">
        <f aca="false">MID(D1856,J1856+1,FIND("/",D1856,J1856+1)-J1856-1)</f>
        <v>position</v>
      </c>
      <c r="C1856" s="0" t="str">
        <f aca="false">MID(D1856,K1856+1,L1856-K1856)</f>
        <v>plane2_x</v>
      </c>
      <c r="D1856" s="0" t="s">
        <v>3748</v>
      </c>
      <c r="E1856" s="0" t="s">
        <v>3143</v>
      </c>
      <c r="F1856" s="0" t="s">
        <v>321</v>
      </c>
      <c r="G1856" s="0" t="s">
        <v>379</v>
      </c>
      <c r="H1856" s="0" t="s">
        <v>3749</v>
      </c>
      <c r="J1856" s="3" t="n">
        <f aca="false">FIND("/",D1856,5)</f>
        <v>16</v>
      </c>
      <c r="K1856" s="3" t="n">
        <f aca="false">FIND("/",D1856,J1856+1)</f>
        <v>25</v>
      </c>
      <c r="L1856" s="3" t="n">
        <f aca="false">LEN(D1856)</f>
        <v>33</v>
      </c>
    </row>
    <row collapsed="false" customFormat="false" customHeight="false" hidden="false" ht="14.9" outlineLevel="0" r="1857">
      <c r="A1857" s="0" t="str">
        <f aca="false">MID(D1857,5,FIND("/",D1857,5)-5)</f>
        <v>multiplayer</v>
      </c>
      <c r="B1857" s="0" t="str">
        <f aca="false">MID(D1857,J1857+1,FIND("/",D1857,J1857+1)-J1857-1)</f>
        <v>position</v>
      </c>
      <c r="C1857" s="0" t="str">
        <f aca="false">MID(D1857,K1857+1,L1857-K1857)</f>
        <v>plane2_y</v>
      </c>
      <c r="D1857" s="0" t="s">
        <v>3750</v>
      </c>
      <c r="E1857" s="0" t="s">
        <v>3143</v>
      </c>
      <c r="F1857" s="0" t="s">
        <v>321</v>
      </c>
      <c r="G1857" s="0" t="s">
        <v>379</v>
      </c>
      <c r="H1857" s="0" t="s">
        <v>3751</v>
      </c>
      <c r="J1857" s="3" t="n">
        <f aca="false">FIND("/",D1857,5)</f>
        <v>16</v>
      </c>
      <c r="K1857" s="3" t="n">
        <f aca="false">FIND("/",D1857,J1857+1)</f>
        <v>25</v>
      </c>
      <c r="L1857" s="3" t="n">
        <f aca="false">LEN(D1857)</f>
        <v>33</v>
      </c>
    </row>
    <row collapsed="false" customFormat="false" customHeight="false" hidden="false" ht="14.9" outlineLevel="0" r="1858">
      <c r="A1858" s="0" t="str">
        <f aca="false">MID(D1858,5,FIND("/",D1858,5)-5)</f>
        <v>multiplayer</v>
      </c>
      <c r="B1858" s="0" t="str">
        <f aca="false">MID(D1858,J1858+1,FIND("/",D1858,J1858+1)-J1858-1)</f>
        <v>position</v>
      </c>
      <c r="C1858" s="0" t="str">
        <f aca="false">MID(D1858,K1858+1,L1858-K1858)</f>
        <v>plane2_z</v>
      </c>
      <c r="D1858" s="0" t="s">
        <v>3752</v>
      </c>
      <c r="E1858" s="0" t="s">
        <v>3143</v>
      </c>
      <c r="F1858" s="0" t="s">
        <v>321</v>
      </c>
      <c r="G1858" s="0" t="s">
        <v>379</v>
      </c>
      <c r="H1858" s="0" t="s">
        <v>3753</v>
      </c>
      <c r="J1858" s="3" t="n">
        <f aca="false">FIND("/",D1858,5)</f>
        <v>16</v>
      </c>
      <c r="K1858" s="3" t="n">
        <f aca="false">FIND("/",D1858,J1858+1)</f>
        <v>25</v>
      </c>
      <c r="L1858" s="3" t="n">
        <f aca="false">LEN(D1858)</f>
        <v>33</v>
      </c>
    </row>
    <row collapsed="false" customFormat="false" customHeight="false" hidden="false" ht="14.9" outlineLevel="0" r="1859">
      <c r="A1859" s="0" t="str">
        <f aca="false">MID(D1859,5,FIND("/",D1859,5)-5)</f>
        <v>multiplayer</v>
      </c>
      <c r="B1859" s="0" t="str">
        <f aca="false">MID(D1859,J1859+1,FIND("/",D1859,J1859+1)-J1859-1)</f>
        <v>position</v>
      </c>
      <c r="C1859" s="0" t="str">
        <f aca="false">MID(D1859,K1859+1,L1859-K1859)</f>
        <v>plane2_the</v>
      </c>
      <c r="D1859" s="0" t="s">
        <v>3754</v>
      </c>
      <c r="E1859" s="0" t="s">
        <v>334</v>
      </c>
      <c r="F1859" s="0" t="s">
        <v>321</v>
      </c>
      <c r="G1859" s="0" t="s">
        <v>851</v>
      </c>
      <c r="H1859" s="0" t="s">
        <v>3755</v>
      </c>
      <c r="J1859" s="3" t="n">
        <f aca="false">FIND("/",D1859,5)</f>
        <v>16</v>
      </c>
      <c r="K1859" s="3" t="n">
        <f aca="false">FIND("/",D1859,J1859+1)</f>
        <v>25</v>
      </c>
      <c r="L1859" s="3" t="n">
        <f aca="false">LEN(D1859)</f>
        <v>35</v>
      </c>
    </row>
    <row collapsed="false" customFormat="false" customHeight="false" hidden="false" ht="14.9" outlineLevel="0" r="1860">
      <c r="A1860" s="0" t="str">
        <f aca="false">MID(D1860,5,FIND("/",D1860,5)-5)</f>
        <v>multiplayer</v>
      </c>
      <c r="B1860" s="0" t="str">
        <f aca="false">MID(D1860,J1860+1,FIND("/",D1860,J1860+1)-J1860-1)</f>
        <v>position</v>
      </c>
      <c r="C1860" s="0" t="str">
        <f aca="false">MID(D1860,K1860+1,L1860-K1860)</f>
        <v>plane2_phi</v>
      </c>
      <c r="D1860" s="0" t="s">
        <v>3756</v>
      </c>
      <c r="E1860" s="0" t="s">
        <v>334</v>
      </c>
      <c r="F1860" s="0" t="s">
        <v>321</v>
      </c>
      <c r="G1860" s="0" t="s">
        <v>851</v>
      </c>
      <c r="H1860" s="0" t="s">
        <v>3757</v>
      </c>
      <c r="J1860" s="3" t="n">
        <f aca="false">FIND("/",D1860,5)</f>
        <v>16</v>
      </c>
      <c r="K1860" s="3" t="n">
        <f aca="false">FIND("/",D1860,J1860+1)</f>
        <v>25</v>
      </c>
      <c r="L1860" s="3" t="n">
        <f aca="false">LEN(D1860)</f>
        <v>35</v>
      </c>
    </row>
    <row collapsed="false" customFormat="false" customHeight="false" hidden="false" ht="14.9" outlineLevel="0" r="1861">
      <c r="A1861" s="0" t="str">
        <f aca="false">MID(D1861,5,FIND("/",D1861,5)-5)</f>
        <v>multiplayer</v>
      </c>
      <c r="B1861" s="0" t="str">
        <f aca="false">MID(D1861,J1861+1,FIND("/",D1861,J1861+1)-J1861-1)</f>
        <v>position</v>
      </c>
      <c r="C1861" s="0" t="str">
        <f aca="false">MID(D1861,K1861+1,L1861-K1861)</f>
        <v>plane2_psi</v>
      </c>
      <c r="D1861" s="0" t="s">
        <v>3758</v>
      </c>
      <c r="E1861" s="0" t="s">
        <v>334</v>
      </c>
      <c r="F1861" s="0" t="s">
        <v>321</v>
      </c>
      <c r="G1861" s="0" t="s">
        <v>851</v>
      </c>
      <c r="H1861" s="0" t="s">
        <v>3759</v>
      </c>
      <c r="J1861" s="3" t="n">
        <f aca="false">FIND("/",D1861,5)</f>
        <v>16</v>
      </c>
      <c r="K1861" s="3" t="n">
        <f aca="false">FIND("/",D1861,J1861+1)</f>
        <v>25</v>
      </c>
      <c r="L1861" s="3" t="n">
        <f aca="false">LEN(D1861)</f>
        <v>35</v>
      </c>
    </row>
    <row collapsed="false" customFormat="false" customHeight="false" hidden="false" ht="14.9" outlineLevel="0" r="1862">
      <c r="A1862" s="0" t="str">
        <f aca="false">MID(D1862,5,FIND("/",D1862,5)-5)</f>
        <v>multiplayer</v>
      </c>
      <c r="B1862" s="0" t="str">
        <f aca="false">MID(D1862,J1862+1,FIND("/",D1862,J1862+1)-J1862-1)</f>
        <v>position</v>
      </c>
      <c r="C1862" s="0" t="str">
        <f aca="false">MID(D1862,K1862+1,L1862-K1862)</f>
        <v>plane2_gear_deploy</v>
      </c>
      <c r="D1862" s="0" t="s">
        <v>3760</v>
      </c>
      <c r="E1862" s="0" t="s">
        <v>729</v>
      </c>
      <c r="F1862" s="0" t="s">
        <v>321</v>
      </c>
      <c r="G1862" s="0" t="s">
        <v>483</v>
      </c>
      <c r="H1862" s="0" t="s">
        <v>3761</v>
      </c>
      <c r="J1862" s="3" t="n">
        <f aca="false">FIND("/",D1862,5)</f>
        <v>16</v>
      </c>
      <c r="K1862" s="3" t="n">
        <f aca="false">FIND("/",D1862,J1862+1)</f>
        <v>25</v>
      </c>
      <c r="L1862" s="3" t="n">
        <f aca="false">LEN(D1862)</f>
        <v>43</v>
      </c>
    </row>
    <row collapsed="false" customFormat="false" customHeight="false" hidden="false" ht="14.9" outlineLevel="0" r="1863">
      <c r="A1863" s="0" t="str">
        <f aca="false">MID(D1863,5,FIND("/",D1863,5)-5)</f>
        <v>multiplayer</v>
      </c>
      <c r="B1863" s="0" t="str">
        <f aca="false">MID(D1863,J1863+1,FIND("/",D1863,J1863+1)-J1863-1)</f>
        <v>position</v>
      </c>
      <c r="C1863" s="0" t="str">
        <f aca="false">MID(D1863,K1863+1,L1863-K1863)</f>
        <v>plane2_flap_ratio</v>
      </c>
      <c r="D1863" s="0" t="s">
        <v>3762</v>
      </c>
      <c r="E1863" s="0" t="s">
        <v>334</v>
      </c>
      <c r="F1863" s="0" t="s">
        <v>321</v>
      </c>
      <c r="G1863" s="0" t="s">
        <v>483</v>
      </c>
      <c r="H1863" s="0" t="s">
        <v>3763</v>
      </c>
      <c r="J1863" s="3" t="n">
        <f aca="false">FIND("/",D1863,5)</f>
        <v>16</v>
      </c>
      <c r="K1863" s="3" t="n">
        <f aca="false">FIND("/",D1863,J1863+1)</f>
        <v>25</v>
      </c>
      <c r="L1863" s="3" t="n">
        <f aca="false">LEN(D1863)</f>
        <v>42</v>
      </c>
    </row>
    <row collapsed="false" customFormat="false" customHeight="false" hidden="false" ht="14.9" outlineLevel="0" r="1864">
      <c r="A1864" s="0" t="str">
        <f aca="false">MID(D1864,5,FIND("/",D1864,5)-5)</f>
        <v>multiplayer</v>
      </c>
      <c r="B1864" s="0" t="str">
        <f aca="false">MID(D1864,J1864+1,FIND("/",D1864,J1864+1)-J1864-1)</f>
        <v>position</v>
      </c>
      <c r="C1864" s="0" t="str">
        <f aca="false">MID(D1864,K1864+1,L1864-K1864)</f>
        <v>plane2_flap_ratio2</v>
      </c>
      <c r="D1864" s="0" t="s">
        <v>3764</v>
      </c>
      <c r="E1864" s="0" t="s">
        <v>334</v>
      </c>
      <c r="F1864" s="0" t="s">
        <v>321</v>
      </c>
      <c r="G1864" s="0" t="s">
        <v>483</v>
      </c>
      <c r="H1864" s="0" t="s">
        <v>3730</v>
      </c>
      <c r="J1864" s="3" t="n">
        <f aca="false">FIND("/",D1864,5)</f>
        <v>16</v>
      </c>
      <c r="K1864" s="3" t="n">
        <f aca="false">FIND("/",D1864,J1864+1)</f>
        <v>25</v>
      </c>
      <c r="L1864" s="3" t="n">
        <f aca="false">LEN(D1864)</f>
        <v>43</v>
      </c>
    </row>
    <row collapsed="false" customFormat="false" customHeight="false" hidden="false" ht="14.9" outlineLevel="0" r="1865">
      <c r="A1865" s="0" t="str">
        <f aca="false">MID(D1865,5,FIND("/",D1865,5)-5)</f>
        <v>multiplayer</v>
      </c>
      <c r="B1865" s="0" t="str">
        <f aca="false">MID(D1865,J1865+1,FIND("/",D1865,J1865+1)-J1865-1)</f>
        <v>position</v>
      </c>
      <c r="C1865" s="0" t="str">
        <f aca="false">MID(D1865,K1865+1,L1865-K1865)</f>
        <v>plane2_spoiler_ratio</v>
      </c>
      <c r="D1865" s="0" t="s">
        <v>3765</v>
      </c>
      <c r="E1865" s="0" t="s">
        <v>334</v>
      </c>
      <c r="F1865" s="0" t="s">
        <v>321</v>
      </c>
      <c r="G1865" s="0" t="s">
        <v>483</v>
      </c>
      <c r="H1865" s="0" t="s">
        <v>3766</v>
      </c>
      <c r="J1865" s="3" t="n">
        <f aca="false">FIND("/",D1865,5)</f>
        <v>16</v>
      </c>
      <c r="K1865" s="3" t="n">
        <f aca="false">FIND("/",D1865,J1865+1)</f>
        <v>25</v>
      </c>
      <c r="L1865" s="3" t="n">
        <f aca="false">LEN(D1865)</f>
        <v>45</v>
      </c>
    </row>
    <row collapsed="false" customFormat="false" customHeight="false" hidden="false" ht="14.9" outlineLevel="0" r="1866">
      <c r="A1866" s="0" t="str">
        <f aca="false">MID(D1866,5,FIND("/",D1866,5)-5)</f>
        <v>multiplayer</v>
      </c>
      <c r="B1866" s="0" t="str">
        <f aca="false">MID(D1866,J1866+1,FIND("/",D1866,J1866+1)-J1866-1)</f>
        <v>position</v>
      </c>
      <c r="C1866" s="0" t="str">
        <f aca="false">MID(D1866,K1866+1,L1866-K1866)</f>
        <v>plane2_speedbrake_ratio</v>
      </c>
      <c r="D1866" s="0" t="s">
        <v>3767</v>
      </c>
      <c r="E1866" s="0" t="s">
        <v>334</v>
      </c>
      <c r="F1866" s="0" t="s">
        <v>321</v>
      </c>
      <c r="G1866" s="0" t="s">
        <v>483</v>
      </c>
      <c r="H1866" s="0" t="s">
        <v>3768</v>
      </c>
      <c r="J1866" s="3" t="n">
        <f aca="false">FIND("/",D1866,5)</f>
        <v>16</v>
      </c>
      <c r="K1866" s="3" t="n">
        <f aca="false">FIND("/",D1866,J1866+1)</f>
        <v>25</v>
      </c>
      <c r="L1866" s="3" t="n">
        <f aca="false">LEN(D1866)</f>
        <v>48</v>
      </c>
    </row>
    <row collapsed="false" customFormat="false" customHeight="false" hidden="false" ht="14.9" outlineLevel="0" r="1867">
      <c r="A1867" s="0" t="str">
        <f aca="false">MID(D1867,5,FIND("/",D1867,5)-5)</f>
        <v>multiplayer</v>
      </c>
      <c r="B1867" s="0" t="str">
        <f aca="false">MID(D1867,J1867+1,FIND("/",D1867,J1867+1)-J1867-1)</f>
        <v>position</v>
      </c>
      <c r="C1867" s="0" t="str">
        <f aca="false">MID(D1867,K1867+1,L1867-K1867)</f>
        <v>plane2_sla1_ratio</v>
      </c>
      <c r="D1867" s="0" t="s">
        <v>3769</v>
      </c>
      <c r="E1867" s="0" t="s">
        <v>334</v>
      </c>
      <c r="F1867" s="0" t="s">
        <v>321</v>
      </c>
      <c r="G1867" s="0" t="s">
        <v>483</v>
      </c>
      <c r="H1867" s="0" t="s">
        <v>3770</v>
      </c>
      <c r="J1867" s="3" t="n">
        <f aca="false">FIND("/",D1867,5)</f>
        <v>16</v>
      </c>
      <c r="K1867" s="3" t="n">
        <f aca="false">FIND("/",D1867,J1867+1)</f>
        <v>25</v>
      </c>
      <c r="L1867" s="3" t="n">
        <f aca="false">LEN(D1867)</f>
        <v>42</v>
      </c>
    </row>
    <row collapsed="false" customFormat="false" customHeight="false" hidden="false" ht="14.9" outlineLevel="0" r="1868">
      <c r="A1868" s="0" t="str">
        <f aca="false">MID(D1868,5,FIND("/",D1868,5)-5)</f>
        <v>multiplayer</v>
      </c>
      <c r="B1868" s="0" t="str">
        <f aca="false">MID(D1868,J1868+1,FIND("/",D1868,J1868+1)-J1868-1)</f>
        <v>position</v>
      </c>
      <c r="C1868" s="0" t="str">
        <f aca="false">MID(D1868,K1868+1,L1868-K1868)</f>
        <v>plane2_wing_sweep</v>
      </c>
      <c r="D1868" s="0" t="s">
        <v>3771</v>
      </c>
      <c r="E1868" s="0" t="s">
        <v>334</v>
      </c>
      <c r="F1868" s="0" t="s">
        <v>321</v>
      </c>
      <c r="G1868" s="0" t="s">
        <v>483</v>
      </c>
      <c r="H1868" s="0" t="s">
        <v>3772</v>
      </c>
      <c r="J1868" s="3" t="n">
        <f aca="false">FIND("/",D1868,5)</f>
        <v>16</v>
      </c>
      <c r="K1868" s="3" t="n">
        <f aca="false">FIND("/",D1868,J1868+1)</f>
        <v>25</v>
      </c>
      <c r="L1868" s="3" t="n">
        <f aca="false">LEN(D1868)</f>
        <v>42</v>
      </c>
    </row>
    <row collapsed="false" customFormat="false" customHeight="false" hidden="false" ht="14.9" outlineLevel="0" r="1869">
      <c r="A1869" s="0" t="str">
        <f aca="false">MID(D1869,5,FIND("/",D1869,5)-5)</f>
        <v>multiplayer</v>
      </c>
      <c r="B1869" s="0" t="str">
        <f aca="false">MID(D1869,J1869+1,FIND("/",D1869,J1869+1)-J1869-1)</f>
        <v>position</v>
      </c>
      <c r="C1869" s="0" t="str">
        <f aca="false">MID(D1869,K1869+1,L1869-K1869)</f>
        <v>plane2_throttle</v>
      </c>
      <c r="D1869" s="0" t="s">
        <v>3773</v>
      </c>
      <c r="E1869" s="0" t="s">
        <v>687</v>
      </c>
      <c r="F1869" s="0" t="s">
        <v>321</v>
      </c>
      <c r="G1869" s="0" t="s">
        <v>483</v>
      </c>
      <c r="H1869" s="0" t="s">
        <v>3774</v>
      </c>
      <c r="J1869" s="3" t="n">
        <f aca="false">FIND("/",D1869,5)</f>
        <v>16</v>
      </c>
      <c r="K1869" s="3" t="n">
        <f aca="false">FIND("/",D1869,J1869+1)</f>
        <v>25</v>
      </c>
      <c r="L1869" s="3" t="n">
        <f aca="false">LEN(D1869)</f>
        <v>40</v>
      </c>
    </row>
    <row collapsed="false" customFormat="false" customHeight="false" hidden="false" ht="14.9" outlineLevel="0" r="1870">
      <c r="A1870" s="0" t="str">
        <f aca="false">MID(D1870,5,FIND("/",D1870,5)-5)</f>
        <v>multiplayer</v>
      </c>
      <c r="B1870" s="0" t="str">
        <f aca="false">MID(D1870,J1870+1,FIND("/",D1870,J1870+1)-J1870-1)</f>
        <v>position</v>
      </c>
      <c r="C1870" s="0" t="str">
        <f aca="false">MID(D1870,K1870+1,L1870-K1870)</f>
        <v>plane2_yolk_pitch</v>
      </c>
      <c r="D1870" s="0" t="s">
        <v>3775</v>
      </c>
      <c r="E1870" s="0" t="s">
        <v>334</v>
      </c>
      <c r="F1870" s="0" t="s">
        <v>321</v>
      </c>
      <c r="G1870" s="0" t="s">
        <v>483</v>
      </c>
      <c r="H1870" s="0" t="s">
        <v>3776</v>
      </c>
      <c r="J1870" s="3" t="n">
        <f aca="false">FIND("/",D1870,5)</f>
        <v>16</v>
      </c>
      <c r="K1870" s="3" t="n">
        <f aca="false">FIND("/",D1870,J1870+1)</f>
        <v>25</v>
      </c>
      <c r="L1870" s="3" t="n">
        <f aca="false">LEN(D1870)</f>
        <v>42</v>
      </c>
    </row>
    <row collapsed="false" customFormat="false" customHeight="false" hidden="false" ht="14.9" outlineLevel="0" r="1871">
      <c r="A1871" s="0" t="str">
        <f aca="false">MID(D1871,5,FIND("/",D1871,5)-5)</f>
        <v>multiplayer</v>
      </c>
      <c r="B1871" s="0" t="str">
        <f aca="false">MID(D1871,J1871+1,FIND("/",D1871,J1871+1)-J1871-1)</f>
        <v>position</v>
      </c>
      <c r="C1871" s="0" t="str">
        <f aca="false">MID(D1871,K1871+1,L1871-K1871)</f>
        <v>plane2_yolk_roll</v>
      </c>
      <c r="D1871" s="0" t="s">
        <v>3777</v>
      </c>
      <c r="E1871" s="0" t="s">
        <v>334</v>
      </c>
      <c r="F1871" s="0" t="s">
        <v>321</v>
      </c>
      <c r="G1871" s="0" t="s">
        <v>483</v>
      </c>
      <c r="H1871" s="0" t="s">
        <v>3778</v>
      </c>
      <c r="J1871" s="3" t="n">
        <f aca="false">FIND("/",D1871,5)</f>
        <v>16</v>
      </c>
      <c r="K1871" s="3" t="n">
        <f aca="false">FIND("/",D1871,J1871+1)</f>
        <v>25</v>
      </c>
      <c r="L1871" s="3" t="n">
        <f aca="false">LEN(D1871)</f>
        <v>41</v>
      </c>
    </row>
    <row collapsed="false" customFormat="false" customHeight="false" hidden="false" ht="14.9" outlineLevel="0" r="1872">
      <c r="A1872" s="0" t="str">
        <f aca="false">MID(D1872,5,FIND("/",D1872,5)-5)</f>
        <v>multiplayer</v>
      </c>
      <c r="B1872" s="0" t="str">
        <f aca="false">MID(D1872,J1872+1,FIND("/",D1872,J1872+1)-J1872-1)</f>
        <v>position</v>
      </c>
      <c r="C1872" s="0" t="str">
        <f aca="false">MID(D1872,K1872+1,L1872-K1872)</f>
        <v>plane2_yolk_yaw</v>
      </c>
      <c r="D1872" s="0" t="s">
        <v>3779</v>
      </c>
      <c r="E1872" s="0" t="s">
        <v>334</v>
      </c>
      <c r="F1872" s="0" t="s">
        <v>321</v>
      </c>
      <c r="G1872" s="0" t="s">
        <v>483</v>
      </c>
      <c r="H1872" s="0" t="s">
        <v>3780</v>
      </c>
      <c r="J1872" s="3" t="n">
        <f aca="false">FIND("/",D1872,5)</f>
        <v>16</v>
      </c>
      <c r="K1872" s="3" t="n">
        <f aca="false">FIND("/",D1872,J1872+1)</f>
        <v>25</v>
      </c>
      <c r="L1872" s="3" t="n">
        <f aca="false">LEN(D1872)</f>
        <v>40</v>
      </c>
    </row>
    <row collapsed="false" customFormat="false" customHeight="false" hidden="false" ht="14.9" outlineLevel="0" r="1873">
      <c r="A1873" s="0" t="str">
        <f aca="false">MID(D1873,5,FIND("/",D1873,5)-5)</f>
        <v>multiplayer</v>
      </c>
      <c r="B1873" s="0" t="str">
        <f aca="false">MID(D1873,J1873+1,FIND("/",D1873,J1873+1)-J1873-1)</f>
        <v>position</v>
      </c>
      <c r="C1873" s="0" t="str">
        <f aca="false">MID(D1873,K1873+1,L1873-K1873)</f>
        <v>plane3_x</v>
      </c>
      <c r="D1873" s="0" t="s">
        <v>3781</v>
      </c>
      <c r="E1873" s="0" t="s">
        <v>3143</v>
      </c>
      <c r="F1873" s="0" t="s">
        <v>321</v>
      </c>
      <c r="G1873" s="0" t="s">
        <v>379</v>
      </c>
      <c r="H1873" s="0" t="s">
        <v>3782</v>
      </c>
      <c r="J1873" s="3" t="n">
        <f aca="false">FIND("/",D1873,5)</f>
        <v>16</v>
      </c>
      <c r="K1873" s="3" t="n">
        <f aca="false">FIND("/",D1873,J1873+1)</f>
        <v>25</v>
      </c>
      <c r="L1873" s="3" t="n">
        <f aca="false">LEN(D1873)</f>
        <v>33</v>
      </c>
    </row>
    <row collapsed="false" customFormat="false" customHeight="false" hidden="false" ht="14.9" outlineLevel="0" r="1874">
      <c r="A1874" s="0" t="str">
        <f aca="false">MID(D1874,5,FIND("/",D1874,5)-5)</f>
        <v>multiplayer</v>
      </c>
      <c r="B1874" s="0" t="str">
        <f aca="false">MID(D1874,J1874+1,FIND("/",D1874,J1874+1)-J1874-1)</f>
        <v>position</v>
      </c>
      <c r="C1874" s="0" t="str">
        <f aca="false">MID(D1874,K1874+1,L1874-K1874)</f>
        <v>plane3_y</v>
      </c>
      <c r="D1874" s="0" t="s">
        <v>3783</v>
      </c>
      <c r="E1874" s="0" t="s">
        <v>3143</v>
      </c>
      <c r="F1874" s="0" t="s">
        <v>321</v>
      </c>
      <c r="G1874" s="0" t="s">
        <v>379</v>
      </c>
      <c r="H1874" s="0" t="s">
        <v>3784</v>
      </c>
      <c r="J1874" s="3" t="n">
        <f aca="false">FIND("/",D1874,5)</f>
        <v>16</v>
      </c>
      <c r="K1874" s="3" t="n">
        <f aca="false">FIND("/",D1874,J1874+1)</f>
        <v>25</v>
      </c>
      <c r="L1874" s="3" t="n">
        <f aca="false">LEN(D1874)</f>
        <v>33</v>
      </c>
    </row>
    <row collapsed="false" customFormat="false" customHeight="false" hidden="false" ht="14.9" outlineLevel="0" r="1875">
      <c r="A1875" s="0" t="str">
        <f aca="false">MID(D1875,5,FIND("/",D1875,5)-5)</f>
        <v>multiplayer</v>
      </c>
      <c r="B1875" s="0" t="str">
        <f aca="false">MID(D1875,J1875+1,FIND("/",D1875,J1875+1)-J1875-1)</f>
        <v>position</v>
      </c>
      <c r="C1875" s="0" t="str">
        <f aca="false">MID(D1875,K1875+1,L1875-K1875)</f>
        <v>plane3_z</v>
      </c>
      <c r="D1875" s="0" t="s">
        <v>3785</v>
      </c>
      <c r="E1875" s="0" t="s">
        <v>3143</v>
      </c>
      <c r="F1875" s="0" t="s">
        <v>321</v>
      </c>
      <c r="G1875" s="0" t="s">
        <v>379</v>
      </c>
      <c r="H1875" s="0" t="s">
        <v>3786</v>
      </c>
      <c r="J1875" s="3" t="n">
        <f aca="false">FIND("/",D1875,5)</f>
        <v>16</v>
      </c>
      <c r="K1875" s="3" t="n">
        <f aca="false">FIND("/",D1875,J1875+1)</f>
        <v>25</v>
      </c>
      <c r="L1875" s="3" t="n">
        <f aca="false">LEN(D1875)</f>
        <v>33</v>
      </c>
    </row>
    <row collapsed="false" customFormat="false" customHeight="false" hidden="false" ht="14.9" outlineLevel="0" r="1876">
      <c r="A1876" s="0" t="str">
        <f aca="false">MID(D1876,5,FIND("/",D1876,5)-5)</f>
        <v>multiplayer</v>
      </c>
      <c r="B1876" s="0" t="str">
        <f aca="false">MID(D1876,J1876+1,FIND("/",D1876,J1876+1)-J1876-1)</f>
        <v>position</v>
      </c>
      <c r="C1876" s="0" t="str">
        <f aca="false">MID(D1876,K1876+1,L1876-K1876)</f>
        <v>plane3_the</v>
      </c>
      <c r="D1876" s="0" t="s">
        <v>3787</v>
      </c>
      <c r="E1876" s="0" t="s">
        <v>334</v>
      </c>
      <c r="F1876" s="0" t="s">
        <v>321</v>
      </c>
      <c r="G1876" s="0" t="s">
        <v>851</v>
      </c>
      <c r="H1876" s="0" t="s">
        <v>3788</v>
      </c>
      <c r="J1876" s="3" t="n">
        <f aca="false">FIND("/",D1876,5)</f>
        <v>16</v>
      </c>
      <c r="K1876" s="3" t="n">
        <f aca="false">FIND("/",D1876,J1876+1)</f>
        <v>25</v>
      </c>
      <c r="L1876" s="3" t="n">
        <f aca="false">LEN(D1876)</f>
        <v>35</v>
      </c>
    </row>
    <row collapsed="false" customFormat="false" customHeight="false" hidden="false" ht="14.9" outlineLevel="0" r="1877">
      <c r="A1877" s="0" t="str">
        <f aca="false">MID(D1877,5,FIND("/",D1877,5)-5)</f>
        <v>multiplayer</v>
      </c>
      <c r="B1877" s="0" t="str">
        <f aca="false">MID(D1877,J1877+1,FIND("/",D1877,J1877+1)-J1877-1)</f>
        <v>position</v>
      </c>
      <c r="C1877" s="0" t="str">
        <f aca="false">MID(D1877,K1877+1,L1877-K1877)</f>
        <v>plane3_phi</v>
      </c>
      <c r="D1877" s="0" t="s">
        <v>3789</v>
      </c>
      <c r="E1877" s="0" t="s">
        <v>334</v>
      </c>
      <c r="F1877" s="0" t="s">
        <v>321</v>
      </c>
      <c r="G1877" s="0" t="s">
        <v>851</v>
      </c>
      <c r="H1877" s="0" t="s">
        <v>3790</v>
      </c>
      <c r="J1877" s="3" t="n">
        <f aca="false">FIND("/",D1877,5)</f>
        <v>16</v>
      </c>
      <c r="K1877" s="3" t="n">
        <f aca="false">FIND("/",D1877,J1877+1)</f>
        <v>25</v>
      </c>
      <c r="L1877" s="3" t="n">
        <f aca="false">LEN(D1877)</f>
        <v>35</v>
      </c>
    </row>
    <row collapsed="false" customFormat="false" customHeight="false" hidden="false" ht="14.9" outlineLevel="0" r="1878">
      <c r="A1878" s="0" t="str">
        <f aca="false">MID(D1878,5,FIND("/",D1878,5)-5)</f>
        <v>multiplayer</v>
      </c>
      <c r="B1878" s="0" t="str">
        <f aca="false">MID(D1878,J1878+1,FIND("/",D1878,J1878+1)-J1878-1)</f>
        <v>position</v>
      </c>
      <c r="C1878" s="0" t="str">
        <f aca="false">MID(D1878,K1878+1,L1878-K1878)</f>
        <v>plane3_psi</v>
      </c>
      <c r="D1878" s="0" t="s">
        <v>3791</v>
      </c>
      <c r="E1878" s="0" t="s">
        <v>334</v>
      </c>
      <c r="F1878" s="0" t="s">
        <v>321</v>
      </c>
      <c r="G1878" s="0" t="s">
        <v>851</v>
      </c>
      <c r="H1878" s="0" t="s">
        <v>3792</v>
      </c>
      <c r="J1878" s="3" t="n">
        <f aca="false">FIND("/",D1878,5)</f>
        <v>16</v>
      </c>
      <c r="K1878" s="3" t="n">
        <f aca="false">FIND("/",D1878,J1878+1)</f>
        <v>25</v>
      </c>
      <c r="L1878" s="3" t="n">
        <f aca="false">LEN(D1878)</f>
        <v>35</v>
      </c>
    </row>
    <row collapsed="false" customFormat="false" customHeight="false" hidden="false" ht="14.9" outlineLevel="0" r="1879">
      <c r="A1879" s="0" t="str">
        <f aca="false">MID(D1879,5,FIND("/",D1879,5)-5)</f>
        <v>multiplayer</v>
      </c>
      <c r="B1879" s="0" t="str">
        <f aca="false">MID(D1879,J1879+1,FIND("/",D1879,J1879+1)-J1879-1)</f>
        <v>position</v>
      </c>
      <c r="C1879" s="0" t="str">
        <f aca="false">MID(D1879,K1879+1,L1879-K1879)</f>
        <v>plane3_gear_deploy</v>
      </c>
      <c r="D1879" s="0" t="s">
        <v>3793</v>
      </c>
      <c r="E1879" s="0" t="s">
        <v>729</v>
      </c>
      <c r="F1879" s="0" t="s">
        <v>321</v>
      </c>
      <c r="G1879" s="0" t="s">
        <v>483</v>
      </c>
      <c r="H1879" s="0" t="s">
        <v>3794</v>
      </c>
      <c r="J1879" s="3" t="n">
        <f aca="false">FIND("/",D1879,5)</f>
        <v>16</v>
      </c>
      <c r="K1879" s="3" t="n">
        <f aca="false">FIND("/",D1879,J1879+1)</f>
        <v>25</v>
      </c>
      <c r="L1879" s="3" t="n">
        <f aca="false">LEN(D1879)</f>
        <v>43</v>
      </c>
    </row>
    <row collapsed="false" customFormat="false" customHeight="false" hidden="false" ht="14.9" outlineLevel="0" r="1880">
      <c r="A1880" s="0" t="str">
        <f aca="false">MID(D1880,5,FIND("/",D1880,5)-5)</f>
        <v>multiplayer</v>
      </c>
      <c r="B1880" s="0" t="str">
        <f aca="false">MID(D1880,J1880+1,FIND("/",D1880,J1880+1)-J1880-1)</f>
        <v>position</v>
      </c>
      <c r="C1880" s="0" t="str">
        <f aca="false">MID(D1880,K1880+1,L1880-K1880)</f>
        <v>plane3_flap_ratio</v>
      </c>
      <c r="D1880" s="0" t="s">
        <v>3795</v>
      </c>
      <c r="E1880" s="0" t="s">
        <v>334</v>
      </c>
      <c r="F1880" s="0" t="s">
        <v>321</v>
      </c>
      <c r="G1880" s="0" t="s">
        <v>483</v>
      </c>
      <c r="H1880" s="0" t="s">
        <v>3796</v>
      </c>
      <c r="J1880" s="3" t="n">
        <f aca="false">FIND("/",D1880,5)</f>
        <v>16</v>
      </c>
      <c r="K1880" s="3" t="n">
        <f aca="false">FIND("/",D1880,J1880+1)</f>
        <v>25</v>
      </c>
      <c r="L1880" s="3" t="n">
        <f aca="false">LEN(D1880)</f>
        <v>42</v>
      </c>
    </row>
    <row collapsed="false" customFormat="false" customHeight="false" hidden="false" ht="14.9" outlineLevel="0" r="1881">
      <c r="A1881" s="0" t="str">
        <f aca="false">MID(D1881,5,FIND("/",D1881,5)-5)</f>
        <v>multiplayer</v>
      </c>
      <c r="B1881" s="0" t="str">
        <f aca="false">MID(D1881,J1881+1,FIND("/",D1881,J1881+1)-J1881-1)</f>
        <v>position</v>
      </c>
      <c r="C1881" s="0" t="str">
        <f aca="false">MID(D1881,K1881+1,L1881-K1881)</f>
        <v>plane3_flap_ratio2</v>
      </c>
      <c r="D1881" s="0" t="s">
        <v>3797</v>
      </c>
      <c r="E1881" s="0" t="s">
        <v>334</v>
      </c>
      <c r="F1881" s="0" t="s">
        <v>321</v>
      </c>
      <c r="G1881" s="0" t="s">
        <v>483</v>
      </c>
      <c r="H1881" s="0" t="s">
        <v>3730</v>
      </c>
      <c r="J1881" s="3" t="n">
        <f aca="false">FIND("/",D1881,5)</f>
        <v>16</v>
      </c>
      <c r="K1881" s="3" t="n">
        <f aca="false">FIND("/",D1881,J1881+1)</f>
        <v>25</v>
      </c>
      <c r="L1881" s="3" t="n">
        <f aca="false">LEN(D1881)</f>
        <v>43</v>
      </c>
    </row>
    <row collapsed="false" customFormat="false" customHeight="false" hidden="false" ht="14.9" outlineLevel="0" r="1882">
      <c r="A1882" s="0" t="str">
        <f aca="false">MID(D1882,5,FIND("/",D1882,5)-5)</f>
        <v>multiplayer</v>
      </c>
      <c r="B1882" s="0" t="str">
        <f aca="false">MID(D1882,J1882+1,FIND("/",D1882,J1882+1)-J1882-1)</f>
        <v>position</v>
      </c>
      <c r="C1882" s="0" t="str">
        <f aca="false">MID(D1882,K1882+1,L1882-K1882)</f>
        <v>plane3_spoiler_ratio</v>
      </c>
      <c r="D1882" s="0" t="s">
        <v>3798</v>
      </c>
      <c r="E1882" s="0" t="s">
        <v>334</v>
      </c>
      <c r="F1882" s="0" t="s">
        <v>321</v>
      </c>
      <c r="G1882" s="0" t="s">
        <v>483</v>
      </c>
      <c r="H1882" s="0" t="s">
        <v>3799</v>
      </c>
      <c r="J1882" s="3" t="n">
        <f aca="false">FIND("/",D1882,5)</f>
        <v>16</v>
      </c>
      <c r="K1882" s="3" t="n">
        <f aca="false">FIND("/",D1882,J1882+1)</f>
        <v>25</v>
      </c>
      <c r="L1882" s="3" t="n">
        <f aca="false">LEN(D1882)</f>
        <v>45</v>
      </c>
    </row>
    <row collapsed="false" customFormat="false" customHeight="false" hidden="false" ht="14.9" outlineLevel="0" r="1883">
      <c r="A1883" s="0" t="str">
        <f aca="false">MID(D1883,5,FIND("/",D1883,5)-5)</f>
        <v>multiplayer</v>
      </c>
      <c r="B1883" s="0" t="str">
        <f aca="false">MID(D1883,J1883+1,FIND("/",D1883,J1883+1)-J1883-1)</f>
        <v>position</v>
      </c>
      <c r="C1883" s="0" t="str">
        <f aca="false">MID(D1883,K1883+1,L1883-K1883)</f>
        <v>plane3_speedbrake_ratio</v>
      </c>
      <c r="D1883" s="0" t="s">
        <v>3800</v>
      </c>
      <c r="E1883" s="0" t="s">
        <v>334</v>
      </c>
      <c r="F1883" s="0" t="s">
        <v>321</v>
      </c>
      <c r="G1883" s="0" t="s">
        <v>483</v>
      </c>
      <c r="H1883" s="0" t="s">
        <v>3801</v>
      </c>
      <c r="J1883" s="3" t="n">
        <f aca="false">FIND("/",D1883,5)</f>
        <v>16</v>
      </c>
      <c r="K1883" s="3" t="n">
        <f aca="false">FIND("/",D1883,J1883+1)</f>
        <v>25</v>
      </c>
      <c r="L1883" s="3" t="n">
        <f aca="false">LEN(D1883)</f>
        <v>48</v>
      </c>
    </row>
    <row collapsed="false" customFormat="false" customHeight="false" hidden="false" ht="14.9" outlineLevel="0" r="1884">
      <c r="A1884" s="0" t="str">
        <f aca="false">MID(D1884,5,FIND("/",D1884,5)-5)</f>
        <v>multiplayer</v>
      </c>
      <c r="B1884" s="0" t="str">
        <f aca="false">MID(D1884,J1884+1,FIND("/",D1884,J1884+1)-J1884-1)</f>
        <v>position</v>
      </c>
      <c r="C1884" s="0" t="str">
        <f aca="false">MID(D1884,K1884+1,L1884-K1884)</f>
        <v>plane3_sla1_ratio</v>
      </c>
      <c r="D1884" s="0" t="s">
        <v>3802</v>
      </c>
      <c r="E1884" s="0" t="s">
        <v>334</v>
      </c>
      <c r="F1884" s="0" t="s">
        <v>321</v>
      </c>
      <c r="G1884" s="0" t="s">
        <v>483</v>
      </c>
      <c r="H1884" s="0" t="s">
        <v>3803</v>
      </c>
      <c r="J1884" s="3" t="n">
        <f aca="false">FIND("/",D1884,5)</f>
        <v>16</v>
      </c>
      <c r="K1884" s="3" t="n">
        <f aca="false">FIND("/",D1884,J1884+1)</f>
        <v>25</v>
      </c>
      <c r="L1884" s="3" t="n">
        <f aca="false">LEN(D1884)</f>
        <v>42</v>
      </c>
    </row>
    <row collapsed="false" customFormat="false" customHeight="false" hidden="false" ht="14.9" outlineLevel="0" r="1885">
      <c r="A1885" s="0" t="str">
        <f aca="false">MID(D1885,5,FIND("/",D1885,5)-5)</f>
        <v>multiplayer</v>
      </c>
      <c r="B1885" s="0" t="str">
        <f aca="false">MID(D1885,J1885+1,FIND("/",D1885,J1885+1)-J1885-1)</f>
        <v>position</v>
      </c>
      <c r="C1885" s="0" t="str">
        <f aca="false">MID(D1885,K1885+1,L1885-K1885)</f>
        <v>plane3_wing_sweep</v>
      </c>
      <c r="D1885" s="0" t="s">
        <v>3804</v>
      </c>
      <c r="E1885" s="0" t="s">
        <v>334</v>
      </c>
      <c r="F1885" s="0" t="s">
        <v>321</v>
      </c>
      <c r="G1885" s="0" t="s">
        <v>483</v>
      </c>
      <c r="H1885" s="0" t="s">
        <v>3805</v>
      </c>
      <c r="J1885" s="3" t="n">
        <f aca="false">FIND("/",D1885,5)</f>
        <v>16</v>
      </c>
      <c r="K1885" s="3" t="n">
        <f aca="false">FIND("/",D1885,J1885+1)</f>
        <v>25</v>
      </c>
      <c r="L1885" s="3" t="n">
        <f aca="false">LEN(D1885)</f>
        <v>42</v>
      </c>
    </row>
    <row collapsed="false" customFormat="false" customHeight="false" hidden="false" ht="14.9" outlineLevel="0" r="1886">
      <c r="A1886" s="0" t="str">
        <f aca="false">MID(D1886,5,FIND("/",D1886,5)-5)</f>
        <v>multiplayer</v>
      </c>
      <c r="B1886" s="0" t="str">
        <f aca="false">MID(D1886,J1886+1,FIND("/",D1886,J1886+1)-J1886-1)</f>
        <v>position</v>
      </c>
      <c r="C1886" s="0" t="str">
        <f aca="false">MID(D1886,K1886+1,L1886-K1886)</f>
        <v>plane3_throttle</v>
      </c>
      <c r="D1886" s="0" t="s">
        <v>3806</v>
      </c>
      <c r="E1886" s="0" t="s">
        <v>687</v>
      </c>
      <c r="F1886" s="0" t="s">
        <v>321</v>
      </c>
      <c r="G1886" s="0" t="s">
        <v>483</v>
      </c>
      <c r="H1886" s="0" t="s">
        <v>3807</v>
      </c>
      <c r="J1886" s="3" t="n">
        <f aca="false">FIND("/",D1886,5)</f>
        <v>16</v>
      </c>
      <c r="K1886" s="3" t="n">
        <f aca="false">FIND("/",D1886,J1886+1)</f>
        <v>25</v>
      </c>
      <c r="L1886" s="3" t="n">
        <f aca="false">LEN(D1886)</f>
        <v>40</v>
      </c>
    </row>
    <row collapsed="false" customFormat="false" customHeight="false" hidden="false" ht="14.9" outlineLevel="0" r="1887">
      <c r="A1887" s="0" t="str">
        <f aca="false">MID(D1887,5,FIND("/",D1887,5)-5)</f>
        <v>multiplayer</v>
      </c>
      <c r="B1887" s="0" t="str">
        <f aca="false">MID(D1887,J1887+1,FIND("/",D1887,J1887+1)-J1887-1)</f>
        <v>position</v>
      </c>
      <c r="C1887" s="0" t="str">
        <f aca="false">MID(D1887,K1887+1,L1887-K1887)</f>
        <v>plane3_yolk_pitch</v>
      </c>
      <c r="D1887" s="0" t="s">
        <v>3808</v>
      </c>
      <c r="E1887" s="0" t="s">
        <v>334</v>
      </c>
      <c r="F1887" s="0" t="s">
        <v>321</v>
      </c>
      <c r="G1887" s="0" t="s">
        <v>483</v>
      </c>
      <c r="H1887" s="0" t="s">
        <v>3809</v>
      </c>
      <c r="J1887" s="3" t="n">
        <f aca="false">FIND("/",D1887,5)</f>
        <v>16</v>
      </c>
      <c r="K1887" s="3" t="n">
        <f aca="false">FIND("/",D1887,J1887+1)</f>
        <v>25</v>
      </c>
      <c r="L1887" s="3" t="n">
        <f aca="false">LEN(D1887)</f>
        <v>42</v>
      </c>
    </row>
    <row collapsed="false" customFormat="false" customHeight="false" hidden="false" ht="14.9" outlineLevel="0" r="1888">
      <c r="A1888" s="0" t="str">
        <f aca="false">MID(D1888,5,FIND("/",D1888,5)-5)</f>
        <v>multiplayer</v>
      </c>
      <c r="B1888" s="0" t="str">
        <f aca="false">MID(D1888,J1888+1,FIND("/",D1888,J1888+1)-J1888-1)</f>
        <v>position</v>
      </c>
      <c r="C1888" s="0" t="str">
        <f aca="false">MID(D1888,K1888+1,L1888-K1888)</f>
        <v>plane3_yolk_roll</v>
      </c>
      <c r="D1888" s="0" t="s">
        <v>3810</v>
      </c>
      <c r="E1888" s="0" t="s">
        <v>334</v>
      </c>
      <c r="F1888" s="0" t="s">
        <v>321</v>
      </c>
      <c r="G1888" s="0" t="s">
        <v>483</v>
      </c>
      <c r="H1888" s="0" t="s">
        <v>3811</v>
      </c>
      <c r="J1888" s="3" t="n">
        <f aca="false">FIND("/",D1888,5)</f>
        <v>16</v>
      </c>
      <c r="K1888" s="3" t="n">
        <f aca="false">FIND("/",D1888,J1888+1)</f>
        <v>25</v>
      </c>
      <c r="L1888" s="3" t="n">
        <f aca="false">LEN(D1888)</f>
        <v>41</v>
      </c>
    </row>
    <row collapsed="false" customFormat="false" customHeight="false" hidden="false" ht="14.9" outlineLevel="0" r="1889">
      <c r="A1889" s="0" t="str">
        <f aca="false">MID(D1889,5,FIND("/",D1889,5)-5)</f>
        <v>multiplayer</v>
      </c>
      <c r="B1889" s="0" t="str">
        <f aca="false">MID(D1889,J1889+1,FIND("/",D1889,J1889+1)-J1889-1)</f>
        <v>position</v>
      </c>
      <c r="C1889" s="0" t="str">
        <f aca="false">MID(D1889,K1889+1,L1889-K1889)</f>
        <v>plane3_yolk_yaw</v>
      </c>
      <c r="D1889" s="0" t="s">
        <v>3812</v>
      </c>
      <c r="E1889" s="0" t="s">
        <v>334</v>
      </c>
      <c r="F1889" s="0" t="s">
        <v>321</v>
      </c>
      <c r="G1889" s="0" t="s">
        <v>483</v>
      </c>
      <c r="H1889" s="0" t="s">
        <v>3813</v>
      </c>
      <c r="J1889" s="3" t="n">
        <f aca="false">FIND("/",D1889,5)</f>
        <v>16</v>
      </c>
      <c r="K1889" s="3" t="n">
        <f aca="false">FIND("/",D1889,J1889+1)</f>
        <v>25</v>
      </c>
      <c r="L1889" s="3" t="n">
        <f aca="false">LEN(D1889)</f>
        <v>40</v>
      </c>
    </row>
    <row collapsed="false" customFormat="false" customHeight="false" hidden="false" ht="14.9" outlineLevel="0" r="1890">
      <c r="A1890" s="0" t="str">
        <f aca="false">MID(D1890,5,FIND("/",D1890,5)-5)</f>
        <v>multiplayer</v>
      </c>
      <c r="B1890" s="0" t="str">
        <f aca="false">MID(D1890,J1890+1,FIND("/",D1890,J1890+1)-J1890-1)</f>
        <v>position</v>
      </c>
      <c r="C1890" s="0" t="str">
        <f aca="false">MID(D1890,K1890+1,L1890-K1890)</f>
        <v>plane4_x</v>
      </c>
      <c r="D1890" s="0" t="s">
        <v>3814</v>
      </c>
      <c r="E1890" s="0" t="s">
        <v>3143</v>
      </c>
      <c r="F1890" s="0" t="s">
        <v>321</v>
      </c>
      <c r="G1890" s="0" t="s">
        <v>379</v>
      </c>
      <c r="H1890" s="0" t="s">
        <v>3815</v>
      </c>
      <c r="J1890" s="3" t="n">
        <f aca="false">FIND("/",D1890,5)</f>
        <v>16</v>
      </c>
      <c r="K1890" s="3" t="n">
        <f aca="false">FIND("/",D1890,J1890+1)</f>
        <v>25</v>
      </c>
      <c r="L1890" s="3" t="n">
        <f aca="false">LEN(D1890)</f>
        <v>33</v>
      </c>
    </row>
    <row collapsed="false" customFormat="false" customHeight="false" hidden="false" ht="14.9" outlineLevel="0" r="1891">
      <c r="A1891" s="0" t="str">
        <f aca="false">MID(D1891,5,FIND("/",D1891,5)-5)</f>
        <v>multiplayer</v>
      </c>
      <c r="B1891" s="0" t="str">
        <f aca="false">MID(D1891,J1891+1,FIND("/",D1891,J1891+1)-J1891-1)</f>
        <v>position</v>
      </c>
      <c r="C1891" s="0" t="str">
        <f aca="false">MID(D1891,K1891+1,L1891-K1891)</f>
        <v>plane4_y</v>
      </c>
      <c r="D1891" s="0" t="s">
        <v>3816</v>
      </c>
      <c r="E1891" s="0" t="s">
        <v>3143</v>
      </c>
      <c r="F1891" s="0" t="s">
        <v>321</v>
      </c>
      <c r="G1891" s="0" t="s">
        <v>379</v>
      </c>
      <c r="H1891" s="0" t="s">
        <v>3817</v>
      </c>
      <c r="J1891" s="3" t="n">
        <f aca="false">FIND("/",D1891,5)</f>
        <v>16</v>
      </c>
      <c r="K1891" s="3" t="n">
        <f aca="false">FIND("/",D1891,J1891+1)</f>
        <v>25</v>
      </c>
      <c r="L1891" s="3" t="n">
        <f aca="false">LEN(D1891)</f>
        <v>33</v>
      </c>
    </row>
    <row collapsed="false" customFormat="false" customHeight="false" hidden="false" ht="14.9" outlineLevel="0" r="1892">
      <c r="A1892" s="0" t="str">
        <f aca="false">MID(D1892,5,FIND("/",D1892,5)-5)</f>
        <v>multiplayer</v>
      </c>
      <c r="B1892" s="0" t="str">
        <f aca="false">MID(D1892,J1892+1,FIND("/",D1892,J1892+1)-J1892-1)</f>
        <v>position</v>
      </c>
      <c r="C1892" s="0" t="str">
        <f aca="false">MID(D1892,K1892+1,L1892-K1892)</f>
        <v>plane4_z</v>
      </c>
      <c r="D1892" s="0" t="s">
        <v>3818</v>
      </c>
      <c r="E1892" s="0" t="s">
        <v>3143</v>
      </c>
      <c r="F1892" s="0" t="s">
        <v>321</v>
      </c>
      <c r="G1892" s="0" t="s">
        <v>379</v>
      </c>
      <c r="H1892" s="0" t="s">
        <v>3819</v>
      </c>
      <c r="J1892" s="3" t="n">
        <f aca="false">FIND("/",D1892,5)</f>
        <v>16</v>
      </c>
      <c r="K1892" s="3" t="n">
        <f aca="false">FIND("/",D1892,J1892+1)</f>
        <v>25</v>
      </c>
      <c r="L1892" s="3" t="n">
        <f aca="false">LEN(D1892)</f>
        <v>33</v>
      </c>
    </row>
    <row collapsed="false" customFormat="false" customHeight="false" hidden="false" ht="14.9" outlineLevel="0" r="1893">
      <c r="A1893" s="0" t="str">
        <f aca="false">MID(D1893,5,FIND("/",D1893,5)-5)</f>
        <v>multiplayer</v>
      </c>
      <c r="B1893" s="0" t="str">
        <f aca="false">MID(D1893,J1893+1,FIND("/",D1893,J1893+1)-J1893-1)</f>
        <v>position</v>
      </c>
      <c r="C1893" s="0" t="str">
        <f aca="false">MID(D1893,K1893+1,L1893-K1893)</f>
        <v>plane4_the</v>
      </c>
      <c r="D1893" s="0" t="s">
        <v>3820</v>
      </c>
      <c r="E1893" s="0" t="s">
        <v>334</v>
      </c>
      <c r="F1893" s="0" t="s">
        <v>321</v>
      </c>
      <c r="G1893" s="0" t="s">
        <v>851</v>
      </c>
      <c r="H1893" s="0" t="s">
        <v>3821</v>
      </c>
      <c r="J1893" s="3" t="n">
        <f aca="false">FIND("/",D1893,5)</f>
        <v>16</v>
      </c>
      <c r="K1893" s="3" t="n">
        <f aca="false">FIND("/",D1893,J1893+1)</f>
        <v>25</v>
      </c>
      <c r="L1893" s="3" t="n">
        <f aca="false">LEN(D1893)</f>
        <v>35</v>
      </c>
    </row>
    <row collapsed="false" customFormat="false" customHeight="false" hidden="false" ht="14.9" outlineLevel="0" r="1894">
      <c r="A1894" s="0" t="str">
        <f aca="false">MID(D1894,5,FIND("/",D1894,5)-5)</f>
        <v>multiplayer</v>
      </c>
      <c r="B1894" s="0" t="str">
        <f aca="false">MID(D1894,J1894+1,FIND("/",D1894,J1894+1)-J1894-1)</f>
        <v>position</v>
      </c>
      <c r="C1894" s="0" t="str">
        <f aca="false">MID(D1894,K1894+1,L1894-K1894)</f>
        <v>plane4_phi</v>
      </c>
      <c r="D1894" s="0" t="s">
        <v>3822</v>
      </c>
      <c r="E1894" s="0" t="s">
        <v>334</v>
      </c>
      <c r="F1894" s="0" t="s">
        <v>321</v>
      </c>
      <c r="G1894" s="0" t="s">
        <v>851</v>
      </c>
      <c r="H1894" s="0" t="s">
        <v>3823</v>
      </c>
      <c r="J1894" s="3" t="n">
        <f aca="false">FIND("/",D1894,5)</f>
        <v>16</v>
      </c>
      <c r="K1894" s="3" t="n">
        <f aca="false">FIND("/",D1894,J1894+1)</f>
        <v>25</v>
      </c>
      <c r="L1894" s="3" t="n">
        <f aca="false">LEN(D1894)</f>
        <v>35</v>
      </c>
    </row>
    <row collapsed="false" customFormat="false" customHeight="false" hidden="false" ht="14.9" outlineLevel="0" r="1895">
      <c r="A1895" s="0" t="str">
        <f aca="false">MID(D1895,5,FIND("/",D1895,5)-5)</f>
        <v>multiplayer</v>
      </c>
      <c r="B1895" s="0" t="str">
        <f aca="false">MID(D1895,J1895+1,FIND("/",D1895,J1895+1)-J1895-1)</f>
        <v>position</v>
      </c>
      <c r="C1895" s="0" t="str">
        <f aca="false">MID(D1895,K1895+1,L1895-K1895)</f>
        <v>plane4_psi</v>
      </c>
      <c r="D1895" s="0" t="s">
        <v>3824</v>
      </c>
      <c r="E1895" s="0" t="s">
        <v>334</v>
      </c>
      <c r="F1895" s="0" t="s">
        <v>321</v>
      </c>
      <c r="G1895" s="0" t="s">
        <v>851</v>
      </c>
      <c r="H1895" s="0" t="s">
        <v>3825</v>
      </c>
      <c r="J1895" s="3" t="n">
        <f aca="false">FIND("/",D1895,5)</f>
        <v>16</v>
      </c>
      <c r="K1895" s="3" t="n">
        <f aca="false">FIND("/",D1895,J1895+1)</f>
        <v>25</v>
      </c>
      <c r="L1895" s="3" t="n">
        <f aca="false">LEN(D1895)</f>
        <v>35</v>
      </c>
    </row>
    <row collapsed="false" customFormat="false" customHeight="false" hidden="false" ht="14.9" outlineLevel="0" r="1896">
      <c r="A1896" s="0" t="str">
        <f aca="false">MID(D1896,5,FIND("/",D1896,5)-5)</f>
        <v>multiplayer</v>
      </c>
      <c r="B1896" s="0" t="str">
        <f aca="false">MID(D1896,J1896+1,FIND("/",D1896,J1896+1)-J1896-1)</f>
        <v>position</v>
      </c>
      <c r="C1896" s="0" t="str">
        <f aca="false">MID(D1896,K1896+1,L1896-K1896)</f>
        <v>plane4_gear_deploy</v>
      </c>
      <c r="D1896" s="0" t="s">
        <v>3826</v>
      </c>
      <c r="E1896" s="0" t="s">
        <v>729</v>
      </c>
      <c r="F1896" s="0" t="s">
        <v>321</v>
      </c>
      <c r="G1896" s="0" t="s">
        <v>483</v>
      </c>
      <c r="H1896" s="0" t="s">
        <v>3827</v>
      </c>
      <c r="J1896" s="3" t="n">
        <f aca="false">FIND("/",D1896,5)</f>
        <v>16</v>
      </c>
      <c r="K1896" s="3" t="n">
        <f aca="false">FIND("/",D1896,J1896+1)</f>
        <v>25</v>
      </c>
      <c r="L1896" s="3" t="n">
        <f aca="false">LEN(D1896)</f>
        <v>43</v>
      </c>
    </row>
    <row collapsed="false" customFormat="false" customHeight="false" hidden="false" ht="14.9" outlineLevel="0" r="1897">
      <c r="A1897" s="0" t="str">
        <f aca="false">MID(D1897,5,FIND("/",D1897,5)-5)</f>
        <v>multiplayer</v>
      </c>
      <c r="B1897" s="0" t="str">
        <f aca="false">MID(D1897,J1897+1,FIND("/",D1897,J1897+1)-J1897-1)</f>
        <v>position</v>
      </c>
      <c r="C1897" s="0" t="str">
        <f aca="false">MID(D1897,K1897+1,L1897-K1897)</f>
        <v>plane4_flap_ratio</v>
      </c>
      <c r="D1897" s="0" t="s">
        <v>3828</v>
      </c>
      <c r="E1897" s="0" t="s">
        <v>334</v>
      </c>
      <c r="F1897" s="0" t="s">
        <v>321</v>
      </c>
      <c r="G1897" s="0" t="s">
        <v>483</v>
      </c>
      <c r="H1897" s="0" t="s">
        <v>3829</v>
      </c>
      <c r="J1897" s="3" t="n">
        <f aca="false">FIND("/",D1897,5)</f>
        <v>16</v>
      </c>
      <c r="K1897" s="3" t="n">
        <f aca="false">FIND("/",D1897,J1897+1)</f>
        <v>25</v>
      </c>
      <c r="L1897" s="3" t="n">
        <f aca="false">LEN(D1897)</f>
        <v>42</v>
      </c>
    </row>
    <row collapsed="false" customFormat="false" customHeight="false" hidden="false" ht="14.9" outlineLevel="0" r="1898">
      <c r="A1898" s="0" t="str">
        <f aca="false">MID(D1898,5,FIND("/",D1898,5)-5)</f>
        <v>multiplayer</v>
      </c>
      <c r="B1898" s="0" t="str">
        <f aca="false">MID(D1898,J1898+1,FIND("/",D1898,J1898+1)-J1898-1)</f>
        <v>position</v>
      </c>
      <c r="C1898" s="0" t="str">
        <f aca="false">MID(D1898,K1898+1,L1898-K1898)</f>
        <v>plane4_flap_ratio2</v>
      </c>
      <c r="D1898" s="0" t="s">
        <v>3830</v>
      </c>
      <c r="E1898" s="0" t="s">
        <v>334</v>
      </c>
      <c r="F1898" s="0" t="s">
        <v>321</v>
      </c>
      <c r="G1898" s="0" t="s">
        <v>483</v>
      </c>
      <c r="H1898" s="0" t="s">
        <v>3730</v>
      </c>
      <c r="J1898" s="3" t="n">
        <f aca="false">FIND("/",D1898,5)</f>
        <v>16</v>
      </c>
      <c r="K1898" s="3" t="n">
        <f aca="false">FIND("/",D1898,J1898+1)</f>
        <v>25</v>
      </c>
      <c r="L1898" s="3" t="n">
        <f aca="false">LEN(D1898)</f>
        <v>43</v>
      </c>
    </row>
    <row collapsed="false" customFormat="false" customHeight="false" hidden="false" ht="14.9" outlineLevel="0" r="1899">
      <c r="A1899" s="0" t="str">
        <f aca="false">MID(D1899,5,FIND("/",D1899,5)-5)</f>
        <v>multiplayer</v>
      </c>
      <c r="B1899" s="0" t="str">
        <f aca="false">MID(D1899,J1899+1,FIND("/",D1899,J1899+1)-J1899-1)</f>
        <v>position</v>
      </c>
      <c r="C1899" s="0" t="str">
        <f aca="false">MID(D1899,K1899+1,L1899-K1899)</f>
        <v>plane4_spoiler_ratio</v>
      </c>
      <c r="D1899" s="0" t="s">
        <v>3831</v>
      </c>
      <c r="E1899" s="0" t="s">
        <v>334</v>
      </c>
      <c r="F1899" s="0" t="s">
        <v>321</v>
      </c>
      <c r="G1899" s="0" t="s">
        <v>483</v>
      </c>
      <c r="H1899" s="0" t="s">
        <v>3832</v>
      </c>
      <c r="J1899" s="3" t="n">
        <f aca="false">FIND("/",D1899,5)</f>
        <v>16</v>
      </c>
      <c r="K1899" s="3" t="n">
        <f aca="false">FIND("/",D1899,J1899+1)</f>
        <v>25</v>
      </c>
      <c r="L1899" s="3" t="n">
        <f aca="false">LEN(D1899)</f>
        <v>45</v>
      </c>
    </row>
    <row collapsed="false" customFormat="false" customHeight="false" hidden="false" ht="14.9" outlineLevel="0" r="1900">
      <c r="A1900" s="0" t="str">
        <f aca="false">MID(D1900,5,FIND("/",D1900,5)-5)</f>
        <v>multiplayer</v>
      </c>
      <c r="B1900" s="0" t="str">
        <f aca="false">MID(D1900,J1900+1,FIND("/",D1900,J1900+1)-J1900-1)</f>
        <v>position</v>
      </c>
      <c r="C1900" s="0" t="str">
        <f aca="false">MID(D1900,K1900+1,L1900-K1900)</f>
        <v>plane4_speedbrake_ratio</v>
      </c>
      <c r="D1900" s="0" t="s">
        <v>3833</v>
      </c>
      <c r="E1900" s="0" t="s">
        <v>334</v>
      </c>
      <c r="F1900" s="0" t="s">
        <v>321</v>
      </c>
      <c r="G1900" s="0" t="s">
        <v>483</v>
      </c>
      <c r="H1900" s="0" t="s">
        <v>3834</v>
      </c>
      <c r="J1900" s="3" t="n">
        <f aca="false">FIND("/",D1900,5)</f>
        <v>16</v>
      </c>
      <c r="K1900" s="3" t="n">
        <f aca="false">FIND("/",D1900,J1900+1)</f>
        <v>25</v>
      </c>
      <c r="L1900" s="3" t="n">
        <f aca="false">LEN(D1900)</f>
        <v>48</v>
      </c>
    </row>
    <row collapsed="false" customFormat="false" customHeight="false" hidden="false" ht="14.9" outlineLevel="0" r="1901">
      <c r="A1901" s="0" t="str">
        <f aca="false">MID(D1901,5,FIND("/",D1901,5)-5)</f>
        <v>multiplayer</v>
      </c>
      <c r="B1901" s="0" t="str">
        <f aca="false">MID(D1901,J1901+1,FIND("/",D1901,J1901+1)-J1901-1)</f>
        <v>position</v>
      </c>
      <c r="C1901" s="0" t="str">
        <f aca="false">MID(D1901,K1901+1,L1901-K1901)</f>
        <v>plane4_sla1_ratio</v>
      </c>
      <c r="D1901" s="0" t="s">
        <v>3835</v>
      </c>
      <c r="E1901" s="0" t="s">
        <v>334</v>
      </c>
      <c r="F1901" s="0" t="s">
        <v>321</v>
      </c>
      <c r="G1901" s="0" t="s">
        <v>483</v>
      </c>
      <c r="H1901" s="0" t="s">
        <v>3836</v>
      </c>
      <c r="J1901" s="3" t="n">
        <f aca="false">FIND("/",D1901,5)</f>
        <v>16</v>
      </c>
      <c r="K1901" s="3" t="n">
        <f aca="false">FIND("/",D1901,J1901+1)</f>
        <v>25</v>
      </c>
      <c r="L1901" s="3" t="n">
        <f aca="false">LEN(D1901)</f>
        <v>42</v>
      </c>
    </row>
    <row collapsed="false" customFormat="false" customHeight="false" hidden="false" ht="14.9" outlineLevel="0" r="1902">
      <c r="A1902" s="0" t="str">
        <f aca="false">MID(D1902,5,FIND("/",D1902,5)-5)</f>
        <v>multiplayer</v>
      </c>
      <c r="B1902" s="0" t="str">
        <f aca="false">MID(D1902,J1902+1,FIND("/",D1902,J1902+1)-J1902-1)</f>
        <v>position</v>
      </c>
      <c r="C1902" s="0" t="str">
        <f aca="false">MID(D1902,K1902+1,L1902-K1902)</f>
        <v>plane4_wing_sweep</v>
      </c>
      <c r="D1902" s="0" t="s">
        <v>3837</v>
      </c>
      <c r="E1902" s="0" t="s">
        <v>334</v>
      </c>
      <c r="F1902" s="0" t="s">
        <v>321</v>
      </c>
      <c r="G1902" s="0" t="s">
        <v>483</v>
      </c>
      <c r="H1902" s="0" t="s">
        <v>3838</v>
      </c>
      <c r="J1902" s="3" t="n">
        <f aca="false">FIND("/",D1902,5)</f>
        <v>16</v>
      </c>
      <c r="K1902" s="3" t="n">
        <f aca="false">FIND("/",D1902,J1902+1)</f>
        <v>25</v>
      </c>
      <c r="L1902" s="3" t="n">
        <f aca="false">LEN(D1902)</f>
        <v>42</v>
      </c>
    </row>
    <row collapsed="false" customFormat="false" customHeight="false" hidden="false" ht="14.9" outlineLevel="0" r="1903">
      <c r="A1903" s="0" t="str">
        <f aca="false">MID(D1903,5,FIND("/",D1903,5)-5)</f>
        <v>multiplayer</v>
      </c>
      <c r="B1903" s="0" t="str">
        <f aca="false">MID(D1903,J1903+1,FIND("/",D1903,J1903+1)-J1903-1)</f>
        <v>position</v>
      </c>
      <c r="C1903" s="0" t="str">
        <f aca="false">MID(D1903,K1903+1,L1903-K1903)</f>
        <v>plane4_throttle</v>
      </c>
      <c r="D1903" s="0" t="s">
        <v>3839</v>
      </c>
      <c r="E1903" s="0" t="s">
        <v>687</v>
      </c>
      <c r="F1903" s="0" t="s">
        <v>321</v>
      </c>
      <c r="G1903" s="0" t="s">
        <v>483</v>
      </c>
      <c r="H1903" s="0" t="s">
        <v>3840</v>
      </c>
      <c r="J1903" s="3" t="n">
        <f aca="false">FIND("/",D1903,5)</f>
        <v>16</v>
      </c>
      <c r="K1903" s="3" t="n">
        <f aca="false">FIND("/",D1903,J1903+1)</f>
        <v>25</v>
      </c>
      <c r="L1903" s="3" t="n">
        <f aca="false">LEN(D1903)</f>
        <v>40</v>
      </c>
    </row>
    <row collapsed="false" customFormat="false" customHeight="false" hidden="false" ht="14.9" outlineLevel="0" r="1904">
      <c r="A1904" s="0" t="str">
        <f aca="false">MID(D1904,5,FIND("/",D1904,5)-5)</f>
        <v>multiplayer</v>
      </c>
      <c r="B1904" s="0" t="str">
        <f aca="false">MID(D1904,J1904+1,FIND("/",D1904,J1904+1)-J1904-1)</f>
        <v>position</v>
      </c>
      <c r="C1904" s="0" t="str">
        <f aca="false">MID(D1904,K1904+1,L1904-K1904)</f>
        <v>plane4_yolk_pitch</v>
      </c>
      <c r="D1904" s="0" t="s">
        <v>3841</v>
      </c>
      <c r="E1904" s="0" t="s">
        <v>334</v>
      </c>
      <c r="F1904" s="0" t="s">
        <v>321</v>
      </c>
      <c r="G1904" s="0" t="s">
        <v>483</v>
      </c>
      <c r="H1904" s="0" t="s">
        <v>3842</v>
      </c>
      <c r="J1904" s="3" t="n">
        <f aca="false">FIND("/",D1904,5)</f>
        <v>16</v>
      </c>
      <c r="K1904" s="3" t="n">
        <f aca="false">FIND("/",D1904,J1904+1)</f>
        <v>25</v>
      </c>
      <c r="L1904" s="3" t="n">
        <f aca="false">LEN(D1904)</f>
        <v>42</v>
      </c>
    </row>
    <row collapsed="false" customFormat="false" customHeight="false" hidden="false" ht="14.9" outlineLevel="0" r="1905">
      <c r="A1905" s="0" t="str">
        <f aca="false">MID(D1905,5,FIND("/",D1905,5)-5)</f>
        <v>multiplayer</v>
      </c>
      <c r="B1905" s="0" t="str">
        <f aca="false">MID(D1905,J1905+1,FIND("/",D1905,J1905+1)-J1905-1)</f>
        <v>position</v>
      </c>
      <c r="C1905" s="0" t="str">
        <f aca="false">MID(D1905,K1905+1,L1905-K1905)</f>
        <v>plane4_yolk_roll</v>
      </c>
      <c r="D1905" s="0" t="s">
        <v>3843</v>
      </c>
      <c r="E1905" s="0" t="s">
        <v>334</v>
      </c>
      <c r="F1905" s="0" t="s">
        <v>321</v>
      </c>
      <c r="G1905" s="0" t="s">
        <v>483</v>
      </c>
      <c r="H1905" s="0" t="s">
        <v>3844</v>
      </c>
      <c r="J1905" s="3" t="n">
        <f aca="false">FIND("/",D1905,5)</f>
        <v>16</v>
      </c>
      <c r="K1905" s="3" t="n">
        <f aca="false">FIND("/",D1905,J1905+1)</f>
        <v>25</v>
      </c>
      <c r="L1905" s="3" t="n">
        <f aca="false">LEN(D1905)</f>
        <v>41</v>
      </c>
    </row>
    <row collapsed="false" customFormat="false" customHeight="false" hidden="false" ht="14.9" outlineLevel="0" r="1906">
      <c r="A1906" s="0" t="str">
        <f aca="false">MID(D1906,5,FIND("/",D1906,5)-5)</f>
        <v>multiplayer</v>
      </c>
      <c r="B1906" s="0" t="str">
        <f aca="false">MID(D1906,J1906+1,FIND("/",D1906,J1906+1)-J1906-1)</f>
        <v>position</v>
      </c>
      <c r="C1906" s="0" t="str">
        <f aca="false">MID(D1906,K1906+1,L1906-K1906)</f>
        <v>plane4_yolk_yaw</v>
      </c>
      <c r="D1906" s="0" t="s">
        <v>3845</v>
      </c>
      <c r="E1906" s="0" t="s">
        <v>334</v>
      </c>
      <c r="F1906" s="0" t="s">
        <v>321</v>
      </c>
      <c r="G1906" s="0" t="s">
        <v>483</v>
      </c>
      <c r="H1906" s="0" t="s">
        <v>3846</v>
      </c>
      <c r="J1906" s="3" t="n">
        <f aca="false">FIND("/",D1906,5)</f>
        <v>16</v>
      </c>
      <c r="K1906" s="3" t="n">
        <f aca="false">FIND("/",D1906,J1906+1)</f>
        <v>25</v>
      </c>
      <c r="L1906" s="3" t="n">
        <f aca="false">LEN(D1906)</f>
        <v>40</v>
      </c>
    </row>
    <row collapsed="false" customFormat="false" customHeight="false" hidden="false" ht="14.9" outlineLevel="0" r="1907">
      <c r="A1907" s="0" t="str">
        <f aca="false">MID(D1907,5,FIND("/",D1907,5)-5)</f>
        <v>multiplayer</v>
      </c>
      <c r="B1907" s="0" t="str">
        <f aca="false">MID(D1907,J1907+1,FIND("/",D1907,J1907+1)-J1907-1)</f>
        <v>position</v>
      </c>
      <c r="C1907" s="0" t="str">
        <f aca="false">MID(D1907,K1907+1,L1907-K1907)</f>
        <v>plane5_x</v>
      </c>
      <c r="D1907" s="0" t="s">
        <v>3847</v>
      </c>
      <c r="E1907" s="0" t="s">
        <v>3143</v>
      </c>
      <c r="F1907" s="0" t="s">
        <v>321</v>
      </c>
      <c r="G1907" s="0" t="s">
        <v>379</v>
      </c>
      <c r="H1907" s="0" t="s">
        <v>3848</v>
      </c>
      <c r="J1907" s="3" t="n">
        <f aca="false">FIND("/",D1907,5)</f>
        <v>16</v>
      </c>
      <c r="K1907" s="3" t="n">
        <f aca="false">FIND("/",D1907,J1907+1)</f>
        <v>25</v>
      </c>
      <c r="L1907" s="3" t="n">
        <f aca="false">LEN(D1907)</f>
        <v>33</v>
      </c>
    </row>
    <row collapsed="false" customFormat="false" customHeight="false" hidden="false" ht="14.9" outlineLevel="0" r="1908">
      <c r="A1908" s="0" t="str">
        <f aca="false">MID(D1908,5,FIND("/",D1908,5)-5)</f>
        <v>multiplayer</v>
      </c>
      <c r="B1908" s="0" t="str">
        <f aca="false">MID(D1908,J1908+1,FIND("/",D1908,J1908+1)-J1908-1)</f>
        <v>position</v>
      </c>
      <c r="C1908" s="0" t="str">
        <f aca="false">MID(D1908,K1908+1,L1908-K1908)</f>
        <v>plane5_y</v>
      </c>
      <c r="D1908" s="0" t="s">
        <v>3849</v>
      </c>
      <c r="E1908" s="0" t="s">
        <v>3143</v>
      </c>
      <c r="F1908" s="0" t="s">
        <v>321</v>
      </c>
      <c r="G1908" s="0" t="s">
        <v>379</v>
      </c>
      <c r="H1908" s="0" t="s">
        <v>3850</v>
      </c>
      <c r="J1908" s="3" t="n">
        <f aca="false">FIND("/",D1908,5)</f>
        <v>16</v>
      </c>
      <c r="K1908" s="3" t="n">
        <f aca="false">FIND("/",D1908,J1908+1)</f>
        <v>25</v>
      </c>
      <c r="L1908" s="3" t="n">
        <f aca="false">LEN(D1908)</f>
        <v>33</v>
      </c>
    </row>
    <row collapsed="false" customFormat="false" customHeight="false" hidden="false" ht="14.9" outlineLevel="0" r="1909">
      <c r="A1909" s="0" t="str">
        <f aca="false">MID(D1909,5,FIND("/",D1909,5)-5)</f>
        <v>multiplayer</v>
      </c>
      <c r="B1909" s="0" t="str">
        <f aca="false">MID(D1909,J1909+1,FIND("/",D1909,J1909+1)-J1909-1)</f>
        <v>position</v>
      </c>
      <c r="C1909" s="0" t="str">
        <f aca="false">MID(D1909,K1909+1,L1909-K1909)</f>
        <v>plane5_z</v>
      </c>
      <c r="D1909" s="0" t="s">
        <v>3851</v>
      </c>
      <c r="E1909" s="0" t="s">
        <v>3143</v>
      </c>
      <c r="F1909" s="0" t="s">
        <v>321</v>
      </c>
      <c r="G1909" s="0" t="s">
        <v>379</v>
      </c>
      <c r="H1909" s="0" t="s">
        <v>3852</v>
      </c>
      <c r="J1909" s="3" t="n">
        <f aca="false">FIND("/",D1909,5)</f>
        <v>16</v>
      </c>
      <c r="K1909" s="3" t="n">
        <f aca="false">FIND("/",D1909,J1909+1)</f>
        <v>25</v>
      </c>
      <c r="L1909" s="3" t="n">
        <f aca="false">LEN(D1909)</f>
        <v>33</v>
      </c>
    </row>
    <row collapsed="false" customFormat="false" customHeight="false" hidden="false" ht="14.9" outlineLevel="0" r="1910">
      <c r="A1910" s="0" t="str">
        <f aca="false">MID(D1910,5,FIND("/",D1910,5)-5)</f>
        <v>multiplayer</v>
      </c>
      <c r="B1910" s="0" t="str">
        <f aca="false">MID(D1910,J1910+1,FIND("/",D1910,J1910+1)-J1910-1)</f>
        <v>position</v>
      </c>
      <c r="C1910" s="0" t="str">
        <f aca="false">MID(D1910,K1910+1,L1910-K1910)</f>
        <v>plane5_the</v>
      </c>
      <c r="D1910" s="0" t="s">
        <v>3853</v>
      </c>
      <c r="E1910" s="0" t="s">
        <v>334</v>
      </c>
      <c r="F1910" s="0" t="s">
        <v>321</v>
      </c>
      <c r="G1910" s="0" t="s">
        <v>851</v>
      </c>
      <c r="H1910" s="0" t="s">
        <v>3854</v>
      </c>
      <c r="J1910" s="3" t="n">
        <f aca="false">FIND("/",D1910,5)</f>
        <v>16</v>
      </c>
      <c r="K1910" s="3" t="n">
        <f aca="false">FIND("/",D1910,J1910+1)</f>
        <v>25</v>
      </c>
      <c r="L1910" s="3" t="n">
        <f aca="false">LEN(D1910)</f>
        <v>35</v>
      </c>
    </row>
    <row collapsed="false" customFormat="false" customHeight="false" hidden="false" ht="14.9" outlineLevel="0" r="1911">
      <c r="A1911" s="0" t="str">
        <f aca="false">MID(D1911,5,FIND("/",D1911,5)-5)</f>
        <v>multiplayer</v>
      </c>
      <c r="B1911" s="0" t="str">
        <f aca="false">MID(D1911,J1911+1,FIND("/",D1911,J1911+1)-J1911-1)</f>
        <v>position</v>
      </c>
      <c r="C1911" s="0" t="str">
        <f aca="false">MID(D1911,K1911+1,L1911-K1911)</f>
        <v>plane5_phi</v>
      </c>
      <c r="D1911" s="0" t="s">
        <v>3855</v>
      </c>
      <c r="E1911" s="0" t="s">
        <v>334</v>
      </c>
      <c r="F1911" s="0" t="s">
        <v>321</v>
      </c>
      <c r="G1911" s="0" t="s">
        <v>851</v>
      </c>
      <c r="H1911" s="0" t="s">
        <v>3856</v>
      </c>
      <c r="J1911" s="3" t="n">
        <f aca="false">FIND("/",D1911,5)</f>
        <v>16</v>
      </c>
      <c r="K1911" s="3" t="n">
        <f aca="false">FIND("/",D1911,J1911+1)</f>
        <v>25</v>
      </c>
      <c r="L1911" s="3" t="n">
        <f aca="false">LEN(D1911)</f>
        <v>35</v>
      </c>
    </row>
    <row collapsed="false" customFormat="false" customHeight="false" hidden="false" ht="14.9" outlineLevel="0" r="1912">
      <c r="A1912" s="0" t="str">
        <f aca="false">MID(D1912,5,FIND("/",D1912,5)-5)</f>
        <v>multiplayer</v>
      </c>
      <c r="B1912" s="0" t="str">
        <f aca="false">MID(D1912,J1912+1,FIND("/",D1912,J1912+1)-J1912-1)</f>
        <v>position</v>
      </c>
      <c r="C1912" s="0" t="str">
        <f aca="false">MID(D1912,K1912+1,L1912-K1912)</f>
        <v>plane5_psi</v>
      </c>
      <c r="D1912" s="0" t="s">
        <v>3857</v>
      </c>
      <c r="E1912" s="0" t="s">
        <v>334</v>
      </c>
      <c r="F1912" s="0" t="s">
        <v>321</v>
      </c>
      <c r="G1912" s="0" t="s">
        <v>851</v>
      </c>
      <c r="H1912" s="0" t="s">
        <v>3858</v>
      </c>
      <c r="J1912" s="3" t="n">
        <f aca="false">FIND("/",D1912,5)</f>
        <v>16</v>
      </c>
      <c r="K1912" s="3" t="n">
        <f aca="false">FIND("/",D1912,J1912+1)</f>
        <v>25</v>
      </c>
      <c r="L1912" s="3" t="n">
        <f aca="false">LEN(D1912)</f>
        <v>35</v>
      </c>
    </row>
    <row collapsed="false" customFormat="false" customHeight="false" hidden="false" ht="14.9" outlineLevel="0" r="1913">
      <c r="A1913" s="0" t="str">
        <f aca="false">MID(D1913,5,FIND("/",D1913,5)-5)</f>
        <v>multiplayer</v>
      </c>
      <c r="B1913" s="0" t="str">
        <f aca="false">MID(D1913,J1913+1,FIND("/",D1913,J1913+1)-J1913-1)</f>
        <v>position</v>
      </c>
      <c r="C1913" s="0" t="str">
        <f aca="false">MID(D1913,K1913+1,L1913-K1913)</f>
        <v>plane5_gear_deploy</v>
      </c>
      <c r="D1913" s="0" t="s">
        <v>3859</v>
      </c>
      <c r="E1913" s="0" t="s">
        <v>729</v>
      </c>
      <c r="F1913" s="0" t="s">
        <v>321</v>
      </c>
      <c r="G1913" s="0" t="s">
        <v>483</v>
      </c>
      <c r="H1913" s="0" t="s">
        <v>3860</v>
      </c>
      <c r="J1913" s="3" t="n">
        <f aca="false">FIND("/",D1913,5)</f>
        <v>16</v>
      </c>
      <c r="K1913" s="3" t="n">
        <f aca="false">FIND("/",D1913,J1913+1)</f>
        <v>25</v>
      </c>
      <c r="L1913" s="3" t="n">
        <f aca="false">LEN(D1913)</f>
        <v>43</v>
      </c>
    </row>
    <row collapsed="false" customFormat="false" customHeight="false" hidden="false" ht="14.9" outlineLevel="0" r="1914">
      <c r="A1914" s="0" t="str">
        <f aca="false">MID(D1914,5,FIND("/",D1914,5)-5)</f>
        <v>multiplayer</v>
      </c>
      <c r="B1914" s="0" t="str">
        <f aca="false">MID(D1914,J1914+1,FIND("/",D1914,J1914+1)-J1914-1)</f>
        <v>position</v>
      </c>
      <c r="C1914" s="0" t="str">
        <f aca="false">MID(D1914,K1914+1,L1914-K1914)</f>
        <v>plane5_flap_ratio</v>
      </c>
      <c r="D1914" s="0" t="s">
        <v>3861</v>
      </c>
      <c r="E1914" s="0" t="s">
        <v>334</v>
      </c>
      <c r="F1914" s="0" t="s">
        <v>321</v>
      </c>
      <c r="G1914" s="0" t="s">
        <v>483</v>
      </c>
      <c r="H1914" s="0" t="s">
        <v>3862</v>
      </c>
      <c r="J1914" s="3" t="n">
        <f aca="false">FIND("/",D1914,5)</f>
        <v>16</v>
      </c>
      <c r="K1914" s="3" t="n">
        <f aca="false">FIND("/",D1914,J1914+1)</f>
        <v>25</v>
      </c>
      <c r="L1914" s="3" t="n">
        <f aca="false">LEN(D1914)</f>
        <v>42</v>
      </c>
    </row>
    <row collapsed="false" customFormat="false" customHeight="false" hidden="false" ht="14.9" outlineLevel="0" r="1915">
      <c r="A1915" s="0" t="str">
        <f aca="false">MID(D1915,5,FIND("/",D1915,5)-5)</f>
        <v>multiplayer</v>
      </c>
      <c r="B1915" s="0" t="str">
        <f aca="false">MID(D1915,J1915+1,FIND("/",D1915,J1915+1)-J1915-1)</f>
        <v>position</v>
      </c>
      <c r="C1915" s="0" t="str">
        <f aca="false">MID(D1915,K1915+1,L1915-K1915)</f>
        <v>plane5_flap_ratio2</v>
      </c>
      <c r="D1915" s="0" t="s">
        <v>3863</v>
      </c>
      <c r="E1915" s="0" t="s">
        <v>334</v>
      </c>
      <c r="F1915" s="0" t="s">
        <v>321</v>
      </c>
      <c r="G1915" s="0" t="s">
        <v>483</v>
      </c>
      <c r="H1915" s="0" t="s">
        <v>3730</v>
      </c>
      <c r="J1915" s="3" t="n">
        <f aca="false">FIND("/",D1915,5)</f>
        <v>16</v>
      </c>
      <c r="K1915" s="3" t="n">
        <f aca="false">FIND("/",D1915,J1915+1)</f>
        <v>25</v>
      </c>
      <c r="L1915" s="3" t="n">
        <f aca="false">LEN(D1915)</f>
        <v>43</v>
      </c>
    </row>
    <row collapsed="false" customFormat="false" customHeight="false" hidden="false" ht="14.9" outlineLevel="0" r="1916">
      <c r="A1916" s="0" t="str">
        <f aca="false">MID(D1916,5,FIND("/",D1916,5)-5)</f>
        <v>multiplayer</v>
      </c>
      <c r="B1916" s="0" t="str">
        <f aca="false">MID(D1916,J1916+1,FIND("/",D1916,J1916+1)-J1916-1)</f>
        <v>position</v>
      </c>
      <c r="C1916" s="0" t="str">
        <f aca="false">MID(D1916,K1916+1,L1916-K1916)</f>
        <v>plane5_spoiler_ratio</v>
      </c>
      <c r="D1916" s="0" t="s">
        <v>3864</v>
      </c>
      <c r="E1916" s="0" t="s">
        <v>334</v>
      </c>
      <c r="F1916" s="0" t="s">
        <v>321</v>
      </c>
      <c r="G1916" s="0" t="s">
        <v>483</v>
      </c>
      <c r="H1916" s="0" t="s">
        <v>3865</v>
      </c>
      <c r="J1916" s="3" t="n">
        <f aca="false">FIND("/",D1916,5)</f>
        <v>16</v>
      </c>
      <c r="K1916" s="3" t="n">
        <f aca="false">FIND("/",D1916,J1916+1)</f>
        <v>25</v>
      </c>
      <c r="L1916" s="3" t="n">
        <f aca="false">LEN(D1916)</f>
        <v>45</v>
      </c>
    </row>
    <row collapsed="false" customFormat="false" customHeight="false" hidden="false" ht="14.9" outlineLevel="0" r="1917">
      <c r="A1917" s="0" t="str">
        <f aca="false">MID(D1917,5,FIND("/",D1917,5)-5)</f>
        <v>multiplayer</v>
      </c>
      <c r="B1917" s="0" t="str">
        <f aca="false">MID(D1917,J1917+1,FIND("/",D1917,J1917+1)-J1917-1)</f>
        <v>position</v>
      </c>
      <c r="C1917" s="0" t="str">
        <f aca="false">MID(D1917,K1917+1,L1917-K1917)</f>
        <v>plane5_speedbrake_ratio</v>
      </c>
      <c r="D1917" s="0" t="s">
        <v>3866</v>
      </c>
      <c r="E1917" s="0" t="s">
        <v>334</v>
      </c>
      <c r="F1917" s="0" t="s">
        <v>321</v>
      </c>
      <c r="G1917" s="0" t="s">
        <v>483</v>
      </c>
      <c r="H1917" s="0" t="s">
        <v>3867</v>
      </c>
      <c r="J1917" s="3" t="n">
        <f aca="false">FIND("/",D1917,5)</f>
        <v>16</v>
      </c>
      <c r="K1917" s="3" t="n">
        <f aca="false">FIND("/",D1917,J1917+1)</f>
        <v>25</v>
      </c>
      <c r="L1917" s="3" t="n">
        <f aca="false">LEN(D1917)</f>
        <v>48</v>
      </c>
    </row>
    <row collapsed="false" customFormat="false" customHeight="false" hidden="false" ht="14.9" outlineLevel="0" r="1918">
      <c r="A1918" s="0" t="str">
        <f aca="false">MID(D1918,5,FIND("/",D1918,5)-5)</f>
        <v>multiplayer</v>
      </c>
      <c r="B1918" s="0" t="str">
        <f aca="false">MID(D1918,J1918+1,FIND("/",D1918,J1918+1)-J1918-1)</f>
        <v>position</v>
      </c>
      <c r="C1918" s="0" t="str">
        <f aca="false">MID(D1918,K1918+1,L1918-K1918)</f>
        <v>plane5_sla1_ratio</v>
      </c>
      <c r="D1918" s="0" t="s">
        <v>3868</v>
      </c>
      <c r="E1918" s="0" t="s">
        <v>334</v>
      </c>
      <c r="F1918" s="0" t="s">
        <v>321</v>
      </c>
      <c r="G1918" s="0" t="s">
        <v>483</v>
      </c>
      <c r="H1918" s="0" t="s">
        <v>3869</v>
      </c>
      <c r="J1918" s="3" t="n">
        <f aca="false">FIND("/",D1918,5)</f>
        <v>16</v>
      </c>
      <c r="K1918" s="3" t="n">
        <f aca="false">FIND("/",D1918,J1918+1)</f>
        <v>25</v>
      </c>
      <c r="L1918" s="3" t="n">
        <f aca="false">LEN(D1918)</f>
        <v>42</v>
      </c>
    </row>
    <row collapsed="false" customFormat="false" customHeight="false" hidden="false" ht="14.9" outlineLevel="0" r="1919">
      <c r="A1919" s="0" t="str">
        <f aca="false">MID(D1919,5,FIND("/",D1919,5)-5)</f>
        <v>multiplayer</v>
      </c>
      <c r="B1919" s="0" t="str">
        <f aca="false">MID(D1919,J1919+1,FIND("/",D1919,J1919+1)-J1919-1)</f>
        <v>position</v>
      </c>
      <c r="C1919" s="0" t="str">
        <f aca="false">MID(D1919,K1919+1,L1919-K1919)</f>
        <v>plane5_wing_sweep</v>
      </c>
      <c r="D1919" s="0" t="s">
        <v>3870</v>
      </c>
      <c r="E1919" s="0" t="s">
        <v>334</v>
      </c>
      <c r="F1919" s="0" t="s">
        <v>321</v>
      </c>
      <c r="G1919" s="0" t="s">
        <v>483</v>
      </c>
      <c r="H1919" s="0" t="s">
        <v>3871</v>
      </c>
      <c r="J1919" s="3" t="n">
        <f aca="false">FIND("/",D1919,5)</f>
        <v>16</v>
      </c>
      <c r="K1919" s="3" t="n">
        <f aca="false">FIND("/",D1919,J1919+1)</f>
        <v>25</v>
      </c>
      <c r="L1919" s="3" t="n">
        <f aca="false">LEN(D1919)</f>
        <v>42</v>
      </c>
    </row>
    <row collapsed="false" customFormat="false" customHeight="false" hidden="false" ht="14.9" outlineLevel="0" r="1920">
      <c r="A1920" s="0" t="str">
        <f aca="false">MID(D1920,5,FIND("/",D1920,5)-5)</f>
        <v>multiplayer</v>
      </c>
      <c r="B1920" s="0" t="str">
        <f aca="false">MID(D1920,J1920+1,FIND("/",D1920,J1920+1)-J1920-1)</f>
        <v>position</v>
      </c>
      <c r="C1920" s="0" t="str">
        <f aca="false">MID(D1920,K1920+1,L1920-K1920)</f>
        <v>plane5_throttle</v>
      </c>
      <c r="D1920" s="0" t="s">
        <v>3872</v>
      </c>
      <c r="E1920" s="0" t="s">
        <v>687</v>
      </c>
      <c r="F1920" s="0" t="s">
        <v>321</v>
      </c>
      <c r="G1920" s="0" t="s">
        <v>483</v>
      </c>
      <c r="H1920" s="0" t="s">
        <v>3873</v>
      </c>
      <c r="J1920" s="3" t="n">
        <f aca="false">FIND("/",D1920,5)</f>
        <v>16</v>
      </c>
      <c r="K1920" s="3" t="n">
        <f aca="false">FIND("/",D1920,J1920+1)</f>
        <v>25</v>
      </c>
      <c r="L1920" s="3" t="n">
        <f aca="false">LEN(D1920)</f>
        <v>40</v>
      </c>
    </row>
    <row collapsed="false" customFormat="false" customHeight="false" hidden="false" ht="14.9" outlineLevel="0" r="1921">
      <c r="A1921" s="0" t="str">
        <f aca="false">MID(D1921,5,FIND("/",D1921,5)-5)</f>
        <v>multiplayer</v>
      </c>
      <c r="B1921" s="0" t="str">
        <f aca="false">MID(D1921,J1921+1,FIND("/",D1921,J1921+1)-J1921-1)</f>
        <v>position</v>
      </c>
      <c r="C1921" s="0" t="str">
        <f aca="false">MID(D1921,K1921+1,L1921-K1921)</f>
        <v>plane5_yolk_pitch</v>
      </c>
      <c r="D1921" s="0" t="s">
        <v>3874</v>
      </c>
      <c r="E1921" s="0" t="s">
        <v>334</v>
      </c>
      <c r="F1921" s="0" t="s">
        <v>321</v>
      </c>
      <c r="G1921" s="0" t="s">
        <v>483</v>
      </c>
      <c r="H1921" s="0" t="s">
        <v>3875</v>
      </c>
      <c r="J1921" s="3" t="n">
        <f aca="false">FIND("/",D1921,5)</f>
        <v>16</v>
      </c>
      <c r="K1921" s="3" t="n">
        <f aca="false">FIND("/",D1921,J1921+1)</f>
        <v>25</v>
      </c>
      <c r="L1921" s="3" t="n">
        <f aca="false">LEN(D1921)</f>
        <v>42</v>
      </c>
    </row>
    <row collapsed="false" customFormat="false" customHeight="false" hidden="false" ht="14.9" outlineLevel="0" r="1922">
      <c r="A1922" s="0" t="str">
        <f aca="false">MID(D1922,5,FIND("/",D1922,5)-5)</f>
        <v>multiplayer</v>
      </c>
      <c r="B1922" s="0" t="str">
        <f aca="false">MID(D1922,J1922+1,FIND("/",D1922,J1922+1)-J1922-1)</f>
        <v>position</v>
      </c>
      <c r="C1922" s="0" t="str">
        <f aca="false">MID(D1922,K1922+1,L1922-K1922)</f>
        <v>plane5_yolk_roll</v>
      </c>
      <c r="D1922" s="0" t="s">
        <v>3876</v>
      </c>
      <c r="E1922" s="0" t="s">
        <v>334</v>
      </c>
      <c r="F1922" s="0" t="s">
        <v>321</v>
      </c>
      <c r="G1922" s="0" t="s">
        <v>483</v>
      </c>
      <c r="H1922" s="0" t="s">
        <v>3877</v>
      </c>
      <c r="J1922" s="3" t="n">
        <f aca="false">FIND("/",D1922,5)</f>
        <v>16</v>
      </c>
      <c r="K1922" s="3" t="n">
        <f aca="false">FIND("/",D1922,J1922+1)</f>
        <v>25</v>
      </c>
      <c r="L1922" s="3" t="n">
        <f aca="false">LEN(D1922)</f>
        <v>41</v>
      </c>
    </row>
    <row collapsed="false" customFormat="false" customHeight="false" hidden="false" ht="14.9" outlineLevel="0" r="1923">
      <c r="A1923" s="0" t="str">
        <f aca="false">MID(D1923,5,FIND("/",D1923,5)-5)</f>
        <v>multiplayer</v>
      </c>
      <c r="B1923" s="0" t="str">
        <f aca="false">MID(D1923,J1923+1,FIND("/",D1923,J1923+1)-J1923-1)</f>
        <v>position</v>
      </c>
      <c r="C1923" s="0" t="str">
        <f aca="false">MID(D1923,K1923+1,L1923-K1923)</f>
        <v>plane5_yolk_yaw</v>
      </c>
      <c r="D1923" s="0" t="s">
        <v>3878</v>
      </c>
      <c r="E1923" s="0" t="s">
        <v>334</v>
      </c>
      <c r="F1923" s="0" t="s">
        <v>321</v>
      </c>
      <c r="G1923" s="0" t="s">
        <v>483</v>
      </c>
      <c r="H1923" s="0" t="s">
        <v>3879</v>
      </c>
      <c r="J1923" s="3" t="n">
        <f aca="false">FIND("/",D1923,5)</f>
        <v>16</v>
      </c>
      <c r="K1923" s="3" t="n">
        <f aca="false">FIND("/",D1923,J1923+1)</f>
        <v>25</v>
      </c>
      <c r="L1923" s="3" t="n">
        <f aca="false">LEN(D1923)</f>
        <v>40</v>
      </c>
    </row>
    <row collapsed="false" customFormat="false" customHeight="false" hidden="false" ht="14.9" outlineLevel="0" r="1924">
      <c r="A1924" s="0" t="str">
        <f aca="false">MID(D1924,5,FIND("/",D1924,5)-5)</f>
        <v>multiplayer</v>
      </c>
      <c r="B1924" s="0" t="str">
        <f aca="false">MID(D1924,J1924+1,FIND("/",D1924,J1924+1)-J1924-1)</f>
        <v>position</v>
      </c>
      <c r="C1924" s="0" t="str">
        <f aca="false">MID(D1924,K1924+1,L1924-K1924)</f>
        <v>plane6_x</v>
      </c>
      <c r="D1924" s="0" t="s">
        <v>3880</v>
      </c>
      <c r="E1924" s="0" t="s">
        <v>3143</v>
      </c>
      <c r="F1924" s="0" t="s">
        <v>321</v>
      </c>
      <c r="G1924" s="0" t="s">
        <v>379</v>
      </c>
      <c r="H1924" s="0" t="s">
        <v>3881</v>
      </c>
      <c r="J1924" s="3" t="n">
        <f aca="false">FIND("/",D1924,5)</f>
        <v>16</v>
      </c>
      <c r="K1924" s="3" t="n">
        <f aca="false">FIND("/",D1924,J1924+1)</f>
        <v>25</v>
      </c>
      <c r="L1924" s="3" t="n">
        <f aca="false">LEN(D1924)</f>
        <v>33</v>
      </c>
    </row>
    <row collapsed="false" customFormat="false" customHeight="false" hidden="false" ht="14.9" outlineLevel="0" r="1925">
      <c r="A1925" s="0" t="str">
        <f aca="false">MID(D1925,5,FIND("/",D1925,5)-5)</f>
        <v>multiplayer</v>
      </c>
      <c r="B1925" s="0" t="str">
        <f aca="false">MID(D1925,J1925+1,FIND("/",D1925,J1925+1)-J1925-1)</f>
        <v>position</v>
      </c>
      <c r="C1925" s="0" t="str">
        <f aca="false">MID(D1925,K1925+1,L1925-K1925)</f>
        <v>plane6_y</v>
      </c>
      <c r="D1925" s="0" t="s">
        <v>3882</v>
      </c>
      <c r="E1925" s="0" t="s">
        <v>3143</v>
      </c>
      <c r="F1925" s="0" t="s">
        <v>321</v>
      </c>
      <c r="G1925" s="0" t="s">
        <v>379</v>
      </c>
      <c r="H1925" s="0" t="s">
        <v>3883</v>
      </c>
      <c r="J1925" s="3" t="n">
        <f aca="false">FIND("/",D1925,5)</f>
        <v>16</v>
      </c>
      <c r="K1925" s="3" t="n">
        <f aca="false">FIND("/",D1925,J1925+1)</f>
        <v>25</v>
      </c>
      <c r="L1925" s="3" t="n">
        <f aca="false">LEN(D1925)</f>
        <v>33</v>
      </c>
    </row>
    <row collapsed="false" customFormat="false" customHeight="false" hidden="false" ht="14.9" outlineLevel="0" r="1926">
      <c r="A1926" s="0" t="str">
        <f aca="false">MID(D1926,5,FIND("/",D1926,5)-5)</f>
        <v>multiplayer</v>
      </c>
      <c r="B1926" s="0" t="str">
        <f aca="false">MID(D1926,J1926+1,FIND("/",D1926,J1926+1)-J1926-1)</f>
        <v>position</v>
      </c>
      <c r="C1926" s="0" t="str">
        <f aca="false">MID(D1926,K1926+1,L1926-K1926)</f>
        <v>plane6_z</v>
      </c>
      <c r="D1926" s="0" t="s">
        <v>3884</v>
      </c>
      <c r="E1926" s="0" t="s">
        <v>3143</v>
      </c>
      <c r="F1926" s="0" t="s">
        <v>321</v>
      </c>
      <c r="G1926" s="0" t="s">
        <v>379</v>
      </c>
      <c r="H1926" s="0" t="s">
        <v>3885</v>
      </c>
      <c r="J1926" s="3" t="n">
        <f aca="false">FIND("/",D1926,5)</f>
        <v>16</v>
      </c>
      <c r="K1926" s="3" t="n">
        <f aca="false">FIND("/",D1926,J1926+1)</f>
        <v>25</v>
      </c>
      <c r="L1926" s="3" t="n">
        <f aca="false">LEN(D1926)</f>
        <v>33</v>
      </c>
    </row>
    <row collapsed="false" customFormat="false" customHeight="false" hidden="false" ht="14.9" outlineLevel="0" r="1927">
      <c r="A1927" s="0" t="str">
        <f aca="false">MID(D1927,5,FIND("/",D1927,5)-5)</f>
        <v>multiplayer</v>
      </c>
      <c r="B1927" s="0" t="str">
        <f aca="false">MID(D1927,J1927+1,FIND("/",D1927,J1927+1)-J1927-1)</f>
        <v>position</v>
      </c>
      <c r="C1927" s="0" t="str">
        <f aca="false">MID(D1927,K1927+1,L1927-K1927)</f>
        <v>plane6_the</v>
      </c>
      <c r="D1927" s="0" t="s">
        <v>3886</v>
      </c>
      <c r="E1927" s="0" t="s">
        <v>334</v>
      </c>
      <c r="F1927" s="0" t="s">
        <v>321</v>
      </c>
      <c r="G1927" s="0" t="s">
        <v>851</v>
      </c>
      <c r="H1927" s="0" t="s">
        <v>3887</v>
      </c>
      <c r="J1927" s="3" t="n">
        <f aca="false">FIND("/",D1927,5)</f>
        <v>16</v>
      </c>
      <c r="K1927" s="3" t="n">
        <f aca="false">FIND("/",D1927,J1927+1)</f>
        <v>25</v>
      </c>
      <c r="L1927" s="3" t="n">
        <f aca="false">LEN(D1927)</f>
        <v>35</v>
      </c>
    </row>
    <row collapsed="false" customFormat="false" customHeight="false" hidden="false" ht="14.9" outlineLevel="0" r="1928">
      <c r="A1928" s="0" t="str">
        <f aca="false">MID(D1928,5,FIND("/",D1928,5)-5)</f>
        <v>multiplayer</v>
      </c>
      <c r="B1928" s="0" t="str">
        <f aca="false">MID(D1928,J1928+1,FIND("/",D1928,J1928+1)-J1928-1)</f>
        <v>position</v>
      </c>
      <c r="C1928" s="0" t="str">
        <f aca="false">MID(D1928,K1928+1,L1928-K1928)</f>
        <v>plane6_phi</v>
      </c>
      <c r="D1928" s="0" t="s">
        <v>3888</v>
      </c>
      <c r="E1928" s="0" t="s">
        <v>334</v>
      </c>
      <c r="F1928" s="0" t="s">
        <v>321</v>
      </c>
      <c r="G1928" s="0" t="s">
        <v>851</v>
      </c>
      <c r="H1928" s="0" t="s">
        <v>3889</v>
      </c>
      <c r="J1928" s="3" t="n">
        <f aca="false">FIND("/",D1928,5)</f>
        <v>16</v>
      </c>
      <c r="K1928" s="3" t="n">
        <f aca="false">FIND("/",D1928,J1928+1)</f>
        <v>25</v>
      </c>
      <c r="L1928" s="3" t="n">
        <f aca="false">LEN(D1928)</f>
        <v>35</v>
      </c>
    </row>
    <row collapsed="false" customFormat="false" customHeight="false" hidden="false" ht="14.9" outlineLevel="0" r="1929">
      <c r="A1929" s="0" t="str">
        <f aca="false">MID(D1929,5,FIND("/",D1929,5)-5)</f>
        <v>multiplayer</v>
      </c>
      <c r="B1929" s="0" t="str">
        <f aca="false">MID(D1929,J1929+1,FIND("/",D1929,J1929+1)-J1929-1)</f>
        <v>position</v>
      </c>
      <c r="C1929" s="0" t="str">
        <f aca="false">MID(D1929,K1929+1,L1929-K1929)</f>
        <v>plane6_psi</v>
      </c>
      <c r="D1929" s="0" t="s">
        <v>3890</v>
      </c>
      <c r="E1929" s="0" t="s">
        <v>334</v>
      </c>
      <c r="F1929" s="0" t="s">
        <v>321</v>
      </c>
      <c r="G1929" s="0" t="s">
        <v>851</v>
      </c>
      <c r="H1929" s="0" t="s">
        <v>3891</v>
      </c>
      <c r="J1929" s="3" t="n">
        <f aca="false">FIND("/",D1929,5)</f>
        <v>16</v>
      </c>
      <c r="K1929" s="3" t="n">
        <f aca="false">FIND("/",D1929,J1929+1)</f>
        <v>25</v>
      </c>
      <c r="L1929" s="3" t="n">
        <f aca="false">LEN(D1929)</f>
        <v>35</v>
      </c>
    </row>
    <row collapsed="false" customFormat="false" customHeight="false" hidden="false" ht="14.9" outlineLevel="0" r="1930">
      <c r="A1930" s="0" t="str">
        <f aca="false">MID(D1930,5,FIND("/",D1930,5)-5)</f>
        <v>multiplayer</v>
      </c>
      <c r="B1930" s="0" t="str">
        <f aca="false">MID(D1930,J1930+1,FIND("/",D1930,J1930+1)-J1930-1)</f>
        <v>position</v>
      </c>
      <c r="C1930" s="0" t="str">
        <f aca="false">MID(D1930,K1930+1,L1930-K1930)</f>
        <v>plane6_gear_deploy</v>
      </c>
      <c r="D1930" s="0" t="s">
        <v>3892</v>
      </c>
      <c r="E1930" s="0" t="s">
        <v>729</v>
      </c>
      <c r="F1930" s="0" t="s">
        <v>321</v>
      </c>
      <c r="G1930" s="0" t="s">
        <v>483</v>
      </c>
      <c r="H1930" s="0" t="s">
        <v>3893</v>
      </c>
      <c r="J1930" s="3" t="n">
        <f aca="false">FIND("/",D1930,5)</f>
        <v>16</v>
      </c>
      <c r="K1930" s="3" t="n">
        <f aca="false">FIND("/",D1930,J1930+1)</f>
        <v>25</v>
      </c>
      <c r="L1930" s="3" t="n">
        <f aca="false">LEN(D1930)</f>
        <v>43</v>
      </c>
    </row>
    <row collapsed="false" customFormat="false" customHeight="false" hidden="false" ht="14.9" outlineLevel="0" r="1931">
      <c r="A1931" s="0" t="str">
        <f aca="false">MID(D1931,5,FIND("/",D1931,5)-5)</f>
        <v>multiplayer</v>
      </c>
      <c r="B1931" s="0" t="str">
        <f aca="false">MID(D1931,J1931+1,FIND("/",D1931,J1931+1)-J1931-1)</f>
        <v>position</v>
      </c>
      <c r="C1931" s="0" t="str">
        <f aca="false">MID(D1931,K1931+1,L1931-K1931)</f>
        <v>plane6_flap_ratio</v>
      </c>
      <c r="D1931" s="0" t="s">
        <v>3894</v>
      </c>
      <c r="E1931" s="0" t="s">
        <v>334</v>
      </c>
      <c r="F1931" s="0" t="s">
        <v>321</v>
      </c>
      <c r="G1931" s="0" t="s">
        <v>483</v>
      </c>
      <c r="H1931" s="0" t="s">
        <v>3895</v>
      </c>
      <c r="J1931" s="3" t="n">
        <f aca="false">FIND("/",D1931,5)</f>
        <v>16</v>
      </c>
      <c r="K1931" s="3" t="n">
        <f aca="false">FIND("/",D1931,J1931+1)</f>
        <v>25</v>
      </c>
      <c r="L1931" s="3" t="n">
        <f aca="false">LEN(D1931)</f>
        <v>42</v>
      </c>
    </row>
    <row collapsed="false" customFormat="false" customHeight="false" hidden="false" ht="14.9" outlineLevel="0" r="1932">
      <c r="A1932" s="0" t="str">
        <f aca="false">MID(D1932,5,FIND("/",D1932,5)-5)</f>
        <v>multiplayer</v>
      </c>
      <c r="B1932" s="0" t="str">
        <f aca="false">MID(D1932,J1932+1,FIND("/",D1932,J1932+1)-J1932-1)</f>
        <v>position</v>
      </c>
      <c r="C1932" s="0" t="str">
        <f aca="false">MID(D1932,K1932+1,L1932-K1932)</f>
        <v>plane6_flap_ratio2</v>
      </c>
      <c r="D1932" s="0" t="s">
        <v>3896</v>
      </c>
      <c r="E1932" s="0" t="s">
        <v>334</v>
      </c>
      <c r="F1932" s="0" t="s">
        <v>321</v>
      </c>
      <c r="G1932" s="0" t="s">
        <v>483</v>
      </c>
      <c r="H1932" s="0" t="s">
        <v>3730</v>
      </c>
      <c r="J1932" s="3" t="n">
        <f aca="false">FIND("/",D1932,5)</f>
        <v>16</v>
      </c>
      <c r="K1932" s="3" t="n">
        <f aca="false">FIND("/",D1932,J1932+1)</f>
        <v>25</v>
      </c>
      <c r="L1932" s="3" t="n">
        <f aca="false">LEN(D1932)</f>
        <v>43</v>
      </c>
    </row>
    <row collapsed="false" customFormat="false" customHeight="false" hidden="false" ht="14.9" outlineLevel="0" r="1933">
      <c r="A1933" s="0" t="str">
        <f aca="false">MID(D1933,5,FIND("/",D1933,5)-5)</f>
        <v>multiplayer</v>
      </c>
      <c r="B1933" s="0" t="str">
        <f aca="false">MID(D1933,J1933+1,FIND("/",D1933,J1933+1)-J1933-1)</f>
        <v>position</v>
      </c>
      <c r="C1933" s="0" t="str">
        <f aca="false">MID(D1933,K1933+1,L1933-K1933)</f>
        <v>plane6_spoiler_ratio</v>
      </c>
      <c r="D1933" s="0" t="s">
        <v>3897</v>
      </c>
      <c r="E1933" s="0" t="s">
        <v>334</v>
      </c>
      <c r="F1933" s="0" t="s">
        <v>321</v>
      </c>
      <c r="G1933" s="0" t="s">
        <v>483</v>
      </c>
      <c r="H1933" s="0" t="s">
        <v>3898</v>
      </c>
      <c r="J1933" s="3" t="n">
        <f aca="false">FIND("/",D1933,5)</f>
        <v>16</v>
      </c>
      <c r="K1933" s="3" t="n">
        <f aca="false">FIND("/",D1933,J1933+1)</f>
        <v>25</v>
      </c>
      <c r="L1933" s="3" t="n">
        <f aca="false">LEN(D1933)</f>
        <v>45</v>
      </c>
    </row>
    <row collapsed="false" customFormat="false" customHeight="false" hidden="false" ht="14.9" outlineLevel="0" r="1934">
      <c r="A1934" s="0" t="str">
        <f aca="false">MID(D1934,5,FIND("/",D1934,5)-5)</f>
        <v>multiplayer</v>
      </c>
      <c r="B1934" s="0" t="str">
        <f aca="false">MID(D1934,J1934+1,FIND("/",D1934,J1934+1)-J1934-1)</f>
        <v>position</v>
      </c>
      <c r="C1934" s="0" t="str">
        <f aca="false">MID(D1934,K1934+1,L1934-K1934)</f>
        <v>plane6_speedbrake_ratio</v>
      </c>
      <c r="D1934" s="0" t="s">
        <v>3899</v>
      </c>
      <c r="E1934" s="0" t="s">
        <v>334</v>
      </c>
      <c r="F1934" s="0" t="s">
        <v>321</v>
      </c>
      <c r="G1934" s="0" t="s">
        <v>483</v>
      </c>
      <c r="H1934" s="0" t="s">
        <v>3900</v>
      </c>
      <c r="J1934" s="3" t="n">
        <f aca="false">FIND("/",D1934,5)</f>
        <v>16</v>
      </c>
      <c r="K1934" s="3" t="n">
        <f aca="false">FIND("/",D1934,J1934+1)</f>
        <v>25</v>
      </c>
      <c r="L1934" s="3" t="n">
        <f aca="false">LEN(D1934)</f>
        <v>48</v>
      </c>
    </row>
    <row collapsed="false" customFormat="false" customHeight="false" hidden="false" ht="14.9" outlineLevel="0" r="1935">
      <c r="A1935" s="0" t="str">
        <f aca="false">MID(D1935,5,FIND("/",D1935,5)-5)</f>
        <v>multiplayer</v>
      </c>
      <c r="B1935" s="0" t="str">
        <f aca="false">MID(D1935,J1935+1,FIND("/",D1935,J1935+1)-J1935-1)</f>
        <v>position</v>
      </c>
      <c r="C1935" s="0" t="str">
        <f aca="false">MID(D1935,K1935+1,L1935-K1935)</f>
        <v>plane6_sla1_ratio</v>
      </c>
      <c r="D1935" s="0" t="s">
        <v>3901</v>
      </c>
      <c r="E1935" s="0" t="s">
        <v>334</v>
      </c>
      <c r="F1935" s="0" t="s">
        <v>321</v>
      </c>
      <c r="G1935" s="0" t="s">
        <v>483</v>
      </c>
      <c r="H1935" s="0" t="s">
        <v>3902</v>
      </c>
      <c r="J1935" s="3" t="n">
        <f aca="false">FIND("/",D1935,5)</f>
        <v>16</v>
      </c>
      <c r="K1935" s="3" t="n">
        <f aca="false">FIND("/",D1935,J1935+1)</f>
        <v>25</v>
      </c>
      <c r="L1935" s="3" t="n">
        <f aca="false">LEN(D1935)</f>
        <v>42</v>
      </c>
    </row>
    <row collapsed="false" customFormat="false" customHeight="false" hidden="false" ht="14.9" outlineLevel="0" r="1936">
      <c r="A1936" s="0" t="str">
        <f aca="false">MID(D1936,5,FIND("/",D1936,5)-5)</f>
        <v>multiplayer</v>
      </c>
      <c r="B1936" s="0" t="str">
        <f aca="false">MID(D1936,J1936+1,FIND("/",D1936,J1936+1)-J1936-1)</f>
        <v>position</v>
      </c>
      <c r="C1936" s="0" t="str">
        <f aca="false">MID(D1936,K1936+1,L1936-K1936)</f>
        <v>plane6_wing_sweep</v>
      </c>
      <c r="D1936" s="0" t="s">
        <v>3903</v>
      </c>
      <c r="E1936" s="0" t="s">
        <v>334</v>
      </c>
      <c r="F1936" s="0" t="s">
        <v>321</v>
      </c>
      <c r="G1936" s="0" t="s">
        <v>483</v>
      </c>
      <c r="H1936" s="0" t="s">
        <v>3904</v>
      </c>
      <c r="J1936" s="3" t="n">
        <f aca="false">FIND("/",D1936,5)</f>
        <v>16</v>
      </c>
      <c r="K1936" s="3" t="n">
        <f aca="false">FIND("/",D1936,J1936+1)</f>
        <v>25</v>
      </c>
      <c r="L1936" s="3" t="n">
        <f aca="false">LEN(D1936)</f>
        <v>42</v>
      </c>
    </row>
    <row collapsed="false" customFormat="false" customHeight="false" hidden="false" ht="14.9" outlineLevel="0" r="1937">
      <c r="A1937" s="0" t="str">
        <f aca="false">MID(D1937,5,FIND("/",D1937,5)-5)</f>
        <v>multiplayer</v>
      </c>
      <c r="B1937" s="0" t="str">
        <f aca="false">MID(D1937,J1937+1,FIND("/",D1937,J1937+1)-J1937-1)</f>
        <v>position</v>
      </c>
      <c r="C1937" s="0" t="str">
        <f aca="false">MID(D1937,K1937+1,L1937-K1937)</f>
        <v>plane6_throttle</v>
      </c>
      <c r="D1937" s="0" t="s">
        <v>3905</v>
      </c>
      <c r="E1937" s="0" t="s">
        <v>687</v>
      </c>
      <c r="F1937" s="0" t="s">
        <v>321</v>
      </c>
      <c r="G1937" s="0" t="s">
        <v>483</v>
      </c>
      <c r="H1937" s="0" t="s">
        <v>3906</v>
      </c>
      <c r="J1937" s="3" t="n">
        <f aca="false">FIND("/",D1937,5)</f>
        <v>16</v>
      </c>
      <c r="K1937" s="3" t="n">
        <f aca="false">FIND("/",D1937,J1937+1)</f>
        <v>25</v>
      </c>
      <c r="L1937" s="3" t="n">
        <f aca="false">LEN(D1937)</f>
        <v>40</v>
      </c>
    </row>
    <row collapsed="false" customFormat="false" customHeight="false" hidden="false" ht="14.9" outlineLevel="0" r="1938">
      <c r="A1938" s="0" t="str">
        <f aca="false">MID(D1938,5,FIND("/",D1938,5)-5)</f>
        <v>multiplayer</v>
      </c>
      <c r="B1938" s="0" t="str">
        <f aca="false">MID(D1938,J1938+1,FIND("/",D1938,J1938+1)-J1938-1)</f>
        <v>position</v>
      </c>
      <c r="C1938" s="0" t="str">
        <f aca="false">MID(D1938,K1938+1,L1938-K1938)</f>
        <v>plane6_yolk_pitch</v>
      </c>
      <c r="D1938" s="0" t="s">
        <v>3907</v>
      </c>
      <c r="E1938" s="0" t="s">
        <v>334</v>
      </c>
      <c r="F1938" s="0" t="s">
        <v>321</v>
      </c>
      <c r="G1938" s="0" t="s">
        <v>483</v>
      </c>
      <c r="H1938" s="0" t="s">
        <v>3908</v>
      </c>
      <c r="J1938" s="3" t="n">
        <f aca="false">FIND("/",D1938,5)</f>
        <v>16</v>
      </c>
      <c r="K1938" s="3" t="n">
        <f aca="false">FIND("/",D1938,J1938+1)</f>
        <v>25</v>
      </c>
      <c r="L1938" s="3" t="n">
        <f aca="false">LEN(D1938)</f>
        <v>42</v>
      </c>
    </row>
    <row collapsed="false" customFormat="false" customHeight="false" hidden="false" ht="14.9" outlineLevel="0" r="1939">
      <c r="A1939" s="0" t="str">
        <f aca="false">MID(D1939,5,FIND("/",D1939,5)-5)</f>
        <v>multiplayer</v>
      </c>
      <c r="B1939" s="0" t="str">
        <f aca="false">MID(D1939,J1939+1,FIND("/",D1939,J1939+1)-J1939-1)</f>
        <v>position</v>
      </c>
      <c r="C1939" s="0" t="str">
        <f aca="false">MID(D1939,K1939+1,L1939-K1939)</f>
        <v>plane6_yolk_roll</v>
      </c>
      <c r="D1939" s="0" t="s">
        <v>3909</v>
      </c>
      <c r="E1939" s="0" t="s">
        <v>334</v>
      </c>
      <c r="F1939" s="0" t="s">
        <v>321</v>
      </c>
      <c r="G1939" s="0" t="s">
        <v>483</v>
      </c>
      <c r="H1939" s="0" t="s">
        <v>3910</v>
      </c>
      <c r="J1939" s="3" t="n">
        <f aca="false">FIND("/",D1939,5)</f>
        <v>16</v>
      </c>
      <c r="K1939" s="3" t="n">
        <f aca="false">FIND("/",D1939,J1939+1)</f>
        <v>25</v>
      </c>
      <c r="L1939" s="3" t="n">
        <f aca="false">LEN(D1939)</f>
        <v>41</v>
      </c>
    </row>
    <row collapsed="false" customFormat="false" customHeight="false" hidden="false" ht="14.9" outlineLevel="0" r="1940">
      <c r="A1940" s="0" t="str">
        <f aca="false">MID(D1940,5,FIND("/",D1940,5)-5)</f>
        <v>multiplayer</v>
      </c>
      <c r="B1940" s="0" t="str">
        <f aca="false">MID(D1940,J1940+1,FIND("/",D1940,J1940+1)-J1940-1)</f>
        <v>position</v>
      </c>
      <c r="C1940" s="0" t="str">
        <f aca="false">MID(D1940,K1940+1,L1940-K1940)</f>
        <v>plane6_yolk_yaw</v>
      </c>
      <c r="D1940" s="0" t="s">
        <v>3911</v>
      </c>
      <c r="E1940" s="0" t="s">
        <v>334</v>
      </c>
      <c r="F1940" s="0" t="s">
        <v>321</v>
      </c>
      <c r="G1940" s="0" t="s">
        <v>483</v>
      </c>
      <c r="H1940" s="0" t="s">
        <v>3912</v>
      </c>
      <c r="J1940" s="3" t="n">
        <f aca="false">FIND("/",D1940,5)</f>
        <v>16</v>
      </c>
      <c r="K1940" s="3" t="n">
        <f aca="false">FIND("/",D1940,J1940+1)</f>
        <v>25</v>
      </c>
      <c r="L1940" s="3" t="n">
        <f aca="false">LEN(D1940)</f>
        <v>40</v>
      </c>
    </row>
    <row collapsed="false" customFormat="false" customHeight="false" hidden="false" ht="14.9" outlineLevel="0" r="1941">
      <c r="A1941" s="0" t="str">
        <f aca="false">MID(D1941,5,FIND("/",D1941,5)-5)</f>
        <v>multiplayer</v>
      </c>
      <c r="B1941" s="0" t="str">
        <f aca="false">MID(D1941,J1941+1,FIND("/",D1941,J1941+1)-J1941-1)</f>
        <v>position</v>
      </c>
      <c r="C1941" s="0" t="str">
        <f aca="false">MID(D1941,K1941+1,L1941-K1941)</f>
        <v>plane7_x</v>
      </c>
      <c r="D1941" s="0" t="s">
        <v>3913</v>
      </c>
      <c r="E1941" s="0" t="s">
        <v>3143</v>
      </c>
      <c r="F1941" s="0" t="s">
        <v>321</v>
      </c>
      <c r="G1941" s="0" t="s">
        <v>379</v>
      </c>
      <c r="H1941" s="0" t="s">
        <v>3914</v>
      </c>
      <c r="J1941" s="3" t="n">
        <f aca="false">FIND("/",D1941,5)</f>
        <v>16</v>
      </c>
      <c r="K1941" s="3" t="n">
        <f aca="false">FIND("/",D1941,J1941+1)</f>
        <v>25</v>
      </c>
      <c r="L1941" s="3" t="n">
        <f aca="false">LEN(D1941)</f>
        <v>33</v>
      </c>
    </row>
    <row collapsed="false" customFormat="false" customHeight="false" hidden="false" ht="14.9" outlineLevel="0" r="1942">
      <c r="A1942" s="0" t="str">
        <f aca="false">MID(D1942,5,FIND("/",D1942,5)-5)</f>
        <v>multiplayer</v>
      </c>
      <c r="B1942" s="0" t="str">
        <f aca="false">MID(D1942,J1942+1,FIND("/",D1942,J1942+1)-J1942-1)</f>
        <v>position</v>
      </c>
      <c r="C1942" s="0" t="str">
        <f aca="false">MID(D1942,K1942+1,L1942-K1942)</f>
        <v>plane7_y</v>
      </c>
      <c r="D1942" s="0" t="s">
        <v>3915</v>
      </c>
      <c r="E1942" s="0" t="s">
        <v>3143</v>
      </c>
      <c r="F1942" s="0" t="s">
        <v>321</v>
      </c>
      <c r="G1942" s="0" t="s">
        <v>379</v>
      </c>
      <c r="H1942" s="0" t="s">
        <v>3916</v>
      </c>
      <c r="J1942" s="3" t="n">
        <f aca="false">FIND("/",D1942,5)</f>
        <v>16</v>
      </c>
      <c r="K1942" s="3" t="n">
        <f aca="false">FIND("/",D1942,J1942+1)</f>
        <v>25</v>
      </c>
      <c r="L1942" s="3" t="n">
        <f aca="false">LEN(D1942)</f>
        <v>33</v>
      </c>
    </row>
    <row collapsed="false" customFormat="false" customHeight="false" hidden="false" ht="14.9" outlineLevel="0" r="1943">
      <c r="A1943" s="0" t="str">
        <f aca="false">MID(D1943,5,FIND("/",D1943,5)-5)</f>
        <v>multiplayer</v>
      </c>
      <c r="B1943" s="0" t="str">
        <f aca="false">MID(D1943,J1943+1,FIND("/",D1943,J1943+1)-J1943-1)</f>
        <v>position</v>
      </c>
      <c r="C1943" s="0" t="str">
        <f aca="false">MID(D1943,K1943+1,L1943-K1943)</f>
        <v>plane7_z</v>
      </c>
      <c r="D1943" s="0" t="s">
        <v>3917</v>
      </c>
      <c r="E1943" s="0" t="s">
        <v>3143</v>
      </c>
      <c r="F1943" s="0" t="s">
        <v>321</v>
      </c>
      <c r="G1943" s="0" t="s">
        <v>379</v>
      </c>
      <c r="H1943" s="0" t="s">
        <v>3918</v>
      </c>
      <c r="J1943" s="3" t="n">
        <f aca="false">FIND("/",D1943,5)</f>
        <v>16</v>
      </c>
      <c r="K1943" s="3" t="n">
        <f aca="false">FIND("/",D1943,J1943+1)</f>
        <v>25</v>
      </c>
      <c r="L1943" s="3" t="n">
        <f aca="false">LEN(D1943)</f>
        <v>33</v>
      </c>
    </row>
    <row collapsed="false" customFormat="false" customHeight="false" hidden="false" ht="14.9" outlineLevel="0" r="1944">
      <c r="A1944" s="0" t="str">
        <f aca="false">MID(D1944,5,FIND("/",D1944,5)-5)</f>
        <v>multiplayer</v>
      </c>
      <c r="B1944" s="0" t="str">
        <f aca="false">MID(D1944,J1944+1,FIND("/",D1944,J1944+1)-J1944-1)</f>
        <v>position</v>
      </c>
      <c r="C1944" s="0" t="str">
        <f aca="false">MID(D1944,K1944+1,L1944-K1944)</f>
        <v>plane7_the</v>
      </c>
      <c r="D1944" s="0" t="s">
        <v>3919</v>
      </c>
      <c r="E1944" s="0" t="s">
        <v>334</v>
      </c>
      <c r="F1944" s="0" t="s">
        <v>321</v>
      </c>
      <c r="G1944" s="0" t="s">
        <v>851</v>
      </c>
      <c r="H1944" s="0" t="s">
        <v>3920</v>
      </c>
      <c r="J1944" s="3" t="n">
        <f aca="false">FIND("/",D1944,5)</f>
        <v>16</v>
      </c>
      <c r="K1944" s="3" t="n">
        <f aca="false">FIND("/",D1944,J1944+1)</f>
        <v>25</v>
      </c>
      <c r="L1944" s="3" t="n">
        <f aca="false">LEN(D1944)</f>
        <v>35</v>
      </c>
    </row>
    <row collapsed="false" customFormat="false" customHeight="false" hidden="false" ht="14.9" outlineLevel="0" r="1945">
      <c r="A1945" s="0" t="str">
        <f aca="false">MID(D1945,5,FIND("/",D1945,5)-5)</f>
        <v>multiplayer</v>
      </c>
      <c r="B1945" s="0" t="str">
        <f aca="false">MID(D1945,J1945+1,FIND("/",D1945,J1945+1)-J1945-1)</f>
        <v>position</v>
      </c>
      <c r="C1945" s="0" t="str">
        <f aca="false">MID(D1945,K1945+1,L1945-K1945)</f>
        <v>plane7_phi</v>
      </c>
      <c r="D1945" s="0" t="s">
        <v>3921</v>
      </c>
      <c r="E1945" s="0" t="s">
        <v>334</v>
      </c>
      <c r="F1945" s="0" t="s">
        <v>321</v>
      </c>
      <c r="G1945" s="0" t="s">
        <v>851</v>
      </c>
      <c r="H1945" s="0" t="s">
        <v>3922</v>
      </c>
      <c r="J1945" s="3" t="n">
        <f aca="false">FIND("/",D1945,5)</f>
        <v>16</v>
      </c>
      <c r="K1945" s="3" t="n">
        <f aca="false">FIND("/",D1945,J1945+1)</f>
        <v>25</v>
      </c>
      <c r="L1945" s="3" t="n">
        <f aca="false">LEN(D1945)</f>
        <v>35</v>
      </c>
    </row>
    <row collapsed="false" customFormat="false" customHeight="false" hidden="false" ht="14.9" outlineLevel="0" r="1946">
      <c r="A1946" s="0" t="str">
        <f aca="false">MID(D1946,5,FIND("/",D1946,5)-5)</f>
        <v>multiplayer</v>
      </c>
      <c r="B1946" s="0" t="str">
        <f aca="false">MID(D1946,J1946+1,FIND("/",D1946,J1946+1)-J1946-1)</f>
        <v>position</v>
      </c>
      <c r="C1946" s="0" t="str">
        <f aca="false">MID(D1946,K1946+1,L1946-K1946)</f>
        <v>plane7_psi</v>
      </c>
      <c r="D1946" s="0" t="s">
        <v>3923</v>
      </c>
      <c r="E1946" s="0" t="s">
        <v>334</v>
      </c>
      <c r="F1946" s="0" t="s">
        <v>321</v>
      </c>
      <c r="G1946" s="0" t="s">
        <v>851</v>
      </c>
      <c r="H1946" s="0" t="s">
        <v>3924</v>
      </c>
      <c r="J1946" s="3" t="n">
        <f aca="false">FIND("/",D1946,5)</f>
        <v>16</v>
      </c>
      <c r="K1946" s="3" t="n">
        <f aca="false">FIND("/",D1946,J1946+1)</f>
        <v>25</v>
      </c>
      <c r="L1946" s="3" t="n">
        <f aca="false">LEN(D1946)</f>
        <v>35</v>
      </c>
    </row>
    <row collapsed="false" customFormat="false" customHeight="false" hidden="false" ht="14.9" outlineLevel="0" r="1947">
      <c r="A1947" s="0" t="str">
        <f aca="false">MID(D1947,5,FIND("/",D1947,5)-5)</f>
        <v>multiplayer</v>
      </c>
      <c r="B1947" s="0" t="str">
        <f aca="false">MID(D1947,J1947+1,FIND("/",D1947,J1947+1)-J1947-1)</f>
        <v>position</v>
      </c>
      <c r="C1947" s="0" t="str">
        <f aca="false">MID(D1947,K1947+1,L1947-K1947)</f>
        <v>plane7_gear_deploy</v>
      </c>
      <c r="D1947" s="0" t="s">
        <v>3925</v>
      </c>
      <c r="E1947" s="0" t="s">
        <v>729</v>
      </c>
      <c r="F1947" s="0" t="s">
        <v>321</v>
      </c>
      <c r="G1947" s="0" t="s">
        <v>483</v>
      </c>
      <c r="H1947" s="0" t="s">
        <v>3926</v>
      </c>
      <c r="J1947" s="3" t="n">
        <f aca="false">FIND("/",D1947,5)</f>
        <v>16</v>
      </c>
      <c r="K1947" s="3" t="n">
        <f aca="false">FIND("/",D1947,J1947+1)</f>
        <v>25</v>
      </c>
      <c r="L1947" s="3" t="n">
        <f aca="false">LEN(D1947)</f>
        <v>43</v>
      </c>
    </row>
    <row collapsed="false" customFormat="false" customHeight="false" hidden="false" ht="14.9" outlineLevel="0" r="1948">
      <c r="A1948" s="0" t="str">
        <f aca="false">MID(D1948,5,FIND("/",D1948,5)-5)</f>
        <v>multiplayer</v>
      </c>
      <c r="B1948" s="0" t="str">
        <f aca="false">MID(D1948,J1948+1,FIND("/",D1948,J1948+1)-J1948-1)</f>
        <v>position</v>
      </c>
      <c r="C1948" s="0" t="str">
        <f aca="false">MID(D1948,K1948+1,L1948-K1948)</f>
        <v>plane7_flap_ratio</v>
      </c>
      <c r="D1948" s="0" t="s">
        <v>3927</v>
      </c>
      <c r="E1948" s="0" t="s">
        <v>334</v>
      </c>
      <c r="F1948" s="0" t="s">
        <v>321</v>
      </c>
      <c r="G1948" s="0" t="s">
        <v>483</v>
      </c>
      <c r="H1948" s="0" t="s">
        <v>3928</v>
      </c>
      <c r="J1948" s="3" t="n">
        <f aca="false">FIND("/",D1948,5)</f>
        <v>16</v>
      </c>
      <c r="K1948" s="3" t="n">
        <f aca="false">FIND("/",D1948,J1948+1)</f>
        <v>25</v>
      </c>
      <c r="L1948" s="3" t="n">
        <f aca="false">LEN(D1948)</f>
        <v>42</v>
      </c>
    </row>
    <row collapsed="false" customFormat="false" customHeight="false" hidden="false" ht="14.9" outlineLevel="0" r="1949">
      <c r="A1949" s="0" t="str">
        <f aca="false">MID(D1949,5,FIND("/",D1949,5)-5)</f>
        <v>multiplayer</v>
      </c>
      <c r="B1949" s="0" t="str">
        <f aca="false">MID(D1949,J1949+1,FIND("/",D1949,J1949+1)-J1949-1)</f>
        <v>position</v>
      </c>
      <c r="C1949" s="0" t="str">
        <f aca="false">MID(D1949,K1949+1,L1949-K1949)</f>
        <v>plane7_flap_ratio2</v>
      </c>
      <c r="D1949" s="0" t="s">
        <v>3929</v>
      </c>
      <c r="E1949" s="0" t="s">
        <v>334</v>
      </c>
      <c r="F1949" s="0" t="s">
        <v>321</v>
      </c>
      <c r="G1949" s="0" t="s">
        <v>483</v>
      </c>
      <c r="H1949" s="0" t="s">
        <v>3730</v>
      </c>
      <c r="J1949" s="3" t="n">
        <f aca="false">FIND("/",D1949,5)</f>
        <v>16</v>
      </c>
      <c r="K1949" s="3" t="n">
        <f aca="false">FIND("/",D1949,J1949+1)</f>
        <v>25</v>
      </c>
      <c r="L1949" s="3" t="n">
        <f aca="false">LEN(D1949)</f>
        <v>43</v>
      </c>
    </row>
    <row collapsed="false" customFormat="false" customHeight="false" hidden="false" ht="14.9" outlineLevel="0" r="1950">
      <c r="A1950" s="0" t="str">
        <f aca="false">MID(D1950,5,FIND("/",D1950,5)-5)</f>
        <v>multiplayer</v>
      </c>
      <c r="B1950" s="0" t="str">
        <f aca="false">MID(D1950,J1950+1,FIND("/",D1950,J1950+1)-J1950-1)</f>
        <v>position</v>
      </c>
      <c r="C1950" s="0" t="str">
        <f aca="false">MID(D1950,K1950+1,L1950-K1950)</f>
        <v>plane7_spoiler_ratio</v>
      </c>
      <c r="D1950" s="0" t="s">
        <v>3930</v>
      </c>
      <c r="E1950" s="0" t="s">
        <v>334</v>
      </c>
      <c r="F1950" s="0" t="s">
        <v>321</v>
      </c>
      <c r="G1950" s="0" t="s">
        <v>483</v>
      </c>
      <c r="H1950" s="0" t="s">
        <v>3931</v>
      </c>
      <c r="J1950" s="3" t="n">
        <f aca="false">FIND("/",D1950,5)</f>
        <v>16</v>
      </c>
      <c r="K1950" s="3" t="n">
        <f aca="false">FIND("/",D1950,J1950+1)</f>
        <v>25</v>
      </c>
      <c r="L1950" s="3" t="n">
        <f aca="false">LEN(D1950)</f>
        <v>45</v>
      </c>
    </row>
    <row collapsed="false" customFormat="false" customHeight="false" hidden="false" ht="14.9" outlineLevel="0" r="1951">
      <c r="A1951" s="0" t="str">
        <f aca="false">MID(D1951,5,FIND("/",D1951,5)-5)</f>
        <v>multiplayer</v>
      </c>
      <c r="B1951" s="0" t="str">
        <f aca="false">MID(D1951,J1951+1,FIND("/",D1951,J1951+1)-J1951-1)</f>
        <v>position</v>
      </c>
      <c r="C1951" s="0" t="str">
        <f aca="false">MID(D1951,K1951+1,L1951-K1951)</f>
        <v>plane7_speedbrake_ratio</v>
      </c>
      <c r="D1951" s="0" t="s">
        <v>3932</v>
      </c>
      <c r="E1951" s="0" t="s">
        <v>334</v>
      </c>
      <c r="F1951" s="0" t="s">
        <v>321</v>
      </c>
      <c r="G1951" s="0" t="s">
        <v>483</v>
      </c>
      <c r="H1951" s="0" t="s">
        <v>3933</v>
      </c>
      <c r="J1951" s="3" t="n">
        <f aca="false">FIND("/",D1951,5)</f>
        <v>16</v>
      </c>
      <c r="K1951" s="3" t="n">
        <f aca="false">FIND("/",D1951,J1951+1)</f>
        <v>25</v>
      </c>
      <c r="L1951" s="3" t="n">
        <f aca="false">LEN(D1951)</f>
        <v>48</v>
      </c>
    </row>
    <row collapsed="false" customFormat="false" customHeight="false" hidden="false" ht="14.9" outlineLevel="0" r="1952">
      <c r="A1952" s="0" t="str">
        <f aca="false">MID(D1952,5,FIND("/",D1952,5)-5)</f>
        <v>multiplayer</v>
      </c>
      <c r="B1952" s="0" t="str">
        <f aca="false">MID(D1952,J1952+1,FIND("/",D1952,J1952+1)-J1952-1)</f>
        <v>position</v>
      </c>
      <c r="C1952" s="0" t="str">
        <f aca="false">MID(D1952,K1952+1,L1952-K1952)</f>
        <v>plane7_sla1_ratio</v>
      </c>
      <c r="D1952" s="0" t="s">
        <v>3934</v>
      </c>
      <c r="E1952" s="0" t="s">
        <v>334</v>
      </c>
      <c r="F1952" s="0" t="s">
        <v>321</v>
      </c>
      <c r="G1952" s="0" t="s">
        <v>483</v>
      </c>
      <c r="H1952" s="0" t="s">
        <v>3935</v>
      </c>
      <c r="J1952" s="3" t="n">
        <f aca="false">FIND("/",D1952,5)</f>
        <v>16</v>
      </c>
      <c r="K1952" s="3" t="n">
        <f aca="false">FIND("/",D1952,J1952+1)</f>
        <v>25</v>
      </c>
      <c r="L1952" s="3" t="n">
        <f aca="false">LEN(D1952)</f>
        <v>42</v>
      </c>
    </row>
    <row collapsed="false" customFormat="false" customHeight="false" hidden="false" ht="14.9" outlineLevel="0" r="1953">
      <c r="A1953" s="0" t="str">
        <f aca="false">MID(D1953,5,FIND("/",D1953,5)-5)</f>
        <v>multiplayer</v>
      </c>
      <c r="B1953" s="0" t="str">
        <f aca="false">MID(D1953,J1953+1,FIND("/",D1953,J1953+1)-J1953-1)</f>
        <v>position</v>
      </c>
      <c r="C1953" s="0" t="str">
        <f aca="false">MID(D1953,K1953+1,L1953-K1953)</f>
        <v>plane7_wing_sweep</v>
      </c>
      <c r="D1953" s="0" t="s">
        <v>3936</v>
      </c>
      <c r="E1953" s="0" t="s">
        <v>334</v>
      </c>
      <c r="F1953" s="0" t="s">
        <v>321</v>
      </c>
      <c r="G1953" s="0" t="s">
        <v>483</v>
      </c>
      <c r="H1953" s="0" t="s">
        <v>3937</v>
      </c>
      <c r="J1953" s="3" t="n">
        <f aca="false">FIND("/",D1953,5)</f>
        <v>16</v>
      </c>
      <c r="K1953" s="3" t="n">
        <f aca="false">FIND("/",D1953,J1953+1)</f>
        <v>25</v>
      </c>
      <c r="L1953" s="3" t="n">
        <f aca="false">LEN(D1953)</f>
        <v>42</v>
      </c>
    </row>
    <row collapsed="false" customFormat="false" customHeight="false" hidden="false" ht="14.9" outlineLevel="0" r="1954">
      <c r="A1954" s="0" t="str">
        <f aca="false">MID(D1954,5,FIND("/",D1954,5)-5)</f>
        <v>multiplayer</v>
      </c>
      <c r="B1954" s="0" t="str">
        <f aca="false">MID(D1954,J1954+1,FIND("/",D1954,J1954+1)-J1954-1)</f>
        <v>position</v>
      </c>
      <c r="C1954" s="0" t="str">
        <f aca="false">MID(D1954,K1954+1,L1954-K1954)</f>
        <v>plane7_throttle</v>
      </c>
      <c r="D1954" s="0" t="s">
        <v>3938</v>
      </c>
      <c r="E1954" s="0" t="s">
        <v>687</v>
      </c>
      <c r="F1954" s="0" t="s">
        <v>321</v>
      </c>
      <c r="G1954" s="0" t="s">
        <v>483</v>
      </c>
      <c r="H1954" s="0" t="s">
        <v>3939</v>
      </c>
      <c r="J1954" s="3" t="n">
        <f aca="false">FIND("/",D1954,5)</f>
        <v>16</v>
      </c>
      <c r="K1954" s="3" t="n">
        <f aca="false">FIND("/",D1954,J1954+1)</f>
        <v>25</v>
      </c>
      <c r="L1954" s="3" t="n">
        <f aca="false">LEN(D1954)</f>
        <v>40</v>
      </c>
    </row>
    <row collapsed="false" customFormat="false" customHeight="false" hidden="false" ht="14.9" outlineLevel="0" r="1955">
      <c r="A1955" s="0" t="str">
        <f aca="false">MID(D1955,5,FIND("/",D1955,5)-5)</f>
        <v>multiplayer</v>
      </c>
      <c r="B1955" s="0" t="str">
        <f aca="false">MID(D1955,J1955+1,FIND("/",D1955,J1955+1)-J1955-1)</f>
        <v>position</v>
      </c>
      <c r="C1955" s="0" t="str">
        <f aca="false">MID(D1955,K1955+1,L1955-K1955)</f>
        <v>plane7_yolk_pitch</v>
      </c>
      <c r="D1955" s="0" t="s">
        <v>3940</v>
      </c>
      <c r="E1955" s="0" t="s">
        <v>334</v>
      </c>
      <c r="F1955" s="0" t="s">
        <v>321</v>
      </c>
      <c r="G1955" s="0" t="s">
        <v>483</v>
      </c>
      <c r="H1955" s="0" t="s">
        <v>3941</v>
      </c>
      <c r="J1955" s="3" t="n">
        <f aca="false">FIND("/",D1955,5)</f>
        <v>16</v>
      </c>
      <c r="K1955" s="3" t="n">
        <f aca="false">FIND("/",D1955,J1955+1)</f>
        <v>25</v>
      </c>
      <c r="L1955" s="3" t="n">
        <f aca="false">LEN(D1955)</f>
        <v>42</v>
      </c>
    </row>
    <row collapsed="false" customFormat="false" customHeight="false" hidden="false" ht="14.9" outlineLevel="0" r="1956">
      <c r="A1956" s="0" t="str">
        <f aca="false">MID(D1956,5,FIND("/",D1956,5)-5)</f>
        <v>multiplayer</v>
      </c>
      <c r="B1956" s="0" t="str">
        <f aca="false">MID(D1956,J1956+1,FIND("/",D1956,J1956+1)-J1956-1)</f>
        <v>position</v>
      </c>
      <c r="C1956" s="0" t="str">
        <f aca="false">MID(D1956,K1956+1,L1956-K1956)</f>
        <v>plane7_yolk_roll</v>
      </c>
      <c r="D1956" s="0" t="s">
        <v>3942</v>
      </c>
      <c r="E1956" s="0" t="s">
        <v>334</v>
      </c>
      <c r="F1956" s="0" t="s">
        <v>321</v>
      </c>
      <c r="G1956" s="0" t="s">
        <v>483</v>
      </c>
      <c r="H1956" s="0" t="s">
        <v>3943</v>
      </c>
      <c r="J1956" s="3" t="n">
        <f aca="false">FIND("/",D1956,5)</f>
        <v>16</v>
      </c>
      <c r="K1956" s="3" t="n">
        <f aca="false">FIND("/",D1956,J1956+1)</f>
        <v>25</v>
      </c>
      <c r="L1956" s="3" t="n">
        <f aca="false">LEN(D1956)</f>
        <v>41</v>
      </c>
    </row>
    <row collapsed="false" customFormat="false" customHeight="false" hidden="false" ht="14.9" outlineLevel="0" r="1957">
      <c r="A1957" s="0" t="str">
        <f aca="false">MID(D1957,5,FIND("/",D1957,5)-5)</f>
        <v>multiplayer</v>
      </c>
      <c r="B1957" s="0" t="str">
        <f aca="false">MID(D1957,J1957+1,FIND("/",D1957,J1957+1)-J1957-1)</f>
        <v>position</v>
      </c>
      <c r="C1957" s="0" t="str">
        <f aca="false">MID(D1957,K1957+1,L1957-K1957)</f>
        <v>plane7_yolk_yaw</v>
      </c>
      <c r="D1957" s="0" t="s">
        <v>3944</v>
      </c>
      <c r="E1957" s="0" t="s">
        <v>334</v>
      </c>
      <c r="F1957" s="0" t="s">
        <v>321</v>
      </c>
      <c r="G1957" s="0" t="s">
        <v>483</v>
      </c>
      <c r="H1957" s="0" t="s">
        <v>3945</v>
      </c>
      <c r="J1957" s="3" t="n">
        <f aca="false">FIND("/",D1957,5)</f>
        <v>16</v>
      </c>
      <c r="K1957" s="3" t="n">
        <f aca="false">FIND("/",D1957,J1957+1)</f>
        <v>25</v>
      </c>
      <c r="L1957" s="3" t="n">
        <f aca="false">LEN(D1957)</f>
        <v>40</v>
      </c>
    </row>
    <row collapsed="false" customFormat="false" customHeight="false" hidden="false" ht="14.9" outlineLevel="0" r="1958">
      <c r="A1958" s="0" t="str">
        <f aca="false">MID(D1958,5,FIND("/",D1958,5)-5)</f>
        <v>multiplayer</v>
      </c>
      <c r="B1958" s="0" t="str">
        <f aca="false">MID(D1958,J1958+1,FIND("/",D1958,J1958+1)-J1958-1)</f>
        <v>position</v>
      </c>
      <c r="C1958" s="0" t="str">
        <f aca="false">MID(D1958,K1958+1,L1958-K1958)</f>
        <v>plane8_x</v>
      </c>
      <c r="D1958" s="0" t="s">
        <v>3946</v>
      </c>
      <c r="E1958" s="0" t="s">
        <v>3143</v>
      </c>
      <c r="F1958" s="0" t="s">
        <v>321</v>
      </c>
      <c r="G1958" s="0" t="s">
        <v>379</v>
      </c>
      <c r="H1958" s="0" t="s">
        <v>3947</v>
      </c>
      <c r="J1958" s="3" t="n">
        <f aca="false">FIND("/",D1958,5)</f>
        <v>16</v>
      </c>
      <c r="K1958" s="3" t="n">
        <f aca="false">FIND("/",D1958,J1958+1)</f>
        <v>25</v>
      </c>
      <c r="L1958" s="3" t="n">
        <f aca="false">LEN(D1958)</f>
        <v>33</v>
      </c>
    </row>
    <row collapsed="false" customFormat="false" customHeight="false" hidden="false" ht="14.9" outlineLevel="0" r="1959">
      <c r="A1959" s="0" t="str">
        <f aca="false">MID(D1959,5,FIND("/",D1959,5)-5)</f>
        <v>multiplayer</v>
      </c>
      <c r="B1959" s="0" t="str">
        <f aca="false">MID(D1959,J1959+1,FIND("/",D1959,J1959+1)-J1959-1)</f>
        <v>position</v>
      </c>
      <c r="C1959" s="0" t="str">
        <f aca="false">MID(D1959,K1959+1,L1959-K1959)</f>
        <v>plane8_y</v>
      </c>
      <c r="D1959" s="0" t="s">
        <v>3948</v>
      </c>
      <c r="E1959" s="0" t="s">
        <v>3143</v>
      </c>
      <c r="F1959" s="0" t="s">
        <v>321</v>
      </c>
      <c r="G1959" s="0" t="s">
        <v>379</v>
      </c>
      <c r="H1959" s="0" t="s">
        <v>3949</v>
      </c>
      <c r="J1959" s="3" t="n">
        <f aca="false">FIND("/",D1959,5)</f>
        <v>16</v>
      </c>
      <c r="K1959" s="3" t="n">
        <f aca="false">FIND("/",D1959,J1959+1)</f>
        <v>25</v>
      </c>
      <c r="L1959" s="3" t="n">
        <f aca="false">LEN(D1959)</f>
        <v>33</v>
      </c>
    </row>
    <row collapsed="false" customFormat="false" customHeight="false" hidden="false" ht="14.9" outlineLevel="0" r="1960">
      <c r="A1960" s="0" t="str">
        <f aca="false">MID(D1960,5,FIND("/",D1960,5)-5)</f>
        <v>multiplayer</v>
      </c>
      <c r="B1960" s="0" t="str">
        <f aca="false">MID(D1960,J1960+1,FIND("/",D1960,J1960+1)-J1960-1)</f>
        <v>position</v>
      </c>
      <c r="C1960" s="0" t="str">
        <f aca="false">MID(D1960,K1960+1,L1960-K1960)</f>
        <v>plane8_z</v>
      </c>
      <c r="D1960" s="0" t="s">
        <v>3950</v>
      </c>
      <c r="E1960" s="0" t="s">
        <v>3143</v>
      </c>
      <c r="F1960" s="0" t="s">
        <v>321</v>
      </c>
      <c r="G1960" s="0" t="s">
        <v>379</v>
      </c>
      <c r="H1960" s="0" t="s">
        <v>3951</v>
      </c>
      <c r="J1960" s="3" t="n">
        <f aca="false">FIND("/",D1960,5)</f>
        <v>16</v>
      </c>
      <c r="K1960" s="3" t="n">
        <f aca="false">FIND("/",D1960,J1960+1)</f>
        <v>25</v>
      </c>
      <c r="L1960" s="3" t="n">
        <f aca="false">LEN(D1960)</f>
        <v>33</v>
      </c>
    </row>
    <row collapsed="false" customFormat="false" customHeight="false" hidden="false" ht="14.9" outlineLevel="0" r="1961">
      <c r="A1961" s="0" t="str">
        <f aca="false">MID(D1961,5,FIND("/",D1961,5)-5)</f>
        <v>multiplayer</v>
      </c>
      <c r="B1961" s="0" t="str">
        <f aca="false">MID(D1961,J1961+1,FIND("/",D1961,J1961+1)-J1961-1)</f>
        <v>position</v>
      </c>
      <c r="C1961" s="0" t="str">
        <f aca="false">MID(D1961,K1961+1,L1961-K1961)</f>
        <v>plane8_the</v>
      </c>
      <c r="D1961" s="0" t="s">
        <v>3952</v>
      </c>
      <c r="E1961" s="0" t="s">
        <v>334</v>
      </c>
      <c r="F1961" s="0" t="s">
        <v>321</v>
      </c>
      <c r="G1961" s="0" t="s">
        <v>851</v>
      </c>
      <c r="H1961" s="0" t="s">
        <v>3953</v>
      </c>
      <c r="J1961" s="3" t="n">
        <f aca="false">FIND("/",D1961,5)</f>
        <v>16</v>
      </c>
      <c r="K1961" s="3" t="n">
        <f aca="false">FIND("/",D1961,J1961+1)</f>
        <v>25</v>
      </c>
      <c r="L1961" s="3" t="n">
        <f aca="false">LEN(D1961)</f>
        <v>35</v>
      </c>
    </row>
    <row collapsed="false" customFormat="false" customHeight="false" hidden="false" ht="14.9" outlineLevel="0" r="1962">
      <c r="A1962" s="0" t="str">
        <f aca="false">MID(D1962,5,FIND("/",D1962,5)-5)</f>
        <v>multiplayer</v>
      </c>
      <c r="B1962" s="0" t="str">
        <f aca="false">MID(D1962,J1962+1,FIND("/",D1962,J1962+1)-J1962-1)</f>
        <v>position</v>
      </c>
      <c r="C1962" s="0" t="str">
        <f aca="false">MID(D1962,K1962+1,L1962-K1962)</f>
        <v>plane8_phi</v>
      </c>
      <c r="D1962" s="0" t="s">
        <v>3954</v>
      </c>
      <c r="E1962" s="0" t="s">
        <v>334</v>
      </c>
      <c r="F1962" s="0" t="s">
        <v>321</v>
      </c>
      <c r="G1962" s="0" t="s">
        <v>851</v>
      </c>
      <c r="H1962" s="0" t="s">
        <v>3955</v>
      </c>
      <c r="J1962" s="3" t="n">
        <f aca="false">FIND("/",D1962,5)</f>
        <v>16</v>
      </c>
      <c r="K1962" s="3" t="n">
        <f aca="false">FIND("/",D1962,J1962+1)</f>
        <v>25</v>
      </c>
      <c r="L1962" s="3" t="n">
        <f aca="false">LEN(D1962)</f>
        <v>35</v>
      </c>
    </row>
    <row collapsed="false" customFormat="false" customHeight="false" hidden="false" ht="14.9" outlineLevel="0" r="1963">
      <c r="A1963" s="0" t="str">
        <f aca="false">MID(D1963,5,FIND("/",D1963,5)-5)</f>
        <v>multiplayer</v>
      </c>
      <c r="B1963" s="0" t="str">
        <f aca="false">MID(D1963,J1963+1,FIND("/",D1963,J1963+1)-J1963-1)</f>
        <v>position</v>
      </c>
      <c r="C1963" s="0" t="str">
        <f aca="false">MID(D1963,K1963+1,L1963-K1963)</f>
        <v>plane8_psi</v>
      </c>
      <c r="D1963" s="0" t="s">
        <v>3956</v>
      </c>
      <c r="E1963" s="0" t="s">
        <v>334</v>
      </c>
      <c r="F1963" s="0" t="s">
        <v>321</v>
      </c>
      <c r="G1963" s="0" t="s">
        <v>851</v>
      </c>
      <c r="H1963" s="0" t="s">
        <v>3957</v>
      </c>
      <c r="J1963" s="3" t="n">
        <f aca="false">FIND("/",D1963,5)</f>
        <v>16</v>
      </c>
      <c r="K1963" s="3" t="n">
        <f aca="false">FIND("/",D1963,J1963+1)</f>
        <v>25</v>
      </c>
      <c r="L1963" s="3" t="n">
        <f aca="false">LEN(D1963)</f>
        <v>35</v>
      </c>
    </row>
    <row collapsed="false" customFormat="false" customHeight="false" hidden="false" ht="14.9" outlineLevel="0" r="1964">
      <c r="A1964" s="0" t="str">
        <f aca="false">MID(D1964,5,FIND("/",D1964,5)-5)</f>
        <v>multiplayer</v>
      </c>
      <c r="B1964" s="0" t="str">
        <f aca="false">MID(D1964,J1964+1,FIND("/",D1964,J1964+1)-J1964-1)</f>
        <v>position</v>
      </c>
      <c r="C1964" s="0" t="str">
        <f aca="false">MID(D1964,K1964+1,L1964-K1964)</f>
        <v>plane8_gear_deploy</v>
      </c>
      <c r="D1964" s="0" t="s">
        <v>3958</v>
      </c>
      <c r="E1964" s="0" t="s">
        <v>729</v>
      </c>
      <c r="F1964" s="0" t="s">
        <v>321</v>
      </c>
      <c r="G1964" s="0" t="s">
        <v>483</v>
      </c>
      <c r="H1964" s="0" t="s">
        <v>3959</v>
      </c>
      <c r="J1964" s="3" t="n">
        <f aca="false">FIND("/",D1964,5)</f>
        <v>16</v>
      </c>
      <c r="K1964" s="3" t="n">
        <f aca="false">FIND("/",D1964,J1964+1)</f>
        <v>25</v>
      </c>
      <c r="L1964" s="3" t="n">
        <f aca="false">LEN(D1964)</f>
        <v>43</v>
      </c>
    </row>
    <row collapsed="false" customFormat="false" customHeight="false" hidden="false" ht="14.9" outlineLevel="0" r="1965">
      <c r="A1965" s="0" t="str">
        <f aca="false">MID(D1965,5,FIND("/",D1965,5)-5)</f>
        <v>multiplayer</v>
      </c>
      <c r="B1965" s="0" t="str">
        <f aca="false">MID(D1965,J1965+1,FIND("/",D1965,J1965+1)-J1965-1)</f>
        <v>position</v>
      </c>
      <c r="C1965" s="0" t="str">
        <f aca="false">MID(D1965,K1965+1,L1965-K1965)</f>
        <v>plane8_flap_ratio</v>
      </c>
      <c r="D1965" s="0" t="s">
        <v>3960</v>
      </c>
      <c r="E1965" s="0" t="s">
        <v>334</v>
      </c>
      <c r="F1965" s="0" t="s">
        <v>321</v>
      </c>
      <c r="G1965" s="0" t="s">
        <v>483</v>
      </c>
      <c r="H1965" s="0" t="s">
        <v>3961</v>
      </c>
      <c r="J1965" s="3" t="n">
        <f aca="false">FIND("/",D1965,5)</f>
        <v>16</v>
      </c>
      <c r="K1965" s="3" t="n">
        <f aca="false">FIND("/",D1965,J1965+1)</f>
        <v>25</v>
      </c>
      <c r="L1965" s="3" t="n">
        <f aca="false">LEN(D1965)</f>
        <v>42</v>
      </c>
    </row>
    <row collapsed="false" customFormat="false" customHeight="false" hidden="false" ht="14.9" outlineLevel="0" r="1966">
      <c r="A1966" s="0" t="str">
        <f aca="false">MID(D1966,5,FIND("/",D1966,5)-5)</f>
        <v>multiplayer</v>
      </c>
      <c r="B1966" s="0" t="str">
        <f aca="false">MID(D1966,J1966+1,FIND("/",D1966,J1966+1)-J1966-1)</f>
        <v>position</v>
      </c>
      <c r="C1966" s="0" t="str">
        <f aca="false">MID(D1966,K1966+1,L1966-K1966)</f>
        <v>plane8_flap_ratio2</v>
      </c>
      <c r="D1966" s="0" t="s">
        <v>3962</v>
      </c>
      <c r="E1966" s="0" t="s">
        <v>334</v>
      </c>
      <c r="F1966" s="0" t="s">
        <v>321</v>
      </c>
      <c r="G1966" s="0" t="s">
        <v>483</v>
      </c>
      <c r="H1966" s="0" t="s">
        <v>3730</v>
      </c>
      <c r="J1966" s="3" t="n">
        <f aca="false">FIND("/",D1966,5)</f>
        <v>16</v>
      </c>
      <c r="K1966" s="3" t="n">
        <f aca="false">FIND("/",D1966,J1966+1)</f>
        <v>25</v>
      </c>
      <c r="L1966" s="3" t="n">
        <f aca="false">LEN(D1966)</f>
        <v>43</v>
      </c>
    </row>
    <row collapsed="false" customFormat="false" customHeight="false" hidden="false" ht="14.9" outlineLevel="0" r="1967">
      <c r="A1967" s="0" t="str">
        <f aca="false">MID(D1967,5,FIND("/",D1967,5)-5)</f>
        <v>multiplayer</v>
      </c>
      <c r="B1967" s="0" t="str">
        <f aca="false">MID(D1967,J1967+1,FIND("/",D1967,J1967+1)-J1967-1)</f>
        <v>position</v>
      </c>
      <c r="C1967" s="0" t="str">
        <f aca="false">MID(D1967,K1967+1,L1967-K1967)</f>
        <v>plane8_spoiler_ratio</v>
      </c>
      <c r="D1967" s="0" t="s">
        <v>3963</v>
      </c>
      <c r="E1967" s="0" t="s">
        <v>334</v>
      </c>
      <c r="F1967" s="0" t="s">
        <v>321</v>
      </c>
      <c r="G1967" s="0" t="s">
        <v>483</v>
      </c>
      <c r="H1967" s="0" t="s">
        <v>3964</v>
      </c>
      <c r="J1967" s="3" t="n">
        <f aca="false">FIND("/",D1967,5)</f>
        <v>16</v>
      </c>
      <c r="K1967" s="3" t="n">
        <f aca="false">FIND("/",D1967,J1967+1)</f>
        <v>25</v>
      </c>
      <c r="L1967" s="3" t="n">
        <f aca="false">LEN(D1967)</f>
        <v>45</v>
      </c>
    </row>
    <row collapsed="false" customFormat="false" customHeight="false" hidden="false" ht="14.9" outlineLevel="0" r="1968">
      <c r="A1968" s="0" t="str">
        <f aca="false">MID(D1968,5,FIND("/",D1968,5)-5)</f>
        <v>multiplayer</v>
      </c>
      <c r="B1968" s="0" t="str">
        <f aca="false">MID(D1968,J1968+1,FIND("/",D1968,J1968+1)-J1968-1)</f>
        <v>position</v>
      </c>
      <c r="C1968" s="0" t="str">
        <f aca="false">MID(D1968,K1968+1,L1968-K1968)</f>
        <v>plane8_speedbrake_ratio</v>
      </c>
      <c r="D1968" s="0" t="s">
        <v>3965</v>
      </c>
      <c r="E1968" s="0" t="s">
        <v>334</v>
      </c>
      <c r="F1968" s="0" t="s">
        <v>321</v>
      </c>
      <c r="G1968" s="0" t="s">
        <v>483</v>
      </c>
      <c r="H1968" s="0" t="s">
        <v>3966</v>
      </c>
      <c r="J1968" s="3" t="n">
        <f aca="false">FIND("/",D1968,5)</f>
        <v>16</v>
      </c>
      <c r="K1968" s="3" t="n">
        <f aca="false">FIND("/",D1968,J1968+1)</f>
        <v>25</v>
      </c>
      <c r="L1968" s="3" t="n">
        <f aca="false">LEN(D1968)</f>
        <v>48</v>
      </c>
    </row>
    <row collapsed="false" customFormat="false" customHeight="false" hidden="false" ht="14.9" outlineLevel="0" r="1969">
      <c r="A1969" s="0" t="str">
        <f aca="false">MID(D1969,5,FIND("/",D1969,5)-5)</f>
        <v>multiplayer</v>
      </c>
      <c r="B1969" s="0" t="str">
        <f aca="false">MID(D1969,J1969+1,FIND("/",D1969,J1969+1)-J1969-1)</f>
        <v>position</v>
      </c>
      <c r="C1969" s="0" t="str">
        <f aca="false">MID(D1969,K1969+1,L1969-K1969)</f>
        <v>plane8_sla1_ratio</v>
      </c>
      <c r="D1969" s="0" t="s">
        <v>3967</v>
      </c>
      <c r="E1969" s="0" t="s">
        <v>334</v>
      </c>
      <c r="F1969" s="0" t="s">
        <v>321</v>
      </c>
      <c r="G1969" s="0" t="s">
        <v>483</v>
      </c>
      <c r="H1969" s="0" t="s">
        <v>3968</v>
      </c>
      <c r="J1969" s="3" t="n">
        <f aca="false">FIND("/",D1969,5)</f>
        <v>16</v>
      </c>
      <c r="K1969" s="3" t="n">
        <f aca="false">FIND("/",D1969,J1969+1)</f>
        <v>25</v>
      </c>
      <c r="L1969" s="3" t="n">
        <f aca="false">LEN(D1969)</f>
        <v>42</v>
      </c>
    </row>
    <row collapsed="false" customFormat="false" customHeight="false" hidden="false" ht="14.9" outlineLevel="0" r="1970">
      <c r="A1970" s="0" t="str">
        <f aca="false">MID(D1970,5,FIND("/",D1970,5)-5)</f>
        <v>multiplayer</v>
      </c>
      <c r="B1970" s="0" t="str">
        <f aca="false">MID(D1970,J1970+1,FIND("/",D1970,J1970+1)-J1970-1)</f>
        <v>position</v>
      </c>
      <c r="C1970" s="0" t="str">
        <f aca="false">MID(D1970,K1970+1,L1970-K1970)</f>
        <v>plane8_wing_sweep</v>
      </c>
      <c r="D1970" s="0" t="s">
        <v>3969</v>
      </c>
      <c r="E1970" s="0" t="s">
        <v>334</v>
      </c>
      <c r="F1970" s="0" t="s">
        <v>321</v>
      </c>
      <c r="G1970" s="0" t="s">
        <v>483</v>
      </c>
      <c r="H1970" s="0" t="s">
        <v>3970</v>
      </c>
      <c r="J1970" s="3" t="n">
        <f aca="false">FIND("/",D1970,5)</f>
        <v>16</v>
      </c>
      <c r="K1970" s="3" t="n">
        <f aca="false">FIND("/",D1970,J1970+1)</f>
        <v>25</v>
      </c>
      <c r="L1970" s="3" t="n">
        <f aca="false">LEN(D1970)</f>
        <v>42</v>
      </c>
    </row>
    <row collapsed="false" customFormat="false" customHeight="false" hidden="false" ht="14.9" outlineLevel="0" r="1971">
      <c r="A1971" s="0" t="str">
        <f aca="false">MID(D1971,5,FIND("/",D1971,5)-5)</f>
        <v>multiplayer</v>
      </c>
      <c r="B1971" s="0" t="str">
        <f aca="false">MID(D1971,J1971+1,FIND("/",D1971,J1971+1)-J1971-1)</f>
        <v>position</v>
      </c>
      <c r="C1971" s="0" t="str">
        <f aca="false">MID(D1971,K1971+1,L1971-K1971)</f>
        <v>plane8_throttle</v>
      </c>
      <c r="D1971" s="0" t="s">
        <v>3971</v>
      </c>
      <c r="E1971" s="0" t="s">
        <v>687</v>
      </c>
      <c r="F1971" s="0" t="s">
        <v>321</v>
      </c>
      <c r="G1971" s="0" t="s">
        <v>483</v>
      </c>
      <c r="H1971" s="0" t="s">
        <v>3972</v>
      </c>
      <c r="J1971" s="3" t="n">
        <f aca="false">FIND("/",D1971,5)</f>
        <v>16</v>
      </c>
      <c r="K1971" s="3" t="n">
        <f aca="false">FIND("/",D1971,J1971+1)</f>
        <v>25</v>
      </c>
      <c r="L1971" s="3" t="n">
        <f aca="false">LEN(D1971)</f>
        <v>40</v>
      </c>
    </row>
    <row collapsed="false" customFormat="false" customHeight="false" hidden="false" ht="14.9" outlineLevel="0" r="1972">
      <c r="A1972" s="0" t="str">
        <f aca="false">MID(D1972,5,FIND("/",D1972,5)-5)</f>
        <v>multiplayer</v>
      </c>
      <c r="B1972" s="0" t="str">
        <f aca="false">MID(D1972,J1972+1,FIND("/",D1972,J1972+1)-J1972-1)</f>
        <v>position</v>
      </c>
      <c r="C1972" s="0" t="str">
        <f aca="false">MID(D1972,K1972+1,L1972-K1972)</f>
        <v>plane8_yolk_pitch</v>
      </c>
      <c r="D1972" s="0" t="s">
        <v>3973</v>
      </c>
      <c r="E1972" s="0" t="s">
        <v>334</v>
      </c>
      <c r="F1972" s="0" t="s">
        <v>321</v>
      </c>
      <c r="G1972" s="0" t="s">
        <v>483</v>
      </c>
      <c r="H1972" s="0" t="s">
        <v>3974</v>
      </c>
      <c r="J1972" s="3" t="n">
        <f aca="false">FIND("/",D1972,5)</f>
        <v>16</v>
      </c>
      <c r="K1972" s="3" t="n">
        <f aca="false">FIND("/",D1972,J1972+1)</f>
        <v>25</v>
      </c>
      <c r="L1972" s="3" t="n">
        <f aca="false">LEN(D1972)</f>
        <v>42</v>
      </c>
    </row>
    <row collapsed="false" customFormat="false" customHeight="false" hidden="false" ht="14.9" outlineLevel="0" r="1973">
      <c r="A1973" s="0" t="str">
        <f aca="false">MID(D1973,5,FIND("/",D1973,5)-5)</f>
        <v>multiplayer</v>
      </c>
      <c r="B1973" s="0" t="str">
        <f aca="false">MID(D1973,J1973+1,FIND("/",D1973,J1973+1)-J1973-1)</f>
        <v>position</v>
      </c>
      <c r="C1973" s="0" t="str">
        <f aca="false">MID(D1973,K1973+1,L1973-K1973)</f>
        <v>plane8_yolk_roll</v>
      </c>
      <c r="D1973" s="0" t="s">
        <v>3975</v>
      </c>
      <c r="E1973" s="0" t="s">
        <v>334</v>
      </c>
      <c r="F1973" s="0" t="s">
        <v>321</v>
      </c>
      <c r="G1973" s="0" t="s">
        <v>483</v>
      </c>
      <c r="H1973" s="0" t="s">
        <v>3976</v>
      </c>
      <c r="J1973" s="3" t="n">
        <f aca="false">FIND("/",D1973,5)</f>
        <v>16</v>
      </c>
      <c r="K1973" s="3" t="n">
        <f aca="false">FIND("/",D1973,J1973+1)</f>
        <v>25</v>
      </c>
      <c r="L1973" s="3" t="n">
        <f aca="false">LEN(D1973)</f>
        <v>41</v>
      </c>
    </row>
    <row collapsed="false" customFormat="false" customHeight="false" hidden="false" ht="14.9" outlineLevel="0" r="1974">
      <c r="A1974" s="0" t="str">
        <f aca="false">MID(D1974,5,FIND("/",D1974,5)-5)</f>
        <v>multiplayer</v>
      </c>
      <c r="B1974" s="0" t="str">
        <f aca="false">MID(D1974,J1974+1,FIND("/",D1974,J1974+1)-J1974-1)</f>
        <v>position</v>
      </c>
      <c r="C1974" s="0" t="str">
        <f aca="false">MID(D1974,K1974+1,L1974-K1974)</f>
        <v>plane8_yolk_yaw</v>
      </c>
      <c r="D1974" s="0" t="s">
        <v>3977</v>
      </c>
      <c r="E1974" s="0" t="s">
        <v>334</v>
      </c>
      <c r="F1974" s="0" t="s">
        <v>321</v>
      </c>
      <c r="G1974" s="0" t="s">
        <v>483</v>
      </c>
      <c r="H1974" s="0" t="s">
        <v>3978</v>
      </c>
      <c r="J1974" s="3" t="n">
        <f aca="false">FIND("/",D1974,5)</f>
        <v>16</v>
      </c>
      <c r="K1974" s="3" t="n">
        <f aca="false">FIND("/",D1974,J1974+1)</f>
        <v>25</v>
      </c>
      <c r="L1974" s="3" t="n">
        <f aca="false">LEN(D1974)</f>
        <v>40</v>
      </c>
    </row>
    <row collapsed="false" customFormat="false" customHeight="false" hidden="false" ht="14.9" outlineLevel="0" r="1975">
      <c r="A1975" s="0" t="str">
        <f aca="false">MID(D1975,5,FIND("/",D1975,5)-5)</f>
        <v>multiplayer</v>
      </c>
      <c r="B1975" s="0" t="str">
        <f aca="false">MID(D1975,J1975+1,FIND("/",D1975,J1975+1)-J1975-1)</f>
        <v>position</v>
      </c>
      <c r="C1975" s="0" t="str">
        <f aca="false">MID(D1975,K1975+1,L1975-K1975)</f>
        <v>plane9_x</v>
      </c>
      <c r="D1975" s="0" t="s">
        <v>3979</v>
      </c>
      <c r="E1975" s="0" t="s">
        <v>3143</v>
      </c>
      <c r="F1975" s="0" t="s">
        <v>321</v>
      </c>
      <c r="G1975" s="0" t="s">
        <v>379</v>
      </c>
      <c r="H1975" s="0" t="s">
        <v>3980</v>
      </c>
      <c r="J1975" s="3" t="n">
        <f aca="false">FIND("/",D1975,5)</f>
        <v>16</v>
      </c>
      <c r="K1975" s="3" t="n">
        <f aca="false">FIND("/",D1975,J1975+1)</f>
        <v>25</v>
      </c>
      <c r="L1975" s="3" t="n">
        <f aca="false">LEN(D1975)</f>
        <v>33</v>
      </c>
    </row>
    <row collapsed="false" customFormat="false" customHeight="false" hidden="false" ht="14.9" outlineLevel="0" r="1976">
      <c r="A1976" s="0" t="str">
        <f aca="false">MID(D1976,5,FIND("/",D1976,5)-5)</f>
        <v>multiplayer</v>
      </c>
      <c r="B1976" s="0" t="str">
        <f aca="false">MID(D1976,J1976+1,FIND("/",D1976,J1976+1)-J1976-1)</f>
        <v>position</v>
      </c>
      <c r="C1976" s="0" t="str">
        <f aca="false">MID(D1976,K1976+1,L1976-K1976)</f>
        <v>plane9_y</v>
      </c>
      <c r="D1976" s="0" t="s">
        <v>3981</v>
      </c>
      <c r="E1976" s="0" t="s">
        <v>3143</v>
      </c>
      <c r="F1976" s="0" t="s">
        <v>321</v>
      </c>
      <c r="G1976" s="0" t="s">
        <v>379</v>
      </c>
      <c r="H1976" s="0" t="s">
        <v>3982</v>
      </c>
      <c r="J1976" s="3" t="n">
        <f aca="false">FIND("/",D1976,5)</f>
        <v>16</v>
      </c>
      <c r="K1976" s="3" t="n">
        <f aca="false">FIND("/",D1976,J1976+1)</f>
        <v>25</v>
      </c>
      <c r="L1976" s="3" t="n">
        <f aca="false">LEN(D1976)</f>
        <v>33</v>
      </c>
    </row>
    <row collapsed="false" customFormat="false" customHeight="false" hidden="false" ht="14.9" outlineLevel="0" r="1977">
      <c r="A1977" s="0" t="str">
        <f aca="false">MID(D1977,5,FIND("/",D1977,5)-5)</f>
        <v>multiplayer</v>
      </c>
      <c r="B1977" s="0" t="str">
        <f aca="false">MID(D1977,J1977+1,FIND("/",D1977,J1977+1)-J1977-1)</f>
        <v>position</v>
      </c>
      <c r="C1977" s="0" t="str">
        <f aca="false">MID(D1977,K1977+1,L1977-K1977)</f>
        <v>plane9_z</v>
      </c>
      <c r="D1977" s="0" t="s">
        <v>3983</v>
      </c>
      <c r="E1977" s="0" t="s">
        <v>3143</v>
      </c>
      <c r="F1977" s="0" t="s">
        <v>321</v>
      </c>
      <c r="G1977" s="0" t="s">
        <v>379</v>
      </c>
      <c r="H1977" s="0" t="s">
        <v>3984</v>
      </c>
      <c r="J1977" s="3" t="n">
        <f aca="false">FIND("/",D1977,5)</f>
        <v>16</v>
      </c>
      <c r="K1977" s="3" t="n">
        <f aca="false">FIND("/",D1977,J1977+1)</f>
        <v>25</v>
      </c>
      <c r="L1977" s="3" t="n">
        <f aca="false">LEN(D1977)</f>
        <v>33</v>
      </c>
    </row>
    <row collapsed="false" customFormat="false" customHeight="false" hidden="false" ht="14.9" outlineLevel="0" r="1978">
      <c r="A1978" s="0" t="str">
        <f aca="false">MID(D1978,5,FIND("/",D1978,5)-5)</f>
        <v>multiplayer</v>
      </c>
      <c r="B1978" s="0" t="str">
        <f aca="false">MID(D1978,J1978+1,FIND("/",D1978,J1978+1)-J1978-1)</f>
        <v>position</v>
      </c>
      <c r="C1978" s="0" t="str">
        <f aca="false">MID(D1978,K1978+1,L1978-K1978)</f>
        <v>plane9_the</v>
      </c>
      <c r="D1978" s="0" t="s">
        <v>3985</v>
      </c>
      <c r="E1978" s="0" t="s">
        <v>334</v>
      </c>
      <c r="F1978" s="0" t="s">
        <v>321</v>
      </c>
      <c r="G1978" s="0" t="s">
        <v>851</v>
      </c>
      <c r="H1978" s="0" t="s">
        <v>3986</v>
      </c>
      <c r="J1978" s="3" t="n">
        <f aca="false">FIND("/",D1978,5)</f>
        <v>16</v>
      </c>
      <c r="K1978" s="3" t="n">
        <f aca="false">FIND("/",D1978,J1978+1)</f>
        <v>25</v>
      </c>
      <c r="L1978" s="3" t="n">
        <f aca="false">LEN(D1978)</f>
        <v>35</v>
      </c>
    </row>
    <row collapsed="false" customFormat="false" customHeight="false" hidden="false" ht="14.9" outlineLevel="0" r="1979">
      <c r="A1979" s="0" t="str">
        <f aca="false">MID(D1979,5,FIND("/",D1979,5)-5)</f>
        <v>multiplayer</v>
      </c>
      <c r="B1979" s="0" t="str">
        <f aca="false">MID(D1979,J1979+1,FIND("/",D1979,J1979+1)-J1979-1)</f>
        <v>position</v>
      </c>
      <c r="C1979" s="0" t="str">
        <f aca="false">MID(D1979,K1979+1,L1979-K1979)</f>
        <v>plane9_phi</v>
      </c>
      <c r="D1979" s="0" t="s">
        <v>3987</v>
      </c>
      <c r="E1979" s="0" t="s">
        <v>334</v>
      </c>
      <c r="F1979" s="0" t="s">
        <v>321</v>
      </c>
      <c r="G1979" s="0" t="s">
        <v>851</v>
      </c>
      <c r="H1979" s="0" t="s">
        <v>3988</v>
      </c>
      <c r="J1979" s="3" t="n">
        <f aca="false">FIND("/",D1979,5)</f>
        <v>16</v>
      </c>
      <c r="K1979" s="3" t="n">
        <f aca="false">FIND("/",D1979,J1979+1)</f>
        <v>25</v>
      </c>
      <c r="L1979" s="3" t="n">
        <f aca="false">LEN(D1979)</f>
        <v>35</v>
      </c>
    </row>
    <row collapsed="false" customFormat="false" customHeight="false" hidden="false" ht="14.9" outlineLevel="0" r="1980">
      <c r="A1980" s="0" t="str">
        <f aca="false">MID(D1980,5,FIND("/",D1980,5)-5)</f>
        <v>multiplayer</v>
      </c>
      <c r="B1980" s="0" t="str">
        <f aca="false">MID(D1980,J1980+1,FIND("/",D1980,J1980+1)-J1980-1)</f>
        <v>position</v>
      </c>
      <c r="C1980" s="0" t="str">
        <f aca="false">MID(D1980,K1980+1,L1980-K1980)</f>
        <v>plane9_psi</v>
      </c>
      <c r="D1980" s="0" t="s">
        <v>3989</v>
      </c>
      <c r="E1980" s="0" t="s">
        <v>334</v>
      </c>
      <c r="F1980" s="0" t="s">
        <v>321</v>
      </c>
      <c r="G1980" s="0" t="s">
        <v>851</v>
      </c>
      <c r="H1980" s="0" t="s">
        <v>3990</v>
      </c>
      <c r="J1980" s="3" t="n">
        <f aca="false">FIND("/",D1980,5)</f>
        <v>16</v>
      </c>
      <c r="K1980" s="3" t="n">
        <f aca="false">FIND("/",D1980,J1980+1)</f>
        <v>25</v>
      </c>
      <c r="L1980" s="3" t="n">
        <f aca="false">LEN(D1980)</f>
        <v>35</v>
      </c>
    </row>
    <row collapsed="false" customFormat="false" customHeight="false" hidden="false" ht="14.9" outlineLevel="0" r="1981">
      <c r="A1981" s="0" t="str">
        <f aca="false">MID(D1981,5,FIND("/",D1981,5)-5)</f>
        <v>multiplayer</v>
      </c>
      <c r="B1981" s="0" t="str">
        <f aca="false">MID(D1981,J1981+1,FIND("/",D1981,J1981+1)-J1981-1)</f>
        <v>position</v>
      </c>
      <c r="C1981" s="0" t="str">
        <f aca="false">MID(D1981,K1981+1,L1981-K1981)</f>
        <v>plane9_gear_deploy</v>
      </c>
      <c r="D1981" s="0" t="s">
        <v>3991</v>
      </c>
      <c r="E1981" s="0" t="s">
        <v>729</v>
      </c>
      <c r="F1981" s="0" t="s">
        <v>321</v>
      </c>
      <c r="G1981" s="0" t="s">
        <v>483</v>
      </c>
      <c r="H1981" s="0" t="s">
        <v>3992</v>
      </c>
      <c r="J1981" s="3" t="n">
        <f aca="false">FIND("/",D1981,5)</f>
        <v>16</v>
      </c>
      <c r="K1981" s="3" t="n">
        <f aca="false">FIND("/",D1981,J1981+1)</f>
        <v>25</v>
      </c>
      <c r="L1981" s="3" t="n">
        <f aca="false">LEN(D1981)</f>
        <v>43</v>
      </c>
    </row>
    <row collapsed="false" customFormat="false" customHeight="false" hidden="false" ht="14.9" outlineLevel="0" r="1982">
      <c r="A1982" s="0" t="str">
        <f aca="false">MID(D1982,5,FIND("/",D1982,5)-5)</f>
        <v>multiplayer</v>
      </c>
      <c r="B1982" s="0" t="str">
        <f aca="false">MID(D1982,J1982+1,FIND("/",D1982,J1982+1)-J1982-1)</f>
        <v>position</v>
      </c>
      <c r="C1982" s="0" t="str">
        <f aca="false">MID(D1982,K1982+1,L1982-K1982)</f>
        <v>plane9_flap_ratio</v>
      </c>
      <c r="D1982" s="0" t="s">
        <v>3993</v>
      </c>
      <c r="E1982" s="0" t="s">
        <v>334</v>
      </c>
      <c r="F1982" s="0" t="s">
        <v>321</v>
      </c>
      <c r="G1982" s="0" t="s">
        <v>483</v>
      </c>
      <c r="H1982" s="0" t="s">
        <v>3994</v>
      </c>
      <c r="J1982" s="3" t="n">
        <f aca="false">FIND("/",D1982,5)</f>
        <v>16</v>
      </c>
      <c r="K1982" s="3" t="n">
        <f aca="false">FIND("/",D1982,J1982+1)</f>
        <v>25</v>
      </c>
      <c r="L1982" s="3" t="n">
        <f aca="false">LEN(D1982)</f>
        <v>42</v>
      </c>
    </row>
    <row collapsed="false" customFormat="false" customHeight="false" hidden="false" ht="14.9" outlineLevel="0" r="1983">
      <c r="A1983" s="0" t="str">
        <f aca="false">MID(D1983,5,FIND("/",D1983,5)-5)</f>
        <v>multiplayer</v>
      </c>
      <c r="B1983" s="0" t="str">
        <f aca="false">MID(D1983,J1983+1,FIND("/",D1983,J1983+1)-J1983-1)</f>
        <v>position</v>
      </c>
      <c r="C1983" s="0" t="str">
        <f aca="false">MID(D1983,K1983+1,L1983-K1983)</f>
        <v>plane9_flap_ratio2</v>
      </c>
      <c r="D1983" s="0" t="s">
        <v>3995</v>
      </c>
      <c r="E1983" s="0" t="s">
        <v>334</v>
      </c>
      <c r="F1983" s="0" t="s">
        <v>321</v>
      </c>
      <c r="G1983" s="0" t="s">
        <v>483</v>
      </c>
      <c r="H1983" s="0" t="s">
        <v>3730</v>
      </c>
      <c r="J1983" s="3" t="n">
        <f aca="false">FIND("/",D1983,5)</f>
        <v>16</v>
      </c>
      <c r="K1983" s="3" t="n">
        <f aca="false">FIND("/",D1983,J1983+1)</f>
        <v>25</v>
      </c>
      <c r="L1983" s="3" t="n">
        <f aca="false">LEN(D1983)</f>
        <v>43</v>
      </c>
    </row>
    <row collapsed="false" customFormat="false" customHeight="false" hidden="false" ht="14.9" outlineLevel="0" r="1984">
      <c r="A1984" s="0" t="str">
        <f aca="false">MID(D1984,5,FIND("/",D1984,5)-5)</f>
        <v>multiplayer</v>
      </c>
      <c r="B1984" s="0" t="str">
        <f aca="false">MID(D1984,J1984+1,FIND("/",D1984,J1984+1)-J1984-1)</f>
        <v>position</v>
      </c>
      <c r="C1984" s="0" t="str">
        <f aca="false">MID(D1984,K1984+1,L1984-K1984)</f>
        <v>plane9_spoiler_ratio</v>
      </c>
      <c r="D1984" s="0" t="s">
        <v>3996</v>
      </c>
      <c r="E1984" s="0" t="s">
        <v>334</v>
      </c>
      <c r="F1984" s="0" t="s">
        <v>321</v>
      </c>
      <c r="G1984" s="0" t="s">
        <v>483</v>
      </c>
      <c r="H1984" s="0" t="s">
        <v>3997</v>
      </c>
      <c r="J1984" s="3" t="n">
        <f aca="false">FIND("/",D1984,5)</f>
        <v>16</v>
      </c>
      <c r="K1984" s="3" t="n">
        <f aca="false">FIND("/",D1984,J1984+1)</f>
        <v>25</v>
      </c>
      <c r="L1984" s="3" t="n">
        <f aca="false">LEN(D1984)</f>
        <v>45</v>
      </c>
    </row>
    <row collapsed="false" customFormat="false" customHeight="false" hidden="false" ht="14.9" outlineLevel="0" r="1985">
      <c r="A1985" s="0" t="str">
        <f aca="false">MID(D1985,5,FIND("/",D1985,5)-5)</f>
        <v>multiplayer</v>
      </c>
      <c r="B1985" s="0" t="str">
        <f aca="false">MID(D1985,J1985+1,FIND("/",D1985,J1985+1)-J1985-1)</f>
        <v>position</v>
      </c>
      <c r="C1985" s="0" t="str">
        <f aca="false">MID(D1985,K1985+1,L1985-K1985)</f>
        <v>plane9_speedbrake_ratio</v>
      </c>
      <c r="D1985" s="0" t="s">
        <v>3998</v>
      </c>
      <c r="E1985" s="0" t="s">
        <v>334</v>
      </c>
      <c r="F1985" s="0" t="s">
        <v>321</v>
      </c>
      <c r="G1985" s="0" t="s">
        <v>483</v>
      </c>
      <c r="H1985" s="0" t="s">
        <v>3999</v>
      </c>
      <c r="J1985" s="3" t="n">
        <f aca="false">FIND("/",D1985,5)</f>
        <v>16</v>
      </c>
      <c r="K1985" s="3" t="n">
        <f aca="false">FIND("/",D1985,J1985+1)</f>
        <v>25</v>
      </c>
      <c r="L1985" s="3" t="n">
        <f aca="false">LEN(D1985)</f>
        <v>48</v>
      </c>
    </row>
    <row collapsed="false" customFormat="false" customHeight="false" hidden="false" ht="14.9" outlineLevel="0" r="1986">
      <c r="A1986" s="0" t="str">
        <f aca="false">MID(D1986,5,FIND("/",D1986,5)-5)</f>
        <v>multiplayer</v>
      </c>
      <c r="B1986" s="0" t="str">
        <f aca="false">MID(D1986,J1986+1,FIND("/",D1986,J1986+1)-J1986-1)</f>
        <v>position</v>
      </c>
      <c r="C1986" s="0" t="str">
        <f aca="false">MID(D1986,K1986+1,L1986-K1986)</f>
        <v>plane9_sla1_ratio</v>
      </c>
      <c r="D1986" s="0" t="s">
        <v>4000</v>
      </c>
      <c r="E1986" s="0" t="s">
        <v>334</v>
      </c>
      <c r="F1986" s="0" t="s">
        <v>321</v>
      </c>
      <c r="G1986" s="0" t="s">
        <v>483</v>
      </c>
      <c r="H1986" s="0" t="s">
        <v>4001</v>
      </c>
      <c r="J1986" s="3" t="n">
        <f aca="false">FIND("/",D1986,5)</f>
        <v>16</v>
      </c>
      <c r="K1986" s="3" t="n">
        <f aca="false">FIND("/",D1986,J1986+1)</f>
        <v>25</v>
      </c>
      <c r="L1986" s="3" t="n">
        <f aca="false">LEN(D1986)</f>
        <v>42</v>
      </c>
    </row>
    <row collapsed="false" customFormat="false" customHeight="false" hidden="false" ht="14.9" outlineLevel="0" r="1987">
      <c r="A1987" s="0" t="str">
        <f aca="false">MID(D1987,5,FIND("/",D1987,5)-5)</f>
        <v>multiplayer</v>
      </c>
      <c r="B1987" s="0" t="str">
        <f aca="false">MID(D1987,J1987+1,FIND("/",D1987,J1987+1)-J1987-1)</f>
        <v>position</v>
      </c>
      <c r="C1987" s="0" t="str">
        <f aca="false">MID(D1987,K1987+1,L1987-K1987)</f>
        <v>plane9_wing_sweep</v>
      </c>
      <c r="D1987" s="0" t="s">
        <v>4002</v>
      </c>
      <c r="E1987" s="0" t="s">
        <v>334</v>
      </c>
      <c r="F1987" s="0" t="s">
        <v>321</v>
      </c>
      <c r="G1987" s="0" t="s">
        <v>483</v>
      </c>
      <c r="H1987" s="0" t="s">
        <v>4003</v>
      </c>
      <c r="J1987" s="3" t="n">
        <f aca="false">FIND("/",D1987,5)</f>
        <v>16</v>
      </c>
      <c r="K1987" s="3" t="n">
        <f aca="false">FIND("/",D1987,J1987+1)</f>
        <v>25</v>
      </c>
      <c r="L1987" s="3" t="n">
        <f aca="false">LEN(D1987)</f>
        <v>42</v>
      </c>
    </row>
    <row collapsed="false" customFormat="false" customHeight="false" hidden="false" ht="14.9" outlineLevel="0" r="1988">
      <c r="A1988" s="0" t="str">
        <f aca="false">MID(D1988,5,FIND("/",D1988,5)-5)</f>
        <v>multiplayer</v>
      </c>
      <c r="B1988" s="0" t="str">
        <f aca="false">MID(D1988,J1988+1,FIND("/",D1988,J1988+1)-J1988-1)</f>
        <v>position</v>
      </c>
      <c r="C1988" s="0" t="str">
        <f aca="false">MID(D1988,K1988+1,L1988-K1988)</f>
        <v>plane9_throttle</v>
      </c>
      <c r="D1988" s="0" t="s">
        <v>4004</v>
      </c>
      <c r="E1988" s="0" t="s">
        <v>687</v>
      </c>
      <c r="F1988" s="0" t="s">
        <v>321</v>
      </c>
      <c r="G1988" s="0" t="s">
        <v>483</v>
      </c>
      <c r="H1988" s="0" t="s">
        <v>4005</v>
      </c>
      <c r="J1988" s="3" t="n">
        <f aca="false">FIND("/",D1988,5)</f>
        <v>16</v>
      </c>
      <c r="K1988" s="3" t="n">
        <f aca="false">FIND("/",D1988,J1988+1)</f>
        <v>25</v>
      </c>
      <c r="L1988" s="3" t="n">
        <f aca="false">LEN(D1988)</f>
        <v>40</v>
      </c>
    </row>
    <row collapsed="false" customFormat="false" customHeight="false" hidden="false" ht="14.9" outlineLevel="0" r="1989">
      <c r="A1989" s="0" t="str">
        <f aca="false">MID(D1989,5,FIND("/",D1989,5)-5)</f>
        <v>multiplayer</v>
      </c>
      <c r="B1989" s="0" t="str">
        <f aca="false">MID(D1989,J1989+1,FIND("/",D1989,J1989+1)-J1989-1)</f>
        <v>position</v>
      </c>
      <c r="C1989" s="0" t="str">
        <f aca="false">MID(D1989,K1989+1,L1989-K1989)</f>
        <v>plane9_yolk_pitch</v>
      </c>
      <c r="D1989" s="0" t="s">
        <v>4006</v>
      </c>
      <c r="E1989" s="0" t="s">
        <v>334</v>
      </c>
      <c r="F1989" s="0" t="s">
        <v>321</v>
      </c>
      <c r="G1989" s="0" t="s">
        <v>483</v>
      </c>
      <c r="H1989" s="0" t="s">
        <v>4007</v>
      </c>
      <c r="J1989" s="3" t="n">
        <f aca="false">FIND("/",D1989,5)</f>
        <v>16</v>
      </c>
      <c r="K1989" s="3" t="n">
        <f aca="false">FIND("/",D1989,J1989+1)</f>
        <v>25</v>
      </c>
      <c r="L1989" s="3" t="n">
        <f aca="false">LEN(D1989)</f>
        <v>42</v>
      </c>
    </row>
    <row collapsed="false" customFormat="false" customHeight="false" hidden="false" ht="14.9" outlineLevel="0" r="1990">
      <c r="A1990" s="0" t="str">
        <f aca="false">MID(D1990,5,FIND("/",D1990,5)-5)</f>
        <v>multiplayer</v>
      </c>
      <c r="B1990" s="0" t="str">
        <f aca="false">MID(D1990,J1990+1,FIND("/",D1990,J1990+1)-J1990-1)</f>
        <v>position</v>
      </c>
      <c r="C1990" s="0" t="str">
        <f aca="false">MID(D1990,K1990+1,L1990-K1990)</f>
        <v>plane9_yolk_roll</v>
      </c>
      <c r="D1990" s="0" t="s">
        <v>4008</v>
      </c>
      <c r="E1990" s="0" t="s">
        <v>334</v>
      </c>
      <c r="F1990" s="0" t="s">
        <v>321</v>
      </c>
      <c r="G1990" s="0" t="s">
        <v>483</v>
      </c>
      <c r="H1990" s="0" t="s">
        <v>4009</v>
      </c>
      <c r="J1990" s="3" t="n">
        <f aca="false">FIND("/",D1990,5)</f>
        <v>16</v>
      </c>
      <c r="K1990" s="3" t="n">
        <f aca="false">FIND("/",D1990,J1990+1)</f>
        <v>25</v>
      </c>
      <c r="L1990" s="3" t="n">
        <f aca="false">LEN(D1990)</f>
        <v>41</v>
      </c>
    </row>
    <row collapsed="false" customFormat="false" customHeight="false" hidden="false" ht="14.9" outlineLevel="0" r="1991">
      <c r="A1991" s="0" t="str">
        <f aca="false">MID(D1991,5,FIND("/",D1991,5)-5)</f>
        <v>multiplayer</v>
      </c>
      <c r="B1991" s="0" t="str">
        <f aca="false">MID(D1991,J1991+1,FIND("/",D1991,J1991+1)-J1991-1)</f>
        <v>position</v>
      </c>
      <c r="C1991" s="0" t="str">
        <f aca="false">MID(D1991,K1991+1,L1991-K1991)</f>
        <v>plane9_yolk_yaw</v>
      </c>
      <c r="D1991" s="0" t="s">
        <v>4010</v>
      </c>
      <c r="E1991" s="0" t="s">
        <v>334</v>
      </c>
      <c r="F1991" s="0" t="s">
        <v>321</v>
      </c>
      <c r="G1991" s="0" t="s">
        <v>483</v>
      </c>
      <c r="H1991" s="0" t="s">
        <v>4011</v>
      </c>
      <c r="J1991" s="3" t="n">
        <f aca="false">FIND("/",D1991,5)</f>
        <v>16</v>
      </c>
      <c r="K1991" s="3" t="n">
        <f aca="false">FIND("/",D1991,J1991+1)</f>
        <v>25</v>
      </c>
      <c r="L1991" s="3" t="n">
        <f aca="false">LEN(D1991)</f>
        <v>40</v>
      </c>
    </row>
    <row collapsed="false" customFormat="false" customHeight="false" hidden="false" ht="14.9" outlineLevel="0" r="1992">
      <c r="A1992" s="0" t="str">
        <f aca="false">MID(D1992,5,FIND("/",D1992,5)-5)</f>
        <v>multiplayer</v>
      </c>
      <c r="B1992" s="0" t="str">
        <f aca="false">MID(D1992,J1992+1,FIND("/",D1992,J1992+1)-J1992-1)</f>
        <v>position</v>
      </c>
      <c r="C1992" s="0" t="str">
        <f aca="false">MID(D1992,K1992+1,L1992-K1992)</f>
        <v>plane1_lat</v>
      </c>
      <c r="D1992" s="0" t="s">
        <v>4012</v>
      </c>
      <c r="E1992" s="0" t="s">
        <v>3143</v>
      </c>
      <c r="F1992" s="0" t="s">
        <v>378</v>
      </c>
      <c r="G1992" s="0" t="s">
        <v>4013</v>
      </c>
      <c r="H1992" s="0" t="s">
        <v>4014</v>
      </c>
      <c r="J1992" s="3" t="n">
        <f aca="false">FIND("/",D1992,5)</f>
        <v>16</v>
      </c>
      <c r="K1992" s="3" t="n">
        <f aca="false">FIND("/",D1992,J1992+1)</f>
        <v>25</v>
      </c>
      <c r="L1992" s="3" t="n">
        <f aca="false">LEN(D1992)</f>
        <v>35</v>
      </c>
    </row>
    <row collapsed="false" customFormat="false" customHeight="false" hidden="false" ht="14.9" outlineLevel="0" r="1993">
      <c r="A1993" s="0" t="str">
        <f aca="false">MID(D1993,5,FIND("/",D1993,5)-5)</f>
        <v>multiplayer</v>
      </c>
      <c r="B1993" s="0" t="str">
        <f aca="false">MID(D1993,J1993+1,FIND("/",D1993,J1993+1)-J1993-1)</f>
        <v>position</v>
      </c>
      <c r="C1993" s="0" t="str">
        <f aca="false">MID(D1993,K1993+1,L1993-K1993)</f>
        <v>plane1_lon</v>
      </c>
      <c r="D1993" s="0" t="s">
        <v>4015</v>
      </c>
      <c r="E1993" s="0" t="s">
        <v>3143</v>
      </c>
      <c r="F1993" s="0" t="s">
        <v>378</v>
      </c>
      <c r="G1993" s="0" t="s">
        <v>4013</v>
      </c>
      <c r="H1993" s="0" t="s">
        <v>4016</v>
      </c>
      <c r="J1993" s="3" t="n">
        <f aca="false">FIND("/",D1993,5)</f>
        <v>16</v>
      </c>
      <c r="K1993" s="3" t="n">
        <f aca="false">FIND("/",D1993,J1993+1)</f>
        <v>25</v>
      </c>
      <c r="L1993" s="3" t="n">
        <f aca="false">LEN(D1993)</f>
        <v>35</v>
      </c>
    </row>
    <row collapsed="false" customFormat="false" customHeight="false" hidden="false" ht="14.9" outlineLevel="0" r="1994">
      <c r="A1994" s="0" t="str">
        <f aca="false">MID(D1994,5,FIND("/",D1994,5)-5)</f>
        <v>multiplayer</v>
      </c>
      <c r="B1994" s="0" t="str">
        <f aca="false">MID(D1994,J1994+1,FIND("/",D1994,J1994+1)-J1994-1)</f>
        <v>position</v>
      </c>
      <c r="C1994" s="0" t="str">
        <f aca="false">MID(D1994,K1994+1,L1994-K1994)</f>
        <v>plane1_el</v>
      </c>
      <c r="D1994" s="0" t="s">
        <v>4017</v>
      </c>
      <c r="E1994" s="0" t="s">
        <v>3143</v>
      </c>
      <c r="F1994" s="0" t="s">
        <v>378</v>
      </c>
      <c r="G1994" s="0" t="s">
        <v>379</v>
      </c>
      <c r="H1994" s="0" t="s">
        <v>4018</v>
      </c>
      <c r="J1994" s="3" t="n">
        <f aca="false">FIND("/",D1994,5)</f>
        <v>16</v>
      </c>
      <c r="K1994" s="3" t="n">
        <f aca="false">FIND("/",D1994,J1994+1)</f>
        <v>25</v>
      </c>
      <c r="L1994" s="3" t="n">
        <f aca="false">LEN(D1994)</f>
        <v>34</v>
      </c>
    </row>
    <row collapsed="false" customFormat="false" customHeight="false" hidden="false" ht="14.9" outlineLevel="0" r="1995">
      <c r="A1995" s="0" t="str">
        <f aca="false">MID(D1995,5,FIND("/",D1995,5)-5)</f>
        <v>multiplayer</v>
      </c>
      <c r="B1995" s="0" t="str">
        <f aca="false">MID(D1995,J1995+1,FIND("/",D1995,J1995+1)-J1995-1)</f>
        <v>position</v>
      </c>
      <c r="C1995" s="0" t="str">
        <f aca="false">MID(D1995,K1995+1,L1995-K1995)</f>
        <v>plane1_v_x</v>
      </c>
      <c r="D1995" s="0" t="s">
        <v>4019</v>
      </c>
      <c r="E1995" s="0" t="s">
        <v>334</v>
      </c>
      <c r="F1995" s="0" t="s">
        <v>321</v>
      </c>
      <c r="G1995" s="0" t="s">
        <v>4020</v>
      </c>
      <c r="H1995" s="0" t="s">
        <v>4021</v>
      </c>
      <c r="J1995" s="3" t="n">
        <f aca="false">FIND("/",D1995,5)</f>
        <v>16</v>
      </c>
      <c r="K1995" s="3" t="n">
        <f aca="false">FIND("/",D1995,J1995+1)</f>
        <v>25</v>
      </c>
      <c r="L1995" s="3" t="n">
        <f aca="false">LEN(D1995)</f>
        <v>35</v>
      </c>
    </row>
    <row collapsed="false" customFormat="false" customHeight="false" hidden="false" ht="14.9" outlineLevel="0" r="1996">
      <c r="A1996" s="0" t="str">
        <f aca="false">MID(D1996,5,FIND("/",D1996,5)-5)</f>
        <v>multiplayer</v>
      </c>
      <c r="B1996" s="0" t="str">
        <f aca="false">MID(D1996,J1996+1,FIND("/",D1996,J1996+1)-J1996-1)</f>
        <v>position</v>
      </c>
      <c r="C1996" s="0" t="str">
        <f aca="false">MID(D1996,K1996+1,L1996-K1996)</f>
        <v>plane1_v_y</v>
      </c>
      <c r="D1996" s="0" t="s">
        <v>4022</v>
      </c>
      <c r="E1996" s="0" t="s">
        <v>334</v>
      </c>
      <c r="F1996" s="0" t="s">
        <v>321</v>
      </c>
      <c r="G1996" s="0" t="s">
        <v>4020</v>
      </c>
      <c r="H1996" s="0" t="s">
        <v>4023</v>
      </c>
      <c r="J1996" s="3" t="n">
        <f aca="false">FIND("/",D1996,5)</f>
        <v>16</v>
      </c>
      <c r="K1996" s="3" t="n">
        <f aca="false">FIND("/",D1996,J1996+1)</f>
        <v>25</v>
      </c>
      <c r="L1996" s="3" t="n">
        <f aca="false">LEN(D1996)</f>
        <v>35</v>
      </c>
    </row>
    <row collapsed="false" customFormat="false" customHeight="false" hidden="false" ht="14.9" outlineLevel="0" r="1997">
      <c r="A1997" s="0" t="str">
        <f aca="false">MID(D1997,5,FIND("/",D1997,5)-5)</f>
        <v>multiplayer</v>
      </c>
      <c r="B1997" s="0" t="str">
        <f aca="false">MID(D1997,J1997+1,FIND("/",D1997,J1997+1)-J1997-1)</f>
        <v>position</v>
      </c>
      <c r="C1997" s="0" t="str">
        <f aca="false">MID(D1997,K1997+1,L1997-K1997)</f>
        <v>plane1_v_z</v>
      </c>
      <c r="D1997" s="0" t="s">
        <v>4024</v>
      </c>
      <c r="E1997" s="0" t="s">
        <v>334</v>
      </c>
      <c r="F1997" s="0" t="s">
        <v>321</v>
      </c>
      <c r="G1997" s="0" t="s">
        <v>4020</v>
      </c>
      <c r="H1997" s="0" t="s">
        <v>4025</v>
      </c>
      <c r="J1997" s="3" t="n">
        <f aca="false">FIND("/",D1997,5)</f>
        <v>16</v>
      </c>
      <c r="K1997" s="3" t="n">
        <f aca="false">FIND("/",D1997,J1997+1)</f>
        <v>25</v>
      </c>
      <c r="L1997" s="3" t="n">
        <f aca="false">LEN(D1997)</f>
        <v>35</v>
      </c>
    </row>
    <row collapsed="false" customFormat="false" customHeight="false" hidden="false" ht="14.9" outlineLevel="0" r="1998">
      <c r="A1998" s="0" t="str">
        <f aca="false">MID(D1998,5,FIND("/",D1998,5)-5)</f>
        <v>multiplayer</v>
      </c>
      <c r="B1998" s="0" t="str">
        <f aca="false">MID(D1998,J1998+1,FIND("/",D1998,J1998+1)-J1998-1)</f>
        <v>position</v>
      </c>
      <c r="C1998" s="0" t="str">
        <f aca="false">MID(D1998,K1998+1,L1998-K1998)</f>
        <v>plane2_lat</v>
      </c>
      <c r="D1998" s="0" t="s">
        <v>4026</v>
      </c>
      <c r="E1998" s="0" t="s">
        <v>3143</v>
      </c>
      <c r="F1998" s="0" t="s">
        <v>378</v>
      </c>
      <c r="G1998" s="0" t="s">
        <v>4013</v>
      </c>
      <c r="H1998" s="0" t="s">
        <v>4027</v>
      </c>
      <c r="J1998" s="3" t="n">
        <f aca="false">FIND("/",D1998,5)</f>
        <v>16</v>
      </c>
      <c r="K1998" s="3" t="n">
        <f aca="false">FIND("/",D1998,J1998+1)</f>
        <v>25</v>
      </c>
      <c r="L1998" s="3" t="n">
        <f aca="false">LEN(D1998)</f>
        <v>35</v>
      </c>
    </row>
    <row collapsed="false" customFormat="false" customHeight="false" hidden="false" ht="14.9" outlineLevel="0" r="1999">
      <c r="A1999" s="0" t="str">
        <f aca="false">MID(D1999,5,FIND("/",D1999,5)-5)</f>
        <v>multiplayer</v>
      </c>
      <c r="B1999" s="0" t="str">
        <f aca="false">MID(D1999,J1999+1,FIND("/",D1999,J1999+1)-J1999-1)</f>
        <v>position</v>
      </c>
      <c r="C1999" s="0" t="str">
        <f aca="false">MID(D1999,K1999+1,L1999-K1999)</f>
        <v>plane2_lon</v>
      </c>
      <c r="D1999" s="0" t="s">
        <v>4028</v>
      </c>
      <c r="E1999" s="0" t="s">
        <v>3143</v>
      </c>
      <c r="F1999" s="0" t="s">
        <v>378</v>
      </c>
      <c r="G1999" s="0" t="s">
        <v>4013</v>
      </c>
      <c r="H1999" s="0" t="s">
        <v>4016</v>
      </c>
      <c r="J1999" s="3" t="n">
        <f aca="false">FIND("/",D1999,5)</f>
        <v>16</v>
      </c>
      <c r="K1999" s="3" t="n">
        <f aca="false">FIND("/",D1999,J1999+1)</f>
        <v>25</v>
      </c>
      <c r="L1999" s="3" t="n">
        <f aca="false">LEN(D1999)</f>
        <v>35</v>
      </c>
    </row>
    <row collapsed="false" customFormat="false" customHeight="false" hidden="false" ht="14.9" outlineLevel="0" r="2000">
      <c r="A2000" s="0" t="str">
        <f aca="false">MID(D2000,5,FIND("/",D2000,5)-5)</f>
        <v>multiplayer</v>
      </c>
      <c r="B2000" s="0" t="str">
        <f aca="false">MID(D2000,J2000+1,FIND("/",D2000,J2000+1)-J2000-1)</f>
        <v>position</v>
      </c>
      <c r="C2000" s="0" t="str">
        <f aca="false">MID(D2000,K2000+1,L2000-K2000)</f>
        <v>plane2_el</v>
      </c>
      <c r="D2000" s="0" t="s">
        <v>4029</v>
      </c>
      <c r="E2000" s="0" t="s">
        <v>3143</v>
      </c>
      <c r="F2000" s="0" t="s">
        <v>378</v>
      </c>
      <c r="G2000" s="0" t="s">
        <v>379</v>
      </c>
      <c r="H2000" s="0" t="s">
        <v>4018</v>
      </c>
      <c r="J2000" s="3" t="n">
        <f aca="false">FIND("/",D2000,5)</f>
        <v>16</v>
      </c>
      <c r="K2000" s="3" t="n">
        <f aca="false">FIND("/",D2000,J2000+1)</f>
        <v>25</v>
      </c>
      <c r="L2000" s="3" t="n">
        <f aca="false">LEN(D2000)</f>
        <v>34</v>
      </c>
    </row>
    <row collapsed="false" customFormat="false" customHeight="false" hidden="false" ht="14.9" outlineLevel="0" r="2001">
      <c r="A2001" s="0" t="str">
        <f aca="false">MID(D2001,5,FIND("/",D2001,5)-5)</f>
        <v>multiplayer</v>
      </c>
      <c r="B2001" s="0" t="str">
        <f aca="false">MID(D2001,J2001+1,FIND("/",D2001,J2001+1)-J2001-1)</f>
        <v>position</v>
      </c>
      <c r="C2001" s="0" t="str">
        <f aca="false">MID(D2001,K2001+1,L2001-K2001)</f>
        <v>plane2_v_x</v>
      </c>
      <c r="D2001" s="0" t="s">
        <v>4030</v>
      </c>
      <c r="E2001" s="0" t="s">
        <v>334</v>
      </c>
      <c r="F2001" s="0" t="s">
        <v>321</v>
      </c>
      <c r="G2001" s="0" t="s">
        <v>4020</v>
      </c>
      <c r="H2001" s="0" t="s">
        <v>4031</v>
      </c>
      <c r="J2001" s="3" t="n">
        <f aca="false">FIND("/",D2001,5)</f>
        <v>16</v>
      </c>
      <c r="K2001" s="3" t="n">
        <f aca="false">FIND("/",D2001,J2001+1)</f>
        <v>25</v>
      </c>
      <c r="L2001" s="3" t="n">
        <f aca="false">LEN(D2001)</f>
        <v>35</v>
      </c>
    </row>
    <row collapsed="false" customFormat="false" customHeight="false" hidden="false" ht="14.9" outlineLevel="0" r="2002">
      <c r="A2002" s="0" t="str">
        <f aca="false">MID(D2002,5,FIND("/",D2002,5)-5)</f>
        <v>multiplayer</v>
      </c>
      <c r="B2002" s="0" t="str">
        <f aca="false">MID(D2002,J2002+1,FIND("/",D2002,J2002+1)-J2002-1)</f>
        <v>position</v>
      </c>
      <c r="C2002" s="0" t="str">
        <f aca="false">MID(D2002,K2002+1,L2002-K2002)</f>
        <v>plane2_v_y</v>
      </c>
      <c r="D2002" s="0" t="s">
        <v>4032</v>
      </c>
      <c r="E2002" s="0" t="s">
        <v>334</v>
      </c>
      <c r="F2002" s="0" t="s">
        <v>321</v>
      </c>
      <c r="G2002" s="0" t="s">
        <v>4020</v>
      </c>
      <c r="H2002" s="0" t="s">
        <v>4023</v>
      </c>
      <c r="J2002" s="3" t="n">
        <f aca="false">FIND("/",D2002,5)</f>
        <v>16</v>
      </c>
      <c r="K2002" s="3" t="n">
        <f aca="false">FIND("/",D2002,J2002+1)</f>
        <v>25</v>
      </c>
      <c r="L2002" s="3" t="n">
        <f aca="false">LEN(D2002)</f>
        <v>35</v>
      </c>
    </row>
    <row collapsed="false" customFormat="false" customHeight="false" hidden="false" ht="14.9" outlineLevel="0" r="2003">
      <c r="A2003" s="0" t="str">
        <f aca="false">MID(D2003,5,FIND("/",D2003,5)-5)</f>
        <v>multiplayer</v>
      </c>
      <c r="B2003" s="0" t="str">
        <f aca="false">MID(D2003,J2003+1,FIND("/",D2003,J2003+1)-J2003-1)</f>
        <v>position</v>
      </c>
      <c r="C2003" s="0" t="str">
        <f aca="false">MID(D2003,K2003+1,L2003-K2003)</f>
        <v>plane2_v_z</v>
      </c>
      <c r="D2003" s="0" t="s">
        <v>4033</v>
      </c>
      <c r="E2003" s="0" t="s">
        <v>334</v>
      </c>
      <c r="F2003" s="0" t="s">
        <v>321</v>
      </c>
      <c r="G2003" s="0" t="s">
        <v>4020</v>
      </c>
      <c r="H2003" s="0" t="s">
        <v>4025</v>
      </c>
      <c r="J2003" s="3" t="n">
        <f aca="false">FIND("/",D2003,5)</f>
        <v>16</v>
      </c>
      <c r="K2003" s="3" t="n">
        <f aca="false">FIND("/",D2003,J2003+1)</f>
        <v>25</v>
      </c>
      <c r="L2003" s="3" t="n">
        <f aca="false">LEN(D2003)</f>
        <v>35</v>
      </c>
    </row>
    <row collapsed="false" customFormat="false" customHeight="false" hidden="false" ht="14.9" outlineLevel="0" r="2004">
      <c r="A2004" s="0" t="str">
        <f aca="false">MID(D2004,5,FIND("/",D2004,5)-5)</f>
        <v>multiplayer</v>
      </c>
      <c r="B2004" s="0" t="str">
        <f aca="false">MID(D2004,J2004+1,FIND("/",D2004,J2004+1)-J2004-1)</f>
        <v>position</v>
      </c>
      <c r="C2004" s="0" t="str">
        <f aca="false">MID(D2004,K2004+1,L2004-K2004)</f>
        <v>plane3_lat</v>
      </c>
      <c r="D2004" s="0" t="s">
        <v>4034</v>
      </c>
      <c r="E2004" s="0" t="s">
        <v>3143</v>
      </c>
      <c r="F2004" s="0" t="s">
        <v>378</v>
      </c>
      <c r="G2004" s="0" t="s">
        <v>4013</v>
      </c>
      <c r="H2004" s="0" t="s">
        <v>4035</v>
      </c>
      <c r="J2004" s="3" t="n">
        <f aca="false">FIND("/",D2004,5)</f>
        <v>16</v>
      </c>
      <c r="K2004" s="3" t="n">
        <f aca="false">FIND("/",D2004,J2004+1)</f>
        <v>25</v>
      </c>
      <c r="L2004" s="3" t="n">
        <f aca="false">LEN(D2004)</f>
        <v>35</v>
      </c>
    </row>
    <row collapsed="false" customFormat="false" customHeight="false" hidden="false" ht="14.9" outlineLevel="0" r="2005">
      <c r="A2005" s="0" t="str">
        <f aca="false">MID(D2005,5,FIND("/",D2005,5)-5)</f>
        <v>multiplayer</v>
      </c>
      <c r="B2005" s="0" t="str">
        <f aca="false">MID(D2005,J2005+1,FIND("/",D2005,J2005+1)-J2005-1)</f>
        <v>position</v>
      </c>
      <c r="C2005" s="0" t="str">
        <f aca="false">MID(D2005,K2005+1,L2005-K2005)</f>
        <v>plane3_lon</v>
      </c>
      <c r="D2005" s="0" t="s">
        <v>4036</v>
      </c>
      <c r="E2005" s="0" t="s">
        <v>3143</v>
      </c>
      <c r="F2005" s="0" t="s">
        <v>378</v>
      </c>
      <c r="G2005" s="0" t="s">
        <v>4013</v>
      </c>
      <c r="H2005" s="0" t="s">
        <v>4016</v>
      </c>
      <c r="J2005" s="3" t="n">
        <f aca="false">FIND("/",D2005,5)</f>
        <v>16</v>
      </c>
      <c r="K2005" s="3" t="n">
        <f aca="false">FIND("/",D2005,J2005+1)</f>
        <v>25</v>
      </c>
      <c r="L2005" s="3" t="n">
        <f aca="false">LEN(D2005)</f>
        <v>35</v>
      </c>
    </row>
    <row collapsed="false" customFormat="false" customHeight="false" hidden="false" ht="14.9" outlineLevel="0" r="2006">
      <c r="A2006" s="0" t="str">
        <f aca="false">MID(D2006,5,FIND("/",D2006,5)-5)</f>
        <v>multiplayer</v>
      </c>
      <c r="B2006" s="0" t="str">
        <f aca="false">MID(D2006,J2006+1,FIND("/",D2006,J2006+1)-J2006-1)</f>
        <v>position</v>
      </c>
      <c r="C2006" s="0" t="str">
        <f aca="false">MID(D2006,K2006+1,L2006-K2006)</f>
        <v>plane3_el</v>
      </c>
      <c r="D2006" s="0" t="s">
        <v>4037</v>
      </c>
      <c r="E2006" s="0" t="s">
        <v>3143</v>
      </c>
      <c r="F2006" s="0" t="s">
        <v>378</v>
      </c>
      <c r="G2006" s="0" t="s">
        <v>379</v>
      </c>
      <c r="H2006" s="0" t="s">
        <v>4018</v>
      </c>
      <c r="J2006" s="3" t="n">
        <f aca="false">FIND("/",D2006,5)</f>
        <v>16</v>
      </c>
      <c r="K2006" s="3" t="n">
        <f aca="false">FIND("/",D2006,J2006+1)</f>
        <v>25</v>
      </c>
      <c r="L2006" s="3" t="n">
        <f aca="false">LEN(D2006)</f>
        <v>34</v>
      </c>
    </row>
    <row collapsed="false" customFormat="false" customHeight="false" hidden="false" ht="14.9" outlineLevel="0" r="2007">
      <c r="A2007" s="0" t="str">
        <f aca="false">MID(D2007,5,FIND("/",D2007,5)-5)</f>
        <v>multiplayer</v>
      </c>
      <c r="B2007" s="0" t="str">
        <f aca="false">MID(D2007,J2007+1,FIND("/",D2007,J2007+1)-J2007-1)</f>
        <v>position</v>
      </c>
      <c r="C2007" s="0" t="str">
        <f aca="false">MID(D2007,K2007+1,L2007-K2007)</f>
        <v>plane3_v_x</v>
      </c>
      <c r="D2007" s="0" t="s">
        <v>4038</v>
      </c>
      <c r="E2007" s="0" t="s">
        <v>334</v>
      </c>
      <c r="F2007" s="0" t="s">
        <v>321</v>
      </c>
      <c r="G2007" s="0" t="s">
        <v>4020</v>
      </c>
      <c r="H2007" s="0" t="s">
        <v>4039</v>
      </c>
      <c r="J2007" s="3" t="n">
        <f aca="false">FIND("/",D2007,5)</f>
        <v>16</v>
      </c>
      <c r="K2007" s="3" t="n">
        <f aca="false">FIND("/",D2007,J2007+1)</f>
        <v>25</v>
      </c>
      <c r="L2007" s="3" t="n">
        <f aca="false">LEN(D2007)</f>
        <v>35</v>
      </c>
    </row>
    <row collapsed="false" customFormat="false" customHeight="false" hidden="false" ht="14.9" outlineLevel="0" r="2008">
      <c r="A2008" s="0" t="str">
        <f aca="false">MID(D2008,5,FIND("/",D2008,5)-5)</f>
        <v>multiplayer</v>
      </c>
      <c r="B2008" s="0" t="str">
        <f aca="false">MID(D2008,J2008+1,FIND("/",D2008,J2008+1)-J2008-1)</f>
        <v>position</v>
      </c>
      <c r="C2008" s="0" t="str">
        <f aca="false">MID(D2008,K2008+1,L2008-K2008)</f>
        <v>plane3_v_y</v>
      </c>
      <c r="D2008" s="0" t="s">
        <v>4040</v>
      </c>
      <c r="E2008" s="0" t="s">
        <v>334</v>
      </c>
      <c r="F2008" s="0" t="s">
        <v>321</v>
      </c>
      <c r="G2008" s="0" t="s">
        <v>4020</v>
      </c>
      <c r="H2008" s="0" t="s">
        <v>4023</v>
      </c>
      <c r="J2008" s="3" t="n">
        <f aca="false">FIND("/",D2008,5)</f>
        <v>16</v>
      </c>
      <c r="K2008" s="3" t="n">
        <f aca="false">FIND("/",D2008,J2008+1)</f>
        <v>25</v>
      </c>
      <c r="L2008" s="3" t="n">
        <f aca="false">LEN(D2008)</f>
        <v>35</v>
      </c>
    </row>
    <row collapsed="false" customFormat="false" customHeight="false" hidden="false" ht="14.9" outlineLevel="0" r="2009">
      <c r="A2009" s="0" t="str">
        <f aca="false">MID(D2009,5,FIND("/",D2009,5)-5)</f>
        <v>multiplayer</v>
      </c>
      <c r="B2009" s="0" t="str">
        <f aca="false">MID(D2009,J2009+1,FIND("/",D2009,J2009+1)-J2009-1)</f>
        <v>position</v>
      </c>
      <c r="C2009" s="0" t="str">
        <f aca="false">MID(D2009,K2009+1,L2009-K2009)</f>
        <v>plane3_v_z</v>
      </c>
      <c r="D2009" s="0" t="s">
        <v>4041</v>
      </c>
      <c r="E2009" s="0" t="s">
        <v>334</v>
      </c>
      <c r="F2009" s="0" t="s">
        <v>321</v>
      </c>
      <c r="G2009" s="0" t="s">
        <v>4020</v>
      </c>
      <c r="H2009" s="0" t="s">
        <v>4025</v>
      </c>
      <c r="J2009" s="3" t="n">
        <f aca="false">FIND("/",D2009,5)</f>
        <v>16</v>
      </c>
      <c r="K2009" s="3" t="n">
        <f aca="false">FIND("/",D2009,J2009+1)</f>
        <v>25</v>
      </c>
      <c r="L2009" s="3" t="n">
        <f aca="false">LEN(D2009)</f>
        <v>35</v>
      </c>
    </row>
    <row collapsed="false" customFormat="false" customHeight="false" hidden="false" ht="14.9" outlineLevel="0" r="2010">
      <c r="A2010" s="0" t="str">
        <f aca="false">MID(D2010,5,FIND("/",D2010,5)-5)</f>
        <v>multiplayer</v>
      </c>
      <c r="B2010" s="0" t="str">
        <f aca="false">MID(D2010,J2010+1,FIND("/",D2010,J2010+1)-J2010-1)</f>
        <v>position</v>
      </c>
      <c r="C2010" s="0" t="str">
        <f aca="false">MID(D2010,K2010+1,L2010-K2010)</f>
        <v>plane4_lat</v>
      </c>
      <c r="D2010" s="0" t="s">
        <v>4042</v>
      </c>
      <c r="E2010" s="0" t="s">
        <v>3143</v>
      </c>
      <c r="F2010" s="0" t="s">
        <v>378</v>
      </c>
      <c r="G2010" s="0" t="s">
        <v>4013</v>
      </c>
      <c r="H2010" s="0" t="s">
        <v>4043</v>
      </c>
      <c r="J2010" s="3" t="n">
        <f aca="false">FIND("/",D2010,5)</f>
        <v>16</v>
      </c>
      <c r="K2010" s="3" t="n">
        <f aca="false">FIND("/",D2010,J2010+1)</f>
        <v>25</v>
      </c>
      <c r="L2010" s="3" t="n">
        <f aca="false">LEN(D2010)</f>
        <v>35</v>
      </c>
    </row>
    <row collapsed="false" customFormat="false" customHeight="false" hidden="false" ht="14.9" outlineLevel="0" r="2011">
      <c r="A2011" s="0" t="str">
        <f aca="false">MID(D2011,5,FIND("/",D2011,5)-5)</f>
        <v>multiplayer</v>
      </c>
      <c r="B2011" s="0" t="str">
        <f aca="false">MID(D2011,J2011+1,FIND("/",D2011,J2011+1)-J2011-1)</f>
        <v>position</v>
      </c>
      <c r="C2011" s="0" t="str">
        <f aca="false">MID(D2011,K2011+1,L2011-K2011)</f>
        <v>plane4_lon</v>
      </c>
      <c r="D2011" s="0" t="s">
        <v>4044</v>
      </c>
      <c r="E2011" s="0" t="s">
        <v>3143</v>
      </c>
      <c r="F2011" s="0" t="s">
        <v>378</v>
      </c>
      <c r="G2011" s="0" t="s">
        <v>4013</v>
      </c>
      <c r="H2011" s="0" t="s">
        <v>4016</v>
      </c>
      <c r="J2011" s="3" t="n">
        <f aca="false">FIND("/",D2011,5)</f>
        <v>16</v>
      </c>
      <c r="K2011" s="3" t="n">
        <f aca="false">FIND("/",D2011,J2011+1)</f>
        <v>25</v>
      </c>
      <c r="L2011" s="3" t="n">
        <f aca="false">LEN(D2011)</f>
        <v>35</v>
      </c>
    </row>
    <row collapsed="false" customFormat="false" customHeight="false" hidden="false" ht="14.9" outlineLevel="0" r="2012">
      <c r="A2012" s="0" t="str">
        <f aca="false">MID(D2012,5,FIND("/",D2012,5)-5)</f>
        <v>multiplayer</v>
      </c>
      <c r="B2012" s="0" t="str">
        <f aca="false">MID(D2012,J2012+1,FIND("/",D2012,J2012+1)-J2012-1)</f>
        <v>position</v>
      </c>
      <c r="C2012" s="0" t="str">
        <f aca="false">MID(D2012,K2012+1,L2012-K2012)</f>
        <v>plane4_el</v>
      </c>
      <c r="D2012" s="0" t="s">
        <v>4045</v>
      </c>
      <c r="E2012" s="0" t="s">
        <v>3143</v>
      </c>
      <c r="F2012" s="0" t="s">
        <v>378</v>
      </c>
      <c r="G2012" s="0" t="s">
        <v>379</v>
      </c>
      <c r="H2012" s="0" t="s">
        <v>4018</v>
      </c>
      <c r="J2012" s="3" t="n">
        <f aca="false">FIND("/",D2012,5)</f>
        <v>16</v>
      </c>
      <c r="K2012" s="3" t="n">
        <f aca="false">FIND("/",D2012,J2012+1)</f>
        <v>25</v>
      </c>
      <c r="L2012" s="3" t="n">
        <f aca="false">LEN(D2012)</f>
        <v>34</v>
      </c>
    </row>
    <row collapsed="false" customFormat="false" customHeight="false" hidden="false" ht="14.9" outlineLevel="0" r="2013">
      <c r="A2013" s="0" t="str">
        <f aca="false">MID(D2013,5,FIND("/",D2013,5)-5)</f>
        <v>multiplayer</v>
      </c>
      <c r="B2013" s="0" t="str">
        <f aca="false">MID(D2013,J2013+1,FIND("/",D2013,J2013+1)-J2013-1)</f>
        <v>position</v>
      </c>
      <c r="C2013" s="0" t="str">
        <f aca="false">MID(D2013,K2013+1,L2013-K2013)</f>
        <v>plane4_v_x</v>
      </c>
      <c r="D2013" s="0" t="s">
        <v>4046</v>
      </c>
      <c r="E2013" s="0" t="s">
        <v>334</v>
      </c>
      <c r="F2013" s="0" t="s">
        <v>321</v>
      </c>
      <c r="G2013" s="0" t="s">
        <v>4020</v>
      </c>
      <c r="H2013" s="0" t="s">
        <v>4047</v>
      </c>
      <c r="J2013" s="3" t="n">
        <f aca="false">FIND("/",D2013,5)</f>
        <v>16</v>
      </c>
      <c r="K2013" s="3" t="n">
        <f aca="false">FIND("/",D2013,J2013+1)</f>
        <v>25</v>
      </c>
      <c r="L2013" s="3" t="n">
        <f aca="false">LEN(D2013)</f>
        <v>35</v>
      </c>
    </row>
    <row collapsed="false" customFormat="false" customHeight="false" hidden="false" ht="14.9" outlineLevel="0" r="2014">
      <c r="A2014" s="0" t="str">
        <f aca="false">MID(D2014,5,FIND("/",D2014,5)-5)</f>
        <v>multiplayer</v>
      </c>
      <c r="B2014" s="0" t="str">
        <f aca="false">MID(D2014,J2014+1,FIND("/",D2014,J2014+1)-J2014-1)</f>
        <v>position</v>
      </c>
      <c r="C2014" s="0" t="str">
        <f aca="false">MID(D2014,K2014+1,L2014-K2014)</f>
        <v>plane4_v_y</v>
      </c>
      <c r="D2014" s="0" t="s">
        <v>4048</v>
      </c>
      <c r="E2014" s="0" t="s">
        <v>334</v>
      </c>
      <c r="F2014" s="0" t="s">
        <v>321</v>
      </c>
      <c r="G2014" s="0" t="s">
        <v>4020</v>
      </c>
      <c r="H2014" s="0" t="s">
        <v>4023</v>
      </c>
      <c r="J2014" s="3" t="n">
        <f aca="false">FIND("/",D2014,5)</f>
        <v>16</v>
      </c>
      <c r="K2014" s="3" t="n">
        <f aca="false">FIND("/",D2014,J2014+1)</f>
        <v>25</v>
      </c>
      <c r="L2014" s="3" t="n">
        <f aca="false">LEN(D2014)</f>
        <v>35</v>
      </c>
    </row>
    <row collapsed="false" customFormat="false" customHeight="false" hidden="false" ht="14.9" outlineLevel="0" r="2015">
      <c r="A2015" s="0" t="str">
        <f aca="false">MID(D2015,5,FIND("/",D2015,5)-5)</f>
        <v>multiplayer</v>
      </c>
      <c r="B2015" s="0" t="str">
        <f aca="false">MID(D2015,J2015+1,FIND("/",D2015,J2015+1)-J2015-1)</f>
        <v>position</v>
      </c>
      <c r="C2015" s="0" t="str">
        <f aca="false">MID(D2015,K2015+1,L2015-K2015)</f>
        <v>plane4_v_z</v>
      </c>
      <c r="D2015" s="0" t="s">
        <v>4049</v>
      </c>
      <c r="E2015" s="0" t="s">
        <v>334</v>
      </c>
      <c r="F2015" s="0" t="s">
        <v>321</v>
      </c>
      <c r="G2015" s="0" t="s">
        <v>4020</v>
      </c>
      <c r="H2015" s="0" t="s">
        <v>4025</v>
      </c>
      <c r="J2015" s="3" t="n">
        <f aca="false">FIND("/",D2015,5)</f>
        <v>16</v>
      </c>
      <c r="K2015" s="3" t="n">
        <f aca="false">FIND("/",D2015,J2015+1)</f>
        <v>25</v>
      </c>
      <c r="L2015" s="3" t="n">
        <f aca="false">LEN(D2015)</f>
        <v>35</v>
      </c>
    </row>
    <row collapsed="false" customFormat="false" customHeight="false" hidden="false" ht="14.9" outlineLevel="0" r="2016">
      <c r="A2016" s="0" t="str">
        <f aca="false">MID(D2016,5,FIND("/",D2016,5)-5)</f>
        <v>multiplayer</v>
      </c>
      <c r="B2016" s="0" t="str">
        <f aca="false">MID(D2016,J2016+1,FIND("/",D2016,J2016+1)-J2016-1)</f>
        <v>position</v>
      </c>
      <c r="C2016" s="0" t="str">
        <f aca="false">MID(D2016,K2016+1,L2016-K2016)</f>
        <v>plane5_lat</v>
      </c>
      <c r="D2016" s="0" t="s">
        <v>4050</v>
      </c>
      <c r="E2016" s="0" t="s">
        <v>3143</v>
      </c>
      <c r="F2016" s="0" t="s">
        <v>378</v>
      </c>
      <c r="G2016" s="0" t="s">
        <v>4013</v>
      </c>
      <c r="H2016" s="0" t="s">
        <v>4051</v>
      </c>
      <c r="J2016" s="3" t="n">
        <f aca="false">FIND("/",D2016,5)</f>
        <v>16</v>
      </c>
      <c r="K2016" s="3" t="n">
        <f aca="false">FIND("/",D2016,J2016+1)</f>
        <v>25</v>
      </c>
      <c r="L2016" s="3" t="n">
        <f aca="false">LEN(D2016)</f>
        <v>35</v>
      </c>
    </row>
    <row collapsed="false" customFormat="false" customHeight="false" hidden="false" ht="14.9" outlineLevel="0" r="2017">
      <c r="A2017" s="0" t="str">
        <f aca="false">MID(D2017,5,FIND("/",D2017,5)-5)</f>
        <v>multiplayer</v>
      </c>
      <c r="B2017" s="0" t="str">
        <f aca="false">MID(D2017,J2017+1,FIND("/",D2017,J2017+1)-J2017-1)</f>
        <v>position</v>
      </c>
      <c r="C2017" s="0" t="str">
        <f aca="false">MID(D2017,K2017+1,L2017-K2017)</f>
        <v>plane5_lon</v>
      </c>
      <c r="D2017" s="0" t="s">
        <v>4052</v>
      </c>
      <c r="E2017" s="0" t="s">
        <v>3143</v>
      </c>
      <c r="F2017" s="0" t="s">
        <v>378</v>
      </c>
      <c r="G2017" s="0" t="s">
        <v>4013</v>
      </c>
      <c r="H2017" s="0" t="s">
        <v>4016</v>
      </c>
      <c r="J2017" s="3" t="n">
        <f aca="false">FIND("/",D2017,5)</f>
        <v>16</v>
      </c>
      <c r="K2017" s="3" t="n">
        <f aca="false">FIND("/",D2017,J2017+1)</f>
        <v>25</v>
      </c>
      <c r="L2017" s="3" t="n">
        <f aca="false">LEN(D2017)</f>
        <v>35</v>
      </c>
    </row>
    <row collapsed="false" customFormat="false" customHeight="false" hidden="false" ht="14.9" outlineLevel="0" r="2018">
      <c r="A2018" s="0" t="str">
        <f aca="false">MID(D2018,5,FIND("/",D2018,5)-5)</f>
        <v>multiplayer</v>
      </c>
      <c r="B2018" s="0" t="str">
        <f aca="false">MID(D2018,J2018+1,FIND("/",D2018,J2018+1)-J2018-1)</f>
        <v>position</v>
      </c>
      <c r="C2018" s="0" t="str">
        <f aca="false">MID(D2018,K2018+1,L2018-K2018)</f>
        <v>plane5_el</v>
      </c>
      <c r="D2018" s="0" t="s">
        <v>4053</v>
      </c>
      <c r="E2018" s="0" t="s">
        <v>3143</v>
      </c>
      <c r="F2018" s="0" t="s">
        <v>378</v>
      </c>
      <c r="G2018" s="0" t="s">
        <v>379</v>
      </c>
      <c r="H2018" s="0" t="s">
        <v>4018</v>
      </c>
      <c r="J2018" s="3" t="n">
        <f aca="false">FIND("/",D2018,5)</f>
        <v>16</v>
      </c>
      <c r="K2018" s="3" t="n">
        <f aca="false">FIND("/",D2018,J2018+1)</f>
        <v>25</v>
      </c>
      <c r="L2018" s="3" t="n">
        <f aca="false">LEN(D2018)</f>
        <v>34</v>
      </c>
    </row>
    <row collapsed="false" customFormat="false" customHeight="false" hidden="false" ht="14.9" outlineLevel="0" r="2019">
      <c r="A2019" s="0" t="str">
        <f aca="false">MID(D2019,5,FIND("/",D2019,5)-5)</f>
        <v>multiplayer</v>
      </c>
      <c r="B2019" s="0" t="str">
        <f aca="false">MID(D2019,J2019+1,FIND("/",D2019,J2019+1)-J2019-1)</f>
        <v>position</v>
      </c>
      <c r="C2019" s="0" t="str">
        <f aca="false">MID(D2019,K2019+1,L2019-K2019)</f>
        <v>plane5_v_x</v>
      </c>
      <c r="D2019" s="0" t="s">
        <v>4054</v>
      </c>
      <c r="E2019" s="0" t="s">
        <v>334</v>
      </c>
      <c r="F2019" s="0" t="s">
        <v>321</v>
      </c>
      <c r="G2019" s="0" t="s">
        <v>4020</v>
      </c>
      <c r="H2019" s="0" t="s">
        <v>4055</v>
      </c>
      <c r="J2019" s="3" t="n">
        <f aca="false">FIND("/",D2019,5)</f>
        <v>16</v>
      </c>
      <c r="K2019" s="3" t="n">
        <f aca="false">FIND("/",D2019,J2019+1)</f>
        <v>25</v>
      </c>
      <c r="L2019" s="3" t="n">
        <f aca="false">LEN(D2019)</f>
        <v>35</v>
      </c>
    </row>
    <row collapsed="false" customFormat="false" customHeight="false" hidden="false" ht="14.9" outlineLevel="0" r="2020">
      <c r="A2020" s="0" t="str">
        <f aca="false">MID(D2020,5,FIND("/",D2020,5)-5)</f>
        <v>multiplayer</v>
      </c>
      <c r="B2020" s="0" t="str">
        <f aca="false">MID(D2020,J2020+1,FIND("/",D2020,J2020+1)-J2020-1)</f>
        <v>position</v>
      </c>
      <c r="C2020" s="0" t="str">
        <f aca="false">MID(D2020,K2020+1,L2020-K2020)</f>
        <v>plane5_v_y</v>
      </c>
      <c r="D2020" s="0" t="s">
        <v>4056</v>
      </c>
      <c r="E2020" s="0" t="s">
        <v>334</v>
      </c>
      <c r="F2020" s="0" t="s">
        <v>321</v>
      </c>
      <c r="G2020" s="0" t="s">
        <v>4020</v>
      </c>
      <c r="H2020" s="0" t="s">
        <v>4023</v>
      </c>
      <c r="J2020" s="3" t="n">
        <f aca="false">FIND("/",D2020,5)</f>
        <v>16</v>
      </c>
      <c r="K2020" s="3" t="n">
        <f aca="false">FIND("/",D2020,J2020+1)</f>
        <v>25</v>
      </c>
      <c r="L2020" s="3" t="n">
        <f aca="false">LEN(D2020)</f>
        <v>35</v>
      </c>
    </row>
    <row collapsed="false" customFormat="false" customHeight="false" hidden="false" ht="14.9" outlineLevel="0" r="2021">
      <c r="A2021" s="0" t="str">
        <f aca="false">MID(D2021,5,FIND("/",D2021,5)-5)</f>
        <v>multiplayer</v>
      </c>
      <c r="B2021" s="0" t="str">
        <f aca="false">MID(D2021,J2021+1,FIND("/",D2021,J2021+1)-J2021-1)</f>
        <v>position</v>
      </c>
      <c r="C2021" s="0" t="str">
        <f aca="false">MID(D2021,K2021+1,L2021-K2021)</f>
        <v>plane5_v_z</v>
      </c>
      <c r="D2021" s="0" t="s">
        <v>4057</v>
      </c>
      <c r="E2021" s="0" t="s">
        <v>334</v>
      </c>
      <c r="F2021" s="0" t="s">
        <v>321</v>
      </c>
      <c r="G2021" s="0" t="s">
        <v>4020</v>
      </c>
      <c r="H2021" s="0" t="s">
        <v>4025</v>
      </c>
      <c r="J2021" s="3" t="n">
        <f aca="false">FIND("/",D2021,5)</f>
        <v>16</v>
      </c>
      <c r="K2021" s="3" t="n">
        <f aca="false">FIND("/",D2021,J2021+1)</f>
        <v>25</v>
      </c>
      <c r="L2021" s="3" t="n">
        <f aca="false">LEN(D2021)</f>
        <v>35</v>
      </c>
    </row>
    <row collapsed="false" customFormat="false" customHeight="false" hidden="false" ht="14.9" outlineLevel="0" r="2022">
      <c r="A2022" s="0" t="str">
        <f aca="false">MID(D2022,5,FIND("/",D2022,5)-5)</f>
        <v>multiplayer</v>
      </c>
      <c r="B2022" s="0" t="str">
        <f aca="false">MID(D2022,J2022+1,FIND("/",D2022,J2022+1)-J2022-1)</f>
        <v>position</v>
      </c>
      <c r="C2022" s="0" t="str">
        <f aca="false">MID(D2022,K2022+1,L2022-K2022)</f>
        <v>plane6_lat</v>
      </c>
      <c r="D2022" s="0" t="s">
        <v>4058</v>
      </c>
      <c r="E2022" s="0" t="s">
        <v>3143</v>
      </c>
      <c r="F2022" s="0" t="s">
        <v>378</v>
      </c>
      <c r="G2022" s="0" t="s">
        <v>4013</v>
      </c>
      <c r="H2022" s="0" t="s">
        <v>4059</v>
      </c>
      <c r="J2022" s="3" t="n">
        <f aca="false">FIND("/",D2022,5)</f>
        <v>16</v>
      </c>
      <c r="K2022" s="3" t="n">
        <f aca="false">FIND("/",D2022,J2022+1)</f>
        <v>25</v>
      </c>
      <c r="L2022" s="3" t="n">
        <f aca="false">LEN(D2022)</f>
        <v>35</v>
      </c>
    </row>
    <row collapsed="false" customFormat="false" customHeight="false" hidden="false" ht="14.9" outlineLevel="0" r="2023">
      <c r="A2023" s="0" t="str">
        <f aca="false">MID(D2023,5,FIND("/",D2023,5)-5)</f>
        <v>multiplayer</v>
      </c>
      <c r="B2023" s="0" t="str">
        <f aca="false">MID(D2023,J2023+1,FIND("/",D2023,J2023+1)-J2023-1)</f>
        <v>position</v>
      </c>
      <c r="C2023" s="0" t="str">
        <f aca="false">MID(D2023,K2023+1,L2023-K2023)</f>
        <v>plane6_lon</v>
      </c>
      <c r="D2023" s="0" t="s">
        <v>4060</v>
      </c>
      <c r="E2023" s="0" t="s">
        <v>3143</v>
      </c>
      <c r="F2023" s="0" t="s">
        <v>378</v>
      </c>
      <c r="G2023" s="0" t="s">
        <v>4013</v>
      </c>
      <c r="H2023" s="0" t="s">
        <v>4016</v>
      </c>
      <c r="J2023" s="3" t="n">
        <f aca="false">FIND("/",D2023,5)</f>
        <v>16</v>
      </c>
      <c r="K2023" s="3" t="n">
        <f aca="false">FIND("/",D2023,J2023+1)</f>
        <v>25</v>
      </c>
      <c r="L2023" s="3" t="n">
        <f aca="false">LEN(D2023)</f>
        <v>35</v>
      </c>
    </row>
    <row collapsed="false" customFormat="false" customHeight="false" hidden="false" ht="14.9" outlineLevel="0" r="2024">
      <c r="A2024" s="0" t="str">
        <f aca="false">MID(D2024,5,FIND("/",D2024,5)-5)</f>
        <v>multiplayer</v>
      </c>
      <c r="B2024" s="0" t="str">
        <f aca="false">MID(D2024,J2024+1,FIND("/",D2024,J2024+1)-J2024-1)</f>
        <v>position</v>
      </c>
      <c r="C2024" s="0" t="str">
        <f aca="false">MID(D2024,K2024+1,L2024-K2024)</f>
        <v>plane6_el</v>
      </c>
      <c r="D2024" s="0" t="s">
        <v>4061</v>
      </c>
      <c r="E2024" s="0" t="s">
        <v>3143</v>
      </c>
      <c r="F2024" s="0" t="s">
        <v>378</v>
      </c>
      <c r="G2024" s="0" t="s">
        <v>379</v>
      </c>
      <c r="H2024" s="0" t="s">
        <v>4018</v>
      </c>
      <c r="J2024" s="3" t="n">
        <f aca="false">FIND("/",D2024,5)</f>
        <v>16</v>
      </c>
      <c r="K2024" s="3" t="n">
        <f aca="false">FIND("/",D2024,J2024+1)</f>
        <v>25</v>
      </c>
      <c r="L2024" s="3" t="n">
        <f aca="false">LEN(D2024)</f>
        <v>34</v>
      </c>
    </row>
    <row collapsed="false" customFormat="false" customHeight="false" hidden="false" ht="14.9" outlineLevel="0" r="2025">
      <c r="A2025" s="0" t="str">
        <f aca="false">MID(D2025,5,FIND("/",D2025,5)-5)</f>
        <v>multiplayer</v>
      </c>
      <c r="B2025" s="0" t="str">
        <f aca="false">MID(D2025,J2025+1,FIND("/",D2025,J2025+1)-J2025-1)</f>
        <v>position</v>
      </c>
      <c r="C2025" s="0" t="str">
        <f aca="false">MID(D2025,K2025+1,L2025-K2025)</f>
        <v>plane6_v_x</v>
      </c>
      <c r="D2025" s="0" t="s">
        <v>4062</v>
      </c>
      <c r="E2025" s="0" t="s">
        <v>334</v>
      </c>
      <c r="F2025" s="0" t="s">
        <v>321</v>
      </c>
      <c r="G2025" s="0" t="s">
        <v>4020</v>
      </c>
      <c r="H2025" s="0" t="s">
        <v>4063</v>
      </c>
      <c r="J2025" s="3" t="n">
        <f aca="false">FIND("/",D2025,5)</f>
        <v>16</v>
      </c>
      <c r="K2025" s="3" t="n">
        <f aca="false">FIND("/",D2025,J2025+1)</f>
        <v>25</v>
      </c>
      <c r="L2025" s="3" t="n">
        <f aca="false">LEN(D2025)</f>
        <v>35</v>
      </c>
    </row>
    <row collapsed="false" customFormat="false" customHeight="false" hidden="false" ht="14.9" outlineLevel="0" r="2026">
      <c r="A2026" s="0" t="str">
        <f aca="false">MID(D2026,5,FIND("/",D2026,5)-5)</f>
        <v>multiplayer</v>
      </c>
      <c r="B2026" s="0" t="str">
        <f aca="false">MID(D2026,J2026+1,FIND("/",D2026,J2026+1)-J2026-1)</f>
        <v>position</v>
      </c>
      <c r="C2026" s="0" t="str">
        <f aca="false">MID(D2026,K2026+1,L2026-K2026)</f>
        <v>plane6_v_y</v>
      </c>
      <c r="D2026" s="0" t="s">
        <v>4064</v>
      </c>
      <c r="E2026" s="0" t="s">
        <v>334</v>
      </c>
      <c r="F2026" s="0" t="s">
        <v>321</v>
      </c>
      <c r="G2026" s="0" t="s">
        <v>4020</v>
      </c>
      <c r="H2026" s="0" t="s">
        <v>4023</v>
      </c>
      <c r="J2026" s="3" t="n">
        <f aca="false">FIND("/",D2026,5)</f>
        <v>16</v>
      </c>
      <c r="K2026" s="3" t="n">
        <f aca="false">FIND("/",D2026,J2026+1)</f>
        <v>25</v>
      </c>
      <c r="L2026" s="3" t="n">
        <f aca="false">LEN(D2026)</f>
        <v>35</v>
      </c>
    </row>
    <row collapsed="false" customFormat="false" customHeight="false" hidden="false" ht="14.9" outlineLevel="0" r="2027">
      <c r="A2027" s="0" t="str">
        <f aca="false">MID(D2027,5,FIND("/",D2027,5)-5)</f>
        <v>multiplayer</v>
      </c>
      <c r="B2027" s="0" t="str">
        <f aca="false">MID(D2027,J2027+1,FIND("/",D2027,J2027+1)-J2027-1)</f>
        <v>position</v>
      </c>
      <c r="C2027" s="0" t="str">
        <f aca="false">MID(D2027,K2027+1,L2027-K2027)</f>
        <v>plane6_v_z</v>
      </c>
      <c r="D2027" s="0" t="s">
        <v>4065</v>
      </c>
      <c r="E2027" s="0" t="s">
        <v>334</v>
      </c>
      <c r="F2027" s="0" t="s">
        <v>321</v>
      </c>
      <c r="G2027" s="0" t="s">
        <v>4020</v>
      </c>
      <c r="H2027" s="0" t="s">
        <v>4025</v>
      </c>
      <c r="J2027" s="3" t="n">
        <f aca="false">FIND("/",D2027,5)</f>
        <v>16</v>
      </c>
      <c r="K2027" s="3" t="n">
        <f aca="false">FIND("/",D2027,J2027+1)</f>
        <v>25</v>
      </c>
      <c r="L2027" s="3" t="n">
        <f aca="false">LEN(D2027)</f>
        <v>35</v>
      </c>
    </row>
    <row collapsed="false" customFormat="false" customHeight="false" hidden="false" ht="14.9" outlineLevel="0" r="2028">
      <c r="A2028" s="0" t="str">
        <f aca="false">MID(D2028,5,FIND("/",D2028,5)-5)</f>
        <v>multiplayer</v>
      </c>
      <c r="B2028" s="0" t="str">
        <f aca="false">MID(D2028,J2028+1,FIND("/",D2028,J2028+1)-J2028-1)</f>
        <v>position</v>
      </c>
      <c r="C2028" s="0" t="str">
        <f aca="false">MID(D2028,K2028+1,L2028-K2028)</f>
        <v>plane7_lat</v>
      </c>
      <c r="D2028" s="0" t="s">
        <v>4066</v>
      </c>
      <c r="E2028" s="0" t="s">
        <v>3143</v>
      </c>
      <c r="F2028" s="0" t="s">
        <v>378</v>
      </c>
      <c r="G2028" s="0" t="s">
        <v>4013</v>
      </c>
      <c r="H2028" s="0" t="s">
        <v>4067</v>
      </c>
      <c r="J2028" s="3" t="n">
        <f aca="false">FIND("/",D2028,5)</f>
        <v>16</v>
      </c>
      <c r="K2028" s="3" t="n">
        <f aca="false">FIND("/",D2028,J2028+1)</f>
        <v>25</v>
      </c>
      <c r="L2028" s="3" t="n">
        <f aca="false">LEN(D2028)</f>
        <v>35</v>
      </c>
    </row>
    <row collapsed="false" customFormat="false" customHeight="false" hidden="false" ht="14.9" outlineLevel="0" r="2029">
      <c r="A2029" s="0" t="str">
        <f aca="false">MID(D2029,5,FIND("/",D2029,5)-5)</f>
        <v>multiplayer</v>
      </c>
      <c r="B2029" s="0" t="str">
        <f aca="false">MID(D2029,J2029+1,FIND("/",D2029,J2029+1)-J2029-1)</f>
        <v>position</v>
      </c>
      <c r="C2029" s="0" t="str">
        <f aca="false">MID(D2029,K2029+1,L2029-K2029)</f>
        <v>plane7_lon</v>
      </c>
      <c r="D2029" s="0" t="s">
        <v>4068</v>
      </c>
      <c r="E2029" s="0" t="s">
        <v>3143</v>
      </c>
      <c r="F2029" s="0" t="s">
        <v>378</v>
      </c>
      <c r="G2029" s="0" t="s">
        <v>4013</v>
      </c>
      <c r="H2029" s="0" t="s">
        <v>4016</v>
      </c>
      <c r="J2029" s="3" t="n">
        <f aca="false">FIND("/",D2029,5)</f>
        <v>16</v>
      </c>
      <c r="K2029" s="3" t="n">
        <f aca="false">FIND("/",D2029,J2029+1)</f>
        <v>25</v>
      </c>
      <c r="L2029" s="3" t="n">
        <f aca="false">LEN(D2029)</f>
        <v>35</v>
      </c>
    </row>
    <row collapsed="false" customFormat="false" customHeight="false" hidden="false" ht="14.9" outlineLevel="0" r="2030">
      <c r="A2030" s="0" t="str">
        <f aca="false">MID(D2030,5,FIND("/",D2030,5)-5)</f>
        <v>multiplayer</v>
      </c>
      <c r="B2030" s="0" t="str">
        <f aca="false">MID(D2030,J2030+1,FIND("/",D2030,J2030+1)-J2030-1)</f>
        <v>position</v>
      </c>
      <c r="C2030" s="0" t="str">
        <f aca="false">MID(D2030,K2030+1,L2030-K2030)</f>
        <v>plane7_el</v>
      </c>
      <c r="D2030" s="0" t="s">
        <v>4069</v>
      </c>
      <c r="E2030" s="0" t="s">
        <v>3143</v>
      </c>
      <c r="F2030" s="0" t="s">
        <v>378</v>
      </c>
      <c r="G2030" s="0" t="s">
        <v>379</v>
      </c>
      <c r="H2030" s="0" t="s">
        <v>4018</v>
      </c>
      <c r="J2030" s="3" t="n">
        <f aca="false">FIND("/",D2030,5)</f>
        <v>16</v>
      </c>
      <c r="K2030" s="3" t="n">
        <f aca="false">FIND("/",D2030,J2030+1)</f>
        <v>25</v>
      </c>
      <c r="L2030" s="3" t="n">
        <f aca="false">LEN(D2030)</f>
        <v>34</v>
      </c>
    </row>
    <row collapsed="false" customFormat="false" customHeight="false" hidden="false" ht="14.9" outlineLevel="0" r="2031">
      <c r="A2031" s="0" t="str">
        <f aca="false">MID(D2031,5,FIND("/",D2031,5)-5)</f>
        <v>multiplayer</v>
      </c>
      <c r="B2031" s="0" t="str">
        <f aca="false">MID(D2031,J2031+1,FIND("/",D2031,J2031+1)-J2031-1)</f>
        <v>position</v>
      </c>
      <c r="C2031" s="0" t="str">
        <f aca="false">MID(D2031,K2031+1,L2031-K2031)</f>
        <v>plane7_v_x</v>
      </c>
      <c r="D2031" s="0" t="s">
        <v>4070</v>
      </c>
      <c r="E2031" s="0" t="s">
        <v>334</v>
      </c>
      <c r="F2031" s="0" t="s">
        <v>321</v>
      </c>
      <c r="G2031" s="0" t="s">
        <v>4020</v>
      </c>
      <c r="H2031" s="0" t="s">
        <v>4071</v>
      </c>
      <c r="J2031" s="3" t="n">
        <f aca="false">FIND("/",D2031,5)</f>
        <v>16</v>
      </c>
      <c r="K2031" s="3" t="n">
        <f aca="false">FIND("/",D2031,J2031+1)</f>
        <v>25</v>
      </c>
      <c r="L2031" s="3" t="n">
        <f aca="false">LEN(D2031)</f>
        <v>35</v>
      </c>
    </row>
    <row collapsed="false" customFormat="false" customHeight="false" hidden="false" ht="14.9" outlineLevel="0" r="2032">
      <c r="A2032" s="0" t="str">
        <f aca="false">MID(D2032,5,FIND("/",D2032,5)-5)</f>
        <v>multiplayer</v>
      </c>
      <c r="B2032" s="0" t="str">
        <f aca="false">MID(D2032,J2032+1,FIND("/",D2032,J2032+1)-J2032-1)</f>
        <v>position</v>
      </c>
      <c r="C2032" s="0" t="str">
        <f aca="false">MID(D2032,K2032+1,L2032-K2032)</f>
        <v>plane7_v_y</v>
      </c>
      <c r="D2032" s="0" t="s">
        <v>4072</v>
      </c>
      <c r="E2032" s="0" t="s">
        <v>334</v>
      </c>
      <c r="F2032" s="0" t="s">
        <v>321</v>
      </c>
      <c r="G2032" s="0" t="s">
        <v>4020</v>
      </c>
      <c r="H2032" s="0" t="s">
        <v>4023</v>
      </c>
      <c r="J2032" s="3" t="n">
        <f aca="false">FIND("/",D2032,5)</f>
        <v>16</v>
      </c>
      <c r="K2032" s="3" t="n">
        <f aca="false">FIND("/",D2032,J2032+1)</f>
        <v>25</v>
      </c>
      <c r="L2032" s="3" t="n">
        <f aca="false">LEN(D2032)</f>
        <v>35</v>
      </c>
    </row>
    <row collapsed="false" customFormat="false" customHeight="false" hidden="false" ht="14.9" outlineLevel="0" r="2033">
      <c r="A2033" s="0" t="str">
        <f aca="false">MID(D2033,5,FIND("/",D2033,5)-5)</f>
        <v>multiplayer</v>
      </c>
      <c r="B2033" s="0" t="str">
        <f aca="false">MID(D2033,J2033+1,FIND("/",D2033,J2033+1)-J2033-1)</f>
        <v>position</v>
      </c>
      <c r="C2033" s="0" t="str">
        <f aca="false">MID(D2033,K2033+1,L2033-K2033)</f>
        <v>plane7_v_z</v>
      </c>
      <c r="D2033" s="0" t="s">
        <v>4073</v>
      </c>
      <c r="E2033" s="0" t="s">
        <v>334</v>
      </c>
      <c r="F2033" s="0" t="s">
        <v>321</v>
      </c>
      <c r="G2033" s="0" t="s">
        <v>4020</v>
      </c>
      <c r="H2033" s="0" t="s">
        <v>4025</v>
      </c>
      <c r="J2033" s="3" t="n">
        <f aca="false">FIND("/",D2033,5)</f>
        <v>16</v>
      </c>
      <c r="K2033" s="3" t="n">
        <f aca="false">FIND("/",D2033,J2033+1)</f>
        <v>25</v>
      </c>
      <c r="L2033" s="3" t="n">
        <f aca="false">LEN(D2033)</f>
        <v>35</v>
      </c>
    </row>
    <row collapsed="false" customFormat="false" customHeight="false" hidden="false" ht="14.9" outlineLevel="0" r="2034">
      <c r="A2034" s="0" t="str">
        <f aca="false">MID(D2034,5,FIND("/",D2034,5)-5)</f>
        <v>multiplayer</v>
      </c>
      <c r="B2034" s="0" t="str">
        <f aca="false">MID(D2034,J2034+1,FIND("/",D2034,J2034+1)-J2034-1)</f>
        <v>position</v>
      </c>
      <c r="C2034" s="0" t="str">
        <f aca="false">MID(D2034,K2034+1,L2034-K2034)</f>
        <v>plane8_lat</v>
      </c>
      <c r="D2034" s="0" t="s">
        <v>4074</v>
      </c>
      <c r="E2034" s="0" t="s">
        <v>3143</v>
      </c>
      <c r="F2034" s="0" t="s">
        <v>378</v>
      </c>
      <c r="G2034" s="0" t="s">
        <v>4013</v>
      </c>
      <c r="H2034" s="0" t="s">
        <v>4075</v>
      </c>
      <c r="J2034" s="3" t="n">
        <f aca="false">FIND("/",D2034,5)</f>
        <v>16</v>
      </c>
      <c r="K2034" s="3" t="n">
        <f aca="false">FIND("/",D2034,J2034+1)</f>
        <v>25</v>
      </c>
      <c r="L2034" s="3" t="n">
        <f aca="false">LEN(D2034)</f>
        <v>35</v>
      </c>
    </row>
    <row collapsed="false" customFormat="false" customHeight="false" hidden="false" ht="14.9" outlineLevel="0" r="2035">
      <c r="A2035" s="0" t="str">
        <f aca="false">MID(D2035,5,FIND("/",D2035,5)-5)</f>
        <v>multiplayer</v>
      </c>
      <c r="B2035" s="0" t="str">
        <f aca="false">MID(D2035,J2035+1,FIND("/",D2035,J2035+1)-J2035-1)</f>
        <v>position</v>
      </c>
      <c r="C2035" s="0" t="str">
        <f aca="false">MID(D2035,K2035+1,L2035-K2035)</f>
        <v>plane8_lon</v>
      </c>
      <c r="D2035" s="0" t="s">
        <v>4076</v>
      </c>
      <c r="E2035" s="0" t="s">
        <v>3143</v>
      </c>
      <c r="F2035" s="0" t="s">
        <v>378</v>
      </c>
      <c r="G2035" s="0" t="s">
        <v>4013</v>
      </c>
      <c r="H2035" s="0" t="s">
        <v>4016</v>
      </c>
      <c r="J2035" s="3" t="n">
        <f aca="false">FIND("/",D2035,5)</f>
        <v>16</v>
      </c>
      <c r="K2035" s="3" t="n">
        <f aca="false">FIND("/",D2035,J2035+1)</f>
        <v>25</v>
      </c>
      <c r="L2035" s="3" t="n">
        <f aca="false">LEN(D2035)</f>
        <v>35</v>
      </c>
    </row>
    <row collapsed="false" customFormat="false" customHeight="false" hidden="false" ht="14.9" outlineLevel="0" r="2036">
      <c r="A2036" s="0" t="str">
        <f aca="false">MID(D2036,5,FIND("/",D2036,5)-5)</f>
        <v>multiplayer</v>
      </c>
      <c r="B2036" s="0" t="str">
        <f aca="false">MID(D2036,J2036+1,FIND("/",D2036,J2036+1)-J2036-1)</f>
        <v>position</v>
      </c>
      <c r="C2036" s="0" t="str">
        <f aca="false">MID(D2036,K2036+1,L2036-K2036)</f>
        <v>plane8_el</v>
      </c>
      <c r="D2036" s="0" t="s">
        <v>4077</v>
      </c>
      <c r="E2036" s="0" t="s">
        <v>3143</v>
      </c>
      <c r="F2036" s="0" t="s">
        <v>378</v>
      </c>
      <c r="G2036" s="0" t="s">
        <v>379</v>
      </c>
      <c r="H2036" s="0" t="s">
        <v>4018</v>
      </c>
      <c r="J2036" s="3" t="n">
        <f aca="false">FIND("/",D2036,5)</f>
        <v>16</v>
      </c>
      <c r="K2036" s="3" t="n">
        <f aca="false">FIND("/",D2036,J2036+1)</f>
        <v>25</v>
      </c>
      <c r="L2036" s="3" t="n">
        <f aca="false">LEN(D2036)</f>
        <v>34</v>
      </c>
    </row>
    <row collapsed="false" customFormat="false" customHeight="false" hidden="false" ht="14.9" outlineLevel="0" r="2037">
      <c r="A2037" s="0" t="str">
        <f aca="false">MID(D2037,5,FIND("/",D2037,5)-5)</f>
        <v>multiplayer</v>
      </c>
      <c r="B2037" s="0" t="str">
        <f aca="false">MID(D2037,J2037+1,FIND("/",D2037,J2037+1)-J2037-1)</f>
        <v>position</v>
      </c>
      <c r="C2037" s="0" t="str">
        <f aca="false">MID(D2037,K2037+1,L2037-K2037)</f>
        <v>plane8_v_x</v>
      </c>
      <c r="D2037" s="0" t="s">
        <v>4078</v>
      </c>
      <c r="E2037" s="0" t="s">
        <v>334</v>
      </c>
      <c r="F2037" s="0" t="s">
        <v>321</v>
      </c>
      <c r="G2037" s="0" t="s">
        <v>4020</v>
      </c>
      <c r="H2037" s="0" t="s">
        <v>4079</v>
      </c>
      <c r="J2037" s="3" t="n">
        <f aca="false">FIND("/",D2037,5)</f>
        <v>16</v>
      </c>
      <c r="K2037" s="3" t="n">
        <f aca="false">FIND("/",D2037,J2037+1)</f>
        <v>25</v>
      </c>
      <c r="L2037" s="3" t="n">
        <f aca="false">LEN(D2037)</f>
        <v>35</v>
      </c>
    </row>
    <row collapsed="false" customFormat="false" customHeight="false" hidden="false" ht="14.9" outlineLevel="0" r="2038">
      <c r="A2038" s="0" t="str">
        <f aca="false">MID(D2038,5,FIND("/",D2038,5)-5)</f>
        <v>multiplayer</v>
      </c>
      <c r="B2038" s="0" t="str">
        <f aca="false">MID(D2038,J2038+1,FIND("/",D2038,J2038+1)-J2038-1)</f>
        <v>position</v>
      </c>
      <c r="C2038" s="0" t="str">
        <f aca="false">MID(D2038,K2038+1,L2038-K2038)</f>
        <v>plane8_v_y</v>
      </c>
      <c r="D2038" s="0" t="s">
        <v>4080</v>
      </c>
      <c r="E2038" s="0" t="s">
        <v>334</v>
      </c>
      <c r="F2038" s="0" t="s">
        <v>321</v>
      </c>
      <c r="G2038" s="0" t="s">
        <v>4020</v>
      </c>
      <c r="H2038" s="0" t="s">
        <v>4023</v>
      </c>
      <c r="J2038" s="3" t="n">
        <f aca="false">FIND("/",D2038,5)</f>
        <v>16</v>
      </c>
      <c r="K2038" s="3" t="n">
        <f aca="false">FIND("/",D2038,J2038+1)</f>
        <v>25</v>
      </c>
      <c r="L2038" s="3" t="n">
        <f aca="false">LEN(D2038)</f>
        <v>35</v>
      </c>
    </row>
    <row collapsed="false" customFormat="false" customHeight="false" hidden="false" ht="14.9" outlineLevel="0" r="2039">
      <c r="A2039" s="0" t="str">
        <f aca="false">MID(D2039,5,FIND("/",D2039,5)-5)</f>
        <v>multiplayer</v>
      </c>
      <c r="B2039" s="0" t="str">
        <f aca="false">MID(D2039,J2039+1,FIND("/",D2039,J2039+1)-J2039-1)</f>
        <v>position</v>
      </c>
      <c r="C2039" s="0" t="str">
        <f aca="false">MID(D2039,K2039+1,L2039-K2039)</f>
        <v>plane8_v_z</v>
      </c>
      <c r="D2039" s="0" t="s">
        <v>4081</v>
      </c>
      <c r="E2039" s="0" t="s">
        <v>334</v>
      </c>
      <c r="F2039" s="0" t="s">
        <v>321</v>
      </c>
      <c r="G2039" s="0" t="s">
        <v>4020</v>
      </c>
      <c r="H2039" s="0" t="s">
        <v>4025</v>
      </c>
      <c r="J2039" s="3" t="n">
        <f aca="false">FIND("/",D2039,5)</f>
        <v>16</v>
      </c>
      <c r="K2039" s="3" t="n">
        <f aca="false">FIND("/",D2039,J2039+1)</f>
        <v>25</v>
      </c>
      <c r="L2039" s="3" t="n">
        <f aca="false">LEN(D2039)</f>
        <v>35</v>
      </c>
    </row>
    <row collapsed="false" customFormat="false" customHeight="false" hidden="false" ht="14.9" outlineLevel="0" r="2040">
      <c r="A2040" s="0" t="str">
        <f aca="false">MID(D2040,5,FIND("/",D2040,5)-5)</f>
        <v>multiplayer</v>
      </c>
      <c r="B2040" s="0" t="str">
        <f aca="false">MID(D2040,J2040+1,FIND("/",D2040,J2040+1)-J2040-1)</f>
        <v>position</v>
      </c>
      <c r="C2040" s="0" t="str">
        <f aca="false">MID(D2040,K2040+1,L2040-K2040)</f>
        <v>plane9_lat</v>
      </c>
      <c r="D2040" s="0" t="s">
        <v>4082</v>
      </c>
      <c r="E2040" s="0" t="s">
        <v>3143</v>
      </c>
      <c r="F2040" s="0" t="s">
        <v>378</v>
      </c>
      <c r="G2040" s="0" t="s">
        <v>4013</v>
      </c>
      <c r="H2040" s="0" t="s">
        <v>4083</v>
      </c>
      <c r="J2040" s="3" t="n">
        <f aca="false">FIND("/",D2040,5)</f>
        <v>16</v>
      </c>
      <c r="K2040" s="3" t="n">
        <f aca="false">FIND("/",D2040,J2040+1)</f>
        <v>25</v>
      </c>
      <c r="L2040" s="3" t="n">
        <f aca="false">LEN(D2040)</f>
        <v>35</v>
      </c>
    </row>
    <row collapsed="false" customFormat="false" customHeight="false" hidden="false" ht="14.9" outlineLevel="0" r="2041">
      <c r="A2041" s="0" t="str">
        <f aca="false">MID(D2041,5,FIND("/",D2041,5)-5)</f>
        <v>multiplayer</v>
      </c>
      <c r="B2041" s="0" t="str">
        <f aca="false">MID(D2041,J2041+1,FIND("/",D2041,J2041+1)-J2041-1)</f>
        <v>position</v>
      </c>
      <c r="C2041" s="0" t="str">
        <f aca="false">MID(D2041,K2041+1,L2041-K2041)</f>
        <v>plane9_lon</v>
      </c>
      <c r="D2041" s="0" t="s">
        <v>4084</v>
      </c>
      <c r="E2041" s="0" t="s">
        <v>3143</v>
      </c>
      <c r="F2041" s="0" t="s">
        <v>378</v>
      </c>
      <c r="G2041" s="0" t="s">
        <v>4013</v>
      </c>
      <c r="H2041" s="0" t="s">
        <v>4016</v>
      </c>
      <c r="J2041" s="3" t="n">
        <f aca="false">FIND("/",D2041,5)</f>
        <v>16</v>
      </c>
      <c r="K2041" s="3" t="n">
        <f aca="false">FIND("/",D2041,J2041+1)</f>
        <v>25</v>
      </c>
      <c r="L2041" s="3" t="n">
        <f aca="false">LEN(D2041)</f>
        <v>35</v>
      </c>
    </row>
    <row collapsed="false" customFormat="false" customHeight="false" hidden="false" ht="14.9" outlineLevel="0" r="2042">
      <c r="A2042" s="0" t="str">
        <f aca="false">MID(D2042,5,FIND("/",D2042,5)-5)</f>
        <v>multiplayer</v>
      </c>
      <c r="B2042" s="0" t="str">
        <f aca="false">MID(D2042,J2042+1,FIND("/",D2042,J2042+1)-J2042-1)</f>
        <v>position</v>
      </c>
      <c r="C2042" s="0" t="str">
        <f aca="false">MID(D2042,K2042+1,L2042-K2042)</f>
        <v>plane9_el</v>
      </c>
      <c r="D2042" s="0" t="s">
        <v>4085</v>
      </c>
      <c r="E2042" s="0" t="s">
        <v>3143</v>
      </c>
      <c r="F2042" s="0" t="s">
        <v>378</v>
      </c>
      <c r="G2042" s="0" t="s">
        <v>379</v>
      </c>
      <c r="H2042" s="0" t="s">
        <v>4018</v>
      </c>
      <c r="J2042" s="3" t="n">
        <f aca="false">FIND("/",D2042,5)</f>
        <v>16</v>
      </c>
      <c r="K2042" s="3" t="n">
        <f aca="false">FIND("/",D2042,J2042+1)</f>
        <v>25</v>
      </c>
      <c r="L2042" s="3" t="n">
        <f aca="false">LEN(D2042)</f>
        <v>34</v>
      </c>
    </row>
    <row collapsed="false" customFormat="false" customHeight="false" hidden="false" ht="14.9" outlineLevel="0" r="2043">
      <c r="A2043" s="0" t="str">
        <f aca="false">MID(D2043,5,FIND("/",D2043,5)-5)</f>
        <v>multiplayer</v>
      </c>
      <c r="B2043" s="0" t="str">
        <f aca="false">MID(D2043,J2043+1,FIND("/",D2043,J2043+1)-J2043-1)</f>
        <v>position</v>
      </c>
      <c r="C2043" s="0" t="str">
        <f aca="false">MID(D2043,K2043+1,L2043-K2043)</f>
        <v>plane9_v_x</v>
      </c>
      <c r="D2043" s="0" t="s">
        <v>4086</v>
      </c>
      <c r="E2043" s="0" t="s">
        <v>334</v>
      </c>
      <c r="F2043" s="0" t="s">
        <v>321</v>
      </c>
      <c r="G2043" s="0" t="s">
        <v>4020</v>
      </c>
      <c r="H2043" s="0" t="s">
        <v>4087</v>
      </c>
      <c r="J2043" s="3" t="n">
        <f aca="false">FIND("/",D2043,5)</f>
        <v>16</v>
      </c>
      <c r="K2043" s="3" t="n">
        <f aca="false">FIND("/",D2043,J2043+1)</f>
        <v>25</v>
      </c>
      <c r="L2043" s="3" t="n">
        <f aca="false">LEN(D2043)</f>
        <v>35</v>
      </c>
    </row>
    <row collapsed="false" customFormat="false" customHeight="false" hidden="false" ht="14.9" outlineLevel="0" r="2044">
      <c r="A2044" s="0" t="str">
        <f aca="false">MID(D2044,5,FIND("/",D2044,5)-5)</f>
        <v>multiplayer</v>
      </c>
      <c r="B2044" s="0" t="str">
        <f aca="false">MID(D2044,J2044+1,FIND("/",D2044,J2044+1)-J2044-1)</f>
        <v>position</v>
      </c>
      <c r="C2044" s="0" t="str">
        <f aca="false">MID(D2044,K2044+1,L2044-K2044)</f>
        <v>plane9_v_y</v>
      </c>
      <c r="D2044" s="0" t="s">
        <v>4088</v>
      </c>
      <c r="E2044" s="0" t="s">
        <v>334</v>
      </c>
      <c r="F2044" s="0" t="s">
        <v>321</v>
      </c>
      <c r="G2044" s="0" t="s">
        <v>4020</v>
      </c>
      <c r="H2044" s="0" t="s">
        <v>4023</v>
      </c>
      <c r="J2044" s="3" t="n">
        <f aca="false">FIND("/",D2044,5)</f>
        <v>16</v>
      </c>
      <c r="K2044" s="3" t="n">
        <f aca="false">FIND("/",D2044,J2044+1)</f>
        <v>25</v>
      </c>
      <c r="L2044" s="3" t="n">
        <f aca="false">LEN(D2044)</f>
        <v>35</v>
      </c>
    </row>
    <row collapsed="false" customFormat="false" customHeight="false" hidden="false" ht="14.9" outlineLevel="0" r="2045">
      <c r="A2045" s="0" t="str">
        <f aca="false">MID(D2045,5,FIND("/",D2045,5)-5)</f>
        <v>multiplayer</v>
      </c>
      <c r="B2045" s="0" t="str">
        <f aca="false">MID(D2045,J2045+1,FIND("/",D2045,J2045+1)-J2045-1)</f>
        <v>position</v>
      </c>
      <c r="C2045" s="0" t="str">
        <f aca="false">MID(D2045,K2045+1,L2045-K2045)</f>
        <v>plane9_v_z</v>
      </c>
      <c r="D2045" s="0" t="s">
        <v>4089</v>
      </c>
      <c r="E2045" s="0" t="s">
        <v>334</v>
      </c>
      <c r="F2045" s="0" t="s">
        <v>321</v>
      </c>
      <c r="G2045" s="0" t="s">
        <v>4020</v>
      </c>
      <c r="H2045" s="0" t="s">
        <v>4025</v>
      </c>
      <c r="J2045" s="3" t="n">
        <f aca="false">FIND("/",D2045,5)</f>
        <v>16</v>
      </c>
      <c r="K2045" s="3" t="n">
        <f aca="false">FIND("/",D2045,J2045+1)</f>
        <v>25</v>
      </c>
      <c r="L2045" s="3" t="n">
        <f aca="false">LEN(D2045)</f>
        <v>35</v>
      </c>
    </row>
    <row collapsed="false" customFormat="false" customHeight="false" hidden="false" ht="14.9" outlineLevel="0" r="2046">
      <c r="A2046" s="0" t="str">
        <f aca="false">MID(D2046,5,FIND("/",D2046,5)-5)</f>
        <v>multiplayer</v>
      </c>
      <c r="B2046" s="0" t="str">
        <f aca="false">MID(D2046,J2046+1,FIND("/",D2046,J2046+1)-J2046-1)</f>
        <v>position</v>
      </c>
      <c r="C2046" s="0" t="str">
        <f aca="false">MID(D2046,K2046+1,L2046-K2046)</f>
        <v>plane1_beacon_lights_on</v>
      </c>
      <c r="D2046" s="0" t="s">
        <v>4090</v>
      </c>
      <c r="E2046" s="0" t="s">
        <v>339</v>
      </c>
      <c r="F2046" s="0" t="s">
        <v>321</v>
      </c>
      <c r="G2046" s="0" t="s">
        <v>345</v>
      </c>
      <c r="H2046" s="0" t="s">
        <v>4091</v>
      </c>
      <c r="J2046" s="3" t="n">
        <f aca="false">FIND("/",D2046,5)</f>
        <v>16</v>
      </c>
      <c r="K2046" s="3" t="n">
        <f aca="false">FIND("/",D2046,J2046+1)</f>
        <v>25</v>
      </c>
      <c r="L2046" s="3" t="n">
        <f aca="false">LEN(D2046)</f>
        <v>48</v>
      </c>
    </row>
    <row collapsed="false" customFormat="false" customHeight="false" hidden="false" ht="14.9" outlineLevel="0" r="2047">
      <c r="A2047" s="0" t="str">
        <f aca="false">MID(D2047,5,FIND("/",D2047,5)-5)</f>
        <v>multiplayer</v>
      </c>
      <c r="B2047" s="0" t="str">
        <f aca="false">MID(D2047,J2047+1,FIND("/",D2047,J2047+1)-J2047-1)</f>
        <v>position</v>
      </c>
      <c r="C2047" s="0" t="str">
        <f aca="false">MID(D2047,K2047+1,L2047-K2047)</f>
        <v>plane1_landing_lights_on</v>
      </c>
      <c r="D2047" s="0" t="s">
        <v>4092</v>
      </c>
      <c r="E2047" s="0" t="s">
        <v>339</v>
      </c>
      <c r="F2047" s="0" t="s">
        <v>321</v>
      </c>
      <c r="G2047" s="0" t="s">
        <v>345</v>
      </c>
      <c r="H2047" s="0" t="s">
        <v>4093</v>
      </c>
      <c r="J2047" s="3" t="n">
        <f aca="false">FIND("/",D2047,5)</f>
        <v>16</v>
      </c>
      <c r="K2047" s="3" t="n">
        <f aca="false">FIND("/",D2047,J2047+1)</f>
        <v>25</v>
      </c>
      <c r="L2047" s="3" t="n">
        <f aca="false">LEN(D2047)</f>
        <v>49</v>
      </c>
    </row>
    <row collapsed="false" customFormat="false" customHeight="false" hidden="false" ht="14.9" outlineLevel="0" r="2048">
      <c r="A2048" s="0" t="str">
        <f aca="false">MID(D2048,5,FIND("/",D2048,5)-5)</f>
        <v>multiplayer</v>
      </c>
      <c r="B2048" s="0" t="str">
        <f aca="false">MID(D2048,J2048+1,FIND("/",D2048,J2048+1)-J2048-1)</f>
        <v>position</v>
      </c>
      <c r="C2048" s="0" t="str">
        <f aca="false">MID(D2048,K2048+1,L2048-K2048)</f>
        <v>plane1_nav_lights_on</v>
      </c>
      <c r="D2048" s="0" t="s">
        <v>4094</v>
      </c>
      <c r="E2048" s="0" t="s">
        <v>339</v>
      </c>
      <c r="F2048" s="0" t="s">
        <v>321</v>
      </c>
      <c r="G2048" s="0" t="s">
        <v>345</v>
      </c>
      <c r="H2048" s="0" t="s">
        <v>4095</v>
      </c>
      <c r="J2048" s="3" t="n">
        <f aca="false">FIND("/",D2048,5)</f>
        <v>16</v>
      </c>
      <c r="K2048" s="3" t="n">
        <f aca="false">FIND("/",D2048,J2048+1)</f>
        <v>25</v>
      </c>
      <c r="L2048" s="3" t="n">
        <f aca="false">LEN(D2048)</f>
        <v>45</v>
      </c>
    </row>
    <row collapsed="false" customFormat="false" customHeight="false" hidden="false" ht="14.9" outlineLevel="0" r="2049">
      <c r="A2049" s="0" t="str">
        <f aca="false">MID(D2049,5,FIND("/",D2049,5)-5)</f>
        <v>multiplayer</v>
      </c>
      <c r="B2049" s="0" t="str">
        <f aca="false">MID(D2049,J2049+1,FIND("/",D2049,J2049+1)-J2049-1)</f>
        <v>position</v>
      </c>
      <c r="C2049" s="0" t="str">
        <f aca="false">MID(D2049,K2049+1,L2049-K2049)</f>
        <v>plane1_strobe_lights_on</v>
      </c>
      <c r="D2049" s="0" t="s">
        <v>4096</v>
      </c>
      <c r="E2049" s="0" t="s">
        <v>339</v>
      </c>
      <c r="F2049" s="0" t="s">
        <v>321</v>
      </c>
      <c r="G2049" s="0" t="s">
        <v>345</v>
      </c>
      <c r="H2049" s="0" t="s">
        <v>4097</v>
      </c>
      <c r="J2049" s="3" t="n">
        <f aca="false">FIND("/",D2049,5)</f>
        <v>16</v>
      </c>
      <c r="K2049" s="3" t="n">
        <f aca="false">FIND("/",D2049,J2049+1)</f>
        <v>25</v>
      </c>
      <c r="L2049" s="3" t="n">
        <f aca="false">LEN(D2049)</f>
        <v>48</v>
      </c>
    </row>
    <row collapsed="false" customFormat="false" customHeight="false" hidden="false" ht="14.9" outlineLevel="0" r="2050">
      <c r="A2050" s="0" t="str">
        <f aca="false">MID(D2050,5,FIND("/",D2050,5)-5)</f>
        <v>multiplayer</v>
      </c>
      <c r="B2050" s="0" t="str">
        <f aca="false">MID(D2050,J2050+1,FIND("/",D2050,J2050+1)-J2050-1)</f>
        <v>position</v>
      </c>
      <c r="C2050" s="0" t="str">
        <f aca="false">MID(D2050,K2050+1,L2050-K2050)</f>
        <v>plane1_taxi_light_on</v>
      </c>
      <c r="D2050" s="0" t="s">
        <v>4098</v>
      </c>
      <c r="E2050" s="0" t="s">
        <v>339</v>
      </c>
      <c r="F2050" s="0" t="s">
        <v>321</v>
      </c>
      <c r="G2050" s="0" t="s">
        <v>345</v>
      </c>
      <c r="H2050" s="0" t="s">
        <v>4099</v>
      </c>
      <c r="J2050" s="3" t="n">
        <f aca="false">FIND("/",D2050,5)</f>
        <v>16</v>
      </c>
      <c r="K2050" s="3" t="n">
        <f aca="false">FIND("/",D2050,J2050+1)</f>
        <v>25</v>
      </c>
      <c r="L2050" s="3" t="n">
        <f aca="false">LEN(D2050)</f>
        <v>45</v>
      </c>
    </row>
    <row collapsed="false" customFormat="false" customHeight="false" hidden="false" ht="14.9" outlineLevel="0" r="2051">
      <c r="A2051" s="0" t="str">
        <f aca="false">MID(D2051,5,FIND("/",D2051,5)-5)</f>
        <v>multiplayer</v>
      </c>
      <c r="B2051" s="0" t="str">
        <f aca="false">MID(D2051,J2051+1,FIND("/",D2051,J2051+1)-J2051-1)</f>
        <v>position</v>
      </c>
      <c r="C2051" s="0" t="str">
        <f aca="false">MID(D2051,K2051+1,L2051-K2051)</f>
        <v>plane2_beacon_lights_on</v>
      </c>
      <c r="D2051" s="0" t="s">
        <v>4100</v>
      </c>
      <c r="E2051" s="0" t="s">
        <v>339</v>
      </c>
      <c r="F2051" s="0" t="s">
        <v>321</v>
      </c>
      <c r="G2051" s="0" t="s">
        <v>345</v>
      </c>
      <c r="H2051" s="0" t="s">
        <v>4101</v>
      </c>
      <c r="J2051" s="3" t="n">
        <f aca="false">FIND("/",D2051,5)</f>
        <v>16</v>
      </c>
      <c r="K2051" s="3" t="n">
        <f aca="false">FIND("/",D2051,J2051+1)</f>
        <v>25</v>
      </c>
      <c r="L2051" s="3" t="n">
        <f aca="false">LEN(D2051)</f>
        <v>48</v>
      </c>
    </row>
    <row collapsed="false" customFormat="false" customHeight="false" hidden="false" ht="14.9" outlineLevel="0" r="2052">
      <c r="A2052" s="0" t="str">
        <f aca="false">MID(D2052,5,FIND("/",D2052,5)-5)</f>
        <v>multiplayer</v>
      </c>
      <c r="B2052" s="0" t="str">
        <f aca="false">MID(D2052,J2052+1,FIND("/",D2052,J2052+1)-J2052-1)</f>
        <v>position</v>
      </c>
      <c r="C2052" s="0" t="str">
        <f aca="false">MID(D2052,K2052+1,L2052-K2052)</f>
        <v>plane2_landing_lights_on</v>
      </c>
      <c r="D2052" s="0" t="s">
        <v>4102</v>
      </c>
      <c r="E2052" s="0" t="s">
        <v>339</v>
      </c>
      <c r="F2052" s="0" t="s">
        <v>321</v>
      </c>
      <c r="G2052" s="0" t="s">
        <v>345</v>
      </c>
      <c r="H2052" s="0" t="s">
        <v>4103</v>
      </c>
      <c r="J2052" s="3" t="n">
        <f aca="false">FIND("/",D2052,5)</f>
        <v>16</v>
      </c>
      <c r="K2052" s="3" t="n">
        <f aca="false">FIND("/",D2052,J2052+1)</f>
        <v>25</v>
      </c>
      <c r="L2052" s="3" t="n">
        <f aca="false">LEN(D2052)</f>
        <v>49</v>
      </c>
    </row>
    <row collapsed="false" customFormat="false" customHeight="false" hidden="false" ht="14.9" outlineLevel="0" r="2053">
      <c r="A2053" s="0" t="str">
        <f aca="false">MID(D2053,5,FIND("/",D2053,5)-5)</f>
        <v>multiplayer</v>
      </c>
      <c r="B2053" s="0" t="str">
        <f aca="false">MID(D2053,J2053+1,FIND("/",D2053,J2053+1)-J2053-1)</f>
        <v>position</v>
      </c>
      <c r="C2053" s="0" t="str">
        <f aca="false">MID(D2053,K2053+1,L2053-K2053)</f>
        <v>plane2_nav_lights_on</v>
      </c>
      <c r="D2053" s="0" t="s">
        <v>4104</v>
      </c>
      <c r="E2053" s="0" t="s">
        <v>339</v>
      </c>
      <c r="F2053" s="0" t="s">
        <v>321</v>
      </c>
      <c r="G2053" s="0" t="s">
        <v>345</v>
      </c>
      <c r="H2053" s="0" t="s">
        <v>4105</v>
      </c>
      <c r="J2053" s="3" t="n">
        <f aca="false">FIND("/",D2053,5)</f>
        <v>16</v>
      </c>
      <c r="K2053" s="3" t="n">
        <f aca="false">FIND("/",D2053,J2053+1)</f>
        <v>25</v>
      </c>
      <c r="L2053" s="3" t="n">
        <f aca="false">LEN(D2053)</f>
        <v>45</v>
      </c>
    </row>
    <row collapsed="false" customFormat="false" customHeight="false" hidden="false" ht="14.9" outlineLevel="0" r="2054">
      <c r="A2054" s="0" t="str">
        <f aca="false">MID(D2054,5,FIND("/",D2054,5)-5)</f>
        <v>multiplayer</v>
      </c>
      <c r="B2054" s="0" t="str">
        <f aca="false">MID(D2054,J2054+1,FIND("/",D2054,J2054+1)-J2054-1)</f>
        <v>position</v>
      </c>
      <c r="C2054" s="0" t="str">
        <f aca="false">MID(D2054,K2054+1,L2054-K2054)</f>
        <v>plane2_strobe_lights_on</v>
      </c>
      <c r="D2054" s="0" t="s">
        <v>4106</v>
      </c>
      <c r="E2054" s="0" t="s">
        <v>339</v>
      </c>
      <c r="F2054" s="0" t="s">
        <v>321</v>
      </c>
      <c r="G2054" s="0" t="s">
        <v>345</v>
      </c>
      <c r="H2054" s="0" t="s">
        <v>4107</v>
      </c>
      <c r="J2054" s="3" t="n">
        <f aca="false">FIND("/",D2054,5)</f>
        <v>16</v>
      </c>
      <c r="K2054" s="3" t="n">
        <f aca="false">FIND("/",D2054,J2054+1)</f>
        <v>25</v>
      </c>
      <c r="L2054" s="3" t="n">
        <f aca="false">LEN(D2054)</f>
        <v>48</v>
      </c>
    </row>
    <row collapsed="false" customFormat="false" customHeight="false" hidden="false" ht="14.9" outlineLevel="0" r="2055">
      <c r="A2055" s="0" t="str">
        <f aca="false">MID(D2055,5,FIND("/",D2055,5)-5)</f>
        <v>multiplayer</v>
      </c>
      <c r="B2055" s="0" t="str">
        <f aca="false">MID(D2055,J2055+1,FIND("/",D2055,J2055+1)-J2055-1)</f>
        <v>position</v>
      </c>
      <c r="C2055" s="0" t="str">
        <f aca="false">MID(D2055,K2055+1,L2055-K2055)</f>
        <v>plane2_taxi_light_on</v>
      </c>
      <c r="D2055" s="0" t="s">
        <v>4108</v>
      </c>
      <c r="E2055" s="0" t="s">
        <v>339</v>
      </c>
      <c r="F2055" s="0" t="s">
        <v>321</v>
      </c>
      <c r="G2055" s="0" t="s">
        <v>345</v>
      </c>
      <c r="H2055" s="0" t="s">
        <v>4109</v>
      </c>
      <c r="J2055" s="3" t="n">
        <f aca="false">FIND("/",D2055,5)</f>
        <v>16</v>
      </c>
      <c r="K2055" s="3" t="n">
        <f aca="false">FIND("/",D2055,J2055+1)</f>
        <v>25</v>
      </c>
      <c r="L2055" s="3" t="n">
        <f aca="false">LEN(D2055)</f>
        <v>45</v>
      </c>
    </row>
    <row collapsed="false" customFormat="false" customHeight="false" hidden="false" ht="14.9" outlineLevel="0" r="2056">
      <c r="A2056" s="0" t="str">
        <f aca="false">MID(D2056,5,FIND("/",D2056,5)-5)</f>
        <v>multiplayer</v>
      </c>
      <c r="B2056" s="0" t="str">
        <f aca="false">MID(D2056,J2056+1,FIND("/",D2056,J2056+1)-J2056-1)</f>
        <v>position</v>
      </c>
      <c r="C2056" s="0" t="str">
        <f aca="false">MID(D2056,K2056+1,L2056-K2056)</f>
        <v>plane3_beacon_lights_on</v>
      </c>
      <c r="D2056" s="0" t="s">
        <v>4110</v>
      </c>
      <c r="E2056" s="0" t="s">
        <v>339</v>
      </c>
      <c r="F2056" s="0" t="s">
        <v>321</v>
      </c>
      <c r="G2056" s="0" t="s">
        <v>345</v>
      </c>
      <c r="H2056" s="0" t="s">
        <v>4111</v>
      </c>
      <c r="J2056" s="3" t="n">
        <f aca="false">FIND("/",D2056,5)</f>
        <v>16</v>
      </c>
      <c r="K2056" s="3" t="n">
        <f aca="false">FIND("/",D2056,J2056+1)</f>
        <v>25</v>
      </c>
      <c r="L2056" s="3" t="n">
        <f aca="false">LEN(D2056)</f>
        <v>48</v>
      </c>
    </row>
    <row collapsed="false" customFormat="false" customHeight="false" hidden="false" ht="14.9" outlineLevel="0" r="2057">
      <c r="A2057" s="0" t="str">
        <f aca="false">MID(D2057,5,FIND("/",D2057,5)-5)</f>
        <v>multiplayer</v>
      </c>
      <c r="B2057" s="0" t="str">
        <f aca="false">MID(D2057,J2057+1,FIND("/",D2057,J2057+1)-J2057-1)</f>
        <v>position</v>
      </c>
      <c r="C2057" s="0" t="str">
        <f aca="false">MID(D2057,K2057+1,L2057-K2057)</f>
        <v>plane3_landing_lights_on</v>
      </c>
      <c r="D2057" s="0" t="s">
        <v>4112</v>
      </c>
      <c r="E2057" s="0" t="s">
        <v>339</v>
      </c>
      <c r="F2057" s="0" t="s">
        <v>321</v>
      </c>
      <c r="G2057" s="0" t="s">
        <v>345</v>
      </c>
      <c r="H2057" s="0" t="s">
        <v>4113</v>
      </c>
      <c r="J2057" s="3" t="n">
        <f aca="false">FIND("/",D2057,5)</f>
        <v>16</v>
      </c>
      <c r="K2057" s="3" t="n">
        <f aca="false">FIND("/",D2057,J2057+1)</f>
        <v>25</v>
      </c>
      <c r="L2057" s="3" t="n">
        <f aca="false">LEN(D2057)</f>
        <v>49</v>
      </c>
    </row>
    <row collapsed="false" customFormat="false" customHeight="false" hidden="false" ht="14.9" outlineLevel="0" r="2058">
      <c r="A2058" s="0" t="str">
        <f aca="false">MID(D2058,5,FIND("/",D2058,5)-5)</f>
        <v>multiplayer</v>
      </c>
      <c r="B2058" s="0" t="str">
        <f aca="false">MID(D2058,J2058+1,FIND("/",D2058,J2058+1)-J2058-1)</f>
        <v>position</v>
      </c>
      <c r="C2058" s="0" t="str">
        <f aca="false">MID(D2058,K2058+1,L2058-K2058)</f>
        <v>plane3_nav_lights_on</v>
      </c>
      <c r="D2058" s="0" t="s">
        <v>4114</v>
      </c>
      <c r="E2058" s="0" t="s">
        <v>339</v>
      </c>
      <c r="F2058" s="0" t="s">
        <v>321</v>
      </c>
      <c r="G2058" s="0" t="s">
        <v>345</v>
      </c>
      <c r="H2058" s="0" t="s">
        <v>4115</v>
      </c>
      <c r="J2058" s="3" t="n">
        <f aca="false">FIND("/",D2058,5)</f>
        <v>16</v>
      </c>
      <c r="K2058" s="3" t="n">
        <f aca="false">FIND("/",D2058,J2058+1)</f>
        <v>25</v>
      </c>
      <c r="L2058" s="3" t="n">
        <f aca="false">LEN(D2058)</f>
        <v>45</v>
      </c>
    </row>
    <row collapsed="false" customFormat="false" customHeight="false" hidden="false" ht="14.9" outlineLevel="0" r="2059">
      <c r="A2059" s="0" t="str">
        <f aca="false">MID(D2059,5,FIND("/",D2059,5)-5)</f>
        <v>multiplayer</v>
      </c>
      <c r="B2059" s="0" t="str">
        <f aca="false">MID(D2059,J2059+1,FIND("/",D2059,J2059+1)-J2059-1)</f>
        <v>position</v>
      </c>
      <c r="C2059" s="0" t="str">
        <f aca="false">MID(D2059,K2059+1,L2059-K2059)</f>
        <v>plane3_strobe_lights_on</v>
      </c>
      <c r="D2059" s="0" t="s">
        <v>4116</v>
      </c>
      <c r="E2059" s="0" t="s">
        <v>339</v>
      </c>
      <c r="F2059" s="0" t="s">
        <v>321</v>
      </c>
      <c r="G2059" s="0" t="s">
        <v>345</v>
      </c>
      <c r="H2059" s="0" t="s">
        <v>4117</v>
      </c>
      <c r="J2059" s="3" t="n">
        <f aca="false">FIND("/",D2059,5)</f>
        <v>16</v>
      </c>
      <c r="K2059" s="3" t="n">
        <f aca="false">FIND("/",D2059,J2059+1)</f>
        <v>25</v>
      </c>
      <c r="L2059" s="3" t="n">
        <f aca="false">LEN(D2059)</f>
        <v>48</v>
      </c>
    </row>
    <row collapsed="false" customFormat="false" customHeight="false" hidden="false" ht="14.9" outlineLevel="0" r="2060">
      <c r="A2060" s="0" t="str">
        <f aca="false">MID(D2060,5,FIND("/",D2060,5)-5)</f>
        <v>multiplayer</v>
      </c>
      <c r="B2060" s="0" t="str">
        <f aca="false">MID(D2060,J2060+1,FIND("/",D2060,J2060+1)-J2060-1)</f>
        <v>position</v>
      </c>
      <c r="C2060" s="0" t="str">
        <f aca="false">MID(D2060,K2060+1,L2060-K2060)</f>
        <v>plane3_taxi_light_on</v>
      </c>
      <c r="D2060" s="0" t="s">
        <v>4118</v>
      </c>
      <c r="E2060" s="0" t="s">
        <v>339</v>
      </c>
      <c r="F2060" s="0" t="s">
        <v>321</v>
      </c>
      <c r="G2060" s="0" t="s">
        <v>345</v>
      </c>
      <c r="H2060" s="0" t="s">
        <v>4119</v>
      </c>
      <c r="J2060" s="3" t="n">
        <f aca="false">FIND("/",D2060,5)</f>
        <v>16</v>
      </c>
      <c r="K2060" s="3" t="n">
        <f aca="false">FIND("/",D2060,J2060+1)</f>
        <v>25</v>
      </c>
      <c r="L2060" s="3" t="n">
        <f aca="false">LEN(D2060)</f>
        <v>45</v>
      </c>
    </row>
    <row collapsed="false" customFormat="false" customHeight="false" hidden="false" ht="14.9" outlineLevel="0" r="2061">
      <c r="A2061" s="0" t="str">
        <f aca="false">MID(D2061,5,FIND("/",D2061,5)-5)</f>
        <v>multiplayer</v>
      </c>
      <c r="B2061" s="0" t="str">
        <f aca="false">MID(D2061,J2061+1,FIND("/",D2061,J2061+1)-J2061-1)</f>
        <v>position</v>
      </c>
      <c r="C2061" s="0" t="str">
        <f aca="false">MID(D2061,K2061+1,L2061-K2061)</f>
        <v>plane4_beacon_lights_on</v>
      </c>
      <c r="D2061" s="0" t="s">
        <v>4120</v>
      </c>
      <c r="E2061" s="0" t="s">
        <v>339</v>
      </c>
      <c r="F2061" s="0" t="s">
        <v>321</v>
      </c>
      <c r="G2061" s="0" t="s">
        <v>345</v>
      </c>
      <c r="H2061" s="0" t="s">
        <v>4121</v>
      </c>
      <c r="J2061" s="3" t="n">
        <f aca="false">FIND("/",D2061,5)</f>
        <v>16</v>
      </c>
      <c r="K2061" s="3" t="n">
        <f aca="false">FIND("/",D2061,J2061+1)</f>
        <v>25</v>
      </c>
      <c r="L2061" s="3" t="n">
        <f aca="false">LEN(D2061)</f>
        <v>48</v>
      </c>
    </row>
    <row collapsed="false" customFormat="false" customHeight="false" hidden="false" ht="14.9" outlineLevel="0" r="2062">
      <c r="A2062" s="0" t="str">
        <f aca="false">MID(D2062,5,FIND("/",D2062,5)-5)</f>
        <v>multiplayer</v>
      </c>
      <c r="B2062" s="0" t="str">
        <f aca="false">MID(D2062,J2062+1,FIND("/",D2062,J2062+1)-J2062-1)</f>
        <v>position</v>
      </c>
      <c r="C2062" s="0" t="str">
        <f aca="false">MID(D2062,K2062+1,L2062-K2062)</f>
        <v>plane4_landing_lights_on</v>
      </c>
      <c r="D2062" s="0" t="s">
        <v>4122</v>
      </c>
      <c r="E2062" s="0" t="s">
        <v>339</v>
      </c>
      <c r="F2062" s="0" t="s">
        <v>321</v>
      </c>
      <c r="G2062" s="0" t="s">
        <v>345</v>
      </c>
      <c r="H2062" s="0" t="s">
        <v>4123</v>
      </c>
      <c r="J2062" s="3" t="n">
        <f aca="false">FIND("/",D2062,5)</f>
        <v>16</v>
      </c>
      <c r="K2062" s="3" t="n">
        <f aca="false">FIND("/",D2062,J2062+1)</f>
        <v>25</v>
      </c>
      <c r="L2062" s="3" t="n">
        <f aca="false">LEN(D2062)</f>
        <v>49</v>
      </c>
    </row>
    <row collapsed="false" customFormat="false" customHeight="false" hidden="false" ht="14.9" outlineLevel="0" r="2063">
      <c r="A2063" s="0" t="str">
        <f aca="false">MID(D2063,5,FIND("/",D2063,5)-5)</f>
        <v>multiplayer</v>
      </c>
      <c r="B2063" s="0" t="str">
        <f aca="false">MID(D2063,J2063+1,FIND("/",D2063,J2063+1)-J2063-1)</f>
        <v>position</v>
      </c>
      <c r="C2063" s="0" t="str">
        <f aca="false">MID(D2063,K2063+1,L2063-K2063)</f>
        <v>plane4_nav_lights_on</v>
      </c>
      <c r="D2063" s="0" t="s">
        <v>4124</v>
      </c>
      <c r="E2063" s="0" t="s">
        <v>339</v>
      </c>
      <c r="F2063" s="0" t="s">
        <v>321</v>
      </c>
      <c r="G2063" s="0" t="s">
        <v>345</v>
      </c>
      <c r="H2063" s="0" t="s">
        <v>4125</v>
      </c>
      <c r="J2063" s="3" t="n">
        <f aca="false">FIND("/",D2063,5)</f>
        <v>16</v>
      </c>
      <c r="K2063" s="3" t="n">
        <f aca="false">FIND("/",D2063,J2063+1)</f>
        <v>25</v>
      </c>
      <c r="L2063" s="3" t="n">
        <f aca="false">LEN(D2063)</f>
        <v>45</v>
      </c>
    </row>
    <row collapsed="false" customFormat="false" customHeight="false" hidden="false" ht="14.9" outlineLevel="0" r="2064">
      <c r="A2064" s="0" t="str">
        <f aca="false">MID(D2064,5,FIND("/",D2064,5)-5)</f>
        <v>multiplayer</v>
      </c>
      <c r="B2064" s="0" t="str">
        <f aca="false">MID(D2064,J2064+1,FIND("/",D2064,J2064+1)-J2064-1)</f>
        <v>position</v>
      </c>
      <c r="C2064" s="0" t="str">
        <f aca="false">MID(D2064,K2064+1,L2064-K2064)</f>
        <v>plane4_strobe_lights_on</v>
      </c>
      <c r="D2064" s="0" t="s">
        <v>4126</v>
      </c>
      <c r="E2064" s="0" t="s">
        <v>339</v>
      </c>
      <c r="F2064" s="0" t="s">
        <v>321</v>
      </c>
      <c r="G2064" s="0" t="s">
        <v>345</v>
      </c>
      <c r="H2064" s="0" t="s">
        <v>4127</v>
      </c>
      <c r="J2064" s="3" t="n">
        <f aca="false">FIND("/",D2064,5)</f>
        <v>16</v>
      </c>
      <c r="K2064" s="3" t="n">
        <f aca="false">FIND("/",D2064,J2064+1)</f>
        <v>25</v>
      </c>
      <c r="L2064" s="3" t="n">
        <f aca="false">LEN(D2064)</f>
        <v>48</v>
      </c>
    </row>
    <row collapsed="false" customFormat="false" customHeight="false" hidden="false" ht="14.9" outlineLevel="0" r="2065">
      <c r="A2065" s="0" t="str">
        <f aca="false">MID(D2065,5,FIND("/",D2065,5)-5)</f>
        <v>multiplayer</v>
      </c>
      <c r="B2065" s="0" t="str">
        <f aca="false">MID(D2065,J2065+1,FIND("/",D2065,J2065+1)-J2065-1)</f>
        <v>position</v>
      </c>
      <c r="C2065" s="0" t="str">
        <f aca="false">MID(D2065,K2065+1,L2065-K2065)</f>
        <v>plane4_taxi_light_on</v>
      </c>
      <c r="D2065" s="0" t="s">
        <v>4128</v>
      </c>
      <c r="E2065" s="0" t="s">
        <v>339</v>
      </c>
      <c r="F2065" s="0" t="s">
        <v>321</v>
      </c>
      <c r="G2065" s="0" t="s">
        <v>345</v>
      </c>
      <c r="H2065" s="0" t="s">
        <v>4129</v>
      </c>
      <c r="J2065" s="3" t="n">
        <f aca="false">FIND("/",D2065,5)</f>
        <v>16</v>
      </c>
      <c r="K2065" s="3" t="n">
        <f aca="false">FIND("/",D2065,J2065+1)</f>
        <v>25</v>
      </c>
      <c r="L2065" s="3" t="n">
        <f aca="false">LEN(D2065)</f>
        <v>45</v>
      </c>
    </row>
    <row collapsed="false" customFormat="false" customHeight="false" hidden="false" ht="14.9" outlineLevel="0" r="2066">
      <c r="A2066" s="0" t="str">
        <f aca="false">MID(D2066,5,FIND("/",D2066,5)-5)</f>
        <v>multiplayer</v>
      </c>
      <c r="B2066" s="0" t="str">
        <f aca="false">MID(D2066,J2066+1,FIND("/",D2066,J2066+1)-J2066-1)</f>
        <v>position</v>
      </c>
      <c r="C2066" s="0" t="str">
        <f aca="false">MID(D2066,K2066+1,L2066-K2066)</f>
        <v>plane5_beacon_lights_on</v>
      </c>
      <c r="D2066" s="0" t="s">
        <v>4130</v>
      </c>
      <c r="E2066" s="0" t="s">
        <v>339</v>
      </c>
      <c r="F2066" s="0" t="s">
        <v>321</v>
      </c>
      <c r="G2066" s="0" t="s">
        <v>345</v>
      </c>
      <c r="H2066" s="0" t="s">
        <v>4131</v>
      </c>
      <c r="J2066" s="3" t="n">
        <f aca="false">FIND("/",D2066,5)</f>
        <v>16</v>
      </c>
      <c r="K2066" s="3" t="n">
        <f aca="false">FIND("/",D2066,J2066+1)</f>
        <v>25</v>
      </c>
      <c r="L2066" s="3" t="n">
        <f aca="false">LEN(D2066)</f>
        <v>48</v>
      </c>
    </row>
    <row collapsed="false" customFormat="false" customHeight="false" hidden="false" ht="14.9" outlineLevel="0" r="2067">
      <c r="A2067" s="0" t="str">
        <f aca="false">MID(D2067,5,FIND("/",D2067,5)-5)</f>
        <v>multiplayer</v>
      </c>
      <c r="B2067" s="0" t="str">
        <f aca="false">MID(D2067,J2067+1,FIND("/",D2067,J2067+1)-J2067-1)</f>
        <v>position</v>
      </c>
      <c r="C2067" s="0" t="str">
        <f aca="false">MID(D2067,K2067+1,L2067-K2067)</f>
        <v>plane5_landing_lights_on</v>
      </c>
      <c r="D2067" s="0" t="s">
        <v>4132</v>
      </c>
      <c r="E2067" s="0" t="s">
        <v>339</v>
      </c>
      <c r="F2067" s="0" t="s">
        <v>321</v>
      </c>
      <c r="G2067" s="0" t="s">
        <v>345</v>
      </c>
      <c r="H2067" s="0" t="s">
        <v>4133</v>
      </c>
      <c r="J2067" s="3" t="n">
        <f aca="false">FIND("/",D2067,5)</f>
        <v>16</v>
      </c>
      <c r="K2067" s="3" t="n">
        <f aca="false">FIND("/",D2067,J2067+1)</f>
        <v>25</v>
      </c>
      <c r="L2067" s="3" t="n">
        <f aca="false">LEN(D2067)</f>
        <v>49</v>
      </c>
    </row>
    <row collapsed="false" customFormat="false" customHeight="false" hidden="false" ht="14.9" outlineLevel="0" r="2068">
      <c r="A2068" s="0" t="str">
        <f aca="false">MID(D2068,5,FIND("/",D2068,5)-5)</f>
        <v>multiplayer</v>
      </c>
      <c r="B2068" s="0" t="str">
        <f aca="false">MID(D2068,J2068+1,FIND("/",D2068,J2068+1)-J2068-1)</f>
        <v>position</v>
      </c>
      <c r="C2068" s="0" t="str">
        <f aca="false">MID(D2068,K2068+1,L2068-K2068)</f>
        <v>plane5_nav_lights_on</v>
      </c>
      <c r="D2068" s="0" t="s">
        <v>4134</v>
      </c>
      <c r="E2068" s="0" t="s">
        <v>339</v>
      </c>
      <c r="F2068" s="0" t="s">
        <v>321</v>
      </c>
      <c r="G2068" s="0" t="s">
        <v>345</v>
      </c>
      <c r="H2068" s="0" t="s">
        <v>4135</v>
      </c>
      <c r="J2068" s="3" t="n">
        <f aca="false">FIND("/",D2068,5)</f>
        <v>16</v>
      </c>
      <c r="K2068" s="3" t="n">
        <f aca="false">FIND("/",D2068,J2068+1)</f>
        <v>25</v>
      </c>
      <c r="L2068" s="3" t="n">
        <f aca="false">LEN(D2068)</f>
        <v>45</v>
      </c>
    </row>
    <row collapsed="false" customFormat="false" customHeight="false" hidden="false" ht="14.9" outlineLevel="0" r="2069">
      <c r="A2069" s="0" t="str">
        <f aca="false">MID(D2069,5,FIND("/",D2069,5)-5)</f>
        <v>multiplayer</v>
      </c>
      <c r="B2069" s="0" t="str">
        <f aca="false">MID(D2069,J2069+1,FIND("/",D2069,J2069+1)-J2069-1)</f>
        <v>position</v>
      </c>
      <c r="C2069" s="0" t="str">
        <f aca="false">MID(D2069,K2069+1,L2069-K2069)</f>
        <v>plane5_strobe_lights_on</v>
      </c>
      <c r="D2069" s="0" t="s">
        <v>4136</v>
      </c>
      <c r="E2069" s="0" t="s">
        <v>339</v>
      </c>
      <c r="F2069" s="0" t="s">
        <v>321</v>
      </c>
      <c r="G2069" s="0" t="s">
        <v>345</v>
      </c>
      <c r="H2069" s="0" t="s">
        <v>4137</v>
      </c>
      <c r="J2069" s="3" t="n">
        <f aca="false">FIND("/",D2069,5)</f>
        <v>16</v>
      </c>
      <c r="K2069" s="3" t="n">
        <f aca="false">FIND("/",D2069,J2069+1)</f>
        <v>25</v>
      </c>
      <c r="L2069" s="3" t="n">
        <f aca="false">LEN(D2069)</f>
        <v>48</v>
      </c>
    </row>
    <row collapsed="false" customFormat="false" customHeight="false" hidden="false" ht="14.9" outlineLevel="0" r="2070">
      <c r="A2070" s="0" t="str">
        <f aca="false">MID(D2070,5,FIND("/",D2070,5)-5)</f>
        <v>multiplayer</v>
      </c>
      <c r="B2070" s="0" t="str">
        <f aca="false">MID(D2070,J2070+1,FIND("/",D2070,J2070+1)-J2070-1)</f>
        <v>position</v>
      </c>
      <c r="C2070" s="0" t="str">
        <f aca="false">MID(D2070,K2070+1,L2070-K2070)</f>
        <v>plane5_taxi_light_on</v>
      </c>
      <c r="D2070" s="0" t="s">
        <v>4138</v>
      </c>
      <c r="E2070" s="0" t="s">
        <v>339</v>
      </c>
      <c r="F2070" s="0" t="s">
        <v>321</v>
      </c>
      <c r="G2070" s="0" t="s">
        <v>345</v>
      </c>
      <c r="H2070" s="0" t="s">
        <v>4139</v>
      </c>
      <c r="J2070" s="3" t="n">
        <f aca="false">FIND("/",D2070,5)</f>
        <v>16</v>
      </c>
      <c r="K2070" s="3" t="n">
        <f aca="false">FIND("/",D2070,J2070+1)</f>
        <v>25</v>
      </c>
      <c r="L2070" s="3" t="n">
        <f aca="false">LEN(D2070)</f>
        <v>45</v>
      </c>
    </row>
    <row collapsed="false" customFormat="false" customHeight="false" hidden="false" ht="14.9" outlineLevel="0" r="2071">
      <c r="A2071" s="0" t="str">
        <f aca="false">MID(D2071,5,FIND("/",D2071,5)-5)</f>
        <v>multiplayer</v>
      </c>
      <c r="B2071" s="0" t="str">
        <f aca="false">MID(D2071,J2071+1,FIND("/",D2071,J2071+1)-J2071-1)</f>
        <v>position</v>
      </c>
      <c r="C2071" s="0" t="str">
        <f aca="false">MID(D2071,K2071+1,L2071-K2071)</f>
        <v>plane6_beacon_lights_on</v>
      </c>
      <c r="D2071" s="0" t="s">
        <v>4140</v>
      </c>
      <c r="E2071" s="0" t="s">
        <v>339</v>
      </c>
      <c r="F2071" s="0" t="s">
        <v>321</v>
      </c>
      <c r="G2071" s="0" t="s">
        <v>345</v>
      </c>
      <c r="H2071" s="0" t="s">
        <v>4141</v>
      </c>
      <c r="J2071" s="3" t="n">
        <f aca="false">FIND("/",D2071,5)</f>
        <v>16</v>
      </c>
      <c r="K2071" s="3" t="n">
        <f aca="false">FIND("/",D2071,J2071+1)</f>
        <v>25</v>
      </c>
      <c r="L2071" s="3" t="n">
        <f aca="false">LEN(D2071)</f>
        <v>48</v>
      </c>
    </row>
    <row collapsed="false" customFormat="false" customHeight="false" hidden="false" ht="14.9" outlineLevel="0" r="2072">
      <c r="A2072" s="0" t="str">
        <f aca="false">MID(D2072,5,FIND("/",D2072,5)-5)</f>
        <v>multiplayer</v>
      </c>
      <c r="B2072" s="0" t="str">
        <f aca="false">MID(D2072,J2072+1,FIND("/",D2072,J2072+1)-J2072-1)</f>
        <v>position</v>
      </c>
      <c r="C2072" s="0" t="str">
        <f aca="false">MID(D2072,K2072+1,L2072-K2072)</f>
        <v>plane6_landing_lights_on</v>
      </c>
      <c r="D2072" s="0" t="s">
        <v>4142</v>
      </c>
      <c r="E2072" s="0" t="s">
        <v>339</v>
      </c>
      <c r="F2072" s="0" t="s">
        <v>321</v>
      </c>
      <c r="G2072" s="0" t="s">
        <v>345</v>
      </c>
      <c r="H2072" s="0" t="s">
        <v>4143</v>
      </c>
      <c r="J2072" s="3" t="n">
        <f aca="false">FIND("/",D2072,5)</f>
        <v>16</v>
      </c>
      <c r="K2072" s="3" t="n">
        <f aca="false">FIND("/",D2072,J2072+1)</f>
        <v>25</v>
      </c>
      <c r="L2072" s="3" t="n">
        <f aca="false">LEN(D2072)</f>
        <v>49</v>
      </c>
    </row>
    <row collapsed="false" customFormat="false" customHeight="false" hidden="false" ht="14.9" outlineLevel="0" r="2073">
      <c r="A2073" s="0" t="str">
        <f aca="false">MID(D2073,5,FIND("/",D2073,5)-5)</f>
        <v>multiplayer</v>
      </c>
      <c r="B2073" s="0" t="str">
        <f aca="false">MID(D2073,J2073+1,FIND("/",D2073,J2073+1)-J2073-1)</f>
        <v>position</v>
      </c>
      <c r="C2073" s="0" t="str">
        <f aca="false">MID(D2073,K2073+1,L2073-K2073)</f>
        <v>plane6_nav_lights_on</v>
      </c>
      <c r="D2073" s="0" t="s">
        <v>4144</v>
      </c>
      <c r="E2073" s="0" t="s">
        <v>339</v>
      </c>
      <c r="F2073" s="0" t="s">
        <v>321</v>
      </c>
      <c r="G2073" s="0" t="s">
        <v>345</v>
      </c>
      <c r="H2073" s="0" t="s">
        <v>4145</v>
      </c>
      <c r="J2073" s="3" t="n">
        <f aca="false">FIND("/",D2073,5)</f>
        <v>16</v>
      </c>
      <c r="K2073" s="3" t="n">
        <f aca="false">FIND("/",D2073,J2073+1)</f>
        <v>25</v>
      </c>
      <c r="L2073" s="3" t="n">
        <f aca="false">LEN(D2073)</f>
        <v>45</v>
      </c>
    </row>
    <row collapsed="false" customFormat="false" customHeight="false" hidden="false" ht="14.9" outlineLevel="0" r="2074">
      <c r="A2074" s="0" t="str">
        <f aca="false">MID(D2074,5,FIND("/",D2074,5)-5)</f>
        <v>multiplayer</v>
      </c>
      <c r="B2074" s="0" t="str">
        <f aca="false">MID(D2074,J2074+1,FIND("/",D2074,J2074+1)-J2074-1)</f>
        <v>position</v>
      </c>
      <c r="C2074" s="0" t="str">
        <f aca="false">MID(D2074,K2074+1,L2074-K2074)</f>
        <v>plane6_strobe_lights_on</v>
      </c>
      <c r="D2074" s="0" t="s">
        <v>4146</v>
      </c>
      <c r="E2074" s="0" t="s">
        <v>339</v>
      </c>
      <c r="F2074" s="0" t="s">
        <v>321</v>
      </c>
      <c r="G2074" s="0" t="s">
        <v>345</v>
      </c>
      <c r="H2074" s="0" t="s">
        <v>4147</v>
      </c>
      <c r="J2074" s="3" t="n">
        <f aca="false">FIND("/",D2074,5)</f>
        <v>16</v>
      </c>
      <c r="K2074" s="3" t="n">
        <f aca="false">FIND("/",D2074,J2074+1)</f>
        <v>25</v>
      </c>
      <c r="L2074" s="3" t="n">
        <f aca="false">LEN(D2074)</f>
        <v>48</v>
      </c>
    </row>
    <row collapsed="false" customFormat="false" customHeight="false" hidden="false" ht="14.9" outlineLevel="0" r="2075">
      <c r="A2075" s="0" t="str">
        <f aca="false">MID(D2075,5,FIND("/",D2075,5)-5)</f>
        <v>multiplayer</v>
      </c>
      <c r="B2075" s="0" t="str">
        <f aca="false">MID(D2075,J2075+1,FIND("/",D2075,J2075+1)-J2075-1)</f>
        <v>position</v>
      </c>
      <c r="C2075" s="0" t="str">
        <f aca="false">MID(D2075,K2075+1,L2075-K2075)</f>
        <v>plane6_taxi_light_on</v>
      </c>
      <c r="D2075" s="0" t="s">
        <v>4148</v>
      </c>
      <c r="E2075" s="0" t="s">
        <v>339</v>
      </c>
      <c r="F2075" s="0" t="s">
        <v>321</v>
      </c>
      <c r="G2075" s="0" t="s">
        <v>345</v>
      </c>
      <c r="H2075" s="0" t="s">
        <v>4149</v>
      </c>
      <c r="J2075" s="3" t="n">
        <f aca="false">FIND("/",D2075,5)</f>
        <v>16</v>
      </c>
      <c r="K2075" s="3" t="n">
        <f aca="false">FIND("/",D2075,J2075+1)</f>
        <v>25</v>
      </c>
      <c r="L2075" s="3" t="n">
        <f aca="false">LEN(D2075)</f>
        <v>45</v>
      </c>
    </row>
    <row collapsed="false" customFormat="false" customHeight="false" hidden="false" ht="14.9" outlineLevel="0" r="2076">
      <c r="A2076" s="0" t="str">
        <f aca="false">MID(D2076,5,FIND("/",D2076,5)-5)</f>
        <v>multiplayer</v>
      </c>
      <c r="B2076" s="0" t="str">
        <f aca="false">MID(D2076,J2076+1,FIND("/",D2076,J2076+1)-J2076-1)</f>
        <v>position</v>
      </c>
      <c r="C2076" s="0" t="str">
        <f aca="false">MID(D2076,K2076+1,L2076-K2076)</f>
        <v>plane7_beacon_lights_on</v>
      </c>
      <c r="D2076" s="0" t="s">
        <v>4150</v>
      </c>
      <c r="E2076" s="0" t="s">
        <v>339</v>
      </c>
      <c r="F2076" s="0" t="s">
        <v>321</v>
      </c>
      <c r="G2076" s="0" t="s">
        <v>345</v>
      </c>
      <c r="H2076" s="0" t="s">
        <v>4151</v>
      </c>
      <c r="J2076" s="3" t="n">
        <f aca="false">FIND("/",D2076,5)</f>
        <v>16</v>
      </c>
      <c r="K2076" s="3" t="n">
        <f aca="false">FIND("/",D2076,J2076+1)</f>
        <v>25</v>
      </c>
      <c r="L2076" s="3" t="n">
        <f aca="false">LEN(D2076)</f>
        <v>48</v>
      </c>
    </row>
    <row collapsed="false" customFormat="false" customHeight="false" hidden="false" ht="14.9" outlineLevel="0" r="2077">
      <c r="A2077" s="0" t="str">
        <f aca="false">MID(D2077,5,FIND("/",D2077,5)-5)</f>
        <v>multiplayer</v>
      </c>
      <c r="B2077" s="0" t="str">
        <f aca="false">MID(D2077,J2077+1,FIND("/",D2077,J2077+1)-J2077-1)</f>
        <v>position</v>
      </c>
      <c r="C2077" s="0" t="str">
        <f aca="false">MID(D2077,K2077+1,L2077-K2077)</f>
        <v>plane7_landing_lights_on</v>
      </c>
      <c r="D2077" s="0" t="s">
        <v>4152</v>
      </c>
      <c r="E2077" s="0" t="s">
        <v>339</v>
      </c>
      <c r="F2077" s="0" t="s">
        <v>321</v>
      </c>
      <c r="G2077" s="0" t="s">
        <v>345</v>
      </c>
      <c r="H2077" s="0" t="s">
        <v>4153</v>
      </c>
      <c r="J2077" s="3" t="n">
        <f aca="false">FIND("/",D2077,5)</f>
        <v>16</v>
      </c>
      <c r="K2077" s="3" t="n">
        <f aca="false">FIND("/",D2077,J2077+1)</f>
        <v>25</v>
      </c>
      <c r="L2077" s="3" t="n">
        <f aca="false">LEN(D2077)</f>
        <v>49</v>
      </c>
    </row>
    <row collapsed="false" customFormat="false" customHeight="false" hidden="false" ht="14.9" outlineLevel="0" r="2078">
      <c r="A2078" s="0" t="str">
        <f aca="false">MID(D2078,5,FIND("/",D2078,5)-5)</f>
        <v>multiplayer</v>
      </c>
      <c r="B2078" s="0" t="str">
        <f aca="false">MID(D2078,J2078+1,FIND("/",D2078,J2078+1)-J2078-1)</f>
        <v>position</v>
      </c>
      <c r="C2078" s="0" t="str">
        <f aca="false">MID(D2078,K2078+1,L2078-K2078)</f>
        <v>plane7_nav_lights_on</v>
      </c>
      <c r="D2078" s="0" t="s">
        <v>4154</v>
      </c>
      <c r="E2078" s="0" t="s">
        <v>339</v>
      </c>
      <c r="F2078" s="0" t="s">
        <v>321</v>
      </c>
      <c r="G2078" s="0" t="s">
        <v>345</v>
      </c>
      <c r="H2078" s="0" t="s">
        <v>4155</v>
      </c>
      <c r="J2078" s="3" t="n">
        <f aca="false">FIND("/",D2078,5)</f>
        <v>16</v>
      </c>
      <c r="K2078" s="3" t="n">
        <f aca="false">FIND("/",D2078,J2078+1)</f>
        <v>25</v>
      </c>
      <c r="L2078" s="3" t="n">
        <f aca="false">LEN(D2078)</f>
        <v>45</v>
      </c>
    </row>
    <row collapsed="false" customFormat="false" customHeight="false" hidden="false" ht="14.9" outlineLevel="0" r="2079">
      <c r="A2079" s="0" t="str">
        <f aca="false">MID(D2079,5,FIND("/",D2079,5)-5)</f>
        <v>multiplayer</v>
      </c>
      <c r="B2079" s="0" t="str">
        <f aca="false">MID(D2079,J2079+1,FIND("/",D2079,J2079+1)-J2079-1)</f>
        <v>position</v>
      </c>
      <c r="C2079" s="0" t="str">
        <f aca="false">MID(D2079,K2079+1,L2079-K2079)</f>
        <v>plane7_strobe_lights_on</v>
      </c>
      <c r="D2079" s="0" t="s">
        <v>4156</v>
      </c>
      <c r="E2079" s="0" t="s">
        <v>339</v>
      </c>
      <c r="F2079" s="0" t="s">
        <v>321</v>
      </c>
      <c r="G2079" s="0" t="s">
        <v>345</v>
      </c>
      <c r="H2079" s="0" t="s">
        <v>4157</v>
      </c>
      <c r="J2079" s="3" t="n">
        <f aca="false">FIND("/",D2079,5)</f>
        <v>16</v>
      </c>
      <c r="K2079" s="3" t="n">
        <f aca="false">FIND("/",D2079,J2079+1)</f>
        <v>25</v>
      </c>
      <c r="L2079" s="3" t="n">
        <f aca="false">LEN(D2079)</f>
        <v>48</v>
      </c>
    </row>
    <row collapsed="false" customFormat="false" customHeight="false" hidden="false" ht="14.9" outlineLevel="0" r="2080">
      <c r="A2080" s="0" t="str">
        <f aca="false">MID(D2080,5,FIND("/",D2080,5)-5)</f>
        <v>multiplayer</v>
      </c>
      <c r="B2080" s="0" t="str">
        <f aca="false">MID(D2080,J2080+1,FIND("/",D2080,J2080+1)-J2080-1)</f>
        <v>position</v>
      </c>
      <c r="C2080" s="0" t="str">
        <f aca="false">MID(D2080,K2080+1,L2080-K2080)</f>
        <v>plane7_taxi_light_on</v>
      </c>
      <c r="D2080" s="0" t="s">
        <v>4158</v>
      </c>
      <c r="E2080" s="0" t="s">
        <v>339</v>
      </c>
      <c r="F2080" s="0" t="s">
        <v>321</v>
      </c>
      <c r="G2080" s="0" t="s">
        <v>345</v>
      </c>
      <c r="H2080" s="0" t="s">
        <v>4159</v>
      </c>
      <c r="J2080" s="3" t="n">
        <f aca="false">FIND("/",D2080,5)</f>
        <v>16</v>
      </c>
      <c r="K2080" s="3" t="n">
        <f aca="false">FIND("/",D2080,J2080+1)</f>
        <v>25</v>
      </c>
      <c r="L2080" s="3" t="n">
        <f aca="false">LEN(D2080)</f>
        <v>45</v>
      </c>
    </row>
    <row collapsed="false" customFormat="false" customHeight="false" hidden="false" ht="14.9" outlineLevel="0" r="2081">
      <c r="A2081" s="0" t="str">
        <f aca="false">MID(D2081,5,FIND("/",D2081,5)-5)</f>
        <v>multiplayer</v>
      </c>
      <c r="B2081" s="0" t="str">
        <f aca="false">MID(D2081,J2081+1,FIND("/",D2081,J2081+1)-J2081-1)</f>
        <v>position</v>
      </c>
      <c r="C2081" s="0" t="str">
        <f aca="false">MID(D2081,K2081+1,L2081-K2081)</f>
        <v>plane8_beacon_lights_on</v>
      </c>
      <c r="D2081" s="0" t="s">
        <v>4160</v>
      </c>
      <c r="E2081" s="0" t="s">
        <v>339</v>
      </c>
      <c r="F2081" s="0" t="s">
        <v>321</v>
      </c>
      <c r="G2081" s="0" t="s">
        <v>345</v>
      </c>
      <c r="H2081" s="0" t="s">
        <v>4161</v>
      </c>
      <c r="J2081" s="3" t="n">
        <f aca="false">FIND("/",D2081,5)</f>
        <v>16</v>
      </c>
      <c r="K2081" s="3" t="n">
        <f aca="false">FIND("/",D2081,J2081+1)</f>
        <v>25</v>
      </c>
      <c r="L2081" s="3" t="n">
        <f aca="false">LEN(D2081)</f>
        <v>48</v>
      </c>
    </row>
    <row collapsed="false" customFormat="false" customHeight="false" hidden="false" ht="14.9" outlineLevel="0" r="2082">
      <c r="A2082" s="0" t="str">
        <f aca="false">MID(D2082,5,FIND("/",D2082,5)-5)</f>
        <v>multiplayer</v>
      </c>
      <c r="B2082" s="0" t="str">
        <f aca="false">MID(D2082,J2082+1,FIND("/",D2082,J2082+1)-J2082-1)</f>
        <v>position</v>
      </c>
      <c r="C2082" s="0" t="str">
        <f aca="false">MID(D2082,K2082+1,L2082-K2082)</f>
        <v>plane8_landing_lights_on</v>
      </c>
      <c r="D2082" s="0" t="s">
        <v>4162</v>
      </c>
      <c r="E2082" s="0" t="s">
        <v>339</v>
      </c>
      <c r="F2082" s="0" t="s">
        <v>321</v>
      </c>
      <c r="G2082" s="0" t="s">
        <v>345</v>
      </c>
      <c r="H2082" s="0" t="s">
        <v>4163</v>
      </c>
      <c r="J2082" s="3" t="n">
        <f aca="false">FIND("/",D2082,5)</f>
        <v>16</v>
      </c>
      <c r="K2082" s="3" t="n">
        <f aca="false">FIND("/",D2082,J2082+1)</f>
        <v>25</v>
      </c>
      <c r="L2082" s="3" t="n">
        <f aca="false">LEN(D2082)</f>
        <v>49</v>
      </c>
    </row>
    <row collapsed="false" customFormat="false" customHeight="false" hidden="false" ht="14.9" outlineLevel="0" r="2083">
      <c r="A2083" s="0" t="str">
        <f aca="false">MID(D2083,5,FIND("/",D2083,5)-5)</f>
        <v>multiplayer</v>
      </c>
      <c r="B2083" s="0" t="str">
        <f aca="false">MID(D2083,J2083+1,FIND("/",D2083,J2083+1)-J2083-1)</f>
        <v>position</v>
      </c>
      <c r="C2083" s="0" t="str">
        <f aca="false">MID(D2083,K2083+1,L2083-K2083)</f>
        <v>plane8_nav_lights_on</v>
      </c>
      <c r="D2083" s="0" t="s">
        <v>4164</v>
      </c>
      <c r="E2083" s="0" t="s">
        <v>339</v>
      </c>
      <c r="F2083" s="0" t="s">
        <v>321</v>
      </c>
      <c r="G2083" s="0" t="s">
        <v>345</v>
      </c>
      <c r="H2083" s="0" t="s">
        <v>4165</v>
      </c>
      <c r="J2083" s="3" t="n">
        <f aca="false">FIND("/",D2083,5)</f>
        <v>16</v>
      </c>
      <c r="K2083" s="3" t="n">
        <f aca="false">FIND("/",D2083,J2083+1)</f>
        <v>25</v>
      </c>
      <c r="L2083" s="3" t="n">
        <f aca="false">LEN(D2083)</f>
        <v>45</v>
      </c>
    </row>
    <row collapsed="false" customFormat="false" customHeight="false" hidden="false" ht="14.9" outlineLevel="0" r="2084">
      <c r="A2084" s="0" t="str">
        <f aca="false">MID(D2084,5,FIND("/",D2084,5)-5)</f>
        <v>multiplayer</v>
      </c>
      <c r="B2084" s="0" t="str">
        <f aca="false">MID(D2084,J2084+1,FIND("/",D2084,J2084+1)-J2084-1)</f>
        <v>position</v>
      </c>
      <c r="C2084" s="0" t="str">
        <f aca="false">MID(D2084,K2084+1,L2084-K2084)</f>
        <v>plane8_strobe_lights_on</v>
      </c>
      <c r="D2084" s="0" t="s">
        <v>4166</v>
      </c>
      <c r="E2084" s="0" t="s">
        <v>339</v>
      </c>
      <c r="F2084" s="0" t="s">
        <v>321</v>
      </c>
      <c r="G2084" s="0" t="s">
        <v>345</v>
      </c>
      <c r="H2084" s="0" t="s">
        <v>4167</v>
      </c>
      <c r="J2084" s="3" t="n">
        <f aca="false">FIND("/",D2084,5)</f>
        <v>16</v>
      </c>
      <c r="K2084" s="3" t="n">
        <f aca="false">FIND("/",D2084,J2084+1)</f>
        <v>25</v>
      </c>
      <c r="L2084" s="3" t="n">
        <f aca="false">LEN(D2084)</f>
        <v>48</v>
      </c>
    </row>
    <row collapsed="false" customFormat="false" customHeight="false" hidden="false" ht="14.9" outlineLevel="0" r="2085">
      <c r="A2085" s="0" t="str">
        <f aca="false">MID(D2085,5,FIND("/",D2085,5)-5)</f>
        <v>multiplayer</v>
      </c>
      <c r="B2085" s="0" t="str">
        <f aca="false">MID(D2085,J2085+1,FIND("/",D2085,J2085+1)-J2085-1)</f>
        <v>position</v>
      </c>
      <c r="C2085" s="0" t="str">
        <f aca="false">MID(D2085,K2085+1,L2085-K2085)</f>
        <v>plane8_taxi_light_on</v>
      </c>
      <c r="D2085" s="0" t="s">
        <v>4168</v>
      </c>
      <c r="E2085" s="0" t="s">
        <v>339</v>
      </c>
      <c r="F2085" s="0" t="s">
        <v>321</v>
      </c>
      <c r="G2085" s="0" t="s">
        <v>345</v>
      </c>
      <c r="H2085" s="0" t="s">
        <v>4169</v>
      </c>
      <c r="J2085" s="3" t="n">
        <f aca="false">FIND("/",D2085,5)</f>
        <v>16</v>
      </c>
      <c r="K2085" s="3" t="n">
        <f aca="false">FIND("/",D2085,J2085+1)</f>
        <v>25</v>
      </c>
      <c r="L2085" s="3" t="n">
        <f aca="false">LEN(D2085)</f>
        <v>45</v>
      </c>
    </row>
    <row collapsed="false" customFormat="false" customHeight="false" hidden="false" ht="14.9" outlineLevel="0" r="2086">
      <c r="A2086" s="0" t="str">
        <f aca="false">MID(D2086,5,FIND("/",D2086,5)-5)</f>
        <v>multiplayer</v>
      </c>
      <c r="B2086" s="0" t="str">
        <f aca="false">MID(D2086,J2086+1,FIND("/",D2086,J2086+1)-J2086-1)</f>
        <v>position</v>
      </c>
      <c r="C2086" s="0" t="str">
        <f aca="false">MID(D2086,K2086+1,L2086-K2086)</f>
        <v>plane9_beacon_lights_on</v>
      </c>
      <c r="D2086" s="0" t="s">
        <v>4170</v>
      </c>
      <c r="E2086" s="0" t="s">
        <v>339</v>
      </c>
      <c r="F2086" s="0" t="s">
        <v>321</v>
      </c>
      <c r="G2086" s="0" t="s">
        <v>345</v>
      </c>
      <c r="H2086" s="0" t="s">
        <v>4171</v>
      </c>
      <c r="J2086" s="3" t="n">
        <f aca="false">FIND("/",D2086,5)</f>
        <v>16</v>
      </c>
      <c r="K2086" s="3" t="n">
        <f aca="false">FIND("/",D2086,J2086+1)</f>
        <v>25</v>
      </c>
      <c r="L2086" s="3" t="n">
        <f aca="false">LEN(D2086)</f>
        <v>48</v>
      </c>
    </row>
    <row collapsed="false" customFormat="false" customHeight="false" hidden="false" ht="14.9" outlineLevel="0" r="2087">
      <c r="A2087" s="0" t="str">
        <f aca="false">MID(D2087,5,FIND("/",D2087,5)-5)</f>
        <v>multiplayer</v>
      </c>
      <c r="B2087" s="0" t="str">
        <f aca="false">MID(D2087,J2087+1,FIND("/",D2087,J2087+1)-J2087-1)</f>
        <v>position</v>
      </c>
      <c r="C2087" s="0" t="str">
        <f aca="false">MID(D2087,K2087+1,L2087-K2087)</f>
        <v>plane9_landing_lights_on</v>
      </c>
      <c r="D2087" s="0" t="s">
        <v>4172</v>
      </c>
      <c r="E2087" s="0" t="s">
        <v>339</v>
      </c>
      <c r="F2087" s="0" t="s">
        <v>321</v>
      </c>
      <c r="G2087" s="0" t="s">
        <v>345</v>
      </c>
      <c r="H2087" s="0" t="s">
        <v>4173</v>
      </c>
      <c r="J2087" s="3" t="n">
        <f aca="false">FIND("/",D2087,5)</f>
        <v>16</v>
      </c>
      <c r="K2087" s="3" t="n">
        <f aca="false">FIND("/",D2087,J2087+1)</f>
        <v>25</v>
      </c>
      <c r="L2087" s="3" t="n">
        <f aca="false">LEN(D2087)</f>
        <v>49</v>
      </c>
    </row>
    <row collapsed="false" customFormat="false" customHeight="false" hidden="false" ht="14.9" outlineLevel="0" r="2088">
      <c r="A2088" s="0" t="str">
        <f aca="false">MID(D2088,5,FIND("/",D2088,5)-5)</f>
        <v>multiplayer</v>
      </c>
      <c r="B2088" s="0" t="str">
        <f aca="false">MID(D2088,J2088+1,FIND("/",D2088,J2088+1)-J2088-1)</f>
        <v>position</v>
      </c>
      <c r="C2088" s="0" t="str">
        <f aca="false">MID(D2088,K2088+1,L2088-K2088)</f>
        <v>plane9_nav_lights_on</v>
      </c>
      <c r="D2088" s="0" t="s">
        <v>4174</v>
      </c>
      <c r="E2088" s="0" t="s">
        <v>339</v>
      </c>
      <c r="F2088" s="0" t="s">
        <v>321</v>
      </c>
      <c r="G2088" s="0" t="s">
        <v>345</v>
      </c>
      <c r="H2088" s="0" t="s">
        <v>4175</v>
      </c>
      <c r="J2088" s="3" t="n">
        <f aca="false">FIND("/",D2088,5)</f>
        <v>16</v>
      </c>
      <c r="K2088" s="3" t="n">
        <f aca="false">FIND("/",D2088,J2088+1)</f>
        <v>25</v>
      </c>
      <c r="L2088" s="3" t="n">
        <f aca="false">LEN(D2088)</f>
        <v>45</v>
      </c>
    </row>
    <row collapsed="false" customFormat="false" customHeight="false" hidden="false" ht="14.9" outlineLevel="0" r="2089">
      <c r="A2089" s="0" t="str">
        <f aca="false">MID(D2089,5,FIND("/",D2089,5)-5)</f>
        <v>multiplayer</v>
      </c>
      <c r="B2089" s="0" t="str">
        <f aca="false">MID(D2089,J2089+1,FIND("/",D2089,J2089+1)-J2089-1)</f>
        <v>position</v>
      </c>
      <c r="C2089" s="0" t="str">
        <f aca="false">MID(D2089,K2089+1,L2089-K2089)</f>
        <v>plane9_strobe_lights_on</v>
      </c>
      <c r="D2089" s="0" t="s">
        <v>4176</v>
      </c>
      <c r="E2089" s="0" t="s">
        <v>339</v>
      </c>
      <c r="F2089" s="0" t="s">
        <v>321</v>
      </c>
      <c r="G2089" s="0" t="s">
        <v>345</v>
      </c>
      <c r="H2089" s="0" t="s">
        <v>4177</v>
      </c>
      <c r="J2089" s="3" t="n">
        <f aca="false">FIND("/",D2089,5)</f>
        <v>16</v>
      </c>
      <c r="K2089" s="3" t="n">
        <f aca="false">FIND("/",D2089,J2089+1)</f>
        <v>25</v>
      </c>
      <c r="L2089" s="3" t="n">
        <f aca="false">LEN(D2089)</f>
        <v>48</v>
      </c>
    </row>
    <row collapsed="false" customFormat="false" customHeight="false" hidden="false" ht="14.9" outlineLevel="0" r="2090">
      <c r="A2090" s="0" t="str">
        <f aca="false">MID(D2090,5,FIND("/",D2090,5)-5)</f>
        <v>multiplayer</v>
      </c>
      <c r="B2090" s="0" t="str">
        <f aca="false">MID(D2090,J2090+1,FIND("/",D2090,J2090+1)-J2090-1)</f>
        <v>position</v>
      </c>
      <c r="C2090" s="0" t="str">
        <f aca="false">MID(D2090,K2090+1,L2090-K2090)</f>
        <v>plane9_taxi_light_on</v>
      </c>
      <c r="D2090" s="0" t="s">
        <v>4178</v>
      </c>
      <c r="E2090" s="0" t="s">
        <v>339</v>
      </c>
      <c r="F2090" s="0" t="s">
        <v>321</v>
      </c>
      <c r="G2090" s="0" t="s">
        <v>345</v>
      </c>
      <c r="H2090" s="0" t="s">
        <v>4179</v>
      </c>
      <c r="J2090" s="3" t="n">
        <f aca="false">FIND("/",D2090,5)</f>
        <v>16</v>
      </c>
      <c r="K2090" s="3" t="n">
        <f aca="false">FIND("/",D2090,J2090+1)</f>
        <v>25</v>
      </c>
      <c r="L2090" s="3" t="n">
        <f aca="false">LEN(D2090)</f>
        <v>45</v>
      </c>
    </row>
    <row collapsed="false" customFormat="false" customHeight="false" hidden="false" ht="14.9" outlineLevel="0" r="2091">
      <c r="A2091" s="0" t="str">
        <f aca="false">MID(D2091,5,FIND("/",D2091,5)-5)</f>
        <v>multiplayer</v>
      </c>
      <c r="B2091" s="0" t="str">
        <f aca="false">MID(D2091,J2091+1,FIND("/",D2091,J2091+1)-J2091-1)</f>
        <v>position</v>
      </c>
      <c r="C2091" s="0" t="str">
        <f aca="false">MID(D2091,K2091+1,L2091-K2091)</f>
        <v>plane10_beacon_lights_on</v>
      </c>
      <c r="D2091" s="0" t="s">
        <v>4180</v>
      </c>
      <c r="E2091" s="0" t="s">
        <v>339</v>
      </c>
      <c r="F2091" s="0" t="s">
        <v>321</v>
      </c>
      <c r="G2091" s="0" t="s">
        <v>345</v>
      </c>
      <c r="H2091" s="0" t="s">
        <v>4181</v>
      </c>
      <c r="J2091" s="3" t="n">
        <f aca="false">FIND("/",D2091,5)</f>
        <v>16</v>
      </c>
      <c r="K2091" s="3" t="n">
        <f aca="false">FIND("/",D2091,J2091+1)</f>
        <v>25</v>
      </c>
      <c r="L2091" s="3" t="n">
        <f aca="false">LEN(D2091)</f>
        <v>49</v>
      </c>
    </row>
    <row collapsed="false" customFormat="false" customHeight="false" hidden="false" ht="14.9" outlineLevel="0" r="2092">
      <c r="A2092" s="0" t="str">
        <f aca="false">MID(D2092,5,FIND("/",D2092,5)-5)</f>
        <v>multiplayer</v>
      </c>
      <c r="B2092" s="0" t="str">
        <f aca="false">MID(D2092,J2092+1,FIND("/",D2092,J2092+1)-J2092-1)</f>
        <v>position</v>
      </c>
      <c r="C2092" s="0" t="str">
        <f aca="false">MID(D2092,K2092+1,L2092-K2092)</f>
        <v>plane10_landing_lights_on</v>
      </c>
      <c r="D2092" s="0" t="s">
        <v>4182</v>
      </c>
      <c r="E2092" s="0" t="s">
        <v>339</v>
      </c>
      <c r="F2092" s="0" t="s">
        <v>321</v>
      </c>
      <c r="G2092" s="0" t="s">
        <v>345</v>
      </c>
      <c r="H2092" s="0" t="s">
        <v>4183</v>
      </c>
      <c r="J2092" s="3" t="n">
        <f aca="false">FIND("/",D2092,5)</f>
        <v>16</v>
      </c>
      <c r="K2092" s="3" t="n">
        <f aca="false">FIND("/",D2092,J2092+1)</f>
        <v>25</v>
      </c>
      <c r="L2092" s="3" t="n">
        <f aca="false">LEN(D2092)</f>
        <v>50</v>
      </c>
    </row>
    <row collapsed="false" customFormat="false" customHeight="false" hidden="false" ht="14.9" outlineLevel="0" r="2093">
      <c r="A2093" s="0" t="str">
        <f aca="false">MID(D2093,5,FIND("/",D2093,5)-5)</f>
        <v>multiplayer</v>
      </c>
      <c r="B2093" s="0" t="str">
        <f aca="false">MID(D2093,J2093+1,FIND("/",D2093,J2093+1)-J2093-1)</f>
        <v>position</v>
      </c>
      <c r="C2093" s="0" t="str">
        <f aca="false">MID(D2093,K2093+1,L2093-K2093)</f>
        <v>plane10_nav_lights_on</v>
      </c>
      <c r="D2093" s="0" t="s">
        <v>4184</v>
      </c>
      <c r="E2093" s="0" t="s">
        <v>339</v>
      </c>
      <c r="F2093" s="0" t="s">
        <v>321</v>
      </c>
      <c r="G2093" s="0" t="s">
        <v>345</v>
      </c>
      <c r="H2093" s="0" t="s">
        <v>4185</v>
      </c>
      <c r="J2093" s="3" t="n">
        <f aca="false">FIND("/",D2093,5)</f>
        <v>16</v>
      </c>
      <c r="K2093" s="3" t="n">
        <f aca="false">FIND("/",D2093,J2093+1)</f>
        <v>25</v>
      </c>
      <c r="L2093" s="3" t="n">
        <f aca="false">LEN(D2093)</f>
        <v>46</v>
      </c>
    </row>
    <row collapsed="false" customFormat="false" customHeight="false" hidden="false" ht="14.9" outlineLevel="0" r="2094">
      <c r="A2094" s="0" t="str">
        <f aca="false">MID(D2094,5,FIND("/",D2094,5)-5)</f>
        <v>multiplayer</v>
      </c>
      <c r="B2094" s="0" t="str">
        <f aca="false">MID(D2094,J2094+1,FIND("/",D2094,J2094+1)-J2094-1)</f>
        <v>position</v>
      </c>
      <c r="C2094" s="0" t="str">
        <f aca="false">MID(D2094,K2094+1,L2094-K2094)</f>
        <v>plane10_strobe_lights_on</v>
      </c>
      <c r="D2094" s="0" t="s">
        <v>4186</v>
      </c>
      <c r="E2094" s="0" t="s">
        <v>339</v>
      </c>
      <c r="F2094" s="0" t="s">
        <v>321</v>
      </c>
      <c r="G2094" s="0" t="s">
        <v>345</v>
      </c>
      <c r="H2094" s="0" t="s">
        <v>4187</v>
      </c>
      <c r="J2094" s="3" t="n">
        <f aca="false">FIND("/",D2094,5)</f>
        <v>16</v>
      </c>
      <c r="K2094" s="3" t="n">
        <f aca="false">FIND("/",D2094,J2094+1)</f>
        <v>25</v>
      </c>
      <c r="L2094" s="3" t="n">
        <f aca="false">LEN(D2094)</f>
        <v>49</v>
      </c>
    </row>
    <row collapsed="false" customFormat="false" customHeight="false" hidden="false" ht="14.9" outlineLevel="0" r="2095">
      <c r="A2095" s="0" t="str">
        <f aca="false">MID(D2095,5,FIND("/",D2095,5)-5)</f>
        <v>multiplayer</v>
      </c>
      <c r="B2095" s="0" t="str">
        <f aca="false">MID(D2095,J2095+1,FIND("/",D2095,J2095+1)-J2095-1)</f>
        <v>position</v>
      </c>
      <c r="C2095" s="0" t="str">
        <f aca="false">MID(D2095,K2095+1,L2095-K2095)</f>
        <v>plane10_taxi_light_on</v>
      </c>
      <c r="D2095" s="0" t="s">
        <v>4188</v>
      </c>
      <c r="E2095" s="0" t="s">
        <v>339</v>
      </c>
      <c r="F2095" s="0" t="s">
        <v>321</v>
      </c>
      <c r="G2095" s="0" t="s">
        <v>345</v>
      </c>
      <c r="H2095" s="0" t="s">
        <v>4189</v>
      </c>
      <c r="J2095" s="3" t="n">
        <f aca="false">FIND("/",D2095,5)</f>
        <v>16</v>
      </c>
      <c r="K2095" s="3" t="n">
        <f aca="false">FIND("/",D2095,J2095+1)</f>
        <v>25</v>
      </c>
      <c r="L2095" s="3" t="n">
        <f aca="false">LEN(D2095)</f>
        <v>46</v>
      </c>
    </row>
    <row collapsed="false" customFormat="false" customHeight="false" hidden="false" ht="14.9" outlineLevel="0" r="2096">
      <c r="A2096" s="0" t="str">
        <f aca="false">MID(D2096,5,FIND("/",D2096,5)-5)</f>
        <v>multiplayer</v>
      </c>
      <c r="B2096" s="0" t="str">
        <f aca="false">MID(D2096,J2096+1,FIND("/",D2096,J2096+1)-J2096-1)</f>
        <v>position</v>
      </c>
      <c r="C2096" s="0" t="str">
        <f aca="false">MID(D2096,K2096+1,L2096-K2096)</f>
        <v>plane11_beacon_lights_on</v>
      </c>
      <c r="D2096" s="0" t="s">
        <v>4190</v>
      </c>
      <c r="E2096" s="0" t="s">
        <v>339</v>
      </c>
      <c r="F2096" s="0" t="s">
        <v>321</v>
      </c>
      <c r="G2096" s="0" t="s">
        <v>345</v>
      </c>
      <c r="H2096" s="0" t="s">
        <v>4191</v>
      </c>
      <c r="J2096" s="3" t="n">
        <f aca="false">FIND("/",D2096,5)</f>
        <v>16</v>
      </c>
      <c r="K2096" s="3" t="n">
        <f aca="false">FIND("/",D2096,J2096+1)</f>
        <v>25</v>
      </c>
      <c r="L2096" s="3" t="n">
        <f aca="false">LEN(D2096)</f>
        <v>49</v>
      </c>
    </row>
    <row collapsed="false" customFormat="false" customHeight="false" hidden="false" ht="14.9" outlineLevel="0" r="2097">
      <c r="A2097" s="0" t="str">
        <f aca="false">MID(D2097,5,FIND("/",D2097,5)-5)</f>
        <v>multiplayer</v>
      </c>
      <c r="B2097" s="0" t="str">
        <f aca="false">MID(D2097,J2097+1,FIND("/",D2097,J2097+1)-J2097-1)</f>
        <v>position</v>
      </c>
      <c r="C2097" s="0" t="str">
        <f aca="false">MID(D2097,K2097+1,L2097-K2097)</f>
        <v>plane11_landing_lights_on</v>
      </c>
      <c r="D2097" s="0" t="s">
        <v>4192</v>
      </c>
      <c r="E2097" s="0" t="s">
        <v>339</v>
      </c>
      <c r="F2097" s="0" t="s">
        <v>321</v>
      </c>
      <c r="G2097" s="0" t="s">
        <v>345</v>
      </c>
      <c r="H2097" s="0" t="s">
        <v>4193</v>
      </c>
      <c r="J2097" s="3" t="n">
        <f aca="false">FIND("/",D2097,5)</f>
        <v>16</v>
      </c>
      <c r="K2097" s="3" t="n">
        <f aca="false">FIND("/",D2097,J2097+1)</f>
        <v>25</v>
      </c>
      <c r="L2097" s="3" t="n">
        <f aca="false">LEN(D2097)</f>
        <v>50</v>
      </c>
    </row>
    <row collapsed="false" customFormat="false" customHeight="false" hidden="false" ht="14.9" outlineLevel="0" r="2098">
      <c r="A2098" s="0" t="str">
        <f aca="false">MID(D2098,5,FIND("/",D2098,5)-5)</f>
        <v>multiplayer</v>
      </c>
      <c r="B2098" s="0" t="str">
        <f aca="false">MID(D2098,J2098+1,FIND("/",D2098,J2098+1)-J2098-1)</f>
        <v>position</v>
      </c>
      <c r="C2098" s="0" t="str">
        <f aca="false">MID(D2098,K2098+1,L2098-K2098)</f>
        <v>plane11_nav_lights_on</v>
      </c>
      <c r="D2098" s="0" t="s">
        <v>4194</v>
      </c>
      <c r="E2098" s="0" t="s">
        <v>339</v>
      </c>
      <c r="F2098" s="0" t="s">
        <v>321</v>
      </c>
      <c r="G2098" s="0" t="s">
        <v>345</v>
      </c>
      <c r="H2098" s="0" t="s">
        <v>4195</v>
      </c>
      <c r="J2098" s="3" t="n">
        <f aca="false">FIND("/",D2098,5)</f>
        <v>16</v>
      </c>
      <c r="K2098" s="3" t="n">
        <f aca="false">FIND("/",D2098,J2098+1)</f>
        <v>25</v>
      </c>
      <c r="L2098" s="3" t="n">
        <f aca="false">LEN(D2098)</f>
        <v>46</v>
      </c>
    </row>
    <row collapsed="false" customFormat="false" customHeight="false" hidden="false" ht="14.9" outlineLevel="0" r="2099">
      <c r="A2099" s="0" t="str">
        <f aca="false">MID(D2099,5,FIND("/",D2099,5)-5)</f>
        <v>multiplayer</v>
      </c>
      <c r="B2099" s="0" t="str">
        <f aca="false">MID(D2099,J2099+1,FIND("/",D2099,J2099+1)-J2099-1)</f>
        <v>position</v>
      </c>
      <c r="C2099" s="0" t="str">
        <f aca="false">MID(D2099,K2099+1,L2099-K2099)</f>
        <v>plane11_strobe_lights_on</v>
      </c>
      <c r="D2099" s="0" t="s">
        <v>4196</v>
      </c>
      <c r="E2099" s="0" t="s">
        <v>339</v>
      </c>
      <c r="F2099" s="0" t="s">
        <v>321</v>
      </c>
      <c r="G2099" s="0" t="s">
        <v>345</v>
      </c>
      <c r="H2099" s="0" t="s">
        <v>4197</v>
      </c>
      <c r="J2099" s="3" t="n">
        <f aca="false">FIND("/",D2099,5)</f>
        <v>16</v>
      </c>
      <c r="K2099" s="3" t="n">
        <f aca="false">FIND("/",D2099,J2099+1)</f>
        <v>25</v>
      </c>
      <c r="L2099" s="3" t="n">
        <f aca="false">LEN(D2099)</f>
        <v>49</v>
      </c>
    </row>
    <row collapsed="false" customFormat="false" customHeight="false" hidden="false" ht="14.9" outlineLevel="0" r="2100">
      <c r="A2100" s="0" t="str">
        <f aca="false">MID(D2100,5,FIND("/",D2100,5)-5)</f>
        <v>multiplayer</v>
      </c>
      <c r="B2100" s="0" t="str">
        <f aca="false">MID(D2100,J2100+1,FIND("/",D2100,J2100+1)-J2100-1)</f>
        <v>position</v>
      </c>
      <c r="C2100" s="0" t="str">
        <f aca="false">MID(D2100,K2100+1,L2100-K2100)</f>
        <v>plane11_taxi_light_on</v>
      </c>
      <c r="D2100" s="0" t="s">
        <v>4198</v>
      </c>
      <c r="E2100" s="0" t="s">
        <v>339</v>
      </c>
      <c r="F2100" s="0" t="s">
        <v>321</v>
      </c>
      <c r="G2100" s="0" t="s">
        <v>345</v>
      </c>
      <c r="H2100" s="0" t="s">
        <v>4199</v>
      </c>
      <c r="J2100" s="3" t="n">
        <f aca="false">FIND("/",D2100,5)</f>
        <v>16</v>
      </c>
      <c r="K2100" s="3" t="n">
        <f aca="false">FIND("/",D2100,J2100+1)</f>
        <v>25</v>
      </c>
      <c r="L2100" s="3" t="n">
        <f aca="false">LEN(D2100)</f>
        <v>46</v>
      </c>
    </row>
    <row collapsed="false" customFormat="false" customHeight="false" hidden="false" ht="14.9" outlineLevel="0" r="2101">
      <c r="A2101" s="0" t="str">
        <f aca="false">MID(D2101,5,FIND("/",D2101,5)-5)</f>
        <v>multiplayer</v>
      </c>
      <c r="B2101" s="0" t="str">
        <f aca="false">MID(D2101,J2101+1,FIND("/",D2101,J2101+1)-J2101-1)</f>
        <v>position</v>
      </c>
      <c r="C2101" s="0" t="str">
        <f aca="false">MID(D2101,K2101+1,L2101-K2101)</f>
        <v>plane12_beacon_lights_on</v>
      </c>
      <c r="D2101" s="0" t="s">
        <v>4200</v>
      </c>
      <c r="E2101" s="0" t="s">
        <v>339</v>
      </c>
      <c r="F2101" s="0" t="s">
        <v>321</v>
      </c>
      <c r="G2101" s="0" t="s">
        <v>345</v>
      </c>
      <c r="H2101" s="0" t="s">
        <v>4201</v>
      </c>
      <c r="J2101" s="3" t="n">
        <f aca="false">FIND("/",D2101,5)</f>
        <v>16</v>
      </c>
      <c r="K2101" s="3" t="n">
        <f aca="false">FIND("/",D2101,J2101+1)</f>
        <v>25</v>
      </c>
      <c r="L2101" s="3" t="n">
        <f aca="false">LEN(D2101)</f>
        <v>49</v>
      </c>
    </row>
    <row collapsed="false" customFormat="false" customHeight="false" hidden="false" ht="14.9" outlineLevel="0" r="2102">
      <c r="A2102" s="0" t="str">
        <f aca="false">MID(D2102,5,FIND("/",D2102,5)-5)</f>
        <v>multiplayer</v>
      </c>
      <c r="B2102" s="0" t="str">
        <f aca="false">MID(D2102,J2102+1,FIND("/",D2102,J2102+1)-J2102-1)</f>
        <v>position</v>
      </c>
      <c r="C2102" s="0" t="str">
        <f aca="false">MID(D2102,K2102+1,L2102-K2102)</f>
        <v>plane12_landing_lights_on</v>
      </c>
      <c r="D2102" s="0" t="s">
        <v>4202</v>
      </c>
      <c r="E2102" s="0" t="s">
        <v>339</v>
      </c>
      <c r="F2102" s="0" t="s">
        <v>321</v>
      </c>
      <c r="G2102" s="0" t="s">
        <v>345</v>
      </c>
      <c r="H2102" s="0" t="s">
        <v>4203</v>
      </c>
      <c r="J2102" s="3" t="n">
        <f aca="false">FIND("/",D2102,5)</f>
        <v>16</v>
      </c>
      <c r="K2102" s="3" t="n">
        <f aca="false">FIND("/",D2102,J2102+1)</f>
        <v>25</v>
      </c>
      <c r="L2102" s="3" t="n">
        <f aca="false">LEN(D2102)</f>
        <v>50</v>
      </c>
    </row>
    <row collapsed="false" customFormat="false" customHeight="false" hidden="false" ht="14.9" outlineLevel="0" r="2103">
      <c r="A2103" s="0" t="str">
        <f aca="false">MID(D2103,5,FIND("/",D2103,5)-5)</f>
        <v>multiplayer</v>
      </c>
      <c r="B2103" s="0" t="str">
        <f aca="false">MID(D2103,J2103+1,FIND("/",D2103,J2103+1)-J2103-1)</f>
        <v>position</v>
      </c>
      <c r="C2103" s="0" t="str">
        <f aca="false">MID(D2103,K2103+1,L2103-K2103)</f>
        <v>plane12_nav_lights_on</v>
      </c>
      <c r="D2103" s="0" t="s">
        <v>4204</v>
      </c>
      <c r="E2103" s="0" t="s">
        <v>339</v>
      </c>
      <c r="F2103" s="0" t="s">
        <v>321</v>
      </c>
      <c r="G2103" s="0" t="s">
        <v>345</v>
      </c>
      <c r="H2103" s="0" t="s">
        <v>4205</v>
      </c>
      <c r="J2103" s="3" t="n">
        <f aca="false">FIND("/",D2103,5)</f>
        <v>16</v>
      </c>
      <c r="K2103" s="3" t="n">
        <f aca="false">FIND("/",D2103,J2103+1)</f>
        <v>25</v>
      </c>
      <c r="L2103" s="3" t="n">
        <f aca="false">LEN(D2103)</f>
        <v>46</v>
      </c>
    </row>
    <row collapsed="false" customFormat="false" customHeight="false" hidden="false" ht="14.9" outlineLevel="0" r="2104">
      <c r="A2104" s="0" t="str">
        <f aca="false">MID(D2104,5,FIND("/",D2104,5)-5)</f>
        <v>multiplayer</v>
      </c>
      <c r="B2104" s="0" t="str">
        <f aca="false">MID(D2104,J2104+1,FIND("/",D2104,J2104+1)-J2104-1)</f>
        <v>position</v>
      </c>
      <c r="C2104" s="0" t="str">
        <f aca="false">MID(D2104,K2104+1,L2104-K2104)</f>
        <v>plane12_strobe_lights_on</v>
      </c>
      <c r="D2104" s="0" t="s">
        <v>4206</v>
      </c>
      <c r="E2104" s="0" t="s">
        <v>339</v>
      </c>
      <c r="F2104" s="0" t="s">
        <v>321</v>
      </c>
      <c r="G2104" s="0" t="s">
        <v>345</v>
      </c>
      <c r="H2104" s="0" t="s">
        <v>4207</v>
      </c>
      <c r="J2104" s="3" t="n">
        <f aca="false">FIND("/",D2104,5)</f>
        <v>16</v>
      </c>
      <c r="K2104" s="3" t="n">
        <f aca="false">FIND("/",D2104,J2104+1)</f>
        <v>25</v>
      </c>
      <c r="L2104" s="3" t="n">
        <f aca="false">LEN(D2104)</f>
        <v>49</v>
      </c>
    </row>
    <row collapsed="false" customFormat="false" customHeight="false" hidden="false" ht="14.9" outlineLevel="0" r="2105">
      <c r="A2105" s="0" t="str">
        <f aca="false">MID(D2105,5,FIND("/",D2105,5)-5)</f>
        <v>multiplayer</v>
      </c>
      <c r="B2105" s="0" t="str">
        <f aca="false">MID(D2105,J2105+1,FIND("/",D2105,J2105+1)-J2105-1)</f>
        <v>position</v>
      </c>
      <c r="C2105" s="0" t="str">
        <f aca="false">MID(D2105,K2105+1,L2105-K2105)</f>
        <v>plane12_taxi_light_on</v>
      </c>
      <c r="D2105" s="0" t="s">
        <v>4208</v>
      </c>
      <c r="E2105" s="0" t="s">
        <v>339</v>
      </c>
      <c r="F2105" s="0" t="s">
        <v>321</v>
      </c>
      <c r="G2105" s="0" t="s">
        <v>345</v>
      </c>
      <c r="H2105" s="0" t="s">
        <v>4209</v>
      </c>
      <c r="J2105" s="3" t="n">
        <f aca="false">FIND("/",D2105,5)</f>
        <v>16</v>
      </c>
      <c r="K2105" s="3" t="n">
        <f aca="false">FIND("/",D2105,J2105+1)</f>
        <v>25</v>
      </c>
      <c r="L2105" s="3" t="n">
        <f aca="false">LEN(D2105)</f>
        <v>46</v>
      </c>
    </row>
    <row collapsed="false" customFormat="false" customHeight="false" hidden="false" ht="14.9" outlineLevel="0" r="2106">
      <c r="A2106" s="0" t="str">
        <f aca="false">MID(D2106,5,FIND("/",D2106,5)-5)</f>
        <v>multiplayer</v>
      </c>
      <c r="B2106" s="0" t="str">
        <f aca="false">MID(D2106,J2106+1,FIND("/",D2106,J2106+1)-J2106-1)</f>
        <v>position</v>
      </c>
      <c r="C2106" s="0" t="str">
        <f aca="false">MID(D2106,K2106+1,L2106-K2106)</f>
        <v>plane13_beacon_lights_on</v>
      </c>
      <c r="D2106" s="0" t="s">
        <v>4210</v>
      </c>
      <c r="E2106" s="0" t="s">
        <v>339</v>
      </c>
      <c r="F2106" s="0" t="s">
        <v>321</v>
      </c>
      <c r="G2106" s="0" t="s">
        <v>345</v>
      </c>
      <c r="H2106" s="0" t="s">
        <v>4211</v>
      </c>
      <c r="J2106" s="3" t="n">
        <f aca="false">FIND("/",D2106,5)</f>
        <v>16</v>
      </c>
      <c r="K2106" s="3" t="n">
        <f aca="false">FIND("/",D2106,J2106+1)</f>
        <v>25</v>
      </c>
      <c r="L2106" s="3" t="n">
        <f aca="false">LEN(D2106)</f>
        <v>49</v>
      </c>
    </row>
    <row collapsed="false" customFormat="false" customHeight="false" hidden="false" ht="14.9" outlineLevel="0" r="2107">
      <c r="A2107" s="0" t="str">
        <f aca="false">MID(D2107,5,FIND("/",D2107,5)-5)</f>
        <v>multiplayer</v>
      </c>
      <c r="B2107" s="0" t="str">
        <f aca="false">MID(D2107,J2107+1,FIND("/",D2107,J2107+1)-J2107-1)</f>
        <v>position</v>
      </c>
      <c r="C2107" s="0" t="str">
        <f aca="false">MID(D2107,K2107+1,L2107-K2107)</f>
        <v>plane13_landing_lights_on</v>
      </c>
      <c r="D2107" s="0" t="s">
        <v>4212</v>
      </c>
      <c r="E2107" s="0" t="s">
        <v>339</v>
      </c>
      <c r="F2107" s="0" t="s">
        <v>321</v>
      </c>
      <c r="G2107" s="0" t="s">
        <v>345</v>
      </c>
      <c r="H2107" s="0" t="s">
        <v>4213</v>
      </c>
      <c r="J2107" s="3" t="n">
        <f aca="false">FIND("/",D2107,5)</f>
        <v>16</v>
      </c>
      <c r="K2107" s="3" t="n">
        <f aca="false">FIND("/",D2107,J2107+1)</f>
        <v>25</v>
      </c>
      <c r="L2107" s="3" t="n">
        <f aca="false">LEN(D2107)</f>
        <v>50</v>
      </c>
    </row>
    <row collapsed="false" customFormat="false" customHeight="false" hidden="false" ht="14.9" outlineLevel="0" r="2108">
      <c r="A2108" s="0" t="str">
        <f aca="false">MID(D2108,5,FIND("/",D2108,5)-5)</f>
        <v>multiplayer</v>
      </c>
      <c r="B2108" s="0" t="str">
        <f aca="false">MID(D2108,J2108+1,FIND("/",D2108,J2108+1)-J2108-1)</f>
        <v>position</v>
      </c>
      <c r="C2108" s="0" t="str">
        <f aca="false">MID(D2108,K2108+1,L2108-K2108)</f>
        <v>plane13_nav_lights_on</v>
      </c>
      <c r="D2108" s="0" t="s">
        <v>4214</v>
      </c>
      <c r="E2108" s="0" t="s">
        <v>339</v>
      </c>
      <c r="F2108" s="0" t="s">
        <v>321</v>
      </c>
      <c r="G2108" s="0" t="s">
        <v>345</v>
      </c>
      <c r="H2108" s="0" t="s">
        <v>4215</v>
      </c>
      <c r="J2108" s="3" t="n">
        <f aca="false">FIND("/",D2108,5)</f>
        <v>16</v>
      </c>
      <c r="K2108" s="3" t="n">
        <f aca="false">FIND("/",D2108,J2108+1)</f>
        <v>25</v>
      </c>
      <c r="L2108" s="3" t="n">
        <f aca="false">LEN(D2108)</f>
        <v>46</v>
      </c>
    </row>
    <row collapsed="false" customFormat="false" customHeight="false" hidden="false" ht="14.9" outlineLevel="0" r="2109">
      <c r="A2109" s="0" t="str">
        <f aca="false">MID(D2109,5,FIND("/",D2109,5)-5)</f>
        <v>multiplayer</v>
      </c>
      <c r="B2109" s="0" t="str">
        <f aca="false">MID(D2109,J2109+1,FIND("/",D2109,J2109+1)-J2109-1)</f>
        <v>position</v>
      </c>
      <c r="C2109" s="0" t="str">
        <f aca="false">MID(D2109,K2109+1,L2109-K2109)</f>
        <v>plane13_strobe_lights_on</v>
      </c>
      <c r="D2109" s="0" t="s">
        <v>4216</v>
      </c>
      <c r="E2109" s="0" t="s">
        <v>339</v>
      </c>
      <c r="F2109" s="0" t="s">
        <v>321</v>
      </c>
      <c r="G2109" s="0" t="s">
        <v>345</v>
      </c>
      <c r="H2109" s="0" t="s">
        <v>4217</v>
      </c>
      <c r="J2109" s="3" t="n">
        <f aca="false">FIND("/",D2109,5)</f>
        <v>16</v>
      </c>
      <c r="K2109" s="3" t="n">
        <f aca="false">FIND("/",D2109,J2109+1)</f>
        <v>25</v>
      </c>
      <c r="L2109" s="3" t="n">
        <f aca="false">LEN(D2109)</f>
        <v>49</v>
      </c>
    </row>
    <row collapsed="false" customFormat="false" customHeight="false" hidden="false" ht="14.9" outlineLevel="0" r="2110">
      <c r="A2110" s="0" t="str">
        <f aca="false">MID(D2110,5,FIND("/",D2110,5)-5)</f>
        <v>multiplayer</v>
      </c>
      <c r="B2110" s="0" t="str">
        <f aca="false">MID(D2110,J2110+1,FIND("/",D2110,J2110+1)-J2110-1)</f>
        <v>position</v>
      </c>
      <c r="C2110" s="0" t="str">
        <f aca="false">MID(D2110,K2110+1,L2110-K2110)</f>
        <v>plane13_taxi_light_on</v>
      </c>
      <c r="D2110" s="0" t="s">
        <v>4218</v>
      </c>
      <c r="E2110" s="0" t="s">
        <v>339</v>
      </c>
      <c r="F2110" s="0" t="s">
        <v>321</v>
      </c>
      <c r="G2110" s="0" t="s">
        <v>345</v>
      </c>
      <c r="H2110" s="0" t="s">
        <v>4219</v>
      </c>
      <c r="J2110" s="3" t="n">
        <f aca="false">FIND("/",D2110,5)</f>
        <v>16</v>
      </c>
      <c r="K2110" s="3" t="n">
        <f aca="false">FIND("/",D2110,J2110+1)</f>
        <v>25</v>
      </c>
      <c r="L2110" s="3" t="n">
        <f aca="false">LEN(D2110)</f>
        <v>46</v>
      </c>
    </row>
    <row collapsed="false" customFormat="false" customHeight="false" hidden="false" ht="14.9" outlineLevel="0" r="2111">
      <c r="A2111" s="0" t="str">
        <f aca="false">MID(D2111,5,FIND("/",D2111,5)-5)</f>
        <v>multiplayer</v>
      </c>
      <c r="B2111" s="0" t="str">
        <f aca="false">MID(D2111,J2111+1,FIND("/",D2111,J2111+1)-J2111-1)</f>
        <v>position</v>
      </c>
      <c r="C2111" s="0" t="str">
        <f aca="false">MID(D2111,K2111+1,L2111-K2111)</f>
        <v>plane14_beacon_lights_on</v>
      </c>
      <c r="D2111" s="0" t="s">
        <v>4220</v>
      </c>
      <c r="E2111" s="0" t="s">
        <v>339</v>
      </c>
      <c r="F2111" s="0" t="s">
        <v>321</v>
      </c>
      <c r="G2111" s="0" t="s">
        <v>345</v>
      </c>
      <c r="H2111" s="0" t="s">
        <v>4221</v>
      </c>
      <c r="J2111" s="3" t="n">
        <f aca="false">FIND("/",D2111,5)</f>
        <v>16</v>
      </c>
      <c r="K2111" s="3" t="n">
        <f aca="false">FIND("/",D2111,J2111+1)</f>
        <v>25</v>
      </c>
      <c r="L2111" s="3" t="n">
        <f aca="false">LEN(D2111)</f>
        <v>49</v>
      </c>
    </row>
    <row collapsed="false" customFormat="false" customHeight="false" hidden="false" ht="14.9" outlineLevel="0" r="2112">
      <c r="A2112" s="0" t="str">
        <f aca="false">MID(D2112,5,FIND("/",D2112,5)-5)</f>
        <v>multiplayer</v>
      </c>
      <c r="B2112" s="0" t="str">
        <f aca="false">MID(D2112,J2112+1,FIND("/",D2112,J2112+1)-J2112-1)</f>
        <v>position</v>
      </c>
      <c r="C2112" s="0" t="str">
        <f aca="false">MID(D2112,K2112+1,L2112-K2112)</f>
        <v>plane14_landing_lights_on</v>
      </c>
      <c r="D2112" s="0" t="s">
        <v>4222</v>
      </c>
      <c r="E2112" s="0" t="s">
        <v>339</v>
      </c>
      <c r="F2112" s="0" t="s">
        <v>321</v>
      </c>
      <c r="G2112" s="0" t="s">
        <v>345</v>
      </c>
      <c r="H2112" s="0" t="s">
        <v>4223</v>
      </c>
      <c r="J2112" s="3" t="n">
        <f aca="false">FIND("/",D2112,5)</f>
        <v>16</v>
      </c>
      <c r="K2112" s="3" t="n">
        <f aca="false">FIND("/",D2112,J2112+1)</f>
        <v>25</v>
      </c>
      <c r="L2112" s="3" t="n">
        <f aca="false">LEN(D2112)</f>
        <v>50</v>
      </c>
    </row>
    <row collapsed="false" customFormat="false" customHeight="false" hidden="false" ht="14.9" outlineLevel="0" r="2113">
      <c r="A2113" s="0" t="str">
        <f aca="false">MID(D2113,5,FIND("/",D2113,5)-5)</f>
        <v>multiplayer</v>
      </c>
      <c r="B2113" s="0" t="str">
        <f aca="false">MID(D2113,J2113+1,FIND("/",D2113,J2113+1)-J2113-1)</f>
        <v>position</v>
      </c>
      <c r="C2113" s="0" t="str">
        <f aca="false">MID(D2113,K2113+1,L2113-K2113)</f>
        <v>plane14_nav_lights_on</v>
      </c>
      <c r="D2113" s="0" t="s">
        <v>4224</v>
      </c>
      <c r="E2113" s="0" t="s">
        <v>339</v>
      </c>
      <c r="F2113" s="0" t="s">
        <v>321</v>
      </c>
      <c r="G2113" s="0" t="s">
        <v>345</v>
      </c>
      <c r="H2113" s="0" t="s">
        <v>4225</v>
      </c>
      <c r="J2113" s="3" t="n">
        <f aca="false">FIND("/",D2113,5)</f>
        <v>16</v>
      </c>
      <c r="K2113" s="3" t="n">
        <f aca="false">FIND("/",D2113,J2113+1)</f>
        <v>25</v>
      </c>
      <c r="L2113" s="3" t="n">
        <f aca="false">LEN(D2113)</f>
        <v>46</v>
      </c>
    </row>
    <row collapsed="false" customFormat="false" customHeight="false" hidden="false" ht="14.9" outlineLevel="0" r="2114">
      <c r="A2114" s="0" t="str">
        <f aca="false">MID(D2114,5,FIND("/",D2114,5)-5)</f>
        <v>multiplayer</v>
      </c>
      <c r="B2114" s="0" t="str">
        <f aca="false">MID(D2114,J2114+1,FIND("/",D2114,J2114+1)-J2114-1)</f>
        <v>position</v>
      </c>
      <c r="C2114" s="0" t="str">
        <f aca="false">MID(D2114,K2114+1,L2114-K2114)</f>
        <v>plane14_strobe_lights_on</v>
      </c>
      <c r="D2114" s="0" t="s">
        <v>4226</v>
      </c>
      <c r="E2114" s="0" t="s">
        <v>339</v>
      </c>
      <c r="F2114" s="0" t="s">
        <v>321</v>
      </c>
      <c r="G2114" s="0" t="s">
        <v>345</v>
      </c>
      <c r="H2114" s="0" t="s">
        <v>4227</v>
      </c>
      <c r="J2114" s="3" t="n">
        <f aca="false">FIND("/",D2114,5)</f>
        <v>16</v>
      </c>
      <c r="K2114" s="3" t="n">
        <f aca="false">FIND("/",D2114,J2114+1)</f>
        <v>25</v>
      </c>
      <c r="L2114" s="3" t="n">
        <f aca="false">LEN(D2114)</f>
        <v>49</v>
      </c>
    </row>
    <row collapsed="false" customFormat="false" customHeight="false" hidden="false" ht="14.9" outlineLevel="0" r="2115">
      <c r="A2115" s="0" t="str">
        <f aca="false">MID(D2115,5,FIND("/",D2115,5)-5)</f>
        <v>multiplayer</v>
      </c>
      <c r="B2115" s="0" t="str">
        <f aca="false">MID(D2115,J2115+1,FIND("/",D2115,J2115+1)-J2115-1)</f>
        <v>position</v>
      </c>
      <c r="C2115" s="0" t="str">
        <f aca="false">MID(D2115,K2115+1,L2115-K2115)</f>
        <v>plane14_taxi_light_on</v>
      </c>
      <c r="D2115" s="0" t="s">
        <v>4228</v>
      </c>
      <c r="E2115" s="0" t="s">
        <v>339</v>
      </c>
      <c r="F2115" s="0" t="s">
        <v>321</v>
      </c>
      <c r="G2115" s="0" t="s">
        <v>345</v>
      </c>
      <c r="H2115" s="0" t="s">
        <v>4229</v>
      </c>
      <c r="J2115" s="3" t="n">
        <f aca="false">FIND("/",D2115,5)</f>
        <v>16</v>
      </c>
      <c r="K2115" s="3" t="n">
        <f aca="false">FIND("/",D2115,J2115+1)</f>
        <v>25</v>
      </c>
      <c r="L2115" s="3" t="n">
        <f aca="false">LEN(D2115)</f>
        <v>46</v>
      </c>
    </row>
    <row collapsed="false" customFormat="false" customHeight="false" hidden="false" ht="14.9" outlineLevel="0" r="2116">
      <c r="A2116" s="0" t="str">
        <f aca="false">MID(D2116,5,FIND("/",D2116,5)-5)</f>
        <v>multiplayer</v>
      </c>
      <c r="B2116" s="0" t="str">
        <f aca="false">MID(D2116,J2116+1,FIND("/",D2116,J2116+1)-J2116-1)</f>
        <v>position</v>
      </c>
      <c r="C2116" s="0" t="str">
        <f aca="false">MID(D2116,K2116+1,L2116-K2116)</f>
        <v>plane15_beacon_lights_on</v>
      </c>
      <c r="D2116" s="0" t="s">
        <v>4230</v>
      </c>
      <c r="E2116" s="0" t="s">
        <v>339</v>
      </c>
      <c r="F2116" s="0" t="s">
        <v>321</v>
      </c>
      <c r="G2116" s="0" t="s">
        <v>345</v>
      </c>
      <c r="H2116" s="0" t="s">
        <v>4231</v>
      </c>
      <c r="J2116" s="3" t="n">
        <f aca="false">FIND("/",D2116,5)</f>
        <v>16</v>
      </c>
      <c r="K2116" s="3" t="n">
        <f aca="false">FIND("/",D2116,J2116+1)</f>
        <v>25</v>
      </c>
      <c r="L2116" s="3" t="n">
        <f aca="false">LEN(D2116)</f>
        <v>49</v>
      </c>
    </row>
    <row collapsed="false" customFormat="false" customHeight="false" hidden="false" ht="14.9" outlineLevel="0" r="2117">
      <c r="A2117" s="0" t="str">
        <f aca="false">MID(D2117,5,FIND("/",D2117,5)-5)</f>
        <v>multiplayer</v>
      </c>
      <c r="B2117" s="0" t="str">
        <f aca="false">MID(D2117,J2117+1,FIND("/",D2117,J2117+1)-J2117-1)</f>
        <v>position</v>
      </c>
      <c r="C2117" s="0" t="str">
        <f aca="false">MID(D2117,K2117+1,L2117-K2117)</f>
        <v>plane15_landing_lights_on</v>
      </c>
      <c r="D2117" s="0" t="s">
        <v>4232</v>
      </c>
      <c r="E2117" s="0" t="s">
        <v>339</v>
      </c>
      <c r="F2117" s="0" t="s">
        <v>321</v>
      </c>
      <c r="G2117" s="0" t="s">
        <v>345</v>
      </c>
      <c r="H2117" s="0" t="s">
        <v>4233</v>
      </c>
      <c r="J2117" s="3" t="n">
        <f aca="false">FIND("/",D2117,5)</f>
        <v>16</v>
      </c>
      <c r="K2117" s="3" t="n">
        <f aca="false">FIND("/",D2117,J2117+1)</f>
        <v>25</v>
      </c>
      <c r="L2117" s="3" t="n">
        <f aca="false">LEN(D2117)</f>
        <v>50</v>
      </c>
    </row>
    <row collapsed="false" customFormat="false" customHeight="false" hidden="false" ht="14.9" outlineLevel="0" r="2118">
      <c r="A2118" s="0" t="str">
        <f aca="false">MID(D2118,5,FIND("/",D2118,5)-5)</f>
        <v>multiplayer</v>
      </c>
      <c r="B2118" s="0" t="str">
        <f aca="false">MID(D2118,J2118+1,FIND("/",D2118,J2118+1)-J2118-1)</f>
        <v>position</v>
      </c>
      <c r="C2118" s="0" t="str">
        <f aca="false">MID(D2118,K2118+1,L2118-K2118)</f>
        <v>plane15_nav_lights_on</v>
      </c>
      <c r="D2118" s="0" t="s">
        <v>4234</v>
      </c>
      <c r="E2118" s="0" t="s">
        <v>339</v>
      </c>
      <c r="F2118" s="0" t="s">
        <v>321</v>
      </c>
      <c r="G2118" s="0" t="s">
        <v>345</v>
      </c>
      <c r="H2118" s="0" t="s">
        <v>4235</v>
      </c>
      <c r="J2118" s="3" t="n">
        <f aca="false">FIND("/",D2118,5)</f>
        <v>16</v>
      </c>
      <c r="K2118" s="3" t="n">
        <f aca="false">FIND("/",D2118,J2118+1)</f>
        <v>25</v>
      </c>
      <c r="L2118" s="3" t="n">
        <f aca="false">LEN(D2118)</f>
        <v>46</v>
      </c>
    </row>
    <row collapsed="false" customFormat="false" customHeight="false" hidden="false" ht="14.9" outlineLevel="0" r="2119">
      <c r="A2119" s="0" t="str">
        <f aca="false">MID(D2119,5,FIND("/",D2119,5)-5)</f>
        <v>multiplayer</v>
      </c>
      <c r="B2119" s="0" t="str">
        <f aca="false">MID(D2119,J2119+1,FIND("/",D2119,J2119+1)-J2119-1)</f>
        <v>position</v>
      </c>
      <c r="C2119" s="0" t="str">
        <f aca="false">MID(D2119,K2119+1,L2119-K2119)</f>
        <v>plane15_strobe_lights_on</v>
      </c>
      <c r="D2119" s="0" t="s">
        <v>4236</v>
      </c>
      <c r="E2119" s="0" t="s">
        <v>339</v>
      </c>
      <c r="F2119" s="0" t="s">
        <v>321</v>
      </c>
      <c r="G2119" s="0" t="s">
        <v>345</v>
      </c>
      <c r="H2119" s="0" t="s">
        <v>4237</v>
      </c>
      <c r="J2119" s="3" t="n">
        <f aca="false">FIND("/",D2119,5)</f>
        <v>16</v>
      </c>
      <c r="K2119" s="3" t="n">
        <f aca="false">FIND("/",D2119,J2119+1)</f>
        <v>25</v>
      </c>
      <c r="L2119" s="3" t="n">
        <f aca="false">LEN(D2119)</f>
        <v>49</v>
      </c>
    </row>
    <row collapsed="false" customFormat="false" customHeight="false" hidden="false" ht="14.9" outlineLevel="0" r="2120">
      <c r="A2120" s="0" t="str">
        <f aca="false">MID(D2120,5,FIND("/",D2120,5)-5)</f>
        <v>multiplayer</v>
      </c>
      <c r="B2120" s="0" t="str">
        <f aca="false">MID(D2120,J2120+1,FIND("/",D2120,J2120+1)-J2120-1)</f>
        <v>position</v>
      </c>
      <c r="C2120" s="0" t="str">
        <f aca="false">MID(D2120,K2120+1,L2120-K2120)</f>
        <v>plane15_taxi_light_on</v>
      </c>
      <c r="D2120" s="0" t="s">
        <v>4238</v>
      </c>
      <c r="E2120" s="0" t="s">
        <v>339</v>
      </c>
      <c r="F2120" s="0" t="s">
        <v>321</v>
      </c>
      <c r="G2120" s="0" t="s">
        <v>345</v>
      </c>
      <c r="H2120" s="0" t="s">
        <v>4239</v>
      </c>
      <c r="J2120" s="3" t="n">
        <f aca="false">FIND("/",D2120,5)</f>
        <v>16</v>
      </c>
      <c r="K2120" s="3" t="n">
        <f aca="false">FIND("/",D2120,J2120+1)</f>
        <v>25</v>
      </c>
      <c r="L2120" s="3" t="n">
        <f aca="false">LEN(D2120)</f>
        <v>46</v>
      </c>
    </row>
    <row collapsed="false" customFormat="false" customHeight="false" hidden="false" ht="14.9" outlineLevel="0" r="2121">
      <c r="A2121" s="0" t="str">
        <f aca="false">MID(D2121,5,FIND("/",D2121,5)-5)</f>
        <v>multiplayer</v>
      </c>
      <c r="B2121" s="0" t="str">
        <f aca="false">MID(D2121,J2121+1,FIND("/",D2121,J2121+1)-J2121-1)</f>
        <v>position</v>
      </c>
      <c r="C2121" s="0" t="str">
        <f aca="false">MID(D2121,K2121+1,L2121-K2121)</f>
        <v>plane16_beacon_lights_on</v>
      </c>
      <c r="D2121" s="0" t="s">
        <v>4240</v>
      </c>
      <c r="E2121" s="0" t="s">
        <v>339</v>
      </c>
      <c r="F2121" s="0" t="s">
        <v>321</v>
      </c>
      <c r="G2121" s="0" t="s">
        <v>345</v>
      </c>
      <c r="H2121" s="0" t="s">
        <v>4241</v>
      </c>
      <c r="J2121" s="3" t="n">
        <f aca="false">FIND("/",D2121,5)</f>
        <v>16</v>
      </c>
      <c r="K2121" s="3" t="n">
        <f aca="false">FIND("/",D2121,J2121+1)</f>
        <v>25</v>
      </c>
      <c r="L2121" s="3" t="n">
        <f aca="false">LEN(D2121)</f>
        <v>49</v>
      </c>
    </row>
    <row collapsed="false" customFormat="false" customHeight="false" hidden="false" ht="14.9" outlineLevel="0" r="2122">
      <c r="A2122" s="0" t="str">
        <f aca="false">MID(D2122,5,FIND("/",D2122,5)-5)</f>
        <v>multiplayer</v>
      </c>
      <c r="B2122" s="0" t="str">
        <f aca="false">MID(D2122,J2122+1,FIND("/",D2122,J2122+1)-J2122-1)</f>
        <v>position</v>
      </c>
      <c r="C2122" s="0" t="str">
        <f aca="false">MID(D2122,K2122+1,L2122-K2122)</f>
        <v>plane16_landing_lights_on</v>
      </c>
      <c r="D2122" s="0" t="s">
        <v>4242</v>
      </c>
      <c r="E2122" s="0" t="s">
        <v>339</v>
      </c>
      <c r="F2122" s="0" t="s">
        <v>321</v>
      </c>
      <c r="G2122" s="0" t="s">
        <v>345</v>
      </c>
      <c r="H2122" s="0" t="s">
        <v>4243</v>
      </c>
      <c r="J2122" s="3" t="n">
        <f aca="false">FIND("/",D2122,5)</f>
        <v>16</v>
      </c>
      <c r="K2122" s="3" t="n">
        <f aca="false">FIND("/",D2122,J2122+1)</f>
        <v>25</v>
      </c>
      <c r="L2122" s="3" t="n">
        <f aca="false">LEN(D2122)</f>
        <v>50</v>
      </c>
    </row>
    <row collapsed="false" customFormat="false" customHeight="false" hidden="false" ht="14.9" outlineLevel="0" r="2123">
      <c r="A2123" s="0" t="str">
        <f aca="false">MID(D2123,5,FIND("/",D2123,5)-5)</f>
        <v>multiplayer</v>
      </c>
      <c r="B2123" s="0" t="str">
        <f aca="false">MID(D2123,J2123+1,FIND("/",D2123,J2123+1)-J2123-1)</f>
        <v>position</v>
      </c>
      <c r="C2123" s="0" t="str">
        <f aca="false">MID(D2123,K2123+1,L2123-K2123)</f>
        <v>plane16_nav_lights_on</v>
      </c>
      <c r="D2123" s="0" t="s">
        <v>4244</v>
      </c>
      <c r="E2123" s="0" t="s">
        <v>339</v>
      </c>
      <c r="F2123" s="0" t="s">
        <v>321</v>
      </c>
      <c r="G2123" s="0" t="s">
        <v>345</v>
      </c>
      <c r="H2123" s="0" t="s">
        <v>4245</v>
      </c>
      <c r="J2123" s="3" t="n">
        <f aca="false">FIND("/",D2123,5)</f>
        <v>16</v>
      </c>
      <c r="K2123" s="3" t="n">
        <f aca="false">FIND("/",D2123,J2123+1)</f>
        <v>25</v>
      </c>
      <c r="L2123" s="3" t="n">
        <f aca="false">LEN(D2123)</f>
        <v>46</v>
      </c>
    </row>
    <row collapsed="false" customFormat="false" customHeight="false" hidden="false" ht="14.9" outlineLevel="0" r="2124">
      <c r="A2124" s="0" t="str">
        <f aca="false">MID(D2124,5,FIND("/",D2124,5)-5)</f>
        <v>multiplayer</v>
      </c>
      <c r="B2124" s="0" t="str">
        <f aca="false">MID(D2124,J2124+1,FIND("/",D2124,J2124+1)-J2124-1)</f>
        <v>position</v>
      </c>
      <c r="C2124" s="0" t="str">
        <f aca="false">MID(D2124,K2124+1,L2124-K2124)</f>
        <v>plane16_strobe_lights_on</v>
      </c>
      <c r="D2124" s="0" t="s">
        <v>4246</v>
      </c>
      <c r="E2124" s="0" t="s">
        <v>339</v>
      </c>
      <c r="F2124" s="0" t="s">
        <v>321</v>
      </c>
      <c r="G2124" s="0" t="s">
        <v>345</v>
      </c>
      <c r="H2124" s="0" t="s">
        <v>4247</v>
      </c>
      <c r="J2124" s="3" t="n">
        <f aca="false">FIND("/",D2124,5)</f>
        <v>16</v>
      </c>
      <c r="K2124" s="3" t="n">
        <f aca="false">FIND("/",D2124,J2124+1)</f>
        <v>25</v>
      </c>
      <c r="L2124" s="3" t="n">
        <f aca="false">LEN(D2124)</f>
        <v>49</v>
      </c>
    </row>
    <row collapsed="false" customFormat="false" customHeight="false" hidden="false" ht="14.9" outlineLevel="0" r="2125">
      <c r="A2125" s="0" t="str">
        <f aca="false">MID(D2125,5,FIND("/",D2125,5)-5)</f>
        <v>multiplayer</v>
      </c>
      <c r="B2125" s="0" t="str">
        <f aca="false">MID(D2125,J2125+1,FIND("/",D2125,J2125+1)-J2125-1)</f>
        <v>position</v>
      </c>
      <c r="C2125" s="0" t="str">
        <f aca="false">MID(D2125,K2125+1,L2125-K2125)</f>
        <v>plane16_taxi_light_on</v>
      </c>
      <c r="D2125" s="0" t="s">
        <v>4248</v>
      </c>
      <c r="E2125" s="0" t="s">
        <v>339</v>
      </c>
      <c r="F2125" s="0" t="s">
        <v>321</v>
      </c>
      <c r="G2125" s="0" t="s">
        <v>345</v>
      </c>
      <c r="H2125" s="0" t="s">
        <v>4249</v>
      </c>
      <c r="J2125" s="3" t="n">
        <f aca="false">FIND("/",D2125,5)</f>
        <v>16</v>
      </c>
      <c r="K2125" s="3" t="n">
        <f aca="false">FIND("/",D2125,J2125+1)</f>
        <v>25</v>
      </c>
      <c r="L2125" s="3" t="n">
        <f aca="false">LEN(D2125)</f>
        <v>46</v>
      </c>
    </row>
    <row collapsed="false" customFormat="false" customHeight="false" hidden="false" ht="14.9" outlineLevel="0" r="2126">
      <c r="A2126" s="0" t="str">
        <f aca="false">MID(D2126,5,FIND("/",D2126,5)-5)</f>
        <v>multiplayer</v>
      </c>
      <c r="B2126" s="0" t="str">
        <f aca="false">MID(D2126,J2126+1,FIND("/",D2126,J2126+1)-J2126-1)</f>
        <v>position</v>
      </c>
      <c r="C2126" s="0" t="str">
        <f aca="false">MID(D2126,K2126+1,L2126-K2126)</f>
        <v>plane17_beacon_lights_on</v>
      </c>
      <c r="D2126" s="0" t="s">
        <v>4250</v>
      </c>
      <c r="E2126" s="0" t="s">
        <v>339</v>
      </c>
      <c r="F2126" s="0" t="s">
        <v>321</v>
      </c>
      <c r="G2126" s="0" t="s">
        <v>345</v>
      </c>
      <c r="H2126" s="0" t="s">
        <v>4251</v>
      </c>
      <c r="J2126" s="3" t="n">
        <f aca="false">FIND("/",D2126,5)</f>
        <v>16</v>
      </c>
      <c r="K2126" s="3" t="n">
        <f aca="false">FIND("/",D2126,J2126+1)</f>
        <v>25</v>
      </c>
      <c r="L2126" s="3" t="n">
        <f aca="false">LEN(D2126)</f>
        <v>49</v>
      </c>
    </row>
    <row collapsed="false" customFormat="false" customHeight="false" hidden="false" ht="14.9" outlineLevel="0" r="2127">
      <c r="A2127" s="0" t="str">
        <f aca="false">MID(D2127,5,FIND("/",D2127,5)-5)</f>
        <v>multiplayer</v>
      </c>
      <c r="B2127" s="0" t="str">
        <f aca="false">MID(D2127,J2127+1,FIND("/",D2127,J2127+1)-J2127-1)</f>
        <v>position</v>
      </c>
      <c r="C2127" s="0" t="str">
        <f aca="false">MID(D2127,K2127+1,L2127-K2127)</f>
        <v>plane17_landing_lights_on</v>
      </c>
      <c r="D2127" s="0" t="s">
        <v>4252</v>
      </c>
      <c r="E2127" s="0" t="s">
        <v>339</v>
      </c>
      <c r="F2127" s="0" t="s">
        <v>321</v>
      </c>
      <c r="G2127" s="0" t="s">
        <v>345</v>
      </c>
      <c r="H2127" s="0" t="s">
        <v>4253</v>
      </c>
      <c r="J2127" s="3" t="n">
        <f aca="false">FIND("/",D2127,5)</f>
        <v>16</v>
      </c>
      <c r="K2127" s="3" t="n">
        <f aca="false">FIND("/",D2127,J2127+1)</f>
        <v>25</v>
      </c>
      <c r="L2127" s="3" t="n">
        <f aca="false">LEN(D2127)</f>
        <v>50</v>
      </c>
    </row>
    <row collapsed="false" customFormat="false" customHeight="false" hidden="false" ht="14.9" outlineLevel="0" r="2128">
      <c r="A2128" s="0" t="str">
        <f aca="false">MID(D2128,5,FIND("/",D2128,5)-5)</f>
        <v>multiplayer</v>
      </c>
      <c r="B2128" s="0" t="str">
        <f aca="false">MID(D2128,J2128+1,FIND("/",D2128,J2128+1)-J2128-1)</f>
        <v>position</v>
      </c>
      <c r="C2128" s="0" t="str">
        <f aca="false">MID(D2128,K2128+1,L2128-K2128)</f>
        <v>plane17_nav_lights_on</v>
      </c>
      <c r="D2128" s="0" t="s">
        <v>4254</v>
      </c>
      <c r="E2128" s="0" t="s">
        <v>339</v>
      </c>
      <c r="F2128" s="0" t="s">
        <v>321</v>
      </c>
      <c r="G2128" s="0" t="s">
        <v>345</v>
      </c>
      <c r="H2128" s="0" t="s">
        <v>4255</v>
      </c>
      <c r="J2128" s="3" t="n">
        <f aca="false">FIND("/",D2128,5)</f>
        <v>16</v>
      </c>
      <c r="K2128" s="3" t="n">
        <f aca="false">FIND("/",D2128,J2128+1)</f>
        <v>25</v>
      </c>
      <c r="L2128" s="3" t="n">
        <f aca="false">LEN(D2128)</f>
        <v>46</v>
      </c>
    </row>
    <row collapsed="false" customFormat="false" customHeight="false" hidden="false" ht="14.9" outlineLevel="0" r="2129">
      <c r="A2129" s="0" t="str">
        <f aca="false">MID(D2129,5,FIND("/",D2129,5)-5)</f>
        <v>multiplayer</v>
      </c>
      <c r="B2129" s="0" t="str">
        <f aca="false">MID(D2129,J2129+1,FIND("/",D2129,J2129+1)-J2129-1)</f>
        <v>position</v>
      </c>
      <c r="C2129" s="0" t="str">
        <f aca="false">MID(D2129,K2129+1,L2129-K2129)</f>
        <v>plane17_strobe_lights_on</v>
      </c>
      <c r="D2129" s="0" t="s">
        <v>4256</v>
      </c>
      <c r="E2129" s="0" t="s">
        <v>339</v>
      </c>
      <c r="F2129" s="0" t="s">
        <v>321</v>
      </c>
      <c r="G2129" s="0" t="s">
        <v>345</v>
      </c>
      <c r="H2129" s="0" t="s">
        <v>4257</v>
      </c>
      <c r="J2129" s="3" t="n">
        <f aca="false">FIND("/",D2129,5)</f>
        <v>16</v>
      </c>
      <c r="K2129" s="3" t="n">
        <f aca="false">FIND("/",D2129,J2129+1)</f>
        <v>25</v>
      </c>
      <c r="L2129" s="3" t="n">
        <f aca="false">LEN(D2129)</f>
        <v>49</v>
      </c>
    </row>
    <row collapsed="false" customFormat="false" customHeight="false" hidden="false" ht="14.9" outlineLevel="0" r="2130">
      <c r="A2130" s="0" t="str">
        <f aca="false">MID(D2130,5,FIND("/",D2130,5)-5)</f>
        <v>multiplayer</v>
      </c>
      <c r="B2130" s="0" t="str">
        <f aca="false">MID(D2130,J2130+1,FIND("/",D2130,J2130+1)-J2130-1)</f>
        <v>position</v>
      </c>
      <c r="C2130" s="0" t="str">
        <f aca="false">MID(D2130,K2130+1,L2130-K2130)</f>
        <v>plane17_taxi_light_on</v>
      </c>
      <c r="D2130" s="0" t="s">
        <v>4258</v>
      </c>
      <c r="E2130" s="0" t="s">
        <v>339</v>
      </c>
      <c r="F2130" s="0" t="s">
        <v>321</v>
      </c>
      <c r="G2130" s="0" t="s">
        <v>345</v>
      </c>
      <c r="H2130" s="0" t="s">
        <v>4259</v>
      </c>
      <c r="J2130" s="3" t="n">
        <f aca="false">FIND("/",D2130,5)</f>
        <v>16</v>
      </c>
      <c r="K2130" s="3" t="n">
        <f aca="false">FIND("/",D2130,J2130+1)</f>
        <v>25</v>
      </c>
      <c r="L2130" s="3" t="n">
        <f aca="false">LEN(D2130)</f>
        <v>46</v>
      </c>
    </row>
    <row collapsed="false" customFormat="false" customHeight="false" hidden="false" ht="14.9" outlineLevel="0" r="2131">
      <c r="A2131" s="0" t="str">
        <f aca="false">MID(D2131,5,FIND("/",D2131,5)-5)</f>
        <v>multiplayer</v>
      </c>
      <c r="B2131" s="0" t="str">
        <f aca="false">MID(D2131,J2131+1,FIND("/",D2131,J2131+1)-J2131-1)</f>
        <v>position</v>
      </c>
      <c r="C2131" s="0" t="str">
        <f aca="false">MID(D2131,K2131+1,L2131-K2131)</f>
        <v>plane18_beacon_lights_on</v>
      </c>
      <c r="D2131" s="0" t="s">
        <v>4260</v>
      </c>
      <c r="E2131" s="0" t="s">
        <v>339</v>
      </c>
      <c r="F2131" s="0" t="s">
        <v>321</v>
      </c>
      <c r="G2131" s="0" t="s">
        <v>345</v>
      </c>
      <c r="H2131" s="0" t="s">
        <v>4261</v>
      </c>
      <c r="J2131" s="3" t="n">
        <f aca="false">FIND("/",D2131,5)</f>
        <v>16</v>
      </c>
      <c r="K2131" s="3" t="n">
        <f aca="false">FIND("/",D2131,J2131+1)</f>
        <v>25</v>
      </c>
      <c r="L2131" s="3" t="n">
        <f aca="false">LEN(D2131)</f>
        <v>49</v>
      </c>
    </row>
    <row collapsed="false" customFormat="false" customHeight="false" hidden="false" ht="14.9" outlineLevel="0" r="2132">
      <c r="A2132" s="0" t="str">
        <f aca="false">MID(D2132,5,FIND("/",D2132,5)-5)</f>
        <v>multiplayer</v>
      </c>
      <c r="B2132" s="0" t="str">
        <f aca="false">MID(D2132,J2132+1,FIND("/",D2132,J2132+1)-J2132-1)</f>
        <v>position</v>
      </c>
      <c r="C2132" s="0" t="str">
        <f aca="false">MID(D2132,K2132+1,L2132-K2132)</f>
        <v>plane18_landing_lights_on</v>
      </c>
      <c r="D2132" s="0" t="s">
        <v>4262</v>
      </c>
      <c r="E2132" s="0" t="s">
        <v>339</v>
      </c>
      <c r="F2132" s="0" t="s">
        <v>321</v>
      </c>
      <c r="G2132" s="0" t="s">
        <v>345</v>
      </c>
      <c r="H2132" s="0" t="s">
        <v>4263</v>
      </c>
      <c r="J2132" s="3" t="n">
        <f aca="false">FIND("/",D2132,5)</f>
        <v>16</v>
      </c>
      <c r="K2132" s="3" t="n">
        <f aca="false">FIND("/",D2132,J2132+1)</f>
        <v>25</v>
      </c>
      <c r="L2132" s="3" t="n">
        <f aca="false">LEN(D2132)</f>
        <v>50</v>
      </c>
    </row>
    <row collapsed="false" customFormat="false" customHeight="false" hidden="false" ht="14.9" outlineLevel="0" r="2133">
      <c r="A2133" s="0" t="str">
        <f aca="false">MID(D2133,5,FIND("/",D2133,5)-5)</f>
        <v>multiplayer</v>
      </c>
      <c r="B2133" s="0" t="str">
        <f aca="false">MID(D2133,J2133+1,FIND("/",D2133,J2133+1)-J2133-1)</f>
        <v>position</v>
      </c>
      <c r="C2133" s="0" t="str">
        <f aca="false">MID(D2133,K2133+1,L2133-K2133)</f>
        <v>plane18_nav_lights_on</v>
      </c>
      <c r="D2133" s="0" t="s">
        <v>4264</v>
      </c>
      <c r="E2133" s="0" t="s">
        <v>339</v>
      </c>
      <c r="F2133" s="0" t="s">
        <v>321</v>
      </c>
      <c r="G2133" s="0" t="s">
        <v>345</v>
      </c>
      <c r="H2133" s="0" t="s">
        <v>4265</v>
      </c>
      <c r="J2133" s="3" t="n">
        <f aca="false">FIND("/",D2133,5)</f>
        <v>16</v>
      </c>
      <c r="K2133" s="3" t="n">
        <f aca="false">FIND("/",D2133,J2133+1)</f>
        <v>25</v>
      </c>
      <c r="L2133" s="3" t="n">
        <f aca="false">LEN(D2133)</f>
        <v>46</v>
      </c>
    </row>
    <row collapsed="false" customFormat="false" customHeight="false" hidden="false" ht="14.9" outlineLevel="0" r="2134">
      <c r="A2134" s="0" t="str">
        <f aca="false">MID(D2134,5,FIND("/",D2134,5)-5)</f>
        <v>multiplayer</v>
      </c>
      <c r="B2134" s="0" t="str">
        <f aca="false">MID(D2134,J2134+1,FIND("/",D2134,J2134+1)-J2134-1)</f>
        <v>position</v>
      </c>
      <c r="C2134" s="0" t="str">
        <f aca="false">MID(D2134,K2134+1,L2134-K2134)</f>
        <v>plane18_strobe_lights_on</v>
      </c>
      <c r="D2134" s="0" t="s">
        <v>4266</v>
      </c>
      <c r="E2134" s="0" t="s">
        <v>339</v>
      </c>
      <c r="F2134" s="0" t="s">
        <v>321</v>
      </c>
      <c r="G2134" s="0" t="s">
        <v>345</v>
      </c>
      <c r="H2134" s="0" t="s">
        <v>4267</v>
      </c>
      <c r="J2134" s="3" t="n">
        <f aca="false">FIND("/",D2134,5)</f>
        <v>16</v>
      </c>
      <c r="K2134" s="3" t="n">
        <f aca="false">FIND("/",D2134,J2134+1)</f>
        <v>25</v>
      </c>
      <c r="L2134" s="3" t="n">
        <f aca="false">LEN(D2134)</f>
        <v>49</v>
      </c>
    </row>
    <row collapsed="false" customFormat="false" customHeight="false" hidden="false" ht="14.9" outlineLevel="0" r="2135">
      <c r="A2135" s="0" t="str">
        <f aca="false">MID(D2135,5,FIND("/",D2135,5)-5)</f>
        <v>multiplayer</v>
      </c>
      <c r="B2135" s="0" t="str">
        <f aca="false">MID(D2135,J2135+1,FIND("/",D2135,J2135+1)-J2135-1)</f>
        <v>position</v>
      </c>
      <c r="C2135" s="0" t="str">
        <f aca="false">MID(D2135,K2135+1,L2135-K2135)</f>
        <v>plane18_taxi_light_on</v>
      </c>
      <c r="D2135" s="0" t="s">
        <v>4268</v>
      </c>
      <c r="E2135" s="0" t="s">
        <v>339</v>
      </c>
      <c r="F2135" s="0" t="s">
        <v>321</v>
      </c>
      <c r="G2135" s="0" t="s">
        <v>345</v>
      </c>
      <c r="H2135" s="0" t="s">
        <v>4269</v>
      </c>
      <c r="J2135" s="3" t="n">
        <f aca="false">FIND("/",D2135,5)</f>
        <v>16</v>
      </c>
      <c r="K2135" s="3" t="n">
        <f aca="false">FIND("/",D2135,J2135+1)</f>
        <v>25</v>
      </c>
      <c r="L2135" s="3" t="n">
        <f aca="false">LEN(D2135)</f>
        <v>46</v>
      </c>
    </row>
    <row collapsed="false" customFormat="false" customHeight="false" hidden="false" ht="14.9" outlineLevel="0" r="2136">
      <c r="A2136" s="0" t="str">
        <f aca="false">MID(D2136,5,FIND("/",D2136,5)-5)</f>
        <v>multiplayer</v>
      </c>
      <c r="B2136" s="0" t="str">
        <f aca="false">MID(D2136,J2136+1,FIND("/",D2136,J2136+1)-J2136-1)</f>
        <v>position</v>
      </c>
      <c r="C2136" s="0" t="str">
        <f aca="false">MID(D2136,K2136+1,L2136-K2136)</f>
        <v>plane19_beacon_lights_on</v>
      </c>
      <c r="D2136" s="0" t="s">
        <v>4270</v>
      </c>
      <c r="E2136" s="0" t="s">
        <v>339</v>
      </c>
      <c r="F2136" s="0" t="s">
        <v>321</v>
      </c>
      <c r="G2136" s="0" t="s">
        <v>345</v>
      </c>
      <c r="H2136" s="0" t="s">
        <v>4271</v>
      </c>
      <c r="J2136" s="3" t="n">
        <f aca="false">FIND("/",D2136,5)</f>
        <v>16</v>
      </c>
      <c r="K2136" s="3" t="n">
        <f aca="false">FIND("/",D2136,J2136+1)</f>
        <v>25</v>
      </c>
      <c r="L2136" s="3" t="n">
        <f aca="false">LEN(D2136)</f>
        <v>49</v>
      </c>
    </row>
    <row collapsed="false" customFormat="false" customHeight="false" hidden="false" ht="14.9" outlineLevel="0" r="2137">
      <c r="A2137" s="0" t="str">
        <f aca="false">MID(D2137,5,FIND("/",D2137,5)-5)</f>
        <v>multiplayer</v>
      </c>
      <c r="B2137" s="0" t="str">
        <f aca="false">MID(D2137,J2137+1,FIND("/",D2137,J2137+1)-J2137-1)</f>
        <v>position</v>
      </c>
      <c r="C2137" s="0" t="str">
        <f aca="false">MID(D2137,K2137+1,L2137-K2137)</f>
        <v>plane19_landing_lights_on</v>
      </c>
      <c r="D2137" s="0" t="s">
        <v>4272</v>
      </c>
      <c r="E2137" s="0" t="s">
        <v>339</v>
      </c>
      <c r="F2137" s="0" t="s">
        <v>321</v>
      </c>
      <c r="G2137" s="0" t="s">
        <v>345</v>
      </c>
      <c r="H2137" s="0" t="s">
        <v>4273</v>
      </c>
      <c r="J2137" s="3" t="n">
        <f aca="false">FIND("/",D2137,5)</f>
        <v>16</v>
      </c>
      <c r="K2137" s="3" t="n">
        <f aca="false">FIND("/",D2137,J2137+1)</f>
        <v>25</v>
      </c>
      <c r="L2137" s="3" t="n">
        <f aca="false">LEN(D2137)</f>
        <v>50</v>
      </c>
    </row>
    <row collapsed="false" customFormat="false" customHeight="false" hidden="false" ht="14.9" outlineLevel="0" r="2138">
      <c r="A2138" s="0" t="str">
        <f aca="false">MID(D2138,5,FIND("/",D2138,5)-5)</f>
        <v>multiplayer</v>
      </c>
      <c r="B2138" s="0" t="str">
        <f aca="false">MID(D2138,J2138+1,FIND("/",D2138,J2138+1)-J2138-1)</f>
        <v>position</v>
      </c>
      <c r="C2138" s="0" t="str">
        <f aca="false">MID(D2138,K2138+1,L2138-K2138)</f>
        <v>plane19_nav_lights_on</v>
      </c>
      <c r="D2138" s="0" t="s">
        <v>4274</v>
      </c>
      <c r="E2138" s="0" t="s">
        <v>339</v>
      </c>
      <c r="F2138" s="0" t="s">
        <v>321</v>
      </c>
      <c r="G2138" s="0" t="s">
        <v>345</v>
      </c>
      <c r="H2138" s="0" t="s">
        <v>4275</v>
      </c>
      <c r="J2138" s="3" t="n">
        <f aca="false">FIND("/",D2138,5)</f>
        <v>16</v>
      </c>
      <c r="K2138" s="3" t="n">
        <f aca="false">FIND("/",D2138,J2138+1)</f>
        <v>25</v>
      </c>
      <c r="L2138" s="3" t="n">
        <f aca="false">LEN(D2138)</f>
        <v>46</v>
      </c>
    </row>
    <row collapsed="false" customFormat="false" customHeight="false" hidden="false" ht="14.9" outlineLevel="0" r="2139">
      <c r="A2139" s="0" t="str">
        <f aca="false">MID(D2139,5,FIND("/",D2139,5)-5)</f>
        <v>multiplayer</v>
      </c>
      <c r="B2139" s="0" t="str">
        <f aca="false">MID(D2139,J2139+1,FIND("/",D2139,J2139+1)-J2139-1)</f>
        <v>position</v>
      </c>
      <c r="C2139" s="0" t="str">
        <f aca="false">MID(D2139,K2139+1,L2139-K2139)</f>
        <v>plane19_strobe_lights_on</v>
      </c>
      <c r="D2139" s="0" t="s">
        <v>4276</v>
      </c>
      <c r="E2139" s="0" t="s">
        <v>339</v>
      </c>
      <c r="F2139" s="0" t="s">
        <v>321</v>
      </c>
      <c r="G2139" s="0" t="s">
        <v>345</v>
      </c>
      <c r="H2139" s="0" t="s">
        <v>4277</v>
      </c>
      <c r="J2139" s="3" t="n">
        <f aca="false">FIND("/",D2139,5)</f>
        <v>16</v>
      </c>
      <c r="K2139" s="3" t="n">
        <f aca="false">FIND("/",D2139,J2139+1)</f>
        <v>25</v>
      </c>
      <c r="L2139" s="3" t="n">
        <f aca="false">LEN(D2139)</f>
        <v>49</v>
      </c>
    </row>
    <row collapsed="false" customFormat="false" customHeight="false" hidden="false" ht="14.9" outlineLevel="0" r="2140">
      <c r="A2140" s="0" t="str">
        <f aca="false">MID(D2140,5,FIND("/",D2140,5)-5)</f>
        <v>multiplayer</v>
      </c>
      <c r="B2140" s="0" t="str">
        <f aca="false">MID(D2140,J2140+1,FIND("/",D2140,J2140+1)-J2140-1)</f>
        <v>position</v>
      </c>
      <c r="C2140" s="0" t="str">
        <f aca="false">MID(D2140,K2140+1,L2140-K2140)</f>
        <v>plane19_taxi_light_on</v>
      </c>
      <c r="D2140" s="0" t="s">
        <v>4278</v>
      </c>
      <c r="E2140" s="0" t="s">
        <v>339</v>
      </c>
      <c r="F2140" s="0" t="s">
        <v>321</v>
      </c>
      <c r="G2140" s="0" t="s">
        <v>345</v>
      </c>
      <c r="H2140" s="0" t="s">
        <v>4279</v>
      </c>
      <c r="J2140" s="3" t="n">
        <f aca="false">FIND("/",D2140,5)</f>
        <v>16</v>
      </c>
      <c r="K2140" s="3" t="n">
        <f aca="false">FIND("/",D2140,J2140+1)</f>
        <v>25</v>
      </c>
      <c r="L2140" s="3" t="n">
        <f aca="false">LEN(D2140)</f>
        <v>46</v>
      </c>
    </row>
    <row collapsed="false" customFormat="false" customHeight="false" hidden="false" ht="14.9" outlineLevel="0" r="2141">
      <c r="A2141" s="0" t="str">
        <f aca="false">MID(D2141,5,FIND("/",D2141,5)-5)</f>
        <v>multiplayer</v>
      </c>
      <c r="B2141" s="0" t="str">
        <f aca="false">MID(D2141,J2141+1,FIND("/",D2141,J2141+1)-J2141-1)</f>
        <v>position</v>
      </c>
      <c r="C2141" s="0" t="str">
        <f aca="false">MID(D2141,K2141+1,L2141-K2141)</f>
        <v>plane10_x</v>
      </c>
      <c r="D2141" s="0" t="s">
        <v>4280</v>
      </c>
      <c r="E2141" s="0" t="s">
        <v>3143</v>
      </c>
      <c r="F2141" s="0" t="s">
        <v>321</v>
      </c>
      <c r="G2141" s="0" t="s">
        <v>379</v>
      </c>
      <c r="H2141" s="0" t="s">
        <v>4281</v>
      </c>
      <c r="J2141" s="3" t="n">
        <f aca="false">FIND("/",D2141,5)</f>
        <v>16</v>
      </c>
      <c r="K2141" s="3" t="n">
        <f aca="false">FIND("/",D2141,J2141+1)</f>
        <v>25</v>
      </c>
      <c r="L2141" s="3" t="n">
        <f aca="false">LEN(D2141)</f>
        <v>34</v>
      </c>
    </row>
    <row collapsed="false" customFormat="false" customHeight="false" hidden="false" ht="14.9" outlineLevel="0" r="2142">
      <c r="A2142" s="0" t="str">
        <f aca="false">MID(D2142,5,FIND("/",D2142,5)-5)</f>
        <v>multiplayer</v>
      </c>
      <c r="B2142" s="0" t="str">
        <f aca="false">MID(D2142,J2142+1,FIND("/",D2142,J2142+1)-J2142-1)</f>
        <v>position</v>
      </c>
      <c r="C2142" s="0" t="str">
        <f aca="false">MID(D2142,K2142+1,L2142-K2142)</f>
        <v>plane10_y</v>
      </c>
      <c r="D2142" s="0" t="s">
        <v>4282</v>
      </c>
      <c r="E2142" s="0" t="s">
        <v>3143</v>
      </c>
      <c r="F2142" s="0" t="s">
        <v>321</v>
      </c>
      <c r="G2142" s="0" t="s">
        <v>379</v>
      </c>
      <c r="H2142" s="0" t="s">
        <v>4283</v>
      </c>
      <c r="J2142" s="3" t="n">
        <f aca="false">FIND("/",D2142,5)</f>
        <v>16</v>
      </c>
      <c r="K2142" s="3" t="n">
        <f aca="false">FIND("/",D2142,J2142+1)</f>
        <v>25</v>
      </c>
      <c r="L2142" s="3" t="n">
        <f aca="false">LEN(D2142)</f>
        <v>34</v>
      </c>
    </row>
    <row collapsed="false" customFormat="false" customHeight="false" hidden="false" ht="14.9" outlineLevel="0" r="2143">
      <c r="A2143" s="0" t="str">
        <f aca="false">MID(D2143,5,FIND("/",D2143,5)-5)</f>
        <v>multiplayer</v>
      </c>
      <c r="B2143" s="0" t="str">
        <f aca="false">MID(D2143,J2143+1,FIND("/",D2143,J2143+1)-J2143-1)</f>
        <v>position</v>
      </c>
      <c r="C2143" s="0" t="str">
        <f aca="false">MID(D2143,K2143+1,L2143-K2143)</f>
        <v>plane10_z</v>
      </c>
      <c r="D2143" s="0" t="s">
        <v>4284</v>
      </c>
      <c r="E2143" s="0" t="s">
        <v>3143</v>
      </c>
      <c r="F2143" s="0" t="s">
        <v>321</v>
      </c>
      <c r="G2143" s="0" t="s">
        <v>379</v>
      </c>
      <c r="H2143" s="0" t="s">
        <v>4285</v>
      </c>
      <c r="J2143" s="3" t="n">
        <f aca="false">FIND("/",D2143,5)</f>
        <v>16</v>
      </c>
      <c r="K2143" s="3" t="n">
        <f aca="false">FIND("/",D2143,J2143+1)</f>
        <v>25</v>
      </c>
      <c r="L2143" s="3" t="n">
        <f aca="false">LEN(D2143)</f>
        <v>34</v>
      </c>
    </row>
    <row collapsed="false" customFormat="false" customHeight="false" hidden="false" ht="14.9" outlineLevel="0" r="2144">
      <c r="A2144" s="0" t="str">
        <f aca="false">MID(D2144,5,FIND("/",D2144,5)-5)</f>
        <v>multiplayer</v>
      </c>
      <c r="B2144" s="0" t="str">
        <f aca="false">MID(D2144,J2144+1,FIND("/",D2144,J2144+1)-J2144-1)</f>
        <v>position</v>
      </c>
      <c r="C2144" s="0" t="str">
        <f aca="false">MID(D2144,K2144+1,L2144-K2144)</f>
        <v>plane10_the</v>
      </c>
      <c r="D2144" s="0" t="s">
        <v>4286</v>
      </c>
      <c r="E2144" s="0" t="s">
        <v>334</v>
      </c>
      <c r="F2144" s="0" t="s">
        <v>321</v>
      </c>
      <c r="G2144" s="0" t="s">
        <v>851</v>
      </c>
      <c r="H2144" s="0" t="s">
        <v>4287</v>
      </c>
      <c r="J2144" s="3" t="n">
        <f aca="false">FIND("/",D2144,5)</f>
        <v>16</v>
      </c>
      <c r="K2144" s="3" t="n">
        <f aca="false">FIND("/",D2144,J2144+1)</f>
        <v>25</v>
      </c>
      <c r="L2144" s="3" t="n">
        <f aca="false">LEN(D2144)</f>
        <v>36</v>
      </c>
    </row>
    <row collapsed="false" customFormat="false" customHeight="false" hidden="false" ht="14.9" outlineLevel="0" r="2145">
      <c r="A2145" s="0" t="str">
        <f aca="false">MID(D2145,5,FIND("/",D2145,5)-5)</f>
        <v>multiplayer</v>
      </c>
      <c r="B2145" s="0" t="str">
        <f aca="false">MID(D2145,J2145+1,FIND("/",D2145,J2145+1)-J2145-1)</f>
        <v>position</v>
      </c>
      <c r="C2145" s="0" t="str">
        <f aca="false">MID(D2145,K2145+1,L2145-K2145)</f>
        <v>plane10_phi</v>
      </c>
      <c r="D2145" s="0" t="s">
        <v>4288</v>
      </c>
      <c r="E2145" s="0" t="s">
        <v>334</v>
      </c>
      <c r="F2145" s="0" t="s">
        <v>321</v>
      </c>
      <c r="G2145" s="0" t="s">
        <v>851</v>
      </c>
      <c r="H2145" s="0" t="s">
        <v>4289</v>
      </c>
      <c r="J2145" s="3" t="n">
        <f aca="false">FIND("/",D2145,5)</f>
        <v>16</v>
      </c>
      <c r="K2145" s="3" t="n">
        <f aca="false">FIND("/",D2145,J2145+1)</f>
        <v>25</v>
      </c>
      <c r="L2145" s="3" t="n">
        <f aca="false">LEN(D2145)</f>
        <v>36</v>
      </c>
    </row>
    <row collapsed="false" customFormat="false" customHeight="false" hidden="false" ht="14.9" outlineLevel="0" r="2146">
      <c r="A2146" s="0" t="str">
        <f aca="false">MID(D2146,5,FIND("/",D2146,5)-5)</f>
        <v>multiplayer</v>
      </c>
      <c r="B2146" s="0" t="str">
        <f aca="false">MID(D2146,J2146+1,FIND("/",D2146,J2146+1)-J2146-1)</f>
        <v>position</v>
      </c>
      <c r="C2146" s="0" t="str">
        <f aca="false">MID(D2146,K2146+1,L2146-K2146)</f>
        <v>plane10_psi</v>
      </c>
      <c r="D2146" s="0" t="s">
        <v>4290</v>
      </c>
      <c r="E2146" s="0" t="s">
        <v>334</v>
      </c>
      <c r="F2146" s="0" t="s">
        <v>321</v>
      </c>
      <c r="G2146" s="0" t="s">
        <v>851</v>
      </c>
      <c r="H2146" s="0" t="s">
        <v>4291</v>
      </c>
      <c r="J2146" s="3" t="n">
        <f aca="false">FIND("/",D2146,5)</f>
        <v>16</v>
      </c>
      <c r="K2146" s="3" t="n">
        <f aca="false">FIND("/",D2146,J2146+1)</f>
        <v>25</v>
      </c>
      <c r="L2146" s="3" t="n">
        <f aca="false">LEN(D2146)</f>
        <v>36</v>
      </c>
    </row>
    <row collapsed="false" customFormat="false" customHeight="false" hidden="false" ht="14.9" outlineLevel="0" r="2147">
      <c r="A2147" s="0" t="str">
        <f aca="false">MID(D2147,5,FIND("/",D2147,5)-5)</f>
        <v>multiplayer</v>
      </c>
      <c r="B2147" s="0" t="str">
        <f aca="false">MID(D2147,J2147+1,FIND("/",D2147,J2147+1)-J2147-1)</f>
        <v>position</v>
      </c>
      <c r="C2147" s="0" t="str">
        <f aca="false">MID(D2147,K2147+1,L2147-K2147)</f>
        <v>plane10_gear_deploy</v>
      </c>
      <c r="D2147" s="0" t="s">
        <v>4292</v>
      </c>
      <c r="E2147" s="0" t="s">
        <v>729</v>
      </c>
      <c r="F2147" s="0" t="s">
        <v>321</v>
      </c>
      <c r="G2147" s="0" t="s">
        <v>483</v>
      </c>
      <c r="H2147" s="0" t="s">
        <v>4293</v>
      </c>
      <c r="J2147" s="3" t="n">
        <f aca="false">FIND("/",D2147,5)</f>
        <v>16</v>
      </c>
      <c r="K2147" s="3" t="n">
        <f aca="false">FIND("/",D2147,J2147+1)</f>
        <v>25</v>
      </c>
      <c r="L2147" s="3" t="n">
        <f aca="false">LEN(D2147)</f>
        <v>44</v>
      </c>
    </row>
    <row collapsed="false" customFormat="false" customHeight="false" hidden="false" ht="14.9" outlineLevel="0" r="2148">
      <c r="A2148" s="0" t="str">
        <f aca="false">MID(D2148,5,FIND("/",D2148,5)-5)</f>
        <v>multiplayer</v>
      </c>
      <c r="B2148" s="0" t="str">
        <f aca="false">MID(D2148,J2148+1,FIND("/",D2148,J2148+1)-J2148-1)</f>
        <v>position</v>
      </c>
      <c r="C2148" s="0" t="str">
        <f aca="false">MID(D2148,K2148+1,L2148-K2148)</f>
        <v>plane10_flap_ratio</v>
      </c>
      <c r="D2148" s="0" t="s">
        <v>4294</v>
      </c>
      <c r="E2148" s="0" t="s">
        <v>334</v>
      </c>
      <c r="F2148" s="0" t="s">
        <v>321</v>
      </c>
      <c r="G2148" s="0" t="s">
        <v>483</v>
      </c>
      <c r="H2148" s="0" t="s">
        <v>4295</v>
      </c>
      <c r="J2148" s="3" t="n">
        <f aca="false">FIND("/",D2148,5)</f>
        <v>16</v>
      </c>
      <c r="K2148" s="3" t="n">
        <f aca="false">FIND("/",D2148,J2148+1)</f>
        <v>25</v>
      </c>
      <c r="L2148" s="3" t="n">
        <f aca="false">LEN(D2148)</f>
        <v>43</v>
      </c>
    </row>
    <row collapsed="false" customFormat="false" customHeight="false" hidden="false" ht="14.9" outlineLevel="0" r="2149">
      <c r="A2149" s="0" t="str">
        <f aca="false">MID(D2149,5,FIND("/",D2149,5)-5)</f>
        <v>multiplayer</v>
      </c>
      <c r="B2149" s="0" t="str">
        <f aca="false">MID(D2149,J2149+1,FIND("/",D2149,J2149+1)-J2149-1)</f>
        <v>position</v>
      </c>
      <c r="C2149" s="0" t="str">
        <f aca="false">MID(D2149,K2149+1,L2149-K2149)</f>
        <v>plane10_flap_ratio2</v>
      </c>
      <c r="D2149" s="0" t="s">
        <v>4296</v>
      </c>
      <c r="E2149" s="0" t="s">
        <v>334</v>
      </c>
      <c r="F2149" s="0" t="s">
        <v>321</v>
      </c>
      <c r="G2149" s="0" t="s">
        <v>483</v>
      </c>
      <c r="H2149" s="0" t="s">
        <v>4295</v>
      </c>
      <c r="J2149" s="3" t="n">
        <f aca="false">FIND("/",D2149,5)</f>
        <v>16</v>
      </c>
      <c r="K2149" s="3" t="n">
        <f aca="false">FIND("/",D2149,J2149+1)</f>
        <v>25</v>
      </c>
      <c r="L2149" s="3" t="n">
        <f aca="false">LEN(D2149)</f>
        <v>44</v>
      </c>
    </row>
    <row collapsed="false" customFormat="false" customHeight="false" hidden="false" ht="14.9" outlineLevel="0" r="2150">
      <c r="A2150" s="0" t="str">
        <f aca="false">MID(D2150,5,FIND("/",D2150,5)-5)</f>
        <v>multiplayer</v>
      </c>
      <c r="B2150" s="0" t="str">
        <f aca="false">MID(D2150,J2150+1,FIND("/",D2150,J2150+1)-J2150-1)</f>
        <v>position</v>
      </c>
      <c r="C2150" s="0" t="str">
        <f aca="false">MID(D2150,K2150+1,L2150-K2150)</f>
        <v>plane10_spoiler_ratio</v>
      </c>
      <c r="D2150" s="0" t="s">
        <v>4297</v>
      </c>
      <c r="E2150" s="0" t="s">
        <v>334</v>
      </c>
      <c r="F2150" s="0" t="s">
        <v>321</v>
      </c>
      <c r="G2150" s="0" t="s">
        <v>483</v>
      </c>
      <c r="H2150" s="0" t="s">
        <v>4298</v>
      </c>
      <c r="J2150" s="3" t="n">
        <f aca="false">FIND("/",D2150,5)</f>
        <v>16</v>
      </c>
      <c r="K2150" s="3" t="n">
        <f aca="false">FIND("/",D2150,J2150+1)</f>
        <v>25</v>
      </c>
      <c r="L2150" s="3" t="n">
        <f aca="false">LEN(D2150)</f>
        <v>46</v>
      </c>
    </row>
    <row collapsed="false" customFormat="false" customHeight="false" hidden="false" ht="14.9" outlineLevel="0" r="2151">
      <c r="A2151" s="0" t="str">
        <f aca="false">MID(D2151,5,FIND("/",D2151,5)-5)</f>
        <v>multiplayer</v>
      </c>
      <c r="B2151" s="0" t="str">
        <f aca="false">MID(D2151,J2151+1,FIND("/",D2151,J2151+1)-J2151-1)</f>
        <v>position</v>
      </c>
      <c r="C2151" s="0" t="str">
        <f aca="false">MID(D2151,K2151+1,L2151-K2151)</f>
        <v>plane10_speedbrake_ratio</v>
      </c>
      <c r="D2151" s="0" t="s">
        <v>4299</v>
      </c>
      <c r="E2151" s="0" t="s">
        <v>334</v>
      </c>
      <c r="F2151" s="0" t="s">
        <v>321</v>
      </c>
      <c r="G2151" s="0" t="s">
        <v>483</v>
      </c>
      <c r="H2151" s="0" t="s">
        <v>4300</v>
      </c>
      <c r="J2151" s="3" t="n">
        <f aca="false">FIND("/",D2151,5)</f>
        <v>16</v>
      </c>
      <c r="K2151" s="3" t="n">
        <f aca="false">FIND("/",D2151,J2151+1)</f>
        <v>25</v>
      </c>
      <c r="L2151" s="3" t="n">
        <f aca="false">LEN(D2151)</f>
        <v>49</v>
      </c>
    </row>
    <row collapsed="false" customFormat="false" customHeight="false" hidden="false" ht="14.9" outlineLevel="0" r="2152">
      <c r="A2152" s="0" t="str">
        <f aca="false">MID(D2152,5,FIND("/",D2152,5)-5)</f>
        <v>multiplayer</v>
      </c>
      <c r="B2152" s="0" t="str">
        <f aca="false">MID(D2152,J2152+1,FIND("/",D2152,J2152+1)-J2152-1)</f>
        <v>position</v>
      </c>
      <c r="C2152" s="0" t="str">
        <f aca="false">MID(D2152,K2152+1,L2152-K2152)</f>
        <v>plane10_sla1_ratio</v>
      </c>
      <c r="D2152" s="0" t="s">
        <v>4301</v>
      </c>
      <c r="E2152" s="0" t="s">
        <v>334</v>
      </c>
      <c r="F2152" s="0" t="s">
        <v>321</v>
      </c>
      <c r="G2152" s="0" t="s">
        <v>483</v>
      </c>
      <c r="H2152" s="0" t="s">
        <v>4302</v>
      </c>
      <c r="J2152" s="3" t="n">
        <f aca="false">FIND("/",D2152,5)</f>
        <v>16</v>
      </c>
      <c r="K2152" s="3" t="n">
        <f aca="false">FIND("/",D2152,J2152+1)</f>
        <v>25</v>
      </c>
      <c r="L2152" s="3" t="n">
        <f aca="false">LEN(D2152)</f>
        <v>43</v>
      </c>
    </row>
    <row collapsed="false" customFormat="false" customHeight="false" hidden="false" ht="14.9" outlineLevel="0" r="2153">
      <c r="A2153" s="0" t="str">
        <f aca="false">MID(D2153,5,FIND("/",D2153,5)-5)</f>
        <v>multiplayer</v>
      </c>
      <c r="B2153" s="0" t="str">
        <f aca="false">MID(D2153,J2153+1,FIND("/",D2153,J2153+1)-J2153-1)</f>
        <v>position</v>
      </c>
      <c r="C2153" s="0" t="str">
        <f aca="false">MID(D2153,K2153+1,L2153-K2153)</f>
        <v>plane10_wing_sweep</v>
      </c>
      <c r="D2153" s="0" t="s">
        <v>4303</v>
      </c>
      <c r="E2153" s="0" t="s">
        <v>334</v>
      </c>
      <c r="F2153" s="0" t="s">
        <v>321</v>
      </c>
      <c r="G2153" s="0" t="s">
        <v>483</v>
      </c>
      <c r="H2153" s="0" t="s">
        <v>4304</v>
      </c>
      <c r="J2153" s="3" t="n">
        <f aca="false">FIND("/",D2153,5)</f>
        <v>16</v>
      </c>
      <c r="K2153" s="3" t="n">
        <f aca="false">FIND("/",D2153,J2153+1)</f>
        <v>25</v>
      </c>
      <c r="L2153" s="3" t="n">
        <f aca="false">LEN(D2153)</f>
        <v>43</v>
      </c>
    </row>
    <row collapsed="false" customFormat="false" customHeight="false" hidden="false" ht="14.9" outlineLevel="0" r="2154">
      <c r="A2154" s="0" t="str">
        <f aca="false">MID(D2154,5,FIND("/",D2154,5)-5)</f>
        <v>multiplayer</v>
      </c>
      <c r="B2154" s="0" t="str">
        <f aca="false">MID(D2154,J2154+1,FIND("/",D2154,J2154+1)-J2154-1)</f>
        <v>position</v>
      </c>
      <c r="C2154" s="0" t="str">
        <f aca="false">MID(D2154,K2154+1,L2154-K2154)</f>
        <v>plane10_throttle</v>
      </c>
      <c r="D2154" s="0" t="s">
        <v>4305</v>
      </c>
      <c r="E2154" s="0" t="s">
        <v>687</v>
      </c>
      <c r="F2154" s="0" t="s">
        <v>321</v>
      </c>
      <c r="G2154" s="0" t="s">
        <v>483</v>
      </c>
      <c r="H2154" s="0" t="s">
        <v>4306</v>
      </c>
      <c r="J2154" s="3" t="n">
        <f aca="false">FIND("/",D2154,5)</f>
        <v>16</v>
      </c>
      <c r="K2154" s="3" t="n">
        <f aca="false">FIND("/",D2154,J2154+1)</f>
        <v>25</v>
      </c>
      <c r="L2154" s="3" t="n">
        <f aca="false">LEN(D2154)</f>
        <v>41</v>
      </c>
    </row>
    <row collapsed="false" customFormat="false" customHeight="false" hidden="false" ht="14.9" outlineLevel="0" r="2155">
      <c r="A2155" s="0" t="str">
        <f aca="false">MID(D2155,5,FIND("/",D2155,5)-5)</f>
        <v>multiplayer</v>
      </c>
      <c r="B2155" s="0" t="str">
        <f aca="false">MID(D2155,J2155+1,FIND("/",D2155,J2155+1)-J2155-1)</f>
        <v>position</v>
      </c>
      <c r="C2155" s="0" t="str">
        <f aca="false">MID(D2155,K2155+1,L2155-K2155)</f>
        <v>plane10_yolk_pitch</v>
      </c>
      <c r="D2155" s="0" t="s">
        <v>4307</v>
      </c>
      <c r="E2155" s="0" t="s">
        <v>334</v>
      </c>
      <c r="F2155" s="0" t="s">
        <v>321</v>
      </c>
      <c r="G2155" s="0" t="s">
        <v>483</v>
      </c>
      <c r="H2155" s="0" t="s">
        <v>4308</v>
      </c>
      <c r="J2155" s="3" t="n">
        <f aca="false">FIND("/",D2155,5)</f>
        <v>16</v>
      </c>
      <c r="K2155" s="3" t="n">
        <f aca="false">FIND("/",D2155,J2155+1)</f>
        <v>25</v>
      </c>
      <c r="L2155" s="3" t="n">
        <f aca="false">LEN(D2155)</f>
        <v>43</v>
      </c>
    </row>
    <row collapsed="false" customFormat="false" customHeight="false" hidden="false" ht="14.9" outlineLevel="0" r="2156">
      <c r="A2156" s="0" t="str">
        <f aca="false">MID(D2156,5,FIND("/",D2156,5)-5)</f>
        <v>multiplayer</v>
      </c>
      <c r="B2156" s="0" t="str">
        <f aca="false">MID(D2156,J2156+1,FIND("/",D2156,J2156+1)-J2156-1)</f>
        <v>position</v>
      </c>
      <c r="C2156" s="0" t="str">
        <f aca="false">MID(D2156,K2156+1,L2156-K2156)</f>
        <v>plane10_yolk_roll</v>
      </c>
      <c r="D2156" s="0" t="s">
        <v>4309</v>
      </c>
      <c r="E2156" s="0" t="s">
        <v>334</v>
      </c>
      <c r="F2156" s="0" t="s">
        <v>321</v>
      </c>
      <c r="G2156" s="0" t="s">
        <v>483</v>
      </c>
      <c r="H2156" s="0" t="s">
        <v>4310</v>
      </c>
      <c r="J2156" s="3" t="n">
        <f aca="false">FIND("/",D2156,5)</f>
        <v>16</v>
      </c>
      <c r="K2156" s="3" t="n">
        <f aca="false">FIND("/",D2156,J2156+1)</f>
        <v>25</v>
      </c>
      <c r="L2156" s="3" t="n">
        <f aca="false">LEN(D2156)</f>
        <v>42</v>
      </c>
    </row>
    <row collapsed="false" customFormat="false" customHeight="false" hidden="false" ht="14.9" outlineLevel="0" r="2157">
      <c r="A2157" s="0" t="str">
        <f aca="false">MID(D2157,5,FIND("/",D2157,5)-5)</f>
        <v>multiplayer</v>
      </c>
      <c r="B2157" s="0" t="str">
        <f aca="false">MID(D2157,J2157+1,FIND("/",D2157,J2157+1)-J2157-1)</f>
        <v>position</v>
      </c>
      <c r="C2157" s="0" t="str">
        <f aca="false">MID(D2157,K2157+1,L2157-K2157)</f>
        <v>plane10_yolk_yaw</v>
      </c>
      <c r="D2157" s="0" t="s">
        <v>4311</v>
      </c>
      <c r="E2157" s="0" t="s">
        <v>334</v>
      </c>
      <c r="F2157" s="0" t="s">
        <v>321</v>
      </c>
      <c r="G2157" s="0" t="s">
        <v>483</v>
      </c>
      <c r="H2157" s="0" t="s">
        <v>4312</v>
      </c>
      <c r="J2157" s="3" t="n">
        <f aca="false">FIND("/",D2157,5)</f>
        <v>16</v>
      </c>
      <c r="K2157" s="3" t="n">
        <f aca="false">FIND("/",D2157,J2157+1)</f>
        <v>25</v>
      </c>
      <c r="L2157" s="3" t="n">
        <f aca="false">LEN(D2157)</f>
        <v>41</v>
      </c>
    </row>
    <row collapsed="false" customFormat="false" customHeight="false" hidden="false" ht="14.9" outlineLevel="0" r="2158">
      <c r="A2158" s="0" t="str">
        <f aca="false">MID(D2158,5,FIND("/",D2158,5)-5)</f>
        <v>multiplayer</v>
      </c>
      <c r="B2158" s="0" t="str">
        <f aca="false">MID(D2158,J2158+1,FIND("/",D2158,J2158+1)-J2158-1)</f>
        <v>position</v>
      </c>
      <c r="C2158" s="0" t="str">
        <f aca="false">MID(D2158,K2158+1,L2158-K2158)</f>
        <v>plane10_lat</v>
      </c>
      <c r="D2158" s="0" t="s">
        <v>4313</v>
      </c>
      <c r="E2158" s="0" t="s">
        <v>3143</v>
      </c>
      <c r="F2158" s="0" t="s">
        <v>321</v>
      </c>
      <c r="G2158" s="0" t="s">
        <v>4013</v>
      </c>
      <c r="H2158" s="0" t="s">
        <v>4314</v>
      </c>
      <c r="J2158" s="3" t="n">
        <f aca="false">FIND("/",D2158,5)</f>
        <v>16</v>
      </c>
      <c r="K2158" s="3" t="n">
        <f aca="false">FIND("/",D2158,J2158+1)</f>
        <v>25</v>
      </c>
      <c r="L2158" s="3" t="n">
        <f aca="false">LEN(D2158)</f>
        <v>36</v>
      </c>
    </row>
    <row collapsed="false" customFormat="false" customHeight="false" hidden="false" ht="14.9" outlineLevel="0" r="2159">
      <c r="A2159" s="0" t="str">
        <f aca="false">MID(D2159,5,FIND("/",D2159,5)-5)</f>
        <v>multiplayer</v>
      </c>
      <c r="B2159" s="0" t="str">
        <f aca="false">MID(D2159,J2159+1,FIND("/",D2159,J2159+1)-J2159-1)</f>
        <v>position</v>
      </c>
      <c r="C2159" s="0" t="str">
        <f aca="false">MID(D2159,K2159+1,L2159-K2159)</f>
        <v>plane10_lon</v>
      </c>
      <c r="D2159" s="0" t="s">
        <v>4315</v>
      </c>
      <c r="E2159" s="0" t="s">
        <v>3143</v>
      </c>
      <c r="F2159" s="0" t="s">
        <v>321</v>
      </c>
      <c r="G2159" s="0" t="s">
        <v>4013</v>
      </c>
      <c r="H2159" s="0" t="s">
        <v>4016</v>
      </c>
      <c r="J2159" s="3" t="n">
        <f aca="false">FIND("/",D2159,5)</f>
        <v>16</v>
      </c>
      <c r="K2159" s="3" t="n">
        <f aca="false">FIND("/",D2159,J2159+1)</f>
        <v>25</v>
      </c>
      <c r="L2159" s="3" t="n">
        <f aca="false">LEN(D2159)</f>
        <v>36</v>
      </c>
    </row>
    <row collapsed="false" customFormat="false" customHeight="false" hidden="false" ht="14.9" outlineLevel="0" r="2160">
      <c r="A2160" s="0" t="str">
        <f aca="false">MID(D2160,5,FIND("/",D2160,5)-5)</f>
        <v>multiplayer</v>
      </c>
      <c r="B2160" s="0" t="str">
        <f aca="false">MID(D2160,J2160+1,FIND("/",D2160,J2160+1)-J2160-1)</f>
        <v>position</v>
      </c>
      <c r="C2160" s="0" t="str">
        <f aca="false">MID(D2160,K2160+1,L2160-K2160)</f>
        <v>plane10_el</v>
      </c>
      <c r="D2160" s="0" t="s">
        <v>4316</v>
      </c>
      <c r="E2160" s="0" t="s">
        <v>3143</v>
      </c>
      <c r="F2160" s="0" t="s">
        <v>321</v>
      </c>
      <c r="G2160" s="0" t="s">
        <v>379</v>
      </c>
      <c r="H2160" s="0" t="s">
        <v>4018</v>
      </c>
      <c r="J2160" s="3" t="n">
        <f aca="false">FIND("/",D2160,5)</f>
        <v>16</v>
      </c>
      <c r="K2160" s="3" t="n">
        <f aca="false">FIND("/",D2160,J2160+1)</f>
        <v>25</v>
      </c>
      <c r="L2160" s="3" t="n">
        <f aca="false">LEN(D2160)</f>
        <v>35</v>
      </c>
    </row>
    <row collapsed="false" customFormat="false" customHeight="false" hidden="false" ht="14.9" outlineLevel="0" r="2161">
      <c r="A2161" s="0" t="str">
        <f aca="false">MID(D2161,5,FIND("/",D2161,5)-5)</f>
        <v>multiplayer</v>
      </c>
      <c r="B2161" s="0" t="str">
        <f aca="false">MID(D2161,J2161+1,FIND("/",D2161,J2161+1)-J2161-1)</f>
        <v>position</v>
      </c>
      <c r="C2161" s="0" t="str">
        <f aca="false">MID(D2161,K2161+1,L2161-K2161)</f>
        <v>plane10_v_x</v>
      </c>
      <c r="D2161" s="0" t="s">
        <v>4317</v>
      </c>
      <c r="E2161" s="0" t="s">
        <v>334</v>
      </c>
      <c r="F2161" s="0" t="s">
        <v>321</v>
      </c>
      <c r="G2161" s="0" t="s">
        <v>4020</v>
      </c>
      <c r="H2161" s="0" t="s">
        <v>4318</v>
      </c>
      <c r="J2161" s="3" t="n">
        <f aca="false">FIND("/",D2161,5)</f>
        <v>16</v>
      </c>
      <c r="K2161" s="3" t="n">
        <f aca="false">FIND("/",D2161,J2161+1)</f>
        <v>25</v>
      </c>
      <c r="L2161" s="3" t="n">
        <f aca="false">LEN(D2161)</f>
        <v>36</v>
      </c>
    </row>
    <row collapsed="false" customFormat="false" customHeight="false" hidden="false" ht="14.9" outlineLevel="0" r="2162">
      <c r="A2162" s="0" t="str">
        <f aca="false">MID(D2162,5,FIND("/",D2162,5)-5)</f>
        <v>multiplayer</v>
      </c>
      <c r="B2162" s="0" t="str">
        <f aca="false">MID(D2162,J2162+1,FIND("/",D2162,J2162+1)-J2162-1)</f>
        <v>position</v>
      </c>
      <c r="C2162" s="0" t="str">
        <f aca="false">MID(D2162,K2162+1,L2162-K2162)</f>
        <v>plane10_v_y</v>
      </c>
      <c r="D2162" s="0" t="s">
        <v>4319</v>
      </c>
      <c r="E2162" s="0" t="s">
        <v>334</v>
      </c>
      <c r="F2162" s="0" t="s">
        <v>321</v>
      </c>
      <c r="G2162" s="0" t="s">
        <v>4020</v>
      </c>
      <c r="H2162" s="0" t="s">
        <v>4023</v>
      </c>
      <c r="J2162" s="3" t="n">
        <f aca="false">FIND("/",D2162,5)</f>
        <v>16</v>
      </c>
      <c r="K2162" s="3" t="n">
        <f aca="false">FIND("/",D2162,J2162+1)</f>
        <v>25</v>
      </c>
      <c r="L2162" s="3" t="n">
        <f aca="false">LEN(D2162)</f>
        <v>36</v>
      </c>
    </row>
    <row collapsed="false" customFormat="false" customHeight="false" hidden="false" ht="14.9" outlineLevel="0" r="2163">
      <c r="A2163" s="0" t="str">
        <f aca="false">MID(D2163,5,FIND("/",D2163,5)-5)</f>
        <v>multiplayer</v>
      </c>
      <c r="B2163" s="0" t="str">
        <f aca="false">MID(D2163,J2163+1,FIND("/",D2163,J2163+1)-J2163-1)</f>
        <v>position</v>
      </c>
      <c r="C2163" s="0" t="str">
        <f aca="false">MID(D2163,K2163+1,L2163-K2163)</f>
        <v>plane10_v_z</v>
      </c>
      <c r="D2163" s="0" t="s">
        <v>4320</v>
      </c>
      <c r="E2163" s="0" t="s">
        <v>334</v>
      </c>
      <c r="F2163" s="0" t="s">
        <v>321</v>
      </c>
      <c r="G2163" s="0" t="s">
        <v>4020</v>
      </c>
      <c r="H2163" s="0" t="s">
        <v>4025</v>
      </c>
      <c r="J2163" s="3" t="n">
        <f aca="false">FIND("/",D2163,5)</f>
        <v>16</v>
      </c>
      <c r="K2163" s="3" t="n">
        <f aca="false">FIND("/",D2163,J2163+1)</f>
        <v>25</v>
      </c>
      <c r="L2163" s="3" t="n">
        <f aca="false">LEN(D2163)</f>
        <v>36</v>
      </c>
    </row>
    <row collapsed="false" customFormat="false" customHeight="false" hidden="false" ht="14.9" outlineLevel="0" r="2164">
      <c r="A2164" s="0" t="str">
        <f aca="false">MID(D2164,5,FIND("/",D2164,5)-5)</f>
        <v>multiplayer</v>
      </c>
      <c r="B2164" s="0" t="str">
        <f aca="false">MID(D2164,J2164+1,FIND("/",D2164,J2164+1)-J2164-1)</f>
        <v>position</v>
      </c>
      <c r="C2164" s="0" t="str">
        <f aca="false">MID(D2164,K2164+1,L2164-K2164)</f>
        <v>plane11_x</v>
      </c>
      <c r="D2164" s="0" t="s">
        <v>4321</v>
      </c>
      <c r="E2164" s="0" t="s">
        <v>3143</v>
      </c>
      <c r="F2164" s="0" t="s">
        <v>321</v>
      </c>
      <c r="G2164" s="0" t="s">
        <v>379</v>
      </c>
      <c r="H2164" s="0" t="s">
        <v>4322</v>
      </c>
      <c r="J2164" s="3" t="n">
        <f aca="false">FIND("/",D2164,5)</f>
        <v>16</v>
      </c>
      <c r="K2164" s="3" t="n">
        <f aca="false">FIND("/",D2164,J2164+1)</f>
        <v>25</v>
      </c>
      <c r="L2164" s="3" t="n">
        <f aca="false">LEN(D2164)</f>
        <v>34</v>
      </c>
    </row>
    <row collapsed="false" customFormat="false" customHeight="false" hidden="false" ht="14.9" outlineLevel="0" r="2165">
      <c r="A2165" s="0" t="str">
        <f aca="false">MID(D2165,5,FIND("/",D2165,5)-5)</f>
        <v>multiplayer</v>
      </c>
      <c r="B2165" s="0" t="str">
        <f aca="false">MID(D2165,J2165+1,FIND("/",D2165,J2165+1)-J2165-1)</f>
        <v>position</v>
      </c>
      <c r="C2165" s="0" t="str">
        <f aca="false">MID(D2165,K2165+1,L2165-K2165)</f>
        <v>plane11_y</v>
      </c>
      <c r="D2165" s="0" t="s">
        <v>4323</v>
      </c>
      <c r="E2165" s="0" t="s">
        <v>3143</v>
      </c>
      <c r="F2165" s="0" t="s">
        <v>321</v>
      </c>
      <c r="G2165" s="0" t="s">
        <v>379</v>
      </c>
      <c r="H2165" s="0" t="s">
        <v>4324</v>
      </c>
      <c r="J2165" s="3" t="n">
        <f aca="false">FIND("/",D2165,5)</f>
        <v>16</v>
      </c>
      <c r="K2165" s="3" t="n">
        <f aca="false">FIND("/",D2165,J2165+1)</f>
        <v>25</v>
      </c>
      <c r="L2165" s="3" t="n">
        <f aca="false">LEN(D2165)</f>
        <v>34</v>
      </c>
    </row>
    <row collapsed="false" customFormat="false" customHeight="false" hidden="false" ht="14.9" outlineLevel="0" r="2166">
      <c r="A2166" s="0" t="str">
        <f aca="false">MID(D2166,5,FIND("/",D2166,5)-5)</f>
        <v>multiplayer</v>
      </c>
      <c r="B2166" s="0" t="str">
        <f aca="false">MID(D2166,J2166+1,FIND("/",D2166,J2166+1)-J2166-1)</f>
        <v>position</v>
      </c>
      <c r="C2166" s="0" t="str">
        <f aca="false">MID(D2166,K2166+1,L2166-K2166)</f>
        <v>plane11_z</v>
      </c>
      <c r="D2166" s="0" t="s">
        <v>4325</v>
      </c>
      <c r="E2166" s="0" t="s">
        <v>3143</v>
      </c>
      <c r="F2166" s="0" t="s">
        <v>321</v>
      </c>
      <c r="G2166" s="0" t="s">
        <v>379</v>
      </c>
      <c r="H2166" s="0" t="s">
        <v>4326</v>
      </c>
      <c r="J2166" s="3" t="n">
        <f aca="false">FIND("/",D2166,5)</f>
        <v>16</v>
      </c>
      <c r="K2166" s="3" t="n">
        <f aca="false">FIND("/",D2166,J2166+1)</f>
        <v>25</v>
      </c>
      <c r="L2166" s="3" t="n">
        <f aca="false">LEN(D2166)</f>
        <v>34</v>
      </c>
    </row>
    <row collapsed="false" customFormat="false" customHeight="false" hidden="false" ht="14.9" outlineLevel="0" r="2167">
      <c r="A2167" s="0" t="str">
        <f aca="false">MID(D2167,5,FIND("/",D2167,5)-5)</f>
        <v>multiplayer</v>
      </c>
      <c r="B2167" s="0" t="str">
        <f aca="false">MID(D2167,J2167+1,FIND("/",D2167,J2167+1)-J2167-1)</f>
        <v>position</v>
      </c>
      <c r="C2167" s="0" t="str">
        <f aca="false">MID(D2167,K2167+1,L2167-K2167)</f>
        <v>plane11_the</v>
      </c>
      <c r="D2167" s="0" t="s">
        <v>4327</v>
      </c>
      <c r="E2167" s="0" t="s">
        <v>334</v>
      </c>
      <c r="F2167" s="0" t="s">
        <v>321</v>
      </c>
      <c r="G2167" s="0" t="s">
        <v>851</v>
      </c>
      <c r="H2167" s="0" t="s">
        <v>4328</v>
      </c>
      <c r="J2167" s="3" t="n">
        <f aca="false">FIND("/",D2167,5)</f>
        <v>16</v>
      </c>
      <c r="K2167" s="3" t="n">
        <f aca="false">FIND("/",D2167,J2167+1)</f>
        <v>25</v>
      </c>
      <c r="L2167" s="3" t="n">
        <f aca="false">LEN(D2167)</f>
        <v>36</v>
      </c>
    </row>
    <row collapsed="false" customFormat="false" customHeight="false" hidden="false" ht="14.9" outlineLevel="0" r="2168">
      <c r="A2168" s="0" t="str">
        <f aca="false">MID(D2168,5,FIND("/",D2168,5)-5)</f>
        <v>multiplayer</v>
      </c>
      <c r="B2168" s="0" t="str">
        <f aca="false">MID(D2168,J2168+1,FIND("/",D2168,J2168+1)-J2168-1)</f>
        <v>position</v>
      </c>
      <c r="C2168" s="0" t="str">
        <f aca="false">MID(D2168,K2168+1,L2168-K2168)</f>
        <v>plane11_phi</v>
      </c>
      <c r="D2168" s="0" t="s">
        <v>4329</v>
      </c>
      <c r="E2168" s="0" t="s">
        <v>334</v>
      </c>
      <c r="F2168" s="0" t="s">
        <v>321</v>
      </c>
      <c r="G2168" s="0" t="s">
        <v>851</v>
      </c>
      <c r="H2168" s="0" t="s">
        <v>4330</v>
      </c>
      <c r="J2168" s="3" t="n">
        <f aca="false">FIND("/",D2168,5)</f>
        <v>16</v>
      </c>
      <c r="K2168" s="3" t="n">
        <f aca="false">FIND("/",D2168,J2168+1)</f>
        <v>25</v>
      </c>
      <c r="L2168" s="3" t="n">
        <f aca="false">LEN(D2168)</f>
        <v>36</v>
      </c>
    </row>
    <row collapsed="false" customFormat="false" customHeight="false" hidden="false" ht="14.9" outlineLevel="0" r="2169">
      <c r="A2169" s="0" t="str">
        <f aca="false">MID(D2169,5,FIND("/",D2169,5)-5)</f>
        <v>multiplayer</v>
      </c>
      <c r="B2169" s="0" t="str">
        <f aca="false">MID(D2169,J2169+1,FIND("/",D2169,J2169+1)-J2169-1)</f>
        <v>position</v>
      </c>
      <c r="C2169" s="0" t="str">
        <f aca="false">MID(D2169,K2169+1,L2169-K2169)</f>
        <v>plane11_psi</v>
      </c>
      <c r="D2169" s="0" t="s">
        <v>4331</v>
      </c>
      <c r="E2169" s="0" t="s">
        <v>334</v>
      </c>
      <c r="F2169" s="0" t="s">
        <v>321</v>
      </c>
      <c r="G2169" s="0" t="s">
        <v>851</v>
      </c>
      <c r="H2169" s="0" t="s">
        <v>4332</v>
      </c>
      <c r="J2169" s="3" t="n">
        <f aca="false">FIND("/",D2169,5)</f>
        <v>16</v>
      </c>
      <c r="K2169" s="3" t="n">
        <f aca="false">FIND("/",D2169,J2169+1)</f>
        <v>25</v>
      </c>
      <c r="L2169" s="3" t="n">
        <f aca="false">LEN(D2169)</f>
        <v>36</v>
      </c>
    </row>
    <row collapsed="false" customFormat="false" customHeight="false" hidden="false" ht="14.9" outlineLevel="0" r="2170">
      <c r="A2170" s="0" t="str">
        <f aca="false">MID(D2170,5,FIND("/",D2170,5)-5)</f>
        <v>multiplayer</v>
      </c>
      <c r="B2170" s="0" t="str">
        <f aca="false">MID(D2170,J2170+1,FIND("/",D2170,J2170+1)-J2170-1)</f>
        <v>position</v>
      </c>
      <c r="C2170" s="0" t="str">
        <f aca="false">MID(D2170,K2170+1,L2170-K2170)</f>
        <v>plane11_gear_deploy</v>
      </c>
      <c r="D2170" s="0" t="s">
        <v>4333</v>
      </c>
      <c r="E2170" s="0" t="s">
        <v>729</v>
      </c>
      <c r="F2170" s="0" t="s">
        <v>321</v>
      </c>
      <c r="G2170" s="0" t="s">
        <v>483</v>
      </c>
      <c r="H2170" s="0" t="s">
        <v>4334</v>
      </c>
      <c r="J2170" s="3" t="n">
        <f aca="false">FIND("/",D2170,5)</f>
        <v>16</v>
      </c>
      <c r="K2170" s="3" t="n">
        <f aca="false">FIND("/",D2170,J2170+1)</f>
        <v>25</v>
      </c>
      <c r="L2170" s="3" t="n">
        <f aca="false">LEN(D2170)</f>
        <v>44</v>
      </c>
    </row>
    <row collapsed="false" customFormat="false" customHeight="false" hidden="false" ht="14.9" outlineLevel="0" r="2171">
      <c r="A2171" s="0" t="str">
        <f aca="false">MID(D2171,5,FIND("/",D2171,5)-5)</f>
        <v>multiplayer</v>
      </c>
      <c r="B2171" s="0" t="str">
        <f aca="false">MID(D2171,J2171+1,FIND("/",D2171,J2171+1)-J2171-1)</f>
        <v>position</v>
      </c>
      <c r="C2171" s="0" t="str">
        <f aca="false">MID(D2171,K2171+1,L2171-K2171)</f>
        <v>plane11_flap_ratio</v>
      </c>
      <c r="D2171" s="0" t="s">
        <v>4335</v>
      </c>
      <c r="E2171" s="0" t="s">
        <v>334</v>
      </c>
      <c r="F2171" s="0" t="s">
        <v>321</v>
      </c>
      <c r="G2171" s="0" t="s">
        <v>483</v>
      </c>
      <c r="H2171" s="0" t="s">
        <v>4336</v>
      </c>
      <c r="J2171" s="3" t="n">
        <f aca="false">FIND("/",D2171,5)</f>
        <v>16</v>
      </c>
      <c r="K2171" s="3" t="n">
        <f aca="false">FIND("/",D2171,J2171+1)</f>
        <v>25</v>
      </c>
      <c r="L2171" s="3" t="n">
        <f aca="false">LEN(D2171)</f>
        <v>43</v>
      </c>
    </row>
    <row collapsed="false" customFormat="false" customHeight="false" hidden="false" ht="14.9" outlineLevel="0" r="2172">
      <c r="A2172" s="0" t="str">
        <f aca="false">MID(D2172,5,FIND("/",D2172,5)-5)</f>
        <v>multiplayer</v>
      </c>
      <c r="B2172" s="0" t="str">
        <f aca="false">MID(D2172,J2172+1,FIND("/",D2172,J2172+1)-J2172-1)</f>
        <v>position</v>
      </c>
      <c r="C2172" s="0" t="str">
        <f aca="false">MID(D2172,K2172+1,L2172-K2172)</f>
        <v>plane11_flap_ratio2</v>
      </c>
      <c r="D2172" s="0" t="s">
        <v>4337</v>
      </c>
      <c r="E2172" s="0" t="s">
        <v>334</v>
      </c>
      <c r="F2172" s="0" t="s">
        <v>321</v>
      </c>
      <c r="G2172" s="0" t="s">
        <v>483</v>
      </c>
      <c r="H2172" s="0" t="s">
        <v>4336</v>
      </c>
      <c r="J2172" s="3" t="n">
        <f aca="false">FIND("/",D2172,5)</f>
        <v>16</v>
      </c>
      <c r="K2172" s="3" t="n">
        <f aca="false">FIND("/",D2172,J2172+1)</f>
        <v>25</v>
      </c>
      <c r="L2172" s="3" t="n">
        <f aca="false">LEN(D2172)</f>
        <v>44</v>
      </c>
    </row>
    <row collapsed="false" customFormat="false" customHeight="false" hidden="false" ht="14.9" outlineLevel="0" r="2173">
      <c r="A2173" s="0" t="str">
        <f aca="false">MID(D2173,5,FIND("/",D2173,5)-5)</f>
        <v>multiplayer</v>
      </c>
      <c r="B2173" s="0" t="str">
        <f aca="false">MID(D2173,J2173+1,FIND("/",D2173,J2173+1)-J2173-1)</f>
        <v>position</v>
      </c>
      <c r="C2173" s="0" t="str">
        <f aca="false">MID(D2173,K2173+1,L2173-K2173)</f>
        <v>plane11_spoiler_ratio</v>
      </c>
      <c r="D2173" s="0" t="s">
        <v>4338</v>
      </c>
      <c r="E2173" s="0" t="s">
        <v>334</v>
      </c>
      <c r="F2173" s="0" t="s">
        <v>321</v>
      </c>
      <c r="G2173" s="0" t="s">
        <v>483</v>
      </c>
      <c r="H2173" s="0" t="s">
        <v>4339</v>
      </c>
      <c r="J2173" s="3" t="n">
        <f aca="false">FIND("/",D2173,5)</f>
        <v>16</v>
      </c>
      <c r="K2173" s="3" t="n">
        <f aca="false">FIND("/",D2173,J2173+1)</f>
        <v>25</v>
      </c>
      <c r="L2173" s="3" t="n">
        <f aca="false">LEN(D2173)</f>
        <v>46</v>
      </c>
    </row>
    <row collapsed="false" customFormat="false" customHeight="false" hidden="false" ht="14.9" outlineLevel="0" r="2174">
      <c r="A2174" s="0" t="str">
        <f aca="false">MID(D2174,5,FIND("/",D2174,5)-5)</f>
        <v>multiplayer</v>
      </c>
      <c r="B2174" s="0" t="str">
        <f aca="false">MID(D2174,J2174+1,FIND("/",D2174,J2174+1)-J2174-1)</f>
        <v>position</v>
      </c>
      <c r="C2174" s="0" t="str">
        <f aca="false">MID(D2174,K2174+1,L2174-K2174)</f>
        <v>plane11_speedbrake_ratio</v>
      </c>
      <c r="D2174" s="0" t="s">
        <v>4340</v>
      </c>
      <c r="E2174" s="0" t="s">
        <v>334</v>
      </c>
      <c r="F2174" s="0" t="s">
        <v>321</v>
      </c>
      <c r="G2174" s="0" t="s">
        <v>483</v>
      </c>
      <c r="H2174" s="0" t="s">
        <v>4341</v>
      </c>
      <c r="J2174" s="3" t="n">
        <f aca="false">FIND("/",D2174,5)</f>
        <v>16</v>
      </c>
      <c r="K2174" s="3" t="n">
        <f aca="false">FIND("/",D2174,J2174+1)</f>
        <v>25</v>
      </c>
      <c r="L2174" s="3" t="n">
        <f aca="false">LEN(D2174)</f>
        <v>49</v>
      </c>
    </row>
    <row collapsed="false" customFormat="false" customHeight="false" hidden="false" ht="14.9" outlineLevel="0" r="2175">
      <c r="A2175" s="0" t="str">
        <f aca="false">MID(D2175,5,FIND("/",D2175,5)-5)</f>
        <v>multiplayer</v>
      </c>
      <c r="B2175" s="0" t="str">
        <f aca="false">MID(D2175,J2175+1,FIND("/",D2175,J2175+1)-J2175-1)</f>
        <v>position</v>
      </c>
      <c r="C2175" s="0" t="str">
        <f aca="false">MID(D2175,K2175+1,L2175-K2175)</f>
        <v>plane11_sla1_ratio</v>
      </c>
      <c r="D2175" s="0" t="s">
        <v>4342</v>
      </c>
      <c r="E2175" s="0" t="s">
        <v>334</v>
      </c>
      <c r="F2175" s="0" t="s">
        <v>321</v>
      </c>
      <c r="G2175" s="0" t="s">
        <v>483</v>
      </c>
      <c r="H2175" s="0" t="s">
        <v>4343</v>
      </c>
      <c r="J2175" s="3" t="n">
        <f aca="false">FIND("/",D2175,5)</f>
        <v>16</v>
      </c>
      <c r="K2175" s="3" t="n">
        <f aca="false">FIND("/",D2175,J2175+1)</f>
        <v>25</v>
      </c>
      <c r="L2175" s="3" t="n">
        <f aca="false">LEN(D2175)</f>
        <v>43</v>
      </c>
    </row>
    <row collapsed="false" customFormat="false" customHeight="false" hidden="false" ht="14.9" outlineLevel="0" r="2176">
      <c r="A2176" s="0" t="str">
        <f aca="false">MID(D2176,5,FIND("/",D2176,5)-5)</f>
        <v>multiplayer</v>
      </c>
      <c r="B2176" s="0" t="str">
        <f aca="false">MID(D2176,J2176+1,FIND("/",D2176,J2176+1)-J2176-1)</f>
        <v>position</v>
      </c>
      <c r="C2176" s="0" t="str">
        <f aca="false">MID(D2176,K2176+1,L2176-K2176)</f>
        <v>plane11_wing_sweep</v>
      </c>
      <c r="D2176" s="0" t="s">
        <v>4344</v>
      </c>
      <c r="E2176" s="0" t="s">
        <v>334</v>
      </c>
      <c r="F2176" s="0" t="s">
        <v>321</v>
      </c>
      <c r="G2176" s="0" t="s">
        <v>483</v>
      </c>
      <c r="H2176" s="0" t="s">
        <v>4345</v>
      </c>
      <c r="J2176" s="3" t="n">
        <f aca="false">FIND("/",D2176,5)</f>
        <v>16</v>
      </c>
      <c r="K2176" s="3" t="n">
        <f aca="false">FIND("/",D2176,J2176+1)</f>
        <v>25</v>
      </c>
      <c r="L2176" s="3" t="n">
        <f aca="false">LEN(D2176)</f>
        <v>43</v>
      </c>
    </row>
    <row collapsed="false" customFormat="false" customHeight="false" hidden="false" ht="14.9" outlineLevel="0" r="2177">
      <c r="A2177" s="0" t="str">
        <f aca="false">MID(D2177,5,FIND("/",D2177,5)-5)</f>
        <v>multiplayer</v>
      </c>
      <c r="B2177" s="0" t="str">
        <f aca="false">MID(D2177,J2177+1,FIND("/",D2177,J2177+1)-J2177-1)</f>
        <v>position</v>
      </c>
      <c r="C2177" s="0" t="str">
        <f aca="false">MID(D2177,K2177+1,L2177-K2177)</f>
        <v>plane11_throttle</v>
      </c>
      <c r="D2177" s="0" t="s">
        <v>4346</v>
      </c>
      <c r="E2177" s="0" t="s">
        <v>687</v>
      </c>
      <c r="F2177" s="0" t="s">
        <v>321</v>
      </c>
      <c r="G2177" s="0" t="s">
        <v>483</v>
      </c>
      <c r="H2177" s="0" t="s">
        <v>4347</v>
      </c>
      <c r="J2177" s="3" t="n">
        <f aca="false">FIND("/",D2177,5)</f>
        <v>16</v>
      </c>
      <c r="K2177" s="3" t="n">
        <f aca="false">FIND("/",D2177,J2177+1)</f>
        <v>25</v>
      </c>
      <c r="L2177" s="3" t="n">
        <f aca="false">LEN(D2177)</f>
        <v>41</v>
      </c>
    </row>
    <row collapsed="false" customFormat="false" customHeight="false" hidden="false" ht="14.9" outlineLevel="0" r="2178">
      <c r="A2178" s="0" t="str">
        <f aca="false">MID(D2178,5,FIND("/",D2178,5)-5)</f>
        <v>multiplayer</v>
      </c>
      <c r="B2178" s="0" t="str">
        <f aca="false">MID(D2178,J2178+1,FIND("/",D2178,J2178+1)-J2178-1)</f>
        <v>position</v>
      </c>
      <c r="C2178" s="0" t="str">
        <f aca="false">MID(D2178,K2178+1,L2178-K2178)</f>
        <v>plane11_yolk_pitch</v>
      </c>
      <c r="D2178" s="0" t="s">
        <v>4348</v>
      </c>
      <c r="E2178" s="0" t="s">
        <v>334</v>
      </c>
      <c r="F2178" s="0" t="s">
        <v>321</v>
      </c>
      <c r="G2178" s="0" t="s">
        <v>483</v>
      </c>
      <c r="H2178" s="0" t="s">
        <v>4349</v>
      </c>
      <c r="J2178" s="3" t="n">
        <f aca="false">FIND("/",D2178,5)</f>
        <v>16</v>
      </c>
      <c r="K2178" s="3" t="n">
        <f aca="false">FIND("/",D2178,J2178+1)</f>
        <v>25</v>
      </c>
      <c r="L2178" s="3" t="n">
        <f aca="false">LEN(D2178)</f>
        <v>43</v>
      </c>
    </row>
    <row collapsed="false" customFormat="false" customHeight="false" hidden="false" ht="14.9" outlineLevel="0" r="2179">
      <c r="A2179" s="0" t="str">
        <f aca="false">MID(D2179,5,FIND("/",D2179,5)-5)</f>
        <v>multiplayer</v>
      </c>
      <c r="B2179" s="0" t="str">
        <f aca="false">MID(D2179,J2179+1,FIND("/",D2179,J2179+1)-J2179-1)</f>
        <v>position</v>
      </c>
      <c r="C2179" s="0" t="str">
        <f aca="false">MID(D2179,K2179+1,L2179-K2179)</f>
        <v>plane11_yolk_roll</v>
      </c>
      <c r="D2179" s="0" t="s">
        <v>4350</v>
      </c>
      <c r="E2179" s="0" t="s">
        <v>334</v>
      </c>
      <c r="F2179" s="0" t="s">
        <v>321</v>
      </c>
      <c r="G2179" s="0" t="s">
        <v>483</v>
      </c>
      <c r="H2179" s="0" t="s">
        <v>4351</v>
      </c>
      <c r="J2179" s="3" t="n">
        <f aca="false">FIND("/",D2179,5)</f>
        <v>16</v>
      </c>
      <c r="K2179" s="3" t="n">
        <f aca="false">FIND("/",D2179,J2179+1)</f>
        <v>25</v>
      </c>
      <c r="L2179" s="3" t="n">
        <f aca="false">LEN(D2179)</f>
        <v>42</v>
      </c>
    </row>
    <row collapsed="false" customFormat="false" customHeight="false" hidden="false" ht="14.9" outlineLevel="0" r="2180">
      <c r="A2180" s="0" t="str">
        <f aca="false">MID(D2180,5,FIND("/",D2180,5)-5)</f>
        <v>multiplayer</v>
      </c>
      <c r="B2180" s="0" t="str">
        <f aca="false">MID(D2180,J2180+1,FIND("/",D2180,J2180+1)-J2180-1)</f>
        <v>position</v>
      </c>
      <c r="C2180" s="0" t="str">
        <f aca="false">MID(D2180,K2180+1,L2180-K2180)</f>
        <v>plane11_yolk_yaw</v>
      </c>
      <c r="D2180" s="0" t="s">
        <v>4352</v>
      </c>
      <c r="E2180" s="0" t="s">
        <v>334</v>
      </c>
      <c r="F2180" s="0" t="s">
        <v>321</v>
      </c>
      <c r="G2180" s="0" t="s">
        <v>483</v>
      </c>
      <c r="H2180" s="0" t="s">
        <v>4353</v>
      </c>
      <c r="J2180" s="3" t="n">
        <f aca="false">FIND("/",D2180,5)</f>
        <v>16</v>
      </c>
      <c r="K2180" s="3" t="n">
        <f aca="false">FIND("/",D2180,J2180+1)</f>
        <v>25</v>
      </c>
      <c r="L2180" s="3" t="n">
        <f aca="false">LEN(D2180)</f>
        <v>41</v>
      </c>
    </row>
    <row collapsed="false" customFormat="false" customHeight="false" hidden="false" ht="14.9" outlineLevel="0" r="2181">
      <c r="A2181" s="0" t="str">
        <f aca="false">MID(D2181,5,FIND("/",D2181,5)-5)</f>
        <v>multiplayer</v>
      </c>
      <c r="B2181" s="0" t="str">
        <f aca="false">MID(D2181,J2181+1,FIND("/",D2181,J2181+1)-J2181-1)</f>
        <v>position</v>
      </c>
      <c r="C2181" s="0" t="str">
        <f aca="false">MID(D2181,K2181+1,L2181-K2181)</f>
        <v>plane11_lat</v>
      </c>
      <c r="D2181" s="0" t="s">
        <v>4354</v>
      </c>
      <c r="E2181" s="0" t="s">
        <v>3143</v>
      </c>
      <c r="F2181" s="0" t="s">
        <v>321</v>
      </c>
      <c r="G2181" s="0" t="s">
        <v>4013</v>
      </c>
      <c r="H2181" s="0" t="s">
        <v>4355</v>
      </c>
      <c r="J2181" s="3" t="n">
        <f aca="false">FIND("/",D2181,5)</f>
        <v>16</v>
      </c>
      <c r="K2181" s="3" t="n">
        <f aca="false">FIND("/",D2181,J2181+1)</f>
        <v>25</v>
      </c>
      <c r="L2181" s="3" t="n">
        <f aca="false">LEN(D2181)</f>
        <v>36</v>
      </c>
    </row>
    <row collapsed="false" customFormat="false" customHeight="false" hidden="false" ht="14.9" outlineLevel="0" r="2182">
      <c r="A2182" s="0" t="str">
        <f aca="false">MID(D2182,5,FIND("/",D2182,5)-5)</f>
        <v>multiplayer</v>
      </c>
      <c r="B2182" s="0" t="str">
        <f aca="false">MID(D2182,J2182+1,FIND("/",D2182,J2182+1)-J2182-1)</f>
        <v>position</v>
      </c>
      <c r="C2182" s="0" t="str">
        <f aca="false">MID(D2182,K2182+1,L2182-K2182)</f>
        <v>plane11_lon</v>
      </c>
      <c r="D2182" s="0" t="s">
        <v>4356</v>
      </c>
      <c r="E2182" s="0" t="s">
        <v>3143</v>
      </c>
      <c r="F2182" s="0" t="s">
        <v>321</v>
      </c>
      <c r="G2182" s="0" t="s">
        <v>4013</v>
      </c>
      <c r="H2182" s="0" t="s">
        <v>4016</v>
      </c>
      <c r="J2182" s="3" t="n">
        <f aca="false">FIND("/",D2182,5)</f>
        <v>16</v>
      </c>
      <c r="K2182" s="3" t="n">
        <f aca="false">FIND("/",D2182,J2182+1)</f>
        <v>25</v>
      </c>
      <c r="L2182" s="3" t="n">
        <f aca="false">LEN(D2182)</f>
        <v>36</v>
      </c>
    </row>
    <row collapsed="false" customFormat="false" customHeight="false" hidden="false" ht="14.9" outlineLevel="0" r="2183">
      <c r="A2183" s="0" t="str">
        <f aca="false">MID(D2183,5,FIND("/",D2183,5)-5)</f>
        <v>multiplayer</v>
      </c>
      <c r="B2183" s="0" t="str">
        <f aca="false">MID(D2183,J2183+1,FIND("/",D2183,J2183+1)-J2183-1)</f>
        <v>position</v>
      </c>
      <c r="C2183" s="0" t="str">
        <f aca="false">MID(D2183,K2183+1,L2183-K2183)</f>
        <v>plane11_el</v>
      </c>
      <c r="D2183" s="0" t="s">
        <v>4357</v>
      </c>
      <c r="E2183" s="0" t="s">
        <v>3143</v>
      </c>
      <c r="F2183" s="0" t="s">
        <v>321</v>
      </c>
      <c r="G2183" s="0" t="s">
        <v>379</v>
      </c>
      <c r="H2183" s="0" t="s">
        <v>4018</v>
      </c>
      <c r="J2183" s="3" t="n">
        <f aca="false">FIND("/",D2183,5)</f>
        <v>16</v>
      </c>
      <c r="K2183" s="3" t="n">
        <f aca="false">FIND("/",D2183,J2183+1)</f>
        <v>25</v>
      </c>
      <c r="L2183" s="3" t="n">
        <f aca="false">LEN(D2183)</f>
        <v>35</v>
      </c>
    </row>
    <row collapsed="false" customFormat="false" customHeight="false" hidden="false" ht="14.9" outlineLevel="0" r="2184">
      <c r="A2184" s="0" t="str">
        <f aca="false">MID(D2184,5,FIND("/",D2184,5)-5)</f>
        <v>multiplayer</v>
      </c>
      <c r="B2184" s="0" t="str">
        <f aca="false">MID(D2184,J2184+1,FIND("/",D2184,J2184+1)-J2184-1)</f>
        <v>position</v>
      </c>
      <c r="C2184" s="0" t="str">
        <f aca="false">MID(D2184,K2184+1,L2184-K2184)</f>
        <v>plane11_v_x</v>
      </c>
      <c r="D2184" s="0" t="s">
        <v>4358</v>
      </c>
      <c r="E2184" s="0" t="s">
        <v>334</v>
      </c>
      <c r="F2184" s="0" t="s">
        <v>321</v>
      </c>
      <c r="G2184" s="0" t="s">
        <v>4020</v>
      </c>
      <c r="H2184" s="0" t="s">
        <v>4359</v>
      </c>
      <c r="J2184" s="3" t="n">
        <f aca="false">FIND("/",D2184,5)</f>
        <v>16</v>
      </c>
      <c r="K2184" s="3" t="n">
        <f aca="false">FIND("/",D2184,J2184+1)</f>
        <v>25</v>
      </c>
      <c r="L2184" s="3" t="n">
        <f aca="false">LEN(D2184)</f>
        <v>36</v>
      </c>
    </row>
    <row collapsed="false" customFormat="false" customHeight="false" hidden="false" ht="14.9" outlineLevel="0" r="2185">
      <c r="A2185" s="0" t="str">
        <f aca="false">MID(D2185,5,FIND("/",D2185,5)-5)</f>
        <v>multiplayer</v>
      </c>
      <c r="B2185" s="0" t="str">
        <f aca="false">MID(D2185,J2185+1,FIND("/",D2185,J2185+1)-J2185-1)</f>
        <v>position</v>
      </c>
      <c r="C2185" s="0" t="str">
        <f aca="false">MID(D2185,K2185+1,L2185-K2185)</f>
        <v>plane11_v_y</v>
      </c>
      <c r="D2185" s="0" t="s">
        <v>4360</v>
      </c>
      <c r="E2185" s="0" t="s">
        <v>334</v>
      </c>
      <c r="F2185" s="0" t="s">
        <v>321</v>
      </c>
      <c r="G2185" s="0" t="s">
        <v>4020</v>
      </c>
      <c r="H2185" s="0" t="s">
        <v>4023</v>
      </c>
      <c r="J2185" s="3" t="n">
        <f aca="false">FIND("/",D2185,5)</f>
        <v>16</v>
      </c>
      <c r="K2185" s="3" t="n">
        <f aca="false">FIND("/",D2185,J2185+1)</f>
        <v>25</v>
      </c>
      <c r="L2185" s="3" t="n">
        <f aca="false">LEN(D2185)</f>
        <v>36</v>
      </c>
    </row>
    <row collapsed="false" customFormat="false" customHeight="false" hidden="false" ht="14.9" outlineLevel="0" r="2186">
      <c r="A2186" s="0" t="str">
        <f aca="false">MID(D2186,5,FIND("/",D2186,5)-5)</f>
        <v>multiplayer</v>
      </c>
      <c r="B2186" s="0" t="str">
        <f aca="false">MID(D2186,J2186+1,FIND("/",D2186,J2186+1)-J2186-1)</f>
        <v>position</v>
      </c>
      <c r="C2186" s="0" t="str">
        <f aca="false">MID(D2186,K2186+1,L2186-K2186)</f>
        <v>plane11_v_z</v>
      </c>
      <c r="D2186" s="0" t="s">
        <v>4361</v>
      </c>
      <c r="E2186" s="0" t="s">
        <v>334</v>
      </c>
      <c r="F2186" s="0" t="s">
        <v>321</v>
      </c>
      <c r="G2186" s="0" t="s">
        <v>4020</v>
      </c>
      <c r="H2186" s="0" t="s">
        <v>4025</v>
      </c>
      <c r="J2186" s="3" t="n">
        <f aca="false">FIND("/",D2186,5)</f>
        <v>16</v>
      </c>
      <c r="K2186" s="3" t="n">
        <f aca="false">FIND("/",D2186,J2186+1)</f>
        <v>25</v>
      </c>
      <c r="L2186" s="3" t="n">
        <f aca="false">LEN(D2186)</f>
        <v>36</v>
      </c>
    </row>
    <row collapsed="false" customFormat="false" customHeight="false" hidden="false" ht="14.9" outlineLevel="0" r="2187">
      <c r="A2187" s="0" t="str">
        <f aca="false">MID(D2187,5,FIND("/",D2187,5)-5)</f>
        <v>multiplayer</v>
      </c>
      <c r="B2187" s="0" t="str">
        <f aca="false">MID(D2187,J2187+1,FIND("/",D2187,J2187+1)-J2187-1)</f>
        <v>position</v>
      </c>
      <c r="C2187" s="0" t="str">
        <f aca="false">MID(D2187,K2187+1,L2187-K2187)</f>
        <v>plane12_x</v>
      </c>
      <c r="D2187" s="0" t="s">
        <v>4362</v>
      </c>
      <c r="E2187" s="0" t="s">
        <v>3143</v>
      </c>
      <c r="F2187" s="0" t="s">
        <v>321</v>
      </c>
      <c r="G2187" s="0" t="s">
        <v>379</v>
      </c>
      <c r="H2187" s="0" t="s">
        <v>4363</v>
      </c>
      <c r="J2187" s="3" t="n">
        <f aca="false">FIND("/",D2187,5)</f>
        <v>16</v>
      </c>
      <c r="K2187" s="3" t="n">
        <f aca="false">FIND("/",D2187,J2187+1)</f>
        <v>25</v>
      </c>
      <c r="L2187" s="3" t="n">
        <f aca="false">LEN(D2187)</f>
        <v>34</v>
      </c>
    </row>
    <row collapsed="false" customFormat="false" customHeight="false" hidden="false" ht="14.9" outlineLevel="0" r="2188">
      <c r="A2188" s="0" t="str">
        <f aca="false">MID(D2188,5,FIND("/",D2188,5)-5)</f>
        <v>multiplayer</v>
      </c>
      <c r="B2188" s="0" t="str">
        <f aca="false">MID(D2188,J2188+1,FIND("/",D2188,J2188+1)-J2188-1)</f>
        <v>position</v>
      </c>
      <c r="C2188" s="0" t="str">
        <f aca="false">MID(D2188,K2188+1,L2188-K2188)</f>
        <v>plane12_y</v>
      </c>
      <c r="D2188" s="0" t="s">
        <v>4364</v>
      </c>
      <c r="E2188" s="0" t="s">
        <v>3143</v>
      </c>
      <c r="F2188" s="0" t="s">
        <v>321</v>
      </c>
      <c r="G2188" s="0" t="s">
        <v>379</v>
      </c>
      <c r="H2188" s="0" t="s">
        <v>4365</v>
      </c>
      <c r="J2188" s="3" t="n">
        <f aca="false">FIND("/",D2188,5)</f>
        <v>16</v>
      </c>
      <c r="K2188" s="3" t="n">
        <f aca="false">FIND("/",D2188,J2188+1)</f>
        <v>25</v>
      </c>
      <c r="L2188" s="3" t="n">
        <f aca="false">LEN(D2188)</f>
        <v>34</v>
      </c>
    </row>
    <row collapsed="false" customFormat="false" customHeight="false" hidden="false" ht="14.9" outlineLevel="0" r="2189">
      <c r="A2189" s="0" t="str">
        <f aca="false">MID(D2189,5,FIND("/",D2189,5)-5)</f>
        <v>multiplayer</v>
      </c>
      <c r="B2189" s="0" t="str">
        <f aca="false">MID(D2189,J2189+1,FIND("/",D2189,J2189+1)-J2189-1)</f>
        <v>position</v>
      </c>
      <c r="C2189" s="0" t="str">
        <f aca="false">MID(D2189,K2189+1,L2189-K2189)</f>
        <v>plane12_z</v>
      </c>
      <c r="D2189" s="0" t="s">
        <v>4366</v>
      </c>
      <c r="E2189" s="0" t="s">
        <v>3143</v>
      </c>
      <c r="F2189" s="0" t="s">
        <v>321</v>
      </c>
      <c r="G2189" s="0" t="s">
        <v>379</v>
      </c>
      <c r="H2189" s="0" t="s">
        <v>4367</v>
      </c>
      <c r="J2189" s="3" t="n">
        <f aca="false">FIND("/",D2189,5)</f>
        <v>16</v>
      </c>
      <c r="K2189" s="3" t="n">
        <f aca="false">FIND("/",D2189,J2189+1)</f>
        <v>25</v>
      </c>
      <c r="L2189" s="3" t="n">
        <f aca="false">LEN(D2189)</f>
        <v>34</v>
      </c>
    </row>
    <row collapsed="false" customFormat="false" customHeight="false" hidden="false" ht="14.9" outlineLevel="0" r="2190">
      <c r="A2190" s="0" t="str">
        <f aca="false">MID(D2190,5,FIND("/",D2190,5)-5)</f>
        <v>multiplayer</v>
      </c>
      <c r="B2190" s="0" t="str">
        <f aca="false">MID(D2190,J2190+1,FIND("/",D2190,J2190+1)-J2190-1)</f>
        <v>position</v>
      </c>
      <c r="C2190" s="0" t="str">
        <f aca="false">MID(D2190,K2190+1,L2190-K2190)</f>
        <v>plane12_the</v>
      </c>
      <c r="D2190" s="0" t="s">
        <v>4368</v>
      </c>
      <c r="E2190" s="0" t="s">
        <v>334</v>
      </c>
      <c r="F2190" s="0" t="s">
        <v>321</v>
      </c>
      <c r="G2190" s="0" t="s">
        <v>851</v>
      </c>
      <c r="H2190" s="0" t="s">
        <v>4369</v>
      </c>
      <c r="J2190" s="3" t="n">
        <f aca="false">FIND("/",D2190,5)</f>
        <v>16</v>
      </c>
      <c r="K2190" s="3" t="n">
        <f aca="false">FIND("/",D2190,J2190+1)</f>
        <v>25</v>
      </c>
      <c r="L2190" s="3" t="n">
        <f aca="false">LEN(D2190)</f>
        <v>36</v>
      </c>
    </row>
    <row collapsed="false" customFormat="false" customHeight="false" hidden="false" ht="14.9" outlineLevel="0" r="2191">
      <c r="A2191" s="0" t="str">
        <f aca="false">MID(D2191,5,FIND("/",D2191,5)-5)</f>
        <v>multiplayer</v>
      </c>
      <c r="B2191" s="0" t="str">
        <f aca="false">MID(D2191,J2191+1,FIND("/",D2191,J2191+1)-J2191-1)</f>
        <v>position</v>
      </c>
      <c r="C2191" s="0" t="str">
        <f aca="false">MID(D2191,K2191+1,L2191-K2191)</f>
        <v>plane12_phi</v>
      </c>
      <c r="D2191" s="0" t="s">
        <v>4370</v>
      </c>
      <c r="E2191" s="0" t="s">
        <v>334</v>
      </c>
      <c r="F2191" s="0" t="s">
        <v>321</v>
      </c>
      <c r="G2191" s="0" t="s">
        <v>851</v>
      </c>
      <c r="H2191" s="0" t="s">
        <v>4371</v>
      </c>
      <c r="J2191" s="3" t="n">
        <f aca="false">FIND("/",D2191,5)</f>
        <v>16</v>
      </c>
      <c r="K2191" s="3" t="n">
        <f aca="false">FIND("/",D2191,J2191+1)</f>
        <v>25</v>
      </c>
      <c r="L2191" s="3" t="n">
        <f aca="false">LEN(D2191)</f>
        <v>36</v>
      </c>
    </row>
    <row collapsed="false" customFormat="false" customHeight="false" hidden="false" ht="14.9" outlineLevel="0" r="2192">
      <c r="A2192" s="0" t="str">
        <f aca="false">MID(D2192,5,FIND("/",D2192,5)-5)</f>
        <v>multiplayer</v>
      </c>
      <c r="B2192" s="0" t="str">
        <f aca="false">MID(D2192,J2192+1,FIND("/",D2192,J2192+1)-J2192-1)</f>
        <v>position</v>
      </c>
      <c r="C2192" s="0" t="str">
        <f aca="false">MID(D2192,K2192+1,L2192-K2192)</f>
        <v>plane12_psi</v>
      </c>
      <c r="D2192" s="0" t="s">
        <v>4372</v>
      </c>
      <c r="E2192" s="0" t="s">
        <v>334</v>
      </c>
      <c r="F2192" s="0" t="s">
        <v>321</v>
      </c>
      <c r="G2192" s="0" t="s">
        <v>851</v>
      </c>
      <c r="H2192" s="0" t="s">
        <v>4373</v>
      </c>
      <c r="J2192" s="3" t="n">
        <f aca="false">FIND("/",D2192,5)</f>
        <v>16</v>
      </c>
      <c r="K2192" s="3" t="n">
        <f aca="false">FIND("/",D2192,J2192+1)</f>
        <v>25</v>
      </c>
      <c r="L2192" s="3" t="n">
        <f aca="false">LEN(D2192)</f>
        <v>36</v>
      </c>
    </row>
    <row collapsed="false" customFormat="false" customHeight="false" hidden="false" ht="14.9" outlineLevel="0" r="2193">
      <c r="A2193" s="0" t="str">
        <f aca="false">MID(D2193,5,FIND("/",D2193,5)-5)</f>
        <v>multiplayer</v>
      </c>
      <c r="B2193" s="0" t="str">
        <f aca="false">MID(D2193,J2193+1,FIND("/",D2193,J2193+1)-J2193-1)</f>
        <v>position</v>
      </c>
      <c r="C2193" s="0" t="str">
        <f aca="false">MID(D2193,K2193+1,L2193-K2193)</f>
        <v>plane12_gear_deploy</v>
      </c>
      <c r="D2193" s="0" t="s">
        <v>4374</v>
      </c>
      <c r="E2193" s="0" t="s">
        <v>729</v>
      </c>
      <c r="F2193" s="0" t="s">
        <v>321</v>
      </c>
      <c r="G2193" s="0" t="s">
        <v>483</v>
      </c>
      <c r="H2193" s="0" t="s">
        <v>4375</v>
      </c>
      <c r="J2193" s="3" t="n">
        <f aca="false">FIND("/",D2193,5)</f>
        <v>16</v>
      </c>
      <c r="K2193" s="3" t="n">
        <f aca="false">FIND("/",D2193,J2193+1)</f>
        <v>25</v>
      </c>
      <c r="L2193" s="3" t="n">
        <f aca="false">LEN(D2193)</f>
        <v>44</v>
      </c>
    </row>
    <row collapsed="false" customFormat="false" customHeight="false" hidden="false" ht="14.9" outlineLevel="0" r="2194">
      <c r="A2194" s="0" t="str">
        <f aca="false">MID(D2194,5,FIND("/",D2194,5)-5)</f>
        <v>multiplayer</v>
      </c>
      <c r="B2194" s="0" t="str">
        <f aca="false">MID(D2194,J2194+1,FIND("/",D2194,J2194+1)-J2194-1)</f>
        <v>position</v>
      </c>
      <c r="C2194" s="0" t="str">
        <f aca="false">MID(D2194,K2194+1,L2194-K2194)</f>
        <v>plane12_flap_ratio</v>
      </c>
      <c r="D2194" s="0" t="s">
        <v>4376</v>
      </c>
      <c r="E2194" s="0" t="s">
        <v>334</v>
      </c>
      <c r="F2194" s="0" t="s">
        <v>321</v>
      </c>
      <c r="G2194" s="0" t="s">
        <v>483</v>
      </c>
      <c r="H2194" s="0" t="s">
        <v>4377</v>
      </c>
      <c r="J2194" s="3" t="n">
        <f aca="false">FIND("/",D2194,5)</f>
        <v>16</v>
      </c>
      <c r="K2194" s="3" t="n">
        <f aca="false">FIND("/",D2194,J2194+1)</f>
        <v>25</v>
      </c>
      <c r="L2194" s="3" t="n">
        <f aca="false">LEN(D2194)</f>
        <v>43</v>
      </c>
    </row>
    <row collapsed="false" customFormat="false" customHeight="false" hidden="false" ht="14.9" outlineLevel="0" r="2195">
      <c r="A2195" s="0" t="str">
        <f aca="false">MID(D2195,5,FIND("/",D2195,5)-5)</f>
        <v>multiplayer</v>
      </c>
      <c r="B2195" s="0" t="str">
        <f aca="false">MID(D2195,J2195+1,FIND("/",D2195,J2195+1)-J2195-1)</f>
        <v>position</v>
      </c>
      <c r="C2195" s="0" t="str">
        <f aca="false">MID(D2195,K2195+1,L2195-K2195)</f>
        <v>plane12_flap_ratio2</v>
      </c>
      <c r="D2195" s="0" t="s">
        <v>4378</v>
      </c>
      <c r="E2195" s="0" t="s">
        <v>334</v>
      </c>
      <c r="F2195" s="0" t="s">
        <v>321</v>
      </c>
      <c r="G2195" s="0" t="s">
        <v>483</v>
      </c>
      <c r="H2195" s="0" t="s">
        <v>4377</v>
      </c>
      <c r="J2195" s="3" t="n">
        <f aca="false">FIND("/",D2195,5)</f>
        <v>16</v>
      </c>
      <c r="K2195" s="3" t="n">
        <f aca="false">FIND("/",D2195,J2195+1)</f>
        <v>25</v>
      </c>
      <c r="L2195" s="3" t="n">
        <f aca="false">LEN(D2195)</f>
        <v>44</v>
      </c>
    </row>
    <row collapsed="false" customFormat="false" customHeight="false" hidden="false" ht="14.9" outlineLevel="0" r="2196">
      <c r="A2196" s="0" t="str">
        <f aca="false">MID(D2196,5,FIND("/",D2196,5)-5)</f>
        <v>multiplayer</v>
      </c>
      <c r="B2196" s="0" t="str">
        <f aca="false">MID(D2196,J2196+1,FIND("/",D2196,J2196+1)-J2196-1)</f>
        <v>position</v>
      </c>
      <c r="C2196" s="0" t="str">
        <f aca="false">MID(D2196,K2196+1,L2196-K2196)</f>
        <v>plane12_spoiler_ratio</v>
      </c>
      <c r="D2196" s="0" t="s">
        <v>4379</v>
      </c>
      <c r="E2196" s="0" t="s">
        <v>334</v>
      </c>
      <c r="F2196" s="0" t="s">
        <v>321</v>
      </c>
      <c r="G2196" s="0" t="s">
        <v>483</v>
      </c>
      <c r="H2196" s="0" t="s">
        <v>4380</v>
      </c>
      <c r="J2196" s="3" t="n">
        <f aca="false">FIND("/",D2196,5)</f>
        <v>16</v>
      </c>
      <c r="K2196" s="3" t="n">
        <f aca="false">FIND("/",D2196,J2196+1)</f>
        <v>25</v>
      </c>
      <c r="L2196" s="3" t="n">
        <f aca="false">LEN(D2196)</f>
        <v>46</v>
      </c>
    </row>
    <row collapsed="false" customFormat="false" customHeight="false" hidden="false" ht="14.9" outlineLevel="0" r="2197">
      <c r="A2197" s="0" t="str">
        <f aca="false">MID(D2197,5,FIND("/",D2197,5)-5)</f>
        <v>multiplayer</v>
      </c>
      <c r="B2197" s="0" t="str">
        <f aca="false">MID(D2197,J2197+1,FIND("/",D2197,J2197+1)-J2197-1)</f>
        <v>position</v>
      </c>
      <c r="C2197" s="0" t="str">
        <f aca="false">MID(D2197,K2197+1,L2197-K2197)</f>
        <v>plane12_speedbrake_ratio</v>
      </c>
      <c r="D2197" s="0" t="s">
        <v>4381</v>
      </c>
      <c r="E2197" s="0" t="s">
        <v>334</v>
      </c>
      <c r="F2197" s="0" t="s">
        <v>321</v>
      </c>
      <c r="G2197" s="0" t="s">
        <v>483</v>
      </c>
      <c r="H2197" s="0" t="s">
        <v>4382</v>
      </c>
      <c r="J2197" s="3" t="n">
        <f aca="false">FIND("/",D2197,5)</f>
        <v>16</v>
      </c>
      <c r="K2197" s="3" t="n">
        <f aca="false">FIND("/",D2197,J2197+1)</f>
        <v>25</v>
      </c>
      <c r="L2197" s="3" t="n">
        <f aca="false">LEN(D2197)</f>
        <v>49</v>
      </c>
    </row>
    <row collapsed="false" customFormat="false" customHeight="false" hidden="false" ht="14.9" outlineLevel="0" r="2198">
      <c r="A2198" s="0" t="str">
        <f aca="false">MID(D2198,5,FIND("/",D2198,5)-5)</f>
        <v>multiplayer</v>
      </c>
      <c r="B2198" s="0" t="str">
        <f aca="false">MID(D2198,J2198+1,FIND("/",D2198,J2198+1)-J2198-1)</f>
        <v>position</v>
      </c>
      <c r="C2198" s="0" t="str">
        <f aca="false">MID(D2198,K2198+1,L2198-K2198)</f>
        <v>plane12_sla1_ratio</v>
      </c>
      <c r="D2198" s="0" t="s">
        <v>4383</v>
      </c>
      <c r="E2198" s="0" t="s">
        <v>334</v>
      </c>
      <c r="F2198" s="0" t="s">
        <v>321</v>
      </c>
      <c r="G2198" s="0" t="s">
        <v>483</v>
      </c>
      <c r="H2198" s="0" t="s">
        <v>4384</v>
      </c>
      <c r="J2198" s="3" t="n">
        <f aca="false">FIND("/",D2198,5)</f>
        <v>16</v>
      </c>
      <c r="K2198" s="3" t="n">
        <f aca="false">FIND("/",D2198,J2198+1)</f>
        <v>25</v>
      </c>
      <c r="L2198" s="3" t="n">
        <f aca="false">LEN(D2198)</f>
        <v>43</v>
      </c>
    </row>
    <row collapsed="false" customFormat="false" customHeight="false" hidden="false" ht="14.9" outlineLevel="0" r="2199">
      <c r="A2199" s="0" t="str">
        <f aca="false">MID(D2199,5,FIND("/",D2199,5)-5)</f>
        <v>multiplayer</v>
      </c>
      <c r="B2199" s="0" t="str">
        <f aca="false">MID(D2199,J2199+1,FIND("/",D2199,J2199+1)-J2199-1)</f>
        <v>position</v>
      </c>
      <c r="C2199" s="0" t="str">
        <f aca="false">MID(D2199,K2199+1,L2199-K2199)</f>
        <v>plane12_wing_sweep</v>
      </c>
      <c r="D2199" s="0" t="s">
        <v>4385</v>
      </c>
      <c r="E2199" s="0" t="s">
        <v>334</v>
      </c>
      <c r="F2199" s="0" t="s">
        <v>321</v>
      </c>
      <c r="G2199" s="0" t="s">
        <v>483</v>
      </c>
      <c r="H2199" s="0" t="s">
        <v>4386</v>
      </c>
      <c r="J2199" s="3" t="n">
        <f aca="false">FIND("/",D2199,5)</f>
        <v>16</v>
      </c>
      <c r="K2199" s="3" t="n">
        <f aca="false">FIND("/",D2199,J2199+1)</f>
        <v>25</v>
      </c>
      <c r="L2199" s="3" t="n">
        <f aca="false">LEN(D2199)</f>
        <v>43</v>
      </c>
    </row>
    <row collapsed="false" customFormat="false" customHeight="false" hidden="false" ht="14.9" outlineLevel="0" r="2200">
      <c r="A2200" s="0" t="str">
        <f aca="false">MID(D2200,5,FIND("/",D2200,5)-5)</f>
        <v>multiplayer</v>
      </c>
      <c r="B2200" s="0" t="str">
        <f aca="false">MID(D2200,J2200+1,FIND("/",D2200,J2200+1)-J2200-1)</f>
        <v>position</v>
      </c>
      <c r="C2200" s="0" t="str">
        <f aca="false">MID(D2200,K2200+1,L2200-K2200)</f>
        <v>plane12_throttle</v>
      </c>
      <c r="D2200" s="0" t="s">
        <v>4387</v>
      </c>
      <c r="E2200" s="0" t="s">
        <v>687</v>
      </c>
      <c r="F2200" s="0" t="s">
        <v>321</v>
      </c>
      <c r="G2200" s="0" t="s">
        <v>483</v>
      </c>
      <c r="H2200" s="0" t="s">
        <v>4388</v>
      </c>
      <c r="J2200" s="3" t="n">
        <f aca="false">FIND("/",D2200,5)</f>
        <v>16</v>
      </c>
      <c r="K2200" s="3" t="n">
        <f aca="false">FIND("/",D2200,J2200+1)</f>
        <v>25</v>
      </c>
      <c r="L2200" s="3" t="n">
        <f aca="false">LEN(D2200)</f>
        <v>41</v>
      </c>
    </row>
    <row collapsed="false" customFormat="false" customHeight="false" hidden="false" ht="14.9" outlineLevel="0" r="2201">
      <c r="A2201" s="0" t="str">
        <f aca="false">MID(D2201,5,FIND("/",D2201,5)-5)</f>
        <v>multiplayer</v>
      </c>
      <c r="B2201" s="0" t="str">
        <f aca="false">MID(D2201,J2201+1,FIND("/",D2201,J2201+1)-J2201-1)</f>
        <v>position</v>
      </c>
      <c r="C2201" s="0" t="str">
        <f aca="false">MID(D2201,K2201+1,L2201-K2201)</f>
        <v>plane12_yolk_pitch</v>
      </c>
      <c r="D2201" s="0" t="s">
        <v>4389</v>
      </c>
      <c r="E2201" s="0" t="s">
        <v>334</v>
      </c>
      <c r="F2201" s="0" t="s">
        <v>321</v>
      </c>
      <c r="G2201" s="0" t="s">
        <v>483</v>
      </c>
      <c r="H2201" s="0" t="s">
        <v>4390</v>
      </c>
      <c r="J2201" s="3" t="n">
        <f aca="false">FIND("/",D2201,5)</f>
        <v>16</v>
      </c>
      <c r="K2201" s="3" t="n">
        <f aca="false">FIND("/",D2201,J2201+1)</f>
        <v>25</v>
      </c>
      <c r="L2201" s="3" t="n">
        <f aca="false">LEN(D2201)</f>
        <v>43</v>
      </c>
    </row>
    <row collapsed="false" customFormat="false" customHeight="false" hidden="false" ht="14.9" outlineLevel="0" r="2202">
      <c r="A2202" s="0" t="str">
        <f aca="false">MID(D2202,5,FIND("/",D2202,5)-5)</f>
        <v>multiplayer</v>
      </c>
      <c r="B2202" s="0" t="str">
        <f aca="false">MID(D2202,J2202+1,FIND("/",D2202,J2202+1)-J2202-1)</f>
        <v>position</v>
      </c>
      <c r="C2202" s="0" t="str">
        <f aca="false">MID(D2202,K2202+1,L2202-K2202)</f>
        <v>plane12_yolk_roll</v>
      </c>
      <c r="D2202" s="0" t="s">
        <v>4391</v>
      </c>
      <c r="E2202" s="0" t="s">
        <v>334</v>
      </c>
      <c r="F2202" s="0" t="s">
        <v>321</v>
      </c>
      <c r="G2202" s="0" t="s">
        <v>483</v>
      </c>
      <c r="H2202" s="0" t="s">
        <v>4392</v>
      </c>
      <c r="J2202" s="3" t="n">
        <f aca="false">FIND("/",D2202,5)</f>
        <v>16</v>
      </c>
      <c r="K2202" s="3" t="n">
        <f aca="false">FIND("/",D2202,J2202+1)</f>
        <v>25</v>
      </c>
      <c r="L2202" s="3" t="n">
        <f aca="false">LEN(D2202)</f>
        <v>42</v>
      </c>
    </row>
    <row collapsed="false" customFormat="false" customHeight="false" hidden="false" ht="14.9" outlineLevel="0" r="2203">
      <c r="A2203" s="0" t="str">
        <f aca="false">MID(D2203,5,FIND("/",D2203,5)-5)</f>
        <v>multiplayer</v>
      </c>
      <c r="B2203" s="0" t="str">
        <f aca="false">MID(D2203,J2203+1,FIND("/",D2203,J2203+1)-J2203-1)</f>
        <v>position</v>
      </c>
      <c r="C2203" s="0" t="str">
        <f aca="false">MID(D2203,K2203+1,L2203-K2203)</f>
        <v>plane12_yolk_yaw</v>
      </c>
      <c r="D2203" s="0" t="s">
        <v>4393</v>
      </c>
      <c r="E2203" s="0" t="s">
        <v>334</v>
      </c>
      <c r="F2203" s="0" t="s">
        <v>321</v>
      </c>
      <c r="G2203" s="0" t="s">
        <v>483</v>
      </c>
      <c r="H2203" s="0" t="s">
        <v>4394</v>
      </c>
      <c r="J2203" s="3" t="n">
        <f aca="false">FIND("/",D2203,5)</f>
        <v>16</v>
      </c>
      <c r="K2203" s="3" t="n">
        <f aca="false">FIND("/",D2203,J2203+1)</f>
        <v>25</v>
      </c>
      <c r="L2203" s="3" t="n">
        <f aca="false">LEN(D2203)</f>
        <v>41</v>
      </c>
    </row>
    <row collapsed="false" customFormat="false" customHeight="false" hidden="false" ht="14.9" outlineLevel="0" r="2204">
      <c r="A2204" s="0" t="str">
        <f aca="false">MID(D2204,5,FIND("/",D2204,5)-5)</f>
        <v>multiplayer</v>
      </c>
      <c r="B2204" s="0" t="str">
        <f aca="false">MID(D2204,J2204+1,FIND("/",D2204,J2204+1)-J2204-1)</f>
        <v>position</v>
      </c>
      <c r="C2204" s="0" t="str">
        <f aca="false">MID(D2204,K2204+1,L2204-K2204)</f>
        <v>plane12_lat</v>
      </c>
      <c r="D2204" s="0" t="s">
        <v>4395</v>
      </c>
      <c r="E2204" s="0" t="s">
        <v>3143</v>
      </c>
      <c r="F2204" s="0" t="s">
        <v>321</v>
      </c>
      <c r="G2204" s="0" t="s">
        <v>4013</v>
      </c>
      <c r="H2204" s="0" t="s">
        <v>4396</v>
      </c>
      <c r="J2204" s="3" t="n">
        <f aca="false">FIND("/",D2204,5)</f>
        <v>16</v>
      </c>
      <c r="K2204" s="3" t="n">
        <f aca="false">FIND("/",D2204,J2204+1)</f>
        <v>25</v>
      </c>
      <c r="L2204" s="3" t="n">
        <f aca="false">LEN(D2204)</f>
        <v>36</v>
      </c>
    </row>
    <row collapsed="false" customFormat="false" customHeight="false" hidden="false" ht="14.9" outlineLevel="0" r="2205">
      <c r="A2205" s="0" t="str">
        <f aca="false">MID(D2205,5,FIND("/",D2205,5)-5)</f>
        <v>multiplayer</v>
      </c>
      <c r="B2205" s="0" t="str">
        <f aca="false">MID(D2205,J2205+1,FIND("/",D2205,J2205+1)-J2205-1)</f>
        <v>position</v>
      </c>
      <c r="C2205" s="0" t="str">
        <f aca="false">MID(D2205,K2205+1,L2205-K2205)</f>
        <v>plane12_lon</v>
      </c>
      <c r="D2205" s="0" t="s">
        <v>4397</v>
      </c>
      <c r="E2205" s="0" t="s">
        <v>3143</v>
      </c>
      <c r="F2205" s="0" t="s">
        <v>321</v>
      </c>
      <c r="G2205" s="0" t="s">
        <v>4013</v>
      </c>
      <c r="H2205" s="0" t="s">
        <v>4016</v>
      </c>
      <c r="J2205" s="3" t="n">
        <f aca="false">FIND("/",D2205,5)</f>
        <v>16</v>
      </c>
      <c r="K2205" s="3" t="n">
        <f aca="false">FIND("/",D2205,J2205+1)</f>
        <v>25</v>
      </c>
      <c r="L2205" s="3" t="n">
        <f aca="false">LEN(D2205)</f>
        <v>36</v>
      </c>
    </row>
    <row collapsed="false" customFormat="false" customHeight="false" hidden="false" ht="14.9" outlineLevel="0" r="2206">
      <c r="A2206" s="0" t="str">
        <f aca="false">MID(D2206,5,FIND("/",D2206,5)-5)</f>
        <v>multiplayer</v>
      </c>
      <c r="B2206" s="0" t="str">
        <f aca="false">MID(D2206,J2206+1,FIND("/",D2206,J2206+1)-J2206-1)</f>
        <v>position</v>
      </c>
      <c r="C2206" s="0" t="str">
        <f aca="false">MID(D2206,K2206+1,L2206-K2206)</f>
        <v>plane12_el</v>
      </c>
      <c r="D2206" s="0" t="s">
        <v>4398</v>
      </c>
      <c r="E2206" s="0" t="s">
        <v>3143</v>
      </c>
      <c r="F2206" s="0" t="s">
        <v>321</v>
      </c>
      <c r="G2206" s="0" t="s">
        <v>379</v>
      </c>
      <c r="H2206" s="0" t="s">
        <v>4018</v>
      </c>
      <c r="J2206" s="3" t="n">
        <f aca="false">FIND("/",D2206,5)</f>
        <v>16</v>
      </c>
      <c r="K2206" s="3" t="n">
        <f aca="false">FIND("/",D2206,J2206+1)</f>
        <v>25</v>
      </c>
      <c r="L2206" s="3" t="n">
        <f aca="false">LEN(D2206)</f>
        <v>35</v>
      </c>
    </row>
    <row collapsed="false" customFormat="false" customHeight="false" hidden="false" ht="14.9" outlineLevel="0" r="2207">
      <c r="A2207" s="0" t="str">
        <f aca="false">MID(D2207,5,FIND("/",D2207,5)-5)</f>
        <v>multiplayer</v>
      </c>
      <c r="B2207" s="0" t="str">
        <f aca="false">MID(D2207,J2207+1,FIND("/",D2207,J2207+1)-J2207-1)</f>
        <v>position</v>
      </c>
      <c r="C2207" s="0" t="str">
        <f aca="false">MID(D2207,K2207+1,L2207-K2207)</f>
        <v>plane12_v_x</v>
      </c>
      <c r="D2207" s="0" t="s">
        <v>4399</v>
      </c>
      <c r="E2207" s="0" t="s">
        <v>334</v>
      </c>
      <c r="F2207" s="0" t="s">
        <v>321</v>
      </c>
      <c r="G2207" s="0" t="s">
        <v>4020</v>
      </c>
      <c r="H2207" s="0" t="s">
        <v>4400</v>
      </c>
      <c r="J2207" s="3" t="n">
        <f aca="false">FIND("/",D2207,5)</f>
        <v>16</v>
      </c>
      <c r="K2207" s="3" t="n">
        <f aca="false">FIND("/",D2207,J2207+1)</f>
        <v>25</v>
      </c>
      <c r="L2207" s="3" t="n">
        <f aca="false">LEN(D2207)</f>
        <v>36</v>
      </c>
    </row>
    <row collapsed="false" customFormat="false" customHeight="false" hidden="false" ht="14.9" outlineLevel="0" r="2208">
      <c r="A2208" s="0" t="str">
        <f aca="false">MID(D2208,5,FIND("/",D2208,5)-5)</f>
        <v>multiplayer</v>
      </c>
      <c r="B2208" s="0" t="str">
        <f aca="false">MID(D2208,J2208+1,FIND("/",D2208,J2208+1)-J2208-1)</f>
        <v>position</v>
      </c>
      <c r="C2208" s="0" t="str">
        <f aca="false">MID(D2208,K2208+1,L2208-K2208)</f>
        <v>plane12_v_y</v>
      </c>
      <c r="D2208" s="0" t="s">
        <v>4401</v>
      </c>
      <c r="E2208" s="0" t="s">
        <v>334</v>
      </c>
      <c r="F2208" s="0" t="s">
        <v>321</v>
      </c>
      <c r="G2208" s="0" t="s">
        <v>4020</v>
      </c>
      <c r="H2208" s="0" t="s">
        <v>4023</v>
      </c>
      <c r="J2208" s="3" t="n">
        <f aca="false">FIND("/",D2208,5)</f>
        <v>16</v>
      </c>
      <c r="K2208" s="3" t="n">
        <f aca="false">FIND("/",D2208,J2208+1)</f>
        <v>25</v>
      </c>
      <c r="L2208" s="3" t="n">
        <f aca="false">LEN(D2208)</f>
        <v>36</v>
      </c>
    </row>
    <row collapsed="false" customFormat="false" customHeight="false" hidden="false" ht="14.9" outlineLevel="0" r="2209">
      <c r="A2209" s="0" t="str">
        <f aca="false">MID(D2209,5,FIND("/",D2209,5)-5)</f>
        <v>multiplayer</v>
      </c>
      <c r="B2209" s="0" t="str">
        <f aca="false">MID(D2209,J2209+1,FIND("/",D2209,J2209+1)-J2209-1)</f>
        <v>position</v>
      </c>
      <c r="C2209" s="0" t="str">
        <f aca="false">MID(D2209,K2209+1,L2209-K2209)</f>
        <v>plane12_v_z</v>
      </c>
      <c r="D2209" s="0" t="s">
        <v>4402</v>
      </c>
      <c r="E2209" s="0" t="s">
        <v>334</v>
      </c>
      <c r="F2209" s="0" t="s">
        <v>321</v>
      </c>
      <c r="G2209" s="0" t="s">
        <v>4020</v>
      </c>
      <c r="H2209" s="0" t="s">
        <v>4025</v>
      </c>
      <c r="J2209" s="3" t="n">
        <f aca="false">FIND("/",D2209,5)</f>
        <v>16</v>
      </c>
      <c r="K2209" s="3" t="n">
        <f aca="false">FIND("/",D2209,J2209+1)</f>
        <v>25</v>
      </c>
      <c r="L2209" s="3" t="n">
        <f aca="false">LEN(D2209)</f>
        <v>36</v>
      </c>
    </row>
    <row collapsed="false" customFormat="false" customHeight="false" hidden="false" ht="14.9" outlineLevel="0" r="2210">
      <c r="A2210" s="0" t="str">
        <f aca="false">MID(D2210,5,FIND("/",D2210,5)-5)</f>
        <v>multiplayer</v>
      </c>
      <c r="B2210" s="0" t="str">
        <f aca="false">MID(D2210,J2210+1,FIND("/",D2210,J2210+1)-J2210-1)</f>
        <v>position</v>
      </c>
      <c r="C2210" s="0" t="str">
        <f aca="false">MID(D2210,K2210+1,L2210-K2210)</f>
        <v>plane13_x</v>
      </c>
      <c r="D2210" s="0" t="s">
        <v>4403</v>
      </c>
      <c r="E2210" s="0" t="s">
        <v>3143</v>
      </c>
      <c r="F2210" s="0" t="s">
        <v>321</v>
      </c>
      <c r="G2210" s="0" t="s">
        <v>379</v>
      </c>
      <c r="H2210" s="0" t="s">
        <v>4404</v>
      </c>
      <c r="J2210" s="3" t="n">
        <f aca="false">FIND("/",D2210,5)</f>
        <v>16</v>
      </c>
      <c r="K2210" s="3" t="n">
        <f aca="false">FIND("/",D2210,J2210+1)</f>
        <v>25</v>
      </c>
      <c r="L2210" s="3" t="n">
        <f aca="false">LEN(D2210)</f>
        <v>34</v>
      </c>
    </row>
    <row collapsed="false" customFormat="false" customHeight="false" hidden="false" ht="14.9" outlineLevel="0" r="2211">
      <c r="A2211" s="0" t="str">
        <f aca="false">MID(D2211,5,FIND("/",D2211,5)-5)</f>
        <v>multiplayer</v>
      </c>
      <c r="B2211" s="0" t="str">
        <f aca="false">MID(D2211,J2211+1,FIND("/",D2211,J2211+1)-J2211-1)</f>
        <v>position</v>
      </c>
      <c r="C2211" s="0" t="str">
        <f aca="false">MID(D2211,K2211+1,L2211-K2211)</f>
        <v>plane13_y</v>
      </c>
      <c r="D2211" s="0" t="s">
        <v>4405</v>
      </c>
      <c r="E2211" s="0" t="s">
        <v>3143</v>
      </c>
      <c r="F2211" s="0" t="s">
        <v>321</v>
      </c>
      <c r="G2211" s="0" t="s">
        <v>379</v>
      </c>
      <c r="H2211" s="0" t="s">
        <v>4406</v>
      </c>
      <c r="J2211" s="3" t="n">
        <f aca="false">FIND("/",D2211,5)</f>
        <v>16</v>
      </c>
      <c r="K2211" s="3" t="n">
        <f aca="false">FIND("/",D2211,J2211+1)</f>
        <v>25</v>
      </c>
      <c r="L2211" s="3" t="n">
        <f aca="false">LEN(D2211)</f>
        <v>34</v>
      </c>
    </row>
    <row collapsed="false" customFormat="false" customHeight="false" hidden="false" ht="14.9" outlineLevel="0" r="2212">
      <c r="A2212" s="0" t="str">
        <f aca="false">MID(D2212,5,FIND("/",D2212,5)-5)</f>
        <v>multiplayer</v>
      </c>
      <c r="B2212" s="0" t="str">
        <f aca="false">MID(D2212,J2212+1,FIND("/",D2212,J2212+1)-J2212-1)</f>
        <v>position</v>
      </c>
      <c r="C2212" s="0" t="str">
        <f aca="false">MID(D2212,K2212+1,L2212-K2212)</f>
        <v>plane13_z</v>
      </c>
      <c r="D2212" s="0" t="s">
        <v>4407</v>
      </c>
      <c r="E2212" s="0" t="s">
        <v>3143</v>
      </c>
      <c r="F2212" s="0" t="s">
        <v>321</v>
      </c>
      <c r="G2212" s="0" t="s">
        <v>379</v>
      </c>
      <c r="H2212" s="0" t="s">
        <v>4408</v>
      </c>
      <c r="J2212" s="3" t="n">
        <f aca="false">FIND("/",D2212,5)</f>
        <v>16</v>
      </c>
      <c r="K2212" s="3" t="n">
        <f aca="false">FIND("/",D2212,J2212+1)</f>
        <v>25</v>
      </c>
      <c r="L2212" s="3" t="n">
        <f aca="false">LEN(D2212)</f>
        <v>34</v>
      </c>
    </row>
    <row collapsed="false" customFormat="false" customHeight="false" hidden="false" ht="14.9" outlineLevel="0" r="2213">
      <c r="A2213" s="0" t="str">
        <f aca="false">MID(D2213,5,FIND("/",D2213,5)-5)</f>
        <v>multiplayer</v>
      </c>
      <c r="B2213" s="0" t="str">
        <f aca="false">MID(D2213,J2213+1,FIND("/",D2213,J2213+1)-J2213-1)</f>
        <v>position</v>
      </c>
      <c r="C2213" s="0" t="str">
        <f aca="false">MID(D2213,K2213+1,L2213-K2213)</f>
        <v>plane13_the</v>
      </c>
      <c r="D2213" s="0" t="s">
        <v>4409</v>
      </c>
      <c r="E2213" s="0" t="s">
        <v>334</v>
      </c>
      <c r="F2213" s="0" t="s">
        <v>321</v>
      </c>
      <c r="G2213" s="0" t="s">
        <v>851</v>
      </c>
      <c r="H2213" s="0" t="s">
        <v>4410</v>
      </c>
      <c r="J2213" s="3" t="n">
        <f aca="false">FIND("/",D2213,5)</f>
        <v>16</v>
      </c>
      <c r="K2213" s="3" t="n">
        <f aca="false">FIND("/",D2213,J2213+1)</f>
        <v>25</v>
      </c>
      <c r="L2213" s="3" t="n">
        <f aca="false">LEN(D2213)</f>
        <v>36</v>
      </c>
    </row>
    <row collapsed="false" customFormat="false" customHeight="false" hidden="false" ht="14.9" outlineLevel="0" r="2214">
      <c r="A2214" s="0" t="str">
        <f aca="false">MID(D2214,5,FIND("/",D2214,5)-5)</f>
        <v>multiplayer</v>
      </c>
      <c r="B2214" s="0" t="str">
        <f aca="false">MID(D2214,J2214+1,FIND("/",D2214,J2214+1)-J2214-1)</f>
        <v>position</v>
      </c>
      <c r="C2214" s="0" t="str">
        <f aca="false">MID(D2214,K2214+1,L2214-K2214)</f>
        <v>plane13_phi</v>
      </c>
      <c r="D2214" s="0" t="s">
        <v>4411</v>
      </c>
      <c r="E2214" s="0" t="s">
        <v>334</v>
      </c>
      <c r="F2214" s="0" t="s">
        <v>321</v>
      </c>
      <c r="G2214" s="0" t="s">
        <v>851</v>
      </c>
      <c r="H2214" s="0" t="s">
        <v>4412</v>
      </c>
      <c r="J2214" s="3" t="n">
        <f aca="false">FIND("/",D2214,5)</f>
        <v>16</v>
      </c>
      <c r="K2214" s="3" t="n">
        <f aca="false">FIND("/",D2214,J2214+1)</f>
        <v>25</v>
      </c>
      <c r="L2214" s="3" t="n">
        <f aca="false">LEN(D2214)</f>
        <v>36</v>
      </c>
    </row>
    <row collapsed="false" customFormat="false" customHeight="false" hidden="false" ht="14.9" outlineLevel="0" r="2215">
      <c r="A2215" s="0" t="str">
        <f aca="false">MID(D2215,5,FIND("/",D2215,5)-5)</f>
        <v>multiplayer</v>
      </c>
      <c r="B2215" s="0" t="str">
        <f aca="false">MID(D2215,J2215+1,FIND("/",D2215,J2215+1)-J2215-1)</f>
        <v>position</v>
      </c>
      <c r="C2215" s="0" t="str">
        <f aca="false">MID(D2215,K2215+1,L2215-K2215)</f>
        <v>plane13_psi</v>
      </c>
      <c r="D2215" s="0" t="s">
        <v>4413</v>
      </c>
      <c r="E2215" s="0" t="s">
        <v>334</v>
      </c>
      <c r="F2215" s="0" t="s">
        <v>321</v>
      </c>
      <c r="G2215" s="0" t="s">
        <v>851</v>
      </c>
      <c r="H2215" s="0" t="s">
        <v>4414</v>
      </c>
      <c r="J2215" s="3" t="n">
        <f aca="false">FIND("/",D2215,5)</f>
        <v>16</v>
      </c>
      <c r="K2215" s="3" t="n">
        <f aca="false">FIND("/",D2215,J2215+1)</f>
        <v>25</v>
      </c>
      <c r="L2215" s="3" t="n">
        <f aca="false">LEN(D2215)</f>
        <v>36</v>
      </c>
    </row>
    <row collapsed="false" customFormat="false" customHeight="false" hidden="false" ht="14.9" outlineLevel="0" r="2216">
      <c r="A2216" s="0" t="str">
        <f aca="false">MID(D2216,5,FIND("/",D2216,5)-5)</f>
        <v>multiplayer</v>
      </c>
      <c r="B2216" s="0" t="str">
        <f aca="false">MID(D2216,J2216+1,FIND("/",D2216,J2216+1)-J2216-1)</f>
        <v>position</v>
      </c>
      <c r="C2216" s="0" t="str">
        <f aca="false">MID(D2216,K2216+1,L2216-K2216)</f>
        <v>plane13_gear_deploy</v>
      </c>
      <c r="D2216" s="0" t="s">
        <v>4415</v>
      </c>
      <c r="E2216" s="0" t="s">
        <v>729</v>
      </c>
      <c r="F2216" s="0" t="s">
        <v>321</v>
      </c>
      <c r="G2216" s="0" t="s">
        <v>483</v>
      </c>
      <c r="H2216" s="0" t="s">
        <v>4416</v>
      </c>
      <c r="J2216" s="3" t="n">
        <f aca="false">FIND("/",D2216,5)</f>
        <v>16</v>
      </c>
      <c r="K2216" s="3" t="n">
        <f aca="false">FIND("/",D2216,J2216+1)</f>
        <v>25</v>
      </c>
      <c r="L2216" s="3" t="n">
        <f aca="false">LEN(D2216)</f>
        <v>44</v>
      </c>
    </row>
    <row collapsed="false" customFormat="false" customHeight="false" hidden="false" ht="14.9" outlineLevel="0" r="2217">
      <c r="A2217" s="0" t="str">
        <f aca="false">MID(D2217,5,FIND("/",D2217,5)-5)</f>
        <v>multiplayer</v>
      </c>
      <c r="B2217" s="0" t="str">
        <f aca="false">MID(D2217,J2217+1,FIND("/",D2217,J2217+1)-J2217-1)</f>
        <v>position</v>
      </c>
      <c r="C2217" s="0" t="str">
        <f aca="false">MID(D2217,K2217+1,L2217-K2217)</f>
        <v>plane13_flap_ratio</v>
      </c>
      <c r="D2217" s="0" t="s">
        <v>4417</v>
      </c>
      <c r="E2217" s="0" t="s">
        <v>334</v>
      </c>
      <c r="F2217" s="0" t="s">
        <v>321</v>
      </c>
      <c r="G2217" s="0" t="s">
        <v>483</v>
      </c>
      <c r="H2217" s="0" t="s">
        <v>4418</v>
      </c>
      <c r="J2217" s="3" t="n">
        <f aca="false">FIND("/",D2217,5)</f>
        <v>16</v>
      </c>
      <c r="K2217" s="3" t="n">
        <f aca="false">FIND("/",D2217,J2217+1)</f>
        <v>25</v>
      </c>
      <c r="L2217" s="3" t="n">
        <f aca="false">LEN(D2217)</f>
        <v>43</v>
      </c>
    </row>
    <row collapsed="false" customFormat="false" customHeight="false" hidden="false" ht="14.9" outlineLevel="0" r="2218">
      <c r="A2218" s="0" t="str">
        <f aca="false">MID(D2218,5,FIND("/",D2218,5)-5)</f>
        <v>multiplayer</v>
      </c>
      <c r="B2218" s="0" t="str">
        <f aca="false">MID(D2218,J2218+1,FIND("/",D2218,J2218+1)-J2218-1)</f>
        <v>position</v>
      </c>
      <c r="C2218" s="0" t="str">
        <f aca="false">MID(D2218,K2218+1,L2218-K2218)</f>
        <v>plane13_flap_ratio2</v>
      </c>
      <c r="D2218" s="0" t="s">
        <v>4419</v>
      </c>
      <c r="E2218" s="0" t="s">
        <v>334</v>
      </c>
      <c r="F2218" s="0" t="s">
        <v>321</v>
      </c>
      <c r="G2218" s="0" t="s">
        <v>483</v>
      </c>
      <c r="H2218" s="0" t="s">
        <v>4418</v>
      </c>
      <c r="J2218" s="3" t="n">
        <f aca="false">FIND("/",D2218,5)</f>
        <v>16</v>
      </c>
      <c r="K2218" s="3" t="n">
        <f aca="false">FIND("/",D2218,J2218+1)</f>
        <v>25</v>
      </c>
      <c r="L2218" s="3" t="n">
        <f aca="false">LEN(D2218)</f>
        <v>44</v>
      </c>
    </row>
    <row collapsed="false" customFormat="false" customHeight="false" hidden="false" ht="14.9" outlineLevel="0" r="2219">
      <c r="A2219" s="0" t="str">
        <f aca="false">MID(D2219,5,FIND("/",D2219,5)-5)</f>
        <v>multiplayer</v>
      </c>
      <c r="B2219" s="0" t="str">
        <f aca="false">MID(D2219,J2219+1,FIND("/",D2219,J2219+1)-J2219-1)</f>
        <v>position</v>
      </c>
      <c r="C2219" s="0" t="str">
        <f aca="false">MID(D2219,K2219+1,L2219-K2219)</f>
        <v>plane13_spoiler_ratio</v>
      </c>
      <c r="D2219" s="0" t="s">
        <v>4420</v>
      </c>
      <c r="E2219" s="0" t="s">
        <v>334</v>
      </c>
      <c r="F2219" s="0" t="s">
        <v>321</v>
      </c>
      <c r="G2219" s="0" t="s">
        <v>483</v>
      </c>
      <c r="H2219" s="0" t="s">
        <v>4421</v>
      </c>
      <c r="J2219" s="3" t="n">
        <f aca="false">FIND("/",D2219,5)</f>
        <v>16</v>
      </c>
      <c r="K2219" s="3" t="n">
        <f aca="false">FIND("/",D2219,J2219+1)</f>
        <v>25</v>
      </c>
      <c r="L2219" s="3" t="n">
        <f aca="false">LEN(D2219)</f>
        <v>46</v>
      </c>
    </row>
    <row collapsed="false" customFormat="false" customHeight="false" hidden="false" ht="14.9" outlineLevel="0" r="2220">
      <c r="A2220" s="0" t="str">
        <f aca="false">MID(D2220,5,FIND("/",D2220,5)-5)</f>
        <v>multiplayer</v>
      </c>
      <c r="B2220" s="0" t="str">
        <f aca="false">MID(D2220,J2220+1,FIND("/",D2220,J2220+1)-J2220-1)</f>
        <v>position</v>
      </c>
      <c r="C2220" s="0" t="str">
        <f aca="false">MID(D2220,K2220+1,L2220-K2220)</f>
        <v>plane13_speedbrake_ratio</v>
      </c>
      <c r="D2220" s="0" t="s">
        <v>4422</v>
      </c>
      <c r="E2220" s="0" t="s">
        <v>334</v>
      </c>
      <c r="F2220" s="0" t="s">
        <v>321</v>
      </c>
      <c r="G2220" s="0" t="s">
        <v>483</v>
      </c>
      <c r="H2220" s="0" t="s">
        <v>4423</v>
      </c>
      <c r="J2220" s="3" t="n">
        <f aca="false">FIND("/",D2220,5)</f>
        <v>16</v>
      </c>
      <c r="K2220" s="3" t="n">
        <f aca="false">FIND("/",D2220,J2220+1)</f>
        <v>25</v>
      </c>
      <c r="L2220" s="3" t="n">
        <f aca="false">LEN(D2220)</f>
        <v>49</v>
      </c>
    </row>
    <row collapsed="false" customFormat="false" customHeight="false" hidden="false" ht="14.9" outlineLevel="0" r="2221">
      <c r="A2221" s="0" t="str">
        <f aca="false">MID(D2221,5,FIND("/",D2221,5)-5)</f>
        <v>multiplayer</v>
      </c>
      <c r="B2221" s="0" t="str">
        <f aca="false">MID(D2221,J2221+1,FIND("/",D2221,J2221+1)-J2221-1)</f>
        <v>position</v>
      </c>
      <c r="C2221" s="0" t="str">
        <f aca="false">MID(D2221,K2221+1,L2221-K2221)</f>
        <v>plane13_sla1_ratio</v>
      </c>
      <c r="D2221" s="0" t="s">
        <v>4424</v>
      </c>
      <c r="E2221" s="0" t="s">
        <v>334</v>
      </c>
      <c r="F2221" s="0" t="s">
        <v>321</v>
      </c>
      <c r="G2221" s="0" t="s">
        <v>483</v>
      </c>
      <c r="H2221" s="0" t="s">
        <v>4425</v>
      </c>
      <c r="J2221" s="3" t="n">
        <f aca="false">FIND("/",D2221,5)</f>
        <v>16</v>
      </c>
      <c r="K2221" s="3" t="n">
        <f aca="false">FIND("/",D2221,J2221+1)</f>
        <v>25</v>
      </c>
      <c r="L2221" s="3" t="n">
        <f aca="false">LEN(D2221)</f>
        <v>43</v>
      </c>
    </row>
    <row collapsed="false" customFormat="false" customHeight="false" hidden="false" ht="14.9" outlineLevel="0" r="2222">
      <c r="A2222" s="0" t="str">
        <f aca="false">MID(D2222,5,FIND("/",D2222,5)-5)</f>
        <v>multiplayer</v>
      </c>
      <c r="B2222" s="0" t="str">
        <f aca="false">MID(D2222,J2222+1,FIND("/",D2222,J2222+1)-J2222-1)</f>
        <v>position</v>
      </c>
      <c r="C2222" s="0" t="str">
        <f aca="false">MID(D2222,K2222+1,L2222-K2222)</f>
        <v>plane13_wing_sweep</v>
      </c>
      <c r="D2222" s="0" t="s">
        <v>4426</v>
      </c>
      <c r="E2222" s="0" t="s">
        <v>334</v>
      </c>
      <c r="F2222" s="0" t="s">
        <v>321</v>
      </c>
      <c r="G2222" s="0" t="s">
        <v>483</v>
      </c>
      <c r="H2222" s="0" t="s">
        <v>4427</v>
      </c>
      <c r="J2222" s="3" t="n">
        <f aca="false">FIND("/",D2222,5)</f>
        <v>16</v>
      </c>
      <c r="K2222" s="3" t="n">
        <f aca="false">FIND("/",D2222,J2222+1)</f>
        <v>25</v>
      </c>
      <c r="L2222" s="3" t="n">
        <f aca="false">LEN(D2222)</f>
        <v>43</v>
      </c>
    </row>
    <row collapsed="false" customFormat="false" customHeight="false" hidden="false" ht="14.9" outlineLevel="0" r="2223">
      <c r="A2223" s="0" t="str">
        <f aca="false">MID(D2223,5,FIND("/",D2223,5)-5)</f>
        <v>multiplayer</v>
      </c>
      <c r="B2223" s="0" t="str">
        <f aca="false">MID(D2223,J2223+1,FIND("/",D2223,J2223+1)-J2223-1)</f>
        <v>position</v>
      </c>
      <c r="C2223" s="0" t="str">
        <f aca="false">MID(D2223,K2223+1,L2223-K2223)</f>
        <v>plane13_throttle</v>
      </c>
      <c r="D2223" s="0" t="s">
        <v>4428</v>
      </c>
      <c r="E2223" s="0" t="s">
        <v>687</v>
      </c>
      <c r="F2223" s="0" t="s">
        <v>321</v>
      </c>
      <c r="G2223" s="0" t="s">
        <v>483</v>
      </c>
      <c r="H2223" s="0" t="s">
        <v>4429</v>
      </c>
      <c r="J2223" s="3" t="n">
        <f aca="false">FIND("/",D2223,5)</f>
        <v>16</v>
      </c>
      <c r="K2223" s="3" t="n">
        <f aca="false">FIND("/",D2223,J2223+1)</f>
        <v>25</v>
      </c>
      <c r="L2223" s="3" t="n">
        <f aca="false">LEN(D2223)</f>
        <v>41</v>
      </c>
    </row>
    <row collapsed="false" customFormat="false" customHeight="false" hidden="false" ht="14.9" outlineLevel="0" r="2224">
      <c r="A2224" s="0" t="str">
        <f aca="false">MID(D2224,5,FIND("/",D2224,5)-5)</f>
        <v>multiplayer</v>
      </c>
      <c r="B2224" s="0" t="str">
        <f aca="false">MID(D2224,J2224+1,FIND("/",D2224,J2224+1)-J2224-1)</f>
        <v>position</v>
      </c>
      <c r="C2224" s="0" t="str">
        <f aca="false">MID(D2224,K2224+1,L2224-K2224)</f>
        <v>plane13_yolk_pitch</v>
      </c>
      <c r="D2224" s="0" t="s">
        <v>4430</v>
      </c>
      <c r="E2224" s="0" t="s">
        <v>334</v>
      </c>
      <c r="F2224" s="0" t="s">
        <v>321</v>
      </c>
      <c r="G2224" s="0" t="s">
        <v>483</v>
      </c>
      <c r="H2224" s="0" t="s">
        <v>4431</v>
      </c>
      <c r="J2224" s="3" t="n">
        <f aca="false">FIND("/",D2224,5)</f>
        <v>16</v>
      </c>
      <c r="K2224" s="3" t="n">
        <f aca="false">FIND("/",D2224,J2224+1)</f>
        <v>25</v>
      </c>
      <c r="L2224" s="3" t="n">
        <f aca="false">LEN(D2224)</f>
        <v>43</v>
      </c>
    </row>
    <row collapsed="false" customFormat="false" customHeight="false" hidden="false" ht="14.9" outlineLevel="0" r="2225">
      <c r="A2225" s="0" t="str">
        <f aca="false">MID(D2225,5,FIND("/",D2225,5)-5)</f>
        <v>multiplayer</v>
      </c>
      <c r="B2225" s="0" t="str">
        <f aca="false">MID(D2225,J2225+1,FIND("/",D2225,J2225+1)-J2225-1)</f>
        <v>position</v>
      </c>
      <c r="C2225" s="0" t="str">
        <f aca="false">MID(D2225,K2225+1,L2225-K2225)</f>
        <v>plane13_yolk_roll</v>
      </c>
      <c r="D2225" s="0" t="s">
        <v>4432</v>
      </c>
      <c r="E2225" s="0" t="s">
        <v>334</v>
      </c>
      <c r="F2225" s="0" t="s">
        <v>321</v>
      </c>
      <c r="G2225" s="0" t="s">
        <v>483</v>
      </c>
      <c r="H2225" s="0" t="s">
        <v>4433</v>
      </c>
      <c r="J2225" s="3" t="n">
        <f aca="false">FIND("/",D2225,5)</f>
        <v>16</v>
      </c>
      <c r="K2225" s="3" t="n">
        <f aca="false">FIND("/",D2225,J2225+1)</f>
        <v>25</v>
      </c>
      <c r="L2225" s="3" t="n">
        <f aca="false">LEN(D2225)</f>
        <v>42</v>
      </c>
    </row>
    <row collapsed="false" customFormat="false" customHeight="false" hidden="false" ht="14.9" outlineLevel="0" r="2226">
      <c r="A2226" s="0" t="str">
        <f aca="false">MID(D2226,5,FIND("/",D2226,5)-5)</f>
        <v>multiplayer</v>
      </c>
      <c r="B2226" s="0" t="str">
        <f aca="false">MID(D2226,J2226+1,FIND("/",D2226,J2226+1)-J2226-1)</f>
        <v>position</v>
      </c>
      <c r="C2226" s="0" t="str">
        <f aca="false">MID(D2226,K2226+1,L2226-K2226)</f>
        <v>plane13_yolk_yaw</v>
      </c>
      <c r="D2226" s="0" t="s">
        <v>4434</v>
      </c>
      <c r="E2226" s="0" t="s">
        <v>334</v>
      </c>
      <c r="F2226" s="0" t="s">
        <v>321</v>
      </c>
      <c r="G2226" s="0" t="s">
        <v>483</v>
      </c>
      <c r="H2226" s="0" t="s">
        <v>4435</v>
      </c>
      <c r="J2226" s="3" t="n">
        <f aca="false">FIND("/",D2226,5)</f>
        <v>16</v>
      </c>
      <c r="K2226" s="3" t="n">
        <f aca="false">FIND("/",D2226,J2226+1)</f>
        <v>25</v>
      </c>
      <c r="L2226" s="3" t="n">
        <f aca="false">LEN(D2226)</f>
        <v>41</v>
      </c>
    </row>
    <row collapsed="false" customFormat="false" customHeight="false" hidden="false" ht="14.9" outlineLevel="0" r="2227">
      <c r="A2227" s="0" t="str">
        <f aca="false">MID(D2227,5,FIND("/",D2227,5)-5)</f>
        <v>multiplayer</v>
      </c>
      <c r="B2227" s="0" t="str">
        <f aca="false">MID(D2227,J2227+1,FIND("/",D2227,J2227+1)-J2227-1)</f>
        <v>position</v>
      </c>
      <c r="C2227" s="0" t="str">
        <f aca="false">MID(D2227,K2227+1,L2227-K2227)</f>
        <v>plane13_lat</v>
      </c>
      <c r="D2227" s="0" t="s">
        <v>4436</v>
      </c>
      <c r="E2227" s="0" t="s">
        <v>3143</v>
      </c>
      <c r="F2227" s="0" t="s">
        <v>321</v>
      </c>
      <c r="G2227" s="0" t="s">
        <v>4013</v>
      </c>
      <c r="H2227" s="0" t="s">
        <v>4437</v>
      </c>
      <c r="J2227" s="3" t="n">
        <f aca="false">FIND("/",D2227,5)</f>
        <v>16</v>
      </c>
      <c r="K2227" s="3" t="n">
        <f aca="false">FIND("/",D2227,J2227+1)</f>
        <v>25</v>
      </c>
      <c r="L2227" s="3" t="n">
        <f aca="false">LEN(D2227)</f>
        <v>36</v>
      </c>
    </row>
    <row collapsed="false" customFormat="false" customHeight="false" hidden="false" ht="14.9" outlineLevel="0" r="2228">
      <c r="A2228" s="0" t="str">
        <f aca="false">MID(D2228,5,FIND("/",D2228,5)-5)</f>
        <v>multiplayer</v>
      </c>
      <c r="B2228" s="0" t="str">
        <f aca="false">MID(D2228,J2228+1,FIND("/",D2228,J2228+1)-J2228-1)</f>
        <v>position</v>
      </c>
      <c r="C2228" s="0" t="str">
        <f aca="false">MID(D2228,K2228+1,L2228-K2228)</f>
        <v>plane13_lon</v>
      </c>
      <c r="D2228" s="0" t="s">
        <v>4438</v>
      </c>
      <c r="E2228" s="0" t="s">
        <v>3143</v>
      </c>
      <c r="F2228" s="0" t="s">
        <v>321</v>
      </c>
      <c r="G2228" s="0" t="s">
        <v>4013</v>
      </c>
      <c r="H2228" s="0" t="s">
        <v>4016</v>
      </c>
      <c r="J2228" s="3" t="n">
        <f aca="false">FIND("/",D2228,5)</f>
        <v>16</v>
      </c>
      <c r="K2228" s="3" t="n">
        <f aca="false">FIND("/",D2228,J2228+1)</f>
        <v>25</v>
      </c>
      <c r="L2228" s="3" t="n">
        <f aca="false">LEN(D2228)</f>
        <v>36</v>
      </c>
    </row>
    <row collapsed="false" customFormat="false" customHeight="false" hidden="false" ht="14.9" outlineLevel="0" r="2229">
      <c r="A2229" s="0" t="str">
        <f aca="false">MID(D2229,5,FIND("/",D2229,5)-5)</f>
        <v>multiplayer</v>
      </c>
      <c r="B2229" s="0" t="str">
        <f aca="false">MID(D2229,J2229+1,FIND("/",D2229,J2229+1)-J2229-1)</f>
        <v>position</v>
      </c>
      <c r="C2229" s="0" t="str">
        <f aca="false">MID(D2229,K2229+1,L2229-K2229)</f>
        <v>plane13_el</v>
      </c>
      <c r="D2229" s="0" t="s">
        <v>4439</v>
      </c>
      <c r="E2229" s="0" t="s">
        <v>3143</v>
      </c>
      <c r="F2229" s="0" t="s">
        <v>321</v>
      </c>
      <c r="G2229" s="0" t="s">
        <v>379</v>
      </c>
      <c r="H2229" s="0" t="s">
        <v>4018</v>
      </c>
      <c r="J2229" s="3" t="n">
        <f aca="false">FIND("/",D2229,5)</f>
        <v>16</v>
      </c>
      <c r="K2229" s="3" t="n">
        <f aca="false">FIND("/",D2229,J2229+1)</f>
        <v>25</v>
      </c>
      <c r="L2229" s="3" t="n">
        <f aca="false">LEN(D2229)</f>
        <v>35</v>
      </c>
    </row>
    <row collapsed="false" customFormat="false" customHeight="false" hidden="false" ht="14.9" outlineLevel="0" r="2230">
      <c r="A2230" s="0" t="str">
        <f aca="false">MID(D2230,5,FIND("/",D2230,5)-5)</f>
        <v>multiplayer</v>
      </c>
      <c r="B2230" s="0" t="str">
        <f aca="false">MID(D2230,J2230+1,FIND("/",D2230,J2230+1)-J2230-1)</f>
        <v>position</v>
      </c>
      <c r="C2230" s="0" t="str">
        <f aca="false">MID(D2230,K2230+1,L2230-K2230)</f>
        <v>plane13_v_x</v>
      </c>
      <c r="D2230" s="0" t="s">
        <v>4440</v>
      </c>
      <c r="E2230" s="0" t="s">
        <v>334</v>
      </c>
      <c r="F2230" s="0" t="s">
        <v>321</v>
      </c>
      <c r="G2230" s="0" t="s">
        <v>4020</v>
      </c>
      <c r="H2230" s="0" t="s">
        <v>4441</v>
      </c>
      <c r="J2230" s="3" t="n">
        <f aca="false">FIND("/",D2230,5)</f>
        <v>16</v>
      </c>
      <c r="K2230" s="3" t="n">
        <f aca="false">FIND("/",D2230,J2230+1)</f>
        <v>25</v>
      </c>
      <c r="L2230" s="3" t="n">
        <f aca="false">LEN(D2230)</f>
        <v>36</v>
      </c>
    </row>
    <row collapsed="false" customFormat="false" customHeight="false" hidden="false" ht="14.9" outlineLevel="0" r="2231">
      <c r="A2231" s="0" t="str">
        <f aca="false">MID(D2231,5,FIND("/",D2231,5)-5)</f>
        <v>multiplayer</v>
      </c>
      <c r="B2231" s="0" t="str">
        <f aca="false">MID(D2231,J2231+1,FIND("/",D2231,J2231+1)-J2231-1)</f>
        <v>position</v>
      </c>
      <c r="C2231" s="0" t="str">
        <f aca="false">MID(D2231,K2231+1,L2231-K2231)</f>
        <v>plane13_v_y</v>
      </c>
      <c r="D2231" s="0" t="s">
        <v>4442</v>
      </c>
      <c r="E2231" s="0" t="s">
        <v>334</v>
      </c>
      <c r="F2231" s="0" t="s">
        <v>321</v>
      </c>
      <c r="G2231" s="0" t="s">
        <v>4020</v>
      </c>
      <c r="H2231" s="0" t="s">
        <v>4023</v>
      </c>
      <c r="J2231" s="3" t="n">
        <f aca="false">FIND("/",D2231,5)</f>
        <v>16</v>
      </c>
      <c r="K2231" s="3" t="n">
        <f aca="false">FIND("/",D2231,J2231+1)</f>
        <v>25</v>
      </c>
      <c r="L2231" s="3" t="n">
        <f aca="false">LEN(D2231)</f>
        <v>36</v>
      </c>
    </row>
    <row collapsed="false" customFormat="false" customHeight="false" hidden="false" ht="14.9" outlineLevel="0" r="2232">
      <c r="A2232" s="0" t="str">
        <f aca="false">MID(D2232,5,FIND("/",D2232,5)-5)</f>
        <v>multiplayer</v>
      </c>
      <c r="B2232" s="0" t="str">
        <f aca="false">MID(D2232,J2232+1,FIND("/",D2232,J2232+1)-J2232-1)</f>
        <v>position</v>
      </c>
      <c r="C2232" s="0" t="str">
        <f aca="false">MID(D2232,K2232+1,L2232-K2232)</f>
        <v>plane13_v_z</v>
      </c>
      <c r="D2232" s="0" t="s">
        <v>4443</v>
      </c>
      <c r="E2232" s="0" t="s">
        <v>334</v>
      </c>
      <c r="F2232" s="0" t="s">
        <v>321</v>
      </c>
      <c r="G2232" s="0" t="s">
        <v>4020</v>
      </c>
      <c r="H2232" s="0" t="s">
        <v>4025</v>
      </c>
      <c r="J2232" s="3" t="n">
        <f aca="false">FIND("/",D2232,5)</f>
        <v>16</v>
      </c>
      <c r="K2232" s="3" t="n">
        <f aca="false">FIND("/",D2232,J2232+1)</f>
        <v>25</v>
      </c>
      <c r="L2232" s="3" t="n">
        <f aca="false">LEN(D2232)</f>
        <v>36</v>
      </c>
    </row>
    <row collapsed="false" customFormat="false" customHeight="false" hidden="false" ht="14.9" outlineLevel="0" r="2233">
      <c r="A2233" s="0" t="str">
        <f aca="false">MID(D2233,5,FIND("/",D2233,5)-5)</f>
        <v>multiplayer</v>
      </c>
      <c r="B2233" s="0" t="str">
        <f aca="false">MID(D2233,J2233+1,FIND("/",D2233,J2233+1)-J2233-1)</f>
        <v>position</v>
      </c>
      <c r="C2233" s="0" t="str">
        <f aca="false">MID(D2233,K2233+1,L2233-K2233)</f>
        <v>plane14_x</v>
      </c>
      <c r="D2233" s="0" t="s">
        <v>4444</v>
      </c>
      <c r="E2233" s="0" t="s">
        <v>3143</v>
      </c>
      <c r="F2233" s="0" t="s">
        <v>321</v>
      </c>
      <c r="G2233" s="0" t="s">
        <v>379</v>
      </c>
      <c r="H2233" s="0" t="s">
        <v>4445</v>
      </c>
      <c r="J2233" s="3" t="n">
        <f aca="false">FIND("/",D2233,5)</f>
        <v>16</v>
      </c>
      <c r="K2233" s="3" t="n">
        <f aca="false">FIND("/",D2233,J2233+1)</f>
        <v>25</v>
      </c>
      <c r="L2233" s="3" t="n">
        <f aca="false">LEN(D2233)</f>
        <v>34</v>
      </c>
    </row>
    <row collapsed="false" customFormat="false" customHeight="false" hidden="false" ht="14.9" outlineLevel="0" r="2234">
      <c r="A2234" s="0" t="str">
        <f aca="false">MID(D2234,5,FIND("/",D2234,5)-5)</f>
        <v>multiplayer</v>
      </c>
      <c r="B2234" s="0" t="str">
        <f aca="false">MID(D2234,J2234+1,FIND("/",D2234,J2234+1)-J2234-1)</f>
        <v>position</v>
      </c>
      <c r="C2234" s="0" t="str">
        <f aca="false">MID(D2234,K2234+1,L2234-K2234)</f>
        <v>plane14_y</v>
      </c>
      <c r="D2234" s="0" t="s">
        <v>4446</v>
      </c>
      <c r="E2234" s="0" t="s">
        <v>3143</v>
      </c>
      <c r="F2234" s="0" t="s">
        <v>321</v>
      </c>
      <c r="G2234" s="0" t="s">
        <v>379</v>
      </c>
      <c r="H2234" s="0" t="s">
        <v>4447</v>
      </c>
      <c r="J2234" s="3" t="n">
        <f aca="false">FIND("/",D2234,5)</f>
        <v>16</v>
      </c>
      <c r="K2234" s="3" t="n">
        <f aca="false">FIND("/",D2234,J2234+1)</f>
        <v>25</v>
      </c>
      <c r="L2234" s="3" t="n">
        <f aca="false">LEN(D2234)</f>
        <v>34</v>
      </c>
    </row>
    <row collapsed="false" customFormat="false" customHeight="false" hidden="false" ht="14.9" outlineLevel="0" r="2235">
      <c r="A2235" s="0" t="str">
        <f aca="false">MID(D2235,5,FIND("/",D2235,5)-5)</f>
        <v>multiplayer</v>
      </c>
      <c r="B2235" s="0" t="str">
        <f aca="false">MID(D2235,J2235+1,FIND("/",D2235,J2235+1)-J2235-1)</f>
        <v>position</v>
      </c>
      <c r="C2235" s="0" t="str">
        <f aca="false">MID(D2235,K2235+1,L2235-K2235)</f>
        <v>plane14_z</v>
      </c>
      <c r="D2235" s="0" t="s">
        <v>4448</v>
      </c>
      <c r="E2235" s="0" t="s">
        <v>3143</v>
      </c>
      <c r="F2235" s="0" t="s">
        <v>321</v>
      </c>
      <c r="G2235" s="0" t="s">
        <v>379</v>
      </c>
      <c r="H2235" s="0" t="s">
        <v>4449</v>
      </c>
      <c r="J2235" s="3" t="n">
        <f aca="false">FIND("/",D2235,5)</f>
        <v>16</v>
      </c>
      <c r="K2235" s="3" t="n">
        <f aca="false">FIND("/",D2235,J2235+1)</f>
        <v>25</v>
      </c>
      <c r="L2235" s="3" t="n">
        <f aca="false">LEN(D2235)</f>
        <v>34</v>
      </c>
    </row>
    <row collapsed="false" customFormat="false" customHeight="false" hidden="false" ht="14.9" outlineLevel="0" r="2236">
      <c r="A2236" s="0" t="str">
        <f aca="false">MID(D2236,5,FIND("/",D2236,5)-5)</f>
        <v>multiplayer</v>
      </c>
      <c r="B2236" s="0" t="str">
        <f aca="false">MID(D2236,J2236+1,FIND("/",D2236,J2236+1)-J2236-1)</f>
        <v>position</v>
      </c>
      <c r="C2236" s="0" t="str">
        <f aca="false">MID(D2236,K2236+1,L2236-K2236)</f>
        <v>plane14_the</v>
      </c>
      <c r="D2236" s="0" t="s">
        <v>4450</v>
      </c>
      <c r="E2236" s="0" t="s">
        <v>334</v>
      </c>
      <c r="F2236" s="0" t="s">
        <v>321</v>
      </c>
      <c r="G2236" s="0" t="s">
        <v>851</v>
      </c>
      <c r="H2236" s="0" t="s">
        <v>4451</v>
      </c>
      <c r="J2236" s="3" t="n">
        <f aca="false">FIND("/",D2236,5)</f>
        <v>16</v>
      </c>
      <c r="K2236" s="3" t="n">
        <f aca="false">FIND("/",D2236,J2236+1)</f>
        <v>25</v>
      </c>
      <c r="L2236" s="3" t="n">
        <f aca="false">LEN(D2236)</f>
        <v>36</v>
      </c>
    </row>
    <row collapsed="false" customFormat="false" customHeight="false" hidden="false" ht="14.9" outlineLevel="0" r="2237">
      <c r="A2237" s="0" t="str">
        <f aca="false">MID(D2237,5,FIND("/",D2237,5)-5)</f>
        <v>multiplayer</v>
      </c>
      <c r="B2237" s="0" t="str">
        <f aca="false">MID(D2237,J2237+1,FIND("/",D2237,J2237+1)-J2237-1)</f>
        <v>position</v>
      </c>
      <c r="C2237" s="0" t="str">
        <f aca="false">MID(D2237,K2237+1,L2237-K2237)</f>
        <v>plane14_phi</v>
      </c>
      <c r="D2237" s="0" t="s">
        <v>4452</v>
      </c>
      <c r="E2237" s="0" t="s">
        <v>334</v>
      </c>
      <c r="F2237" s="0" t="s">
        <v>321</v>
      </c>
      <c r="G2237" s="0" t="s">
        <v>851</v>
      </c>
      <c r="H2237" s="0" t="s">
        <v>4453</v>
      </c>
      <c r="J2237" s="3" t="n">
        <f aca="false">FIND("/",D2237,5)</f>
        <v>16</v>
      </c>
      <c r="K2237" s="3" t="n">
        <f aca="false">FIND("/",D2237,J2237+1)</f>
        <v>25</v>
      </c>
      <c r="L2237" s="3" t="n">
        <f aca="false">LEN(D2237)</f>
        <v>36</v>
      </c>
    </row>
    <row collapsed="false" customFormat="false" customHeight="false" hidden="false" ht="14.9" outlineLevel="0" r="2238">
      <c r="A2238" s="0" t="str">
        <f aca="false">MID(D2238,5,FIND("/",D2238,5)-5)</f>
        <v>multiplayer</v>
      </c>
      <c r="B2238" s="0" t="str">
        <f aca="false">MID(D2238,J2238+1,FIND("/",D2238,J2238+1)-J2238-1)</f>
        <v>position</v>
      </c>
      <c r="C2238" s="0" t="str">
        <f aca="false">MID(D2238,K2238+1,L2238-K2238)</f>
        <v>plane14_psi</v>
      </c>
      <c r="D2238" s="0" t="s">
        <v>4454</v>
      </c>
      <c r="E2238" s="0" t="s">
        <v>334</v>
      </c>
      <c r="F2238" s="0" t="s">
        <v>321</v>
      </c>
      <c r="G2238" s="0" t="s">
        <v>851</v>
      </c>
      <c r="H2238" s="0" t="s">
        <v>4455</v>
      </c>
      <c r="J2238" s="3" t="n">
        <f aca="false">FIND("/",D2238,5)</f>
        <v>16</v>
      </c>
      <c r="K2238" s="3" t="n">
        <f aca="false">FIND("/",D2238,J2238+1)</f>
        <v>25</v>
      </c>
      <c r="L2238" s="3" t="n">
        <f aca="false">LEN(D2238)</f>
        <v>36</v>
      </c>
    </row>
    <row collapsed="false" customFormat="false" customHeight="false" hidden="false" ht="14.9" outlineLevel="0" r="2239">
      <c r="A2239" s="0" t="str">
        <f aca="false">MID(D2239,5,FIND("/",D2239,5)-5)</f>
        <v>multiplayer</v>
      </c>
      <c r="B2239" s="0" t="str">
        <f aca="false">MID(D2239,J2239+1,FIND("/",D2239,J2239+1)-J2239-1)</f>
        <v>position</v>
      </c>
      <c r="C2239" s="0" t="str">
        <f aca="false">MID(D2239,K2239+1,L2239-K2239)</f>
        <v>plane14_gear_deploy</v>
      </c>
      <c r="D2239" s="0" t="s">
        <v>4456</v>
      </c>
      <c r="E2239" s="0" t="s">
        <v>729</v>
      </c>
      <c r="F2239" s="0" t="s">
        <v>321</v>
      </c>
      <c r="G2239" s="0" t="s">
        <v>483</v>
      </c>
      <c r="H2239" s="0" t="s">
        <v>4457</v>
      </c>
      <c r="J2239" s="3" t="n">
        <f aca="false">FIND("/",D2239,5)</f>
        <v>16</v>
      </c>
      <c r="K2239" s="3" t="n">
        <f aca="false">FIND("/",D2239,J2239+1)</f>
        <v>25</v>
      </c>
      <c r="L2239" s="3" t="n">
        <f aca="false">LEN(D2239)</f>
        <v>44</v>
      </c>
    </row>
    <row collapsed="false" customFormat="false" customHeight="false" hidden="false" ht="14.9" outlineLevel="0" r="2240">
      <c r="A2240" s="0" t="str">
        <f aca="false">MID(D2240,5,FIND("/",D2240,5)-5)</f>
        <v>multiplayer</v>
      </c>
      <c r="B2240" s="0" t="str">
        <f aca="false">MID(D2240,J2240+1,FIND("/",D2240,J2240+1)-J2240-1)</f>
        <v>position</v>
      </c>
      <c r="C2240" s="0" t="str">
        <f aca="false">MID(D2240,K2240+1,L2240-K2240)</f>
        <v>plane14_flap_ratio</v>
      </c>
      <c r="D2240" s="0" t="s">
        <v>4458</v>
      </c>
      <c r="E2240" s="0" t="s">
        <v>334</v>
      </c>
      <c r="F2240" s="0" t="s">
        <v>321</v>
      </c>
      <c r="G2240" s="0" t="s">
        <v>483</v>
      </c>
      <c r="H2240" s="0" t="s">
        <v>4459</v>
      </c>
      <c r="J2240" s="3" t="n">
        <f aca="false">FIND("/",D2240,5)</f>
        <v>16</v>
      </c>
      <c r="K2240" s="3" t="n">
        <f aca="false">FIND("/",D2240,J2240+1)</f>
        <v>25</v>
      </c>
      <c r="L2240" s="3" t="n">
        <f aca="false">LEN(D2240)</f>
        <v>43</v>
      </c>
    </row>
    <row collapsed="false" customFormat="false" customHeight="false" hidden="false" ht="14.9" outlineLevel="0" r="2241">
      <c r="A2241" s="0" t="str">
        <f aca="false">MID(D2241,5,FIND("/",D2241,5)-5)</f>
        <v>multiplayer</v>
      </c>
      <c r="B2241" s="0" t="str">
        <f aca="false">MID(D2241,J2241+1,FIND("/",D2241,J2241+1)-J2241-1)</f>
        <v>position</v>
      </c>
      <c r="C2241" s="0" t="str">
        <f aca="false">MID(D2241,K2241+1,L2241-K2241)</f>
        <v>plane14_flap_ratio2</v>
      </c>
      <c r="D2241" s="0" t="s">
        <v>4460</v>
      </c>
      <c r="E2241" s="0" t="s">
        <v>334</v>
      </c>
      <c r="F2241" s="0" t="s">
        <v>321</v>
      </c>
      <c r="G2241" s="0" t="s">
        <v>483</v>
      </c>
      <c r="H2241" s="0" t="s">
        <v>4459</v>
      </c>
      <c r="J2241" s="3" t="n">
        <f aca="false">FIND("/",D2241,5)</f>
        <v>16</v>
      </c>
      <c r="K2241" s="3" t="n">
        <f aca="false">FIND("/",D2241,J2241+1)</f>
        <v>25</v>
      </c>
      <c r="L2241" s="3" t="n">
        <f aca="false">LEN(D2241)</f>
        <v>44</v>
      </c>
    </row>
    <row collapsed="false" customFormat="false" customHeight="false" hidden="false" ht="14.9" outlineLevel="0" r="2242">
      <c r="A2242" s="0" t="str">
        <f aca="false">MID(D2242,5,FIND("/",D2242,5)-5)</f>
        <v>multiplayer</v>
      </c>
      <c r="B2242" s="0" t="str">
        <f aca="false">MID(D2242,J2242+1,FIND("/",D2242,J2242+1)-J2242-1)</f>
        <v>position</v>
      </c>
      <c r="C2242" s="0" t="str">
        <f aca="false">MID(D2242,K2242+1,L2242-K2242)</f>
        <v>plane14_spoiler_ratio</v>
      </c>
      <c r="D2242" s="0" t="s">
        <v>4461</v>
      </c>
      <c r="E2242" s="0" t="s">
        <v>334</v>
      </c>
      <c r="F2242" s="0" t="s">
        <v>321</v>
      </c>
      <c r="G2242" s="0" t="s">
        <v>483</v>
      </c>
      <c r="H2242" s="0" t="s">
        <v>4462</v>
      </c>
      <c r="J2242" s="3" t="n">
        <f aca="false">FIND("/",D2242,5)</f>
        <v>16</v>
      </c>
      <c r="K2242" s="3" t="n">
        <f aca="false">FIND("/",D2242,J2242+1)</f>
        <v>25</v>
      </c>
      <c r="L2242" s="3" t="n">
        <f aca="false">LEN(D2242)</f>
        <v>46</v>
      </c>
    </row>
    <row collapsed="false" customFormat="false" customHeight="false" hidden="false" ht="14.9" outlineLevel="0" r="2243">
      <c r="A2243" s="0" t="str">
        <f aca="false">MID(D2243,5,FIND("/",D2243,5)-5)</f>
        <v>multiplayer</v>
      </c>
      <c r="B2243" s="0" t="str">
        <f aca="false">MID(D2243,J2243+1,FIND("/",D2243,J2243+1)-J2243-1)</f>
        <v>position</v>
      </c>
      <c r="C2243" s="0" t="str">
        <f aca="false">MID(D2243,K2243+1,L2243-K2243)</f>
        <v>plane14_speedbrake_ratio</v>
      </c>
      <c r="D2243" s="0" t="s">
        <v>4463</v>
      </c>
      <c r="E2243" s="0" t="s">
        <v>334</v>
      </c>
      <c r="F2243" s="0" t="s">
        <v>321</v>
      </c>
      <c r="G2243" s="0" t="s">
        <v>483</v>
      </c>
      <c r="H2243" s="0" t="s">
        <v>4464</v>
      </c>
      <c r="J2243" s="3" t="n">
        <f aca="false">FIND("/",D2243,5)</f>
        <v>16</v>
      </c>
      <c r="K2243" s="3" t="n">
        <f aca="false">FIND("/",D2243,J2243+1)</f>
        <v>25</v>
      </c>
      <c r="L2243" s="3" t="n">
        <f aca="false">LEN(D2243)</f>
        <v>49</v>
      </c>
    </row>
    <row collapsed="false" customFormat="false" customHeight="false" hidden="false" ht="14.9" outlineLevel="0" r="2244">
      <c r="A2244" s="0" t="str">
        <f aca="false">MID(D2244,5,FIND("/",D2244,5)-5)</f>
        <v>multiplayer</v>
      </c>
      <c r="B2244" s="0" t="str">
        <f aca="false">MID(D2244,J2244+1,FIND("/",D2244,J2244+1)-J2244-1)</f>
        <v>position</v>
      </c>
      <c r="C2244" s="0" t="str">
        <f aca="false">MID(D2244,K2244+1,L2244-K2244)</f>
        <v>plane14_sla1_ratio</v>
      </c>
      <c r="D2244" s="0" t="s">
        <v>4465</v>
      </c>
      <c r="E2244" s="0" t="s">
        <v>334</v>
      </c>
      <c r="F2244" s="0" t="s">
        <v>321</v>
      </c>
      <c r="G2244" s="0" t="s">
        <v>483</v>
      </c>
      <c r="H2244" s="0" t="s">
        <v>4466</v>
      </c>
      <c r="J2244" s="3" t="n">
        <f aca="false">FIND("/",D2244,5)</f>
        <v>16</v>
      </c>
      <c r="K2244" s="3" t="n">
        <f aca="false">FIND("/",D2244,J2244+1)</f>
        <v>25</v>
      </c>
      <c r="L2244" s="3" t="n">
        <f aca="false">LEN(D2244)</f>
        <v>43</v>
      </c>
    </row>
    <row collapsed="false" customFormat="false" customHeight="false" hidden="false" ht="14.9" outlineLevel="0" r="2245">
      <c r="A2245" s="0" t="str">
        <f aca="false">MID(D2245,5,FIND("/",D2245,5)-5)</f>
        <v>multiplayer</v>
      </c>
      <c r="B2245" s="0" t="str">
        <f aca="false">MID(D2245,J2245+1,FIND("/",D2245,J2245+1)-J2245-1)</f>
        <v>position</v>
      </c>
      <c r="C2245" s="0" t="str">
        <f aca="false">MID(D2245,K2245+1,L2245-K2245)</f>
        <v>plane14_wing_sweep</v>
      </c>
      <c r="D2245" s="0" t="s">
        <v>4467</v>
      </c>
      <c r="E2245" s="0" t="s">
        <v>334</v>
      </c>
      <c r="F2245" s="0" t="s">
        <v>321</v>
      </c>
      <c r="G2245" s="0" t="s">
        <v>483</v>
      </c>
      <c r="H2245" s="0" t="s">
        <v>4468</v>
      </c>
      <c r="J2245" s="3" t="n">
        <f aca="false">FIND("/",D2245,5)</f>
        <v>16</v>
      </c>
      <c r="K2245" s="3" t="n">
        <f aca="false">FIND("/",D2245,J2245+1)</f>
        <v>25</v>
      </c>
      <c r="L2245" s="3" t="n">
        <f aca="false">LEN(D2245)</f>
        <v>43</v>
      </c>
    </row>
    <row collapsed="false" customFormat="false" customHeight="false" hidden="false" ht="14.9" outlineLevel="0" r="2246">
      <c r="A2246" s="0" t="str">
        <f aca="false">MID(D2246,5,FIND("/",D2246,5)-5)</f>
        <v>multiplayer</v>
      </c>
      <c r="B2246" s="0" t="str">
        <f aca="false">MID(D2246,J2246+1,FIND("/",D2246,J2246+1)-J2246-1)</f>
        <v>position</v>
      </c>
      <c r="C2246" s="0" t="str">
        <f aca="false">MID(D2246,K2246+1,L2246-K2246)</f>
        <v>plane14_throttle</v>
      </c>
      <c r="D2246" s="0" t="s">
        <v>4469</v>
      </c>
      <c r="E2246" s="0" t="s">
        <v>687</v>
      </c>
      <c r="F2246" s="0" t="s">
        <v>321</v>
      </c>
      <c r="G2246" s="0" t="s">
        <v>483</v>
      </c>
      <c r="H2246" s="0" t="s">
        <v>4470</v>
      </c>
      <c r="J2246" s="3" t="n">
        <f aca="false">FIND("/",D2246,5)</f>
        <v>16</v>
      </c>
      <c r="K2246" s="3" t="n">
        <f aca="false">FIND("/",D2246,J2246+1)</f>
        <v>25</v>
      </c>
      <c r="L2246" s="3" t="n">
        <f aca="false">LEN(D2246)</f>
        <v>41</v>
      </c>
    </row>
    <row collapsed="false" customFormat="false" customHeight="false" hidden="false" ht="14.9" outlineLevel="0" r="2247">
      <c r="A2247" s="0" t="str">
        <f aca="false">MID(D2247,5,FIND("/",D2247,5)-5)</f>
        <v>multiplayer</v>
      </c>
      <c r="B2247" s="0" t="str">
        <f aca="false">MID(D2247,J2247+1,FIND("/",D2247,J2247+1)-J2247-1)</f>
        <v>position</v>
      </c>
      <c r="C2247" s="0" t="str">
        <f aca="false">MID(D2247,K2247+1,L2247-K2247)</f>
        <v>plane14_yolk_pitch</v>
      </c>
      <c r="D2247" s="0" t="s">
        <v>4471</v>
      </c>
      <c r="E2247" s="0" t="s">
        <v>334</v>
      </c>
      <c r="F2247" s="0" t="s">
        <v>321</v>
      </c>
      <c r="G2247" s="0" t="s">
        <v>483</v>
      </c>
      <c r="H2247" s="0" t="s">
        <v>4472</v>
      </c>
      <c r="J2247" s="3" t="n">
        <f aca="false">FIND("/",D2247,5)</f>
        <v>16</v>
      </c>
      <c r="K2247" s="3" t="n">
        <f aca="false">FIND("/",D2247,J2247+1)</f>
        <v>25</v>
      </c>
      <c r="L2247" s="3" t="n">
        <f aca="false">LEN(D2247)</f>
        <v>43</v>
      </c>
    </row>
    <row collapsed="false" customFormat="false" customHeight="false" hidden="false" ht="14.9" outlineLevel="0" r="2248">
      <c r="A2248" s="0" t="str">
        <f aca="false">MID(D2248,5,FIND("/",D2248,5)-5)</f>
        <v>multiplayer</v>
      </c>
      <c r="B2248" s="0" t="str">
        <f aca="false">MID(D2248,J2248+1,FIND("/",D2248,J2248+1)-J2248-1)</f>
        <v>position</v>
      </c>
      <c r="C2248" s="0" t="str">
        <f aca="false">MID(D2248,K2248+1,L2248-K2248)</f>
        <v>plane14_yolk_roll</v>
      </c>
      <c r="D2248" s="0" t="s">
        <v>4473</v>
      </c>
      <c r="E2248" s="0" t="s">
        <v>334</v>
      </c>
      <c r="F2248" s="0" t="s">
        <v>321</v>
      </c>
      <c r="G2248" s="0" t="s">
        <v>483</v>
      </c>
      <c r="H2248" s="0" t="s">
        <v>4474</v>
      </c>
      <c r="J2248" s="3" t="n">
        <f aca="false">FIND("/",D2248,5)</f>
        <v>16</v>
      </c>
      <c r="K2248" s="3" t="n">
        <f aca="false">FIND("/",D2248,J2248+1)</f>
        <v>25</v>
      </c>
      <c r="L2248" s="3" t="n">
        <f aca="false">LEN(D2248)</f>
        <v>42</v>
      </c>
    </row>
    <row collapsed="false" customFormat="false" customHeight="false" hidden="false" ht="14.9" outlineLevel="0" r="2249">
      <c r="A2249" s="0" t="str">
        <f aca="false">MID(D2249,5,FIND("/",D2249,5)-5)</f>
        <v>multiplayer</v>
      </c>
      <c r="B2249" s="0" t="str">
        <f aca="false">MID(D2249,J2249+1,FIND("/",D2249,J2249+1)-J2249-1)</f>
        <v>position</v>
      </c>
      <c r="C2249" s="0" t="str">
        <f aca="false">MID(D2249,K2249+1,L2249-K2249)</f>
        <v>plane14_yolk_yaw</v>
      </c>
      <c r="D2249" s="0" t="s">
        <v>4475</v>
      </c>
      <c r="E2249" s="0" t="s">
        <v>334</v>
      </c>
      <c r="F2249" s="0" t="s">
        <v>321</v>
      </c>
      <c r="G2249" s="0" t="s">
        <v>483</v>
      </c>
      <c r="H2249" s="0" t="s">
        <v>4476</v>
      </c>
      <c r="J2249" s="3" t="n">
        <f aca="false">FIND("/",D2249,5)</f>
        <v>16</v>
      </c>
      <c r="K2249" s="3" t="n">
        <f aca="false">FIND("/",D2249,J2249+1)</f>
        <v>25</v>
      </c>
      <c r="L2249" s="3" t="n">
        <f aca="false">LEN(D2249)</f>
        <v>41</v>
      </c>
    </row>
    <row collapsed="false" customFormat="false" customHeight="false" hidden="false" ht="14.9" outlineLevel="0" r="2250">
      <c r="A2250" s="0" t="str">
        <f aca="false">MID(D2250,5,FIND("/",D2250,5)-5)</f>
        <v>multiplayer</v>
      </c>
      <c r="B2250" s="0" t="str">
        <f aca="false">MID(D2250,J2250+1,FIND("/",D2250,J2250+1)-J2250-1)</f>
        <v>position</v>
      </c>
      <c r="C2250" s="0" t="str">
        <f aca="false">MID(D2250,K2250+1,L2250-K2250)</f>
        <v>plane14_lat</v>
      </c>
      <c r="D2250" s="0" t="s">
        <v>4477</v>
      </c>
      <c r="E2250" s="0" t="s">
        <v>3143</v>
      </c>
      <c r="F2250" s="0" t="s">
        <v>321</v>
      </c>
      <c r="G2250" s="0" t="s">
        <v>4013</v>
      </c>
      <c r="H2250" s="0" t="s">
        <v>4478</v>
      </c>
      <c r="J2250" s="3" t="n">
        <f aca="false">FIND("/",D2250,5)</f>
        <v>16</v>
      </c>
      <c r="K2250" s="3" t="n">
        <f aca="false">FIND("/",D2250,J2250+1)</f>
        <v>25</v>
      </c>
      <c r="L2250" s="3" t="n">
        <f aca="false">LEN(D2250)</f>
        <v>36</v>
      </c>
    </row>
    <row collapsed="false" customFormat="false" customHeight="false" hidden="false" ht="14.9" outlineLevel="0" r="2251">
      <c r="A2251" s="0" t="str">
        <f aca="false">MID(D2251,5,FIND("/",D2251,5)-5)</f>
        <v>multiplayer</v>
      </c>
      <c r="B2251" s="0" t="str">
        <f aca="false">MID(D2251,J2251+1,FIND("/",D2251,J2251+1)-J2251-1)</f>
        <v>position</v>
      </c>
      <c r="C2251" s="0" t="str">
        <f aca="false">MID(D2251,K2251+1,L2251-K2251)</f>
        <v>plane14_lon</v>
      </c>
      <c r="D2251" s="0" t="s">
        <v>4479</v>
      </c>
      <c r="E2251" s="0" t="s">
        <v>3143</v>
      </c>
      <c r="F2251" s="0" t="s">
        <v>321</v>
      </c>
      <c r="G2251" s="0" t="s">
        <v>4013</v>
      </c>
      <c r="H2251" s="0" t="s">
        <v>4016</v>
      </c>
      <c r="J2251" s="3" t="n">
        <f aca="false">FIND("/",D2251,5)</f>
        <v>16</v>
      </c>
      <c r="K2251" s="3" t="n">
        <f aca="false">FIND("/",D2251,J2251+1)</f>
        <v>25</v>
      </c>
      <c r="L2251" s="3" t="n">
        <f aca="false">LEN(D2251)</f>
        <v>36</v>
      </c>
    </row>
    <row collapsed="false" customFormat="false" customHeight="false" hidden="false" ht="14.9" outlineLevel="0" r="2252">
      <c r="A2252" s="0" t="str">
        <f aca="false">MID(D2252,5,FIND("/",D2252,5)-5)</f>
        <v>multiplayer</v>
      </c>
      <c r="B2252" s="0" t="str">
        <f aca="false">MID(D2252,J2252+1,FIND("/",D2252,J2252+1)-J2252-1)</f>
        <v>position</v>
      </c>
      <c r="C2252" s="0" t="str">
        <f aca="false">MID(D2252,K2252+1,L2252-K2252)</f>
        <v>plane14_el</v>
      </c>
      <c r="D2252" s="0" t="s">
        <v>4480</v>
      </c>
      <c r="E2252" s="0" t="s">
        <v>3143</v>
      </c>
      <c r="F2252" s="0" t="s">
        <v>321</v>
      </c>
      <c r="G2252" s="0" t="s">
        <v>379</v>
      </c>
      <c r="H2252" s="0" t="s">
        <v>4018</v>
      </c>
      <c r="J2252" s="3" t="n">
        <f aca="false">FIND("/",D2252,5)</f>
        <v>16</v>
      </c>
      <c r="K2252" s="3" t="n">
        <f aca="false">FIND("/",D2252,J2252+1)</f>
        <v>25</v>
      </c>
      <c r="L2252" s="3" t="n">
        <f aca="false">LEN(D2252)</f>
        <v>35</v>
      </c>
    </row>
    <row collapsed="false" customFormat="false" customHeight="false" hidden="false" ht="14.9" outlineLevel="0" r="2253">
      <c r="A2253" s="0" t="str">
        <f aca="false">MID(D2253,5,FIND("/",D2253,5)-5)</f>
        <v>multiplayer</v>
      </c>
      <c r="B2253" s="0" t="str">
        <f aca="false">MID(D2253,J2253+1,FIND("/",D2253,J2253+1)-J2253-1)</f>
        <v>position</v>
      </c>
      <c r="C2253" s="0" t="str">
        <f aca="false">MID(D2253,K2253+1,L2253-K2253)</f>
        <v>plane14_v_x</v>
      </c>
      <c r="D2253" s="0" t="s">
        <v>4481</v>
      </c>
      <c r="E2253" s="0" t="s">
        <v>334</v>
      </c>
      <c r="F2253" s="0" t="s">
        <v>321</v>
      </c>
      <c r="G2253" s="0" t="s">
        <v>4020</v>
      </c>
      <c r="H2253" s="0" t="s">
        <v>4482</v>
      </c>
      <c r="J2253" s="3" t="n">
        <f aca="false">FIND("/",D2253,5)</f>
        <v>16</v>
      </c>
      <c r="K2253" s="3" t="n">
        <f aca="false">FIND("/",D2253,J2253+1)</f>
        <v>25</v>
      </c>
      <c r="L2253" s="3" t="n">
        <f aca="false">LEN(D2253)</f>
        <v>36</v>
      </c>
    </row>
    <row collapsed="false" customFormat="false" customHeight="false" hidden="false" ht="14.9" outlineLevel="0" r="2254">
      <c r="A2254" s="0" t="str">
        <f aca="false">MID(D2254,5,FIND("/",D2254,5)-5)</f>
        <v>multiplayer</v>
      </c>
      <c r="B2254" s="0" t="str">
        <f aca="false">MID(D2254,J2254+1,FIND("/",D2254,J2254+1)-J2254-1)</f>
        <v>position</v>
      </c>
      <c r="C2254" s="0" t="str">
        <f aca="false">MID(D2254,K2254+1,L2254-K2254)</f>
        <v>plane14_v_y</v>
      </c>
      <c r="D2254" s="0" t="s">
        <v>4483</v>
      </c>
      <c r="E2254" s="0" t="s">
        <v>334</v>
      </c>
      <c r="F2254" s="0" t="s">
        <v>321</v>
      </c>
      <c r="G2254" s="0" t="s">
        <v>4020</v>
      </c>
      <c r="H2254" s="0" t="s">
        <v>4023</v>
      </c>
      <c r="J2254" s="3" t="n">
        <f aca="false">FIND("/",D2254,5)</f>
        <v>16</v>
      </c>
      <c r="K2254" s="3" t="n">
        <f aca="false">FIND("/",D2254,J2254+1)</f>
        <v>25</v>
      </c>
      <c r="L2254" s="3" t="n">
        <f aca="false">LEN(D2254)</f>
        <v>36</v>
      </c>
    </row>
    <row collapsed="false" customFormat="false" customHeight="false" hidden="false" ht="14.9" outlineLevel="0" r="2255">
      <c r="A2255" s="0" t="str">
        <f aca="false">MID(D2255,5,FIND("/",D2255,5)-5)</f>
        <v>multiplayer</v>
      </c>
      <c r="B2255" s="0" t="str">
        <f aca="false">MID(D2255,J2255+1,FIND("/",D2255,J2255+1)-J2255-1)</f>
        <v>position</v>
      </c>
      <c r="C2255" s="0" t="str">
        <f aca="false">MID(D2255,K2255+1,L2255-K2255)</f>
        <v>plane14_v_z</v>
      </c>
      <c r="D2255" s="0" t="s">
        <v>4484</v>
      </c>
      <c r="E2255" s="0" t="s">
        <v>334</v>
      </c>
      <c r="F2255" s="0" t="s">
        <v>321</v>
      </c>
      <c r="G2255" s="0" t="s">
        <v>4020</v>
      </c>
      <c r="H2255" s="0" t="s">
        <v>4025</v>
      </c>
      <c r="J2255" s="3" t="n">
        <f aca="false">FIND("/",D2255,5)</f>
        <v>16</v>
      </c>
      <c r="K2255" s="3" t="n">
        <f aca="false">FIND("/",D2255,J2255+1)</f>
        <v>25</v>
      </c>
      <c r="L2255" s="3" t="n">
        <f aca="false">LEN(D2255)</f>
        <v>36</v>
      </c>
    </row>
    <row collapsed="false" customFormat="false" customHeight="false" hidden="false" ht="14.9" outlineLevel="0" r="2256">
      <c r="A2256" s="0" t="str">
        <f aca="false">MID(D2256,5,FIND("/",D2256,5)-5)</f>
        <v>multiplayer</v>
      </c>
      <c r="B2256" s="0" t="str">
        <f aca="false">MID(D2256,J2256+1,FIND("/",D2256,J2256+1)-J2256-1)</f>
        <v>position</v>
      </c>
      <c r="C2256" s="0" t="str">
        <f aca="false">MID(D2256,K2256+1,L2256-K2256)</f>
        <v>plane15_x</v>
      </c>
      <c r="D2256" s="0" t="s">
        <v>4485</v>
      </c>
      <c r="E2256" s="0" t="s">
        <v>3143</v>
      </c>
      <c r="F2256" s="0" t="s">
        <v>321</v>
      </c>
      <c r="G2256" s="0" t="s">
        <v>379</v>
      </c>
      <c r="H2256" s="0" t="s">
        <v>4486</v>
      </c>
      <c r="J2256" s="3" t="n">
        <f aca="false">FIND("/",D2256,5)</f>
        <v>16</v>
      </c>
      <c r="K2256" s="3" t="n">
        <f aca="false">FIND("/",D2256,J2256+1)</f>
        <v>25</v>
      </c>
      <c r="L2256" s="3" t="n">
        <f aca="false">LEN(D2256)</f>
        <v>34</v>
      </c>
    </row>
    <row collapsed="false" customFormat="false" customHeight="false" hidden="false" ht="14.9" outlineLevel="0" r="2257">
      <c r="A2257" s="0" t="str">
        <f aca="false">MID(D2257,5,FIND("/",D2257,5)-5)</f>
        <v>multiplayer</v>
      </c>
      <c r="B2257" s="0" t="str">
        <f aca="false">MID(D2257,J2257+1,FIND("/",D2257,J2257+1)-J2257-1)</f>
        <v>position</v>
      </c>
      <c r="C2257" s="0" t="str">
        <f aca="false">MID(D2257,K2257+1,L2257-K2257)</f>
        <v>plane15_y</v>
      </c>
      <c r="D2257" s="0" t="s">
        <v>4487</v>
      </c>
      <c r="E2257" s="0" t="s">
        <v>3143</v>
      </c>
      <c r="F2257" s="0" t="s">
        <v>321</v>
      </c>
      <c r="G2257" s="0" t="s">
        <v>379</v>
      </c>
      <c r="H2257" s="0" t="s">
        <v>4488</v>
      </c>
      <c r="J2257" s="3" t="n">
        <f aca="false">FIND("/",D2257,5)</f>
        <v>16</v>
      </c>
      <c r="K2257" s="3" t="n">
        <f aca="false">FIND("/",D2257,J2257+1)</f>
        <v>25</v>
      </c>
      <c r="L2257" s="3" t="n">
        <f aca="false">LEN(D2257)</f>
        <v>34</v>
      </c>
    </row>
    <row collapsed="false" customFormat="false" customHeight="false" hidden="false" ht="14.9" outlineLevel="0" r="2258">
      <c r="A2258" s="0" t="str">
        <f aca="false">MID(D2258,5,FIND("/",D2258,5)-5)</f>
        <v>multiplayer</v>
      </c>
      <c r="B2258" s="0" t="str">
        <f aca="false">MID(D2258,J2258+1,FIND("/",D2258,J2258+1)-J2258-1)</f>
        <v>position</v>
      </c>
      <c r="C2258" s="0" t="str">
        <f aca="false">MID(D2258,K2258+1,L2258-K2258)</f>
        <v>plane15_z</v>
      </c>
      <c r="D2258" s="0" t="s">
        <v>4489</v>
      </c>
      <c r="E2258" s="0" t="s">
        <v>3143</v>
      </c>
      <c r="F2258" s="0" t="s">
        <v>321</v>
      </c>
      <c r="G2258" s="0" t="s">
        <v>379</v>
      </c>
      <c r="H2258" s="0" t="s">
        <v>4490</v>
      </c>
      <c r="J2258" s="3" t="n">
        <f aca="false">FIND("/",D2258,5)</f>
        <v>16</v>
      </c>
      <c r="K2258" s="3" t="n">
        <f aca="false">FIND("/",D2258,J2258+1)</f>
        <v>25</v>
      </c>
      <c r="L2258" s="3" t="n">
        <f aca="false">LEN(D2258)</f>
        <v>34</v>
      </c>
    </row>
    <row collapsed="false" customFormat="false" customHeight="false" hidden="false" ht="14.9" outlineLevel="0" r="2259">
      <c r="A2259" s="0" t="str">
        <f aca="false">MID(D2259,5,FIND("/",D2259,5)-5)</f>
        <v>multiplayer</v>
      </c>
      <c r="B2259" s="0" t="str">
        <f aca="false">MID(D2259,J2259+1,FIND("/",D2259,J2259+1)-J2259-1)</f>
        <v>position</v>
      </c>
      <c r="C2259" s="0" t="str">
        <f aca="false">MID(D2259,K2259+1,L2259-K2259)</f>
        <v>plane15_the</v>
      </c>
      <c r="D2259" s="0" t="s">
        <v>4491</v>
      </c>
      <c r="E2259" s="0" t="s">
        <v>334</v>
      </c>
      <c r="F2259" s="0" t="s">
        <v>321</v>
      </c>
      <c r="G2259" s="0" t="s">
        <v>851</v>
      </c>
      <c r="H2259" s="0" t="s">
        <v>4492</v>
      </c>
      <c r="J2259" s="3" t="n">
        <f aca="false">FIND("/",D2259,5)</f>
        <v>16</v>
      </c>
      <c r="K2259" s="3" t="n">
        <f aca="false">FIND("/",D2259,J2259+1)</f>
        <v>25</v>
      </c>
      <c r="L2259" s="3" t="n">
        <f aca="false">LEN(D2259)</f>
        <v>36</v>
      </c>
    </row>
    <row collapsed="false" customFormat="false" customHeight="false" hidden="false" ht="14.9" outlineLevel="0" r="2260">
      <c r="A2260" s="0" t="str">
        <f aca="false">MID(D2260,5,FIND("/",D2260,5)-5)</f>
        <v>multiplayer</v>
      </c>
      <c r="B2260" s="0" t="str">
        <f aca="false">MID(D2260,J2260+1,FIND("/",D2260,J2260+1)-J2260-1)</f>
        <v>position</v>
      </c>
      <c r="C2260" s="0" t="str">
        <f aca="false">MID(D2260,K2260+1,L2260-K2260)</f>
        <v>plane15_phi</v>
      </c>
      <c r="D2260" s="0" t="s">
        <v>4493</v>
      </c>
      <c r="E2260" s="0" t="s">
        <v>334</v>
      </c>
      <c r="F2260" s="0" t="s">
        <v>321</v>
      </c>
      <c r="G2260" s="0" t="s">
        <v>851</v>
      </c>
      <c r="H2260" s="0" t="s">
        <v>4494</v>
      </c>
      <c r="J2260" s="3" t="n">
        <f aca="false">FIND("/",D2260,5)</f>
        <v>16</v>
      </c>
      <c r="K2260" s="3" t="n">
        <f aca="false">FIND("/",D2260,J2260+1)</f>
        <v>25</v>
      </c>
      <c r="L2260" s="3" t="n">
        <f aca="false">LEN(D2260)</f>
        <v>36</v>
      </c>
    </row>
    <row collapsed="false" customFormat="false" customHeight="false" hidden="false" ht="14.9" outlineLevel="0" r="2261">
      <c r="A2261" s="0" t="str">
        <f aca="false">MID(D2261,5,FIND("/",D2261,5)-5)</f>
        <v>multiplayer</v>
      </c>
      <c r="B2261" s="0" t="str">
        <f aca="false">MID(D2261,J2261+1,FIND("/",D2261,J2261+1)-J2261-1)</f>
        <v>position</v>
      </c>
      <c r="C2261" s="0" t="str">
        <f aca="false">MID(D2261,K2261+1,L2261-K2261)</f>
        <v>plane15_psi</v>
      </c>
      <c r="D2261" s="0" t="s">
        <v>4495</v>
      </c>
      <c r="E2261" s="0" t="s">
        <v>334</v>
      </c>
      <c r="F2261" s="0" t="s">
        <v>321</v>
      </c>
      <c r="G2261" s="0" t="s">
        <v>851</v>
      </c>
      <c r="H2261" s="0" t="s">
        <v>4496</v>
      </c>
      <c r="J2261" s="3" t="n">
        <f aca="false">FIND("/",D2261,5)</f>
        <v>16</v>
      </c>
      <c r="K2261" s="3" t="n">
        <f aca="false">FIND("/",D2261,J2261+1)</f>
        <v>25</v>
      </c>
      <c r="L2261" s="3" t="n">
        <f aca="false">LEN(D2261)</f>
        <v>36</v>
      </c>
    </row>
    <row collapsed="false" customFormat="false" customHeight="false" hidden="false" ht="14.9" outlineLevel="0" r="2262">
      <c r="A2262" s="0" t="str">
        <f aca="false">MID(D2262,5,FIND("/",D2262,5)-5)</f>
        <v>multiplayer</v>
      </c>
      <c r="B2262" s="0" t="str">
        <f aca="false">MID(D2262,J2262+1,FIND("/",D2262,J2262+1)-J2262-1)</f>
        <v>position</v>
      </c>
      <c r="C2262" s="0" t="str">
        <f aca="false">MID(D2262,K2262+1,L2262-K2262)</f>
        <v>plane15_gear_deploy</v>
      </c>
      <c r="D2262" s="0" t="s">
        <v>4497</v>
      </c>
      <c r="E2262" s="0" t="s">
        <v>729</v>
      </c>
      <c r="F2262" s="0" t="s">
        <v>321</v>
      </c>
      <c r="G2262" s="0" t="s">
        <v>483</v>
      </c>
      <c r="H2262" s="0" t="s">
        <v>4498</v>
      </c>
      <c r="J2262" s="3" t="n">
        <f aca="false">FIND("/",D2262,5)</f>
        <v>16</v>
      </c>
      <c r="K2262" s="3" t="n">
        <f aca="false">FIND("/",D2262,J2262+1)</f>
        <v>25</v>
      </c>
      <c r="L2262" s="3" t="n">
        <f aca="false">LEN(D2262)</f>
        <v>44</v>
      </c>
    </row>
    <row collapsed="false" customFormat="false" customHeight="false" hidden="false" ht="14.9" outlineLevel="0" r="2263">
      <c r="A2263" s="0" t="str">
        <f aca="false">MID(D2263,5,FIND("/",D2263,5)-5)</f>
        <v>multiplayer</v>
      </c>
      <c r="B2263" s="0" t="str">
        <f aca="false">MID(D2263,J2263+1,FIND("/",D2263,J2263+1)-J2263-1)</f>
        <v>position</v>
      </c>
      <c r="C2263" s="0" t="str">
        <f aca="false">MID(D2263,K2263+1,L2263-K2263)</f>
        <v>plane15_flap_ratio</v>
      </c>
      <c r="D2263" s="0" t="s">
        <v>4499</v>
      </c>
      <c r="E2263" s="0" t="s">
        <v>334</v>
      </c>
      <c r="F2263" s="0" t="s">
        <v>321</v>
      </c>
      <c r="G2263" s="0" t="s">
        <v>483</v>
      </c>
      <c r="H2263" s="0" t="s">
        <v>4500</v>
      </c>
      <c r="J2263" s="3" t="n">
        <f aca="false">FIND("/",D2263,5)</f>
        <v>16</v>
      </c>
      <c r="K2263" s="3" t="n">
        <f aca="false">FIND("/",D2263,J2263+1)</f>
        <v>25</v>
      </c>
      <c r="L2263" s="3" t="n">
        <f aca="false">LEN(D2263)</f>
        <v>43</v>
      </c>
    </row>
    <row collapsed="false" customFormat="false" customHeight="false" hidden="false" ht="14.9" outlineLevel="0" r="2264">
      <c r="A2264" s="0" t="str">
        <f aca="false">MID(D2264,5,FIND("/",D2264,5)-5)</f>
        <v>multiplayer</v>
      </c>
      <c r="B2264" s="0" t="str">
        <f aca="false">MID(D2264,J2264+1,FIND("/",D2264,J2264+1)-J2264-1)</f>
        <v>position</v>
      </c>
      <c r="C2264" s="0" t="str">
        <f aca="false">MID(D2264,K2264+1,L2264-K2264)</f>
        <v>plane15_flap_ratio2</v>
      </c>
      <c r="D2264" s="0" t="s">
        <v>4501</v>
      </c>
      <c r="E2264" s="0" t="s">
        <v>334</v>
      </c>
      <c r="F2264" s="0" t="s">
        <v>321</v>
      </c>
      <c r="G2264" s="0" t="s">
        <v>483</v>
      </c>
      <c r="H2264" s="0" t="s">
        <v>4500</v>
      </c>
      <c r="J2264" s="3" t="n">
        <f aca="false">FIND("/",D2264,5)</f>
        <v>16</v>
      </c>
      <c r="K2264" s="3" t="n">
        <f aca="false">FIND("/",D2264,J2264+1)</f>
        <v>25</v>
      </c>
      <c r="L2264" s="3" t="n">
        <f aca="false">LEN(D2264)</f>
        <v>44</v>
      </c>
    </row>
    <row collapsed="false" customFormat="false" customHeight="false" hidden="false" ht="14.9" outlineLevel="0" r="2265">
      <c r="A2265" s="0" t="str">
        <f aca="false">MID(D2265,5,FIND("/",D2265,5)-5)</f>
        <v>multiplayer</v>
      </c>
      <c r="B2265" s="0" t="str">
        <f aca="false">MID(D2265,J2265+1,FIND("/",D2265,J2265+1)-J2265-1)</f>
        <v>position</v>
      </c>
      <c r="C2265" s="0" t="str">
        <f aca="false">MID(D2265,K2265+1,L2265-K2265)</f>
        <v>plane15_spoiler_ratio</v>
      </c>
      <c r="D2265" s="0" t="s">
        <v>4502</v>
      </c>
      <c r="E2265" s="0" t="s">
        <v>334</v>
      </c>
      <c r="F2265" s="0" t="s">
        <v>321</v>
      </c>
      <c r="G2265" s="0" t="s">
        <v>483</v>
      </c>
      <c r="H2265" s="0" t="s">
        <v>4503</v>
      </c>
      <c r="J2265" s="3" t="n">
        <f aca="false">FIND("/",D2265,5)</f>
        <v>16</v>
      </c>
      <c r="K2265" s="3" t="n">
        <f aca="false">FIND("/",D2265,J2265+1)</f>
        <v>25</v>
      </c>
      <c r="L2265" s="3" t="n">
        <f aca="false">LEN(D2265)</f>
        <v>46</v>
      </c>
    </row>
    <row collapsed="false" customFormat="false" customHeight="false" hidden="false" ht="14.9" outlineLevel="0" r="2266">
      <c r="A2266" s="0" t="str">
        <f aca="false">MID(D2266,5,FIND("/",D2266,5)-5)</f>
        <v>multiplayer</v>
      </c>
      <c r="B2266" s="0" t="str">
        <f aca="false">MID(D2266,J2266+1,FIND("/",D2266,J2266+1)-J2266-1)</f>
        <v>position</v>
      </c>
      <c r="C2266" s="0" t="str">
        <f aca="false">MID(D2266,K2266+1,L2266-K2266)</f>
        <v>plane15_speedbrake_ratio</v>
      </c>
      <c r="D2266" s="0" t="s">
        <v>4504</v>
      </c>
      <c r="E2266" s="0" t="s">
        <v>334</v>
      </c>
      <c r="F2266" s="0" t="s">
        <v>321</v>
      </c>
      <c r="G2266" s="0" t="s">
        <v>483</v>
      </c>
      <c r="H2266" s="0" t="s">
        <v>4505</v>
      </c>
      <c r="J2266" s="3" t="n">
        <f aca="false">FIND("/",D2266,5)</f>
        <v>16</v>
      </c>
      <c r="K2266" s="3" t="n">
        <f aca="false">FIND("/",D2266,J2266+1)</f>
        <v>25</v>
      </c>
      <c r="L2266" s="3" t="n">
        <f aca="false">LEN(D2266)</f>
        <v>49</v>
      </c>
    </row>
    <row collapsed="false" customFormat="false" customHeight="false" hidden="false" ht="14.9" outlineLevel="0" r="2267">
      <c r="A2267" s="0" t="str">
        <f aca="false">MID(D2267,5,FIND("/",D2267,5)-5)</f>
        <v>multiplayer</v>
      </c>
      <c r="B2267" s="0" t="str">
        <f aca="false">MID(D2267,J2267+1,FIND("/",D2267,J2267+1)-J2267-1)</f>
        <v>position</v>
      </c>
      <c r="C2267" s="0" t="str">
        <f aca="false">MID(D2267,K2267+1,L2267-K2267)</f>
        <v>plane15_sla1_ratio</v>
      </c>
      <c r="D2267" s="0" t="s">
        <v>4506</v>
      </c>
      <c r="E2267" s="0" t="s">
        <v>334</v>
      </c>
      <c r="F2267" s="0" t="s">
        <v>321</v>
      </c>
      <c r="G2267" s="0" t="s">
        <v>483</v>
      </c>
      <c r="H2267" s="0" t="s">
        <v>4507</v>
      </c>
      <c r="J2267" s="3" t="n">
        <f aca="false">FIND("/",D2267,5)</f>
        <v>16</v>
      </c>
      <c r="K2267" s="3" t="n">
        <f aca="false">FIND("/",D2267,J2267+1)</f>
        <v>25</v>
      </c>
      <c r="L2267" s="3" t="n">
        <f aca="false">LEN(D2267)</f>
        <v>43</v>
      </c>
    </row>
    <row collapsed="false" customFormat="false" customHeight="false" hidden="false" ht="14.9" outlineLevel="0" r="2268">
      <c r="A2268" s="0" t="str">
        <f aca="false">MID(D2268,5,FIND("/",D2268,5)-5)</f>
        <v>multiplayer</v>
      </c>
      <c r="B2268" s="0" t="str">
        <f aca="false">MID(D2268,J2268+1,FIND("/",D2268,J2268+1)-J2268-1)</f>
        <v>position</v>
      </c>
      <c r="C2268" s="0" t="str">
        <f aca="false">MID(D2268,K2268+1,L2268-K2268)</f>
        <v>plane15_wing_sweep</v>
      </c>
      <c r="D2268" s="0" t="s">
        <v>4508</v>
      </c>
      <c r="E2268" s="0" t="s">
        <v>334</v>
      </c>
      <c r="F2268" s="0" t="s">
        <v>321</v>
      </c>
      <c r="G2268" s="0" t="s">
        <v>483</v>
      </c>
      <c r="H2268" s="0" t="s">
        <v>4509</v>
      </c>
      <c r="J2268" s="3" t="n">
        <f aca="false">FIND("/",D2268,5)</f>
        <v>16</v>
      </c>
      <c r="K2268" s="3" t="n">
        <f aca="false">FIND("/",D2268,J2268+1)</f>
        <v>25</v>
      </c>
      <c r="L2268" s="3" t="n">
        <f aca="false">LEN(D2268)</f>
        <v>43</v>
      </c>
    </row>
    <row collapsed="false" customFormat="false" customHeight="false" hidden="false" ht="14.9" outlineLevel="0" r="2269">
      <c r="A2269" s="0" t="str">
        <f aca="false">MID(D2269,5,FIND("/",D2269,5)-5)</f>
        <v>multiplayer</v>
      </c>
      <c r="B2269" s="0" t="str">
        <f aca="false">MID(D2269,J2269+1,FIND("/",D2269,J2269+1)-J2269-1)</f>
        <v>position</v>
      </c>
      <c r="C2269" s="0" t="str">
        <f aca="false">MID(D2269,K2269+1,L2269-K2269)</f>
        <v>plane15_throttle</v>
      </c>
      <c r="D2269" s="0" t="s">
        <v>4510</v>
      </c>
      <c r="E2269" s="0" t="s">
        <v>687</v>
      </c>
      <c r="F2269" s="0" t="s">
        <v>321</v>
      </c>
      <c r="G2269" s="0" t="s">
        <v>483</v>
      </c>
      <c r="H2269" s="0" t="s">
        <v>4511</v>
      </c>
      <c r="J2269" s="3" t="n">
        <f aca="false">FIND("/",D2269,5)</f>
        <v>16</v>
      </c>
      <c r="K2269" s="3" t="n">
        <f aca="false">FIND("/",D2269,J2269+1)</f>
        <v>25</v>
      </c>
      <c r="L2269" s="3" t="n">
        <f aca="false">LEN(D2269)</f>
        <v>41</v>
      </c>
    </row>
    <row collapsed="false" customFormat="false" customHeight="false" hidden="false" ht="14.9" outlineLevel="0" r="2270">
      <c r="A2270" s="0" t="str">
        <f aca="false">MID(D2270,5,FIND("/",D2270,5)-5)</f>
        <v>multiplayer</v>
      </c>
      <c r="B2270" s="0" t="str">
        <f aca="false">MID(D2270,J2270+1,FIND("/",D2270,J2270+1)-J2270-1)</f>
        <v>position</v>
      </c>
      <c r="C2270" s="0" t="str">
        <f aca="false">MID(D2270,K2270+1,L2270-K2270)</f>
        <v>plane15_yolk_pitch</v>
      </c>
      <c r="D2270" s="0" t="s">
        <v>4512</v>
      </c>
      <c r="E2270" s="0" t="s">
        <v>334</v>
      </c>
      <c r="F2270" s="0" t="s">
        <v>321</v>
      </c>
      <c r="G2270" s="0" t="s">
        <v>483</v>
      </c>
      <c r="H2270" s="0" t="s">
        <v>4513</v>
      </c>
      <c r="J2270" s="3" t="n">
        <f aca="false">FIND("/",D2270,5)</f>
        <v>16</v>
      </c>
      <c r="K2270" s="3" t="n">
        <f aca="false">FIND("/",D2270,J2270+1)</f>
        <v>25</v>
      </c>
      <c r="L2270" s="3" t="n">
        <f aca="false">LEN(D2270)</f>
        <v>43</v>
      </c>
    </row>
    <row collapsed="false" customFormat="false" customHeight="false" hidden="false" ht="14.9" outlineLevel="0" r="2271">
      <c r="A2271" s="0" t="str">
        <f aca="false">MID(D2271,5,FIND("/",D2271,5)-5)</f>
        <v>multiplayer</v>
      </c>
      <c r="B2271" s="0" t="str">
        <f aca="false">MID(D2271,J2271+1,FIND("/",D2271,J2271+1)-J2271-1)</f>
        <v>position</v>
      </c>
      <c r="C2271" s="0" t="str">
        <f aca="false">MID(D2271,K2271+1,L2271-K2271)</f>
        <v>plane15_yolk_roll</v>
      </c>
      <c r="D2271" s="0" t="s">
        <v>4514</v>
      </c>
      <c r="E2271" s="0" t="s">
        <v>334</v>
      </c>
      <c r="F2271" s="0" t="s">
        <v>321</v>
      </c>
      <c r="G2271" s="0" t="s">
        <v>483</v>
      </c>
      <c r="H2271" s="0" t="s">
        <v>4515</v>
      </c>
      <c r="J2271" s="3" t="n">
        <f aca="false">FIND("/",D2271,5)</f>
        <v>16</v>
      </c>
      <c r="K2271" s="3" t="n">
        <f aca="false">FIND("/",D2271,J2271+1)</f>
        <v>25</v>
      </c>
      <c r="L2271" s="3" t="n">
        <f aca="false">LEN(D2271)</f>
        <v>42</v>
      </c>
    </row>
    <row collapsed="false" customFormat="false" customHeight="false" hidden="false" ht="14.9" outlineLevel="0" r="2272">
      <c r="A2272" s="0" t="str">
        <f aca="false">MID(D2272,5,FIND("/",D2272,5)-5)</f>
        <v>multiplayer</v>
      </c>
      <c r="B2272" s="0" t="str">
        <f aca="false">MID(D2272,J2272+1,FIND("/",D2272,J2272+1)-J2272-1)</f>
        <v>position</v>
      </c>
      <c r="C2272" s="0" t="str">
        <f aca="false">MID(D2272,K2272+1,L2272-K2272)</f>
        <v>plane15_yolk_yaw</v>
      </c>
      <c r="D2272" s="0" t="s">
        <v>4516</v>
      </c>
      <c r="E2272" s="0" t="s">
        <v>334</v>
      </c>
      <c r="F2272" s="0" t="s">
        <v>321</v>
      </c>
      <c r="G2272" s="0" t="s">
        <v>483</v>
      </c>
      <c r="H2272" s="0" t="s">
        <v>4517</v>
      </c>
      <c r="J2272" s="3" t="n">
        <f aca="false">FIND("/",D2272,5)</f>
        <v>16</v>
      </c>
      <c r="K2272" s="3" t="n">
        <f aca="false">FIND("/",D2272,J2272+1)</f>
        <v>25</v>
      </c>
      <c r="L2272" s="3" t="n">
        <f aca="false">LEN(D2272)</f>
        <v>41</v>
      </c>
    </row>
    <row collapsed="false" customFormat="false" customHeight="false" hidden="false" ht="14.9" outlineLevel="0" r="2273">
      <c r="A2273" s="0" t="str">
        <f aca="false">MID(D2273,5,FIND("/",D2273,5)-5)</f>
        <v>multiplayer</v>
      </c>
      <c r="B2273" s="0" t="str">
        <f aca="false">MID(D2273,J2273+1,FIND("/",D2273,J2273+1)-J2273-1)</f>
        <v>position</v>
      </c>
      <c r="C2273" s="0" t="str">
        <f aca="false">MID(D2273,K2273+1,L2273-K2273)</f>
        <v>plane15_lat</v>
      </c>
      <c r="D2273" s="0" t="s">
        <v>4518</v>
      </c>
      <c r="E2273" s="0" t="s">
        <v>3143</v>
      </c>
      <c r="F2273" s="0" t="s">
        <v>321</v>
      </c>
      <c r="G2273" s="0" t="s">
        <v>4013</v>
      </c>
      <c r="H2273" s="0" t="s">
        <v>4519</v>
      </c>
      <c r="J2273" s="3" t="n">
        <f aca="false">FIND("/",D2273,5)</f>
        <v>16</v>
      </c>
      <c r="K2273" s="3" t="n">
        <f aca="false">FIND("/",D2273,J2273+1)</f>
        <v>25</v>
      </c>
      <c r="L2273" s="3" t="n">
        <f aca="false">LEN(D2273)</f>
        <v>36</v>
      </c>
    </row>
    <row collapsed="false" customFormat="false" customHeight="false" hidden="false" ht="14.9" outlineLevel="0" r="2274">
      <c r="A2274" s="0" t="str">
        <f aca="false">MID(D2274,5,FIND("/",D2274,5)-5)</f>
        <v>multiplayer</v>
      </c>
      <c r="B2274" s="0" t="str">
        <f aca="false">MID(D2274,J2274+1,FIND("/",D2274,J2274+1)-J2274-1)</f>
        <v>position</v>
      </c>
      <c r="C2274" s="0" t="str">
        <f aca="false">MID(D2274,K2274+1,L2274-K2274)</f>
        <v>plane15_lon</v>
      </c>
      <c r="D2274" s="0" t="s">
        <v>4520</v>
      </c>
      <c r="E2274" s="0" t="s">
        <v>3143</v>
      </c>
      <c r="F2274" s="0" t="s">
        <v>321</v>
      </c>
      <c r="G2274" s="0" t="s">
        <v>4013</v>
      </c>
      <c r="H2274" s="0" t="s">
        <v>4016</v>
      </c>
      <c r="J2274" s="3" t="n">
        <f aca="false">FIND("/",D2274,5)</f>
        <v>16</v>
      </c>
      <c r="K2274" s="3" t="n">
        <f aca="false">FIND("/",D2274,J2274+1)</f>
        <v>25</v>
      </c>
      <c r="L2274" s="3" t="n">
        <f aca="false">LEN(D2274)</f>
        <v>36</v>
      </c>
    </row>
    <row collapsed="false" customFormat="false" customHeight="false" hidden="false" ht="14.9" outlineLevel="0" r="2275">
      <c r="A2275" s="0" t="str">
        <f aca="false">MID(D2275,5,FIND("/",D2275,5)-5)</f>
        <v>multiplayer</v>
      </c>
      <c r="B2275" s="0" t="str">
        <f aca="false">MID(D2275,J2275+1,FIND("/",D2275,J2275+1)-J2275-1)</f>
        <v>position</v>
      </c>
      <c r="C2275" s="0" t="str">
        <f aca="false">MID(D2275,K2275+1,L2275-K2275)</f>
        <v>plane15_el</v>
      </c>
      <c r="D2275" s="0" t="s">
        <v>4521</v>
      </c>
      <c r="E2275" s="0" t="s">
        <v>3143</v>
      </c>
      <c r="F2275" s="0" t="s">
        <v>321</v>
      </c>
      <c r="G2275" s="0" t="s">
        <v>379</v>
      </c>
      <c r="H2275" s="0" t="s">
        <v>4018</v>
      </c>
      <c r="J2275" s="3" t="n">
        <f aca="false">FIND("/",D2275,5)</f>
        <v>16</v>
      </c>
      <c r="K2275" s="3" t="n">
        <f aca="false">FIND("/",D2275,J2275+1)</f>
        <v>25</v>
      </c>
      <c r="L2275" s="3" t="n">
        <f aca="false">LEN(D2275)</f>
        <v>35</v>
      </c>
    </row>
    <row collapsed="false" customFormat="false" customHeight="false" hidden="false" ht="14.9" outlineLevel="0" r="2276">
      <c r="A2276" s="0" t="str">
        <f aca="false">MID(D2276,5,FIND("/",D2276,5)-5)</f>
        <v>multiplayer</v>
      </c>
      <c r="B2276" s="0" t="str">
        <f aca="false">MID(D2276,J2276+1,FIND("/",D2276,J2276+1)-J2276-1)</f>
        <v>position</v>
      </c>
      <c r="C2276" s="0" t="str">
        <f aca="false">MID(D2276,K2276+1,L2276-K2276)</f>
        <v>plane15_v_x</v>
      </c>
      <c r="D2276" s="0" t="s">
        <v>4522</v>
      </c>
      <c r="E2276" s="0" t="s">
        <v>334</v>
      </c>
      <c r="F2276" s="0" t="s">
        <v>321</v>
      </c>
      <c r="G2276" s="0" t="s">
        <v>4020</v>
      </c>
      <c r="H2276" s="0" t="s">
        <v>4523</v>
      </c>
      <c r="J2276" s="3" t="n">
        <f aca="false">FIND("/",D2276,5)</f>
        <v>16</v>
      </c>
      <c r="K2276" s="3" t="n">
        <f aca="false">FIND("/",D2276,J2276+1)</f>
        <v>25</v>
      </c>
      <c r="L2276" s="3" t="n">
        <f aca="false">LEN(D2276)</f>
        <v>36</v>
      </c>
    </row>
    <row collapsed="false" customFormat="false" customHeight="false" hidden="false" ht="14.9" outlineLevel="0" r="2277">
      <c r="A2277" s="0" t="str">
        <f aca="false">MID(D2277,5,FIND("/",D2277,5)-5)</f>
        <v>multiplayer</v>
      </c>
      <c r="B2277" s="0" t="str">
        <f aca="false">MID(D2277,J2277+1,FIND("/",D2277,J2277+1)-J2277-1)</f>
        <v>position</v>
      </c>
      <c r="C2277" s="0" t="str">
        <f aca="false">MID(D2277,K2277+1,L2277-K2277)</f>
        <v>plane15_v_y</v>
      </c>
      <c r="D2277" s="0" t="s">
        <v>4524</v>
      </c>
      <c r="E2277" s="0" t="s">
        <v>334</v>
      </c>
      <c r="F2277" s="0" t="s">
        <v>321</v>
      </c>
      <c r="G2277" s="0" t="s">
        <v>4020</v>
      </c>
      <c r="H2277" s="0" t="s">
        <v>4023</v>
      </c>
      <c r="J2277" s="3" t="n">
        <f aca="false">FIND("/",D2277,5)</f>
        <v>16</v>
      </c>
      <c r="K2277" s="3" t="n">
        <f aca="false">FIND("/",D2277,J2277+1)</f>
        <v>25</v>
      </c>
      <c r="L2277" s="3" t="n">
        <f aca="false">LEN(D2277)</f>
        <v>36</v>
      </c>
    </row>
    <row collapsed="false" customFormat="false" customHeight="false" hidden="false" ht="14.9" outlineLevel="0" r="2278">
      <c r="A2278" s="0" t="str">
        <f aca="false">MID(D2278,5,FIND("/",D2278,5)-5)</f>
        <v>multiplayer</v>
      </c>
      <c r="B2278" s="0" t="str">
        <f aca="false">MID(D2278,J2278+1,FIND("/",D2278,J2278+1)-J2278-1)</f>
        <v>position</v>
      </c>
      <c r="C2278" s="0" t="str">
        <f aca="false">MID(D2278,K2278+1,L2278-K2278)</f>
        <v>plane15_v_z</v>
      </c>
      <c r="D2278" s="0" t="s">
        <v>4525</v>
      </c>
      <c r="E2278" s="0" t="s">
        <v>334</v>
      </c>
      <c r="F2278" s="0" t="s">
        <v>321</v>
      </c>
      <c r="G2278" s="0" t="s">
        <v>4020</v>
      </c>
      <c r="H2278" s="0" t="s">
        <v>4025</v>
      </c>
      <c r="J2278" s="3" t="n">
        <f aca="false">FIND("/",D2278,5)</f>
        <v>16</v>
      </c>
      <c r="K2278" s="3" t="n">
        <f aca="false">FIND("/",D2278,J2278+1)</f>
        <v>25</v>
      </c>
      <c r="L2278" s="3" t="n">
        <f aca="false">LEN(D2278)</f>
        <v>36</v>
      </c>
    </row>
    <row collapsed="false" customFormat="false" customHeight="false" hidden="false" ht="14.9" outlineLevel="0" r="2279">
      <c r="A2279" s="0" t="str">
        <f aca="false">MID(D2279,5,FIND("/",D2279,5)-5)</f>
        <v>multiplayer</v>
      </c>
      <c r="B2279" s="0" t="str">
        <f aca="false">MID(D2279,J2279+1,FIND("/",D2279,J2279+1)-J2279-1)</f>
        <v>position</v>
      </c>
      <c r="C2279" s="0" t="str">
        <f aca="false">MID(D2279,K2279+1,L2279-K2279)</f>
        <v>plane16_x</v>
      </c>
      <c r="D2279" s="0" t="s">
        <v>4526</v>
      </c>
      <c r="E2279" s="0" t="s">
        <v>3143</v>
      </c>
      <c r="F2279" s="0" t="s">
        <v>321</v>
      </c>
      <c r="G2279" s="0" t="s">
        <v>379</v>
      </c>
      <c r="H2279" s="0" t="s">
        <v>4527</v>
      </c>
      <c r="J2279" s="3" t="n">
        <f aca="false">FIND("/",D2279,5)</f>
        <v>16</v>
      </c>
      <c r="K2279" s="3" t="n">
        <f aca="false">FIND("/",D2279,J2279+1)</f>
        <v>25</v>
      </c>
      <c r="L2279" s="3" t="n">
        <f aca="false">LEN(D2279)</f>
        <v>34</v>
      </c>
    </row>
    <row collapsed="false" customFormat="false" customHeight="false" hidden="false" ht="14.9" outlineLevel="0" r="2280">
      <c r="A2280" s="0" t="str">
        <f aca="false">MID(D2280,5,FIND("/",D2280,5)-5)</f>
        <v>multiplayer</v>
      </c>
      <c r="B2280" s="0" t="str">
        <f aca="false">MID(D2280,J2280+1,FIND("/",D2280,J2280+1)-J2280-1)</f>
        <v>position</v>
      </c>
      <c r="C2280" s="0" t="str">
        <f aca="false">MID(D2280,K2280+1,L2280-K2280)</f>
        <v>plane16_y</v>
      </c>
      <c r="D2280" s="0" t="s">
        <v>4528</v>
      </c>
      <c r="E2280" s="0" t="s">
        <v>3143</v>
      </c>
      <c r="F2280" s="0" t="s">
        <v>321</v>
      </c>
      <c r="G2280" s="0" t="s">
        <v>379</v>
      </c>
      <c r="H2280" s="0" t="s">
        <v>4529</v>
      </c>
      <c r="J2280" s="3" t="n">
        <f aca="false">FIND("/",D2280,5)</f>
        <v>16</v>
      </c>
      <c r="K2280" s="3" t="n">
        <f aca="false">FIND("/",D2280,J2280+1)</f>
        <v>25</v>
      </c>
      <c r="L2280" s="3" t="n">
        <f aca="false">LEN(D2280)</f>
        <v>34</v>
      </c>
    </row>
    <row collapsed="false" customFormat="false" customHeight="false" hidden="false" ht="14.9" outlineLevel="0" r="2281">
      <c r="A2281" s="0" t="str">
        <f aca="false">MID(D2281,5,FIND("/",D2281,5)-5)</f>
        <v>multiplayer</v>
      </c>
      <c r="B2281" s="0" t="str">
        <f aca="false">MID(D2281,J2281+1,FIND("/",D2281,J2281+1)-J2281-1)</f>
        <v>position</v>
      </c>
      <c r="C2281" s="0" t="str">
        <f aca="false">MID(D2281,K2281+1,L2281-K2281)</f>
        <v>plane16_z</v>
      </c>
      <c r="D2281" s="0" t="s">
        <v>4530</v>
      </c>
      <c r="E2281" s="0" t="s">
        <v>3143</v>
      </c>
      <c r="F2281" s="0" t="s">
        <v>321</v>
      </c>
      <c r="G2281" s="0" t="s">
        <v>379</v>
      </c>
      <c r="H2281" s="0" t="s">
        <v>4531</v>
      </c>
      <c r="J2281" s="3" t="n">
        <f aca="false">FIND("/",D2281,5)</f>
        <v>16</v>
      </c>
      <c r="K2281" s="3" t="n">
        <f aca="false">FIND("/",D2281,J2281+1)</f>
        <v>25</v>
      </c>
      <c r="L2281" s="3" t="n">
        <f aca="false">LEN(D2281)</f>
        <v>34</v>
      </c>
    </row>
    <row collapsed="false" customFormat="false" customHeight="false" hidden="false" ht="14.9" outlineLevel="0" r="2282">
      <c r="A2282" s="0" t="str">
        <f aca="false">MID(D2282,5,FIND("/",D2282,5)-5)</f>
        <v>multiplayer</v>
      </c>
      <c r="B2282" s="0" t="str">
        <f aca="false">MID(D2282,J2282+1,FIND("/",D2282,J2282+1)-J2282-1)</f>
        <v>position</v>
      </c>
      <c r="C2282" s="0" t="str">
        <f aca="false">MID(D2282,K2282+1,L2282-K2282)</f>
        <v>plane16_the</v>
      </c>
      <c r="D2282" s="0" t="s">
        <v>4532</v>
      </c>
      <c r="E2282" s="0" t="s">
        <v>334</v>
      </c>
      <c r="F2282" s="0" t="s">
        <v>321</v>
      </c>
      <c r="G2282" s="0" t="s">
        <v>851</v>
      </c>
      <c r="H2282" s="0" t="s">
        <v>4533</v>
      </c>
      <c r="J2282" s="3" t="n">
        <f aca="false">FIND("/",D2282,5)</f>
        <v>16</v>
      </c>
      <c r="K2282" s="3" t="n">
        <f aca="false">FIND("/",D2282,J2282+1)</f>
        <v>25</v>
      </c>
      <c r="L2282" s="3" t="n">
        <f aca="false">LEN(D2282)</f>
        <v>36</v>
      </c>
    </row>
    <row collapsed="false" customFormat="false" customHeight="false" hidden="false" ht="14.9" outlineLevel="0" r="2283">
      <c r="A2283" s="0" t="str">
        <f aca="false">MID(D2283,5,FIND("/",D2283,5)-5)</f>
        <v>multiplayer</v>
      </c>
      <c r="B2283" s="0" t="str">
        <f aca="false">MID(D2283,J2283+1,FIND("/",D2283,J2283+1)-J2283-1)</f>
        <v>position</v>
      </c>
      <c r="C2283" s="0" t="str">
        <f aca="false">MID(D2283,K2283+1,L2283-K2283)</f>
        <v>plane16_phi</v>
      </c>
      <c r="D2283" s="0" t="s">
        <v>4534</v>
      </c>
      <c r="E2283" s="0" t="s">
        <v>334</v>
      </c>
      <c r="F2283" s="0" t="s">
        <v>321</v>
      </c>
      <c r="G2283" s="0" t="s">
        <v>851</v>
      </c>
      <c r="H2283" s="0" t="s">
        <v>4535</v>
      </c>
      <c r="J2283" s="3" t="n">
        <f aca="false">FIND("/",D2283,5)</f>
        <v>16</v>
      </c>
      <c r="K2283" s="3" t="n">
        <f aca="false">FIND("/",D2283,J2283+1)</f>
        <v>25</v>
      </c>
      <c r="L2283" s="3" t="n">
        <f aca="false">LEN(D2283)</f>
        <v>36</v>
      </c>
    </row>
    <row collapsed="false" customFormat="false" customHeight="false" hidden="false" ht="14.9" outlineLevel="0" r="2284">
      <c r="A2284" s="0" t="str">
        <f aca="false">MID(D2284,5,FIND("/",D2284,5)-5)</f>
        <v>multiplayer</v>
      </c>
      <c r="B2284" s="0" t="str">
        <f aca="false">MID(D2284,J2284+1,FIND("/",D2284,J2284+1)-J2284-1)</f>
        <v>position</v>
      </c>
      <c r="C2284" s="0" t="str">
        <f aca="false">MID(D2284,K2284+1,L2284-K2284)</f>
        <v>plane16_psi</v>
      </c>
      <c r="D2284" s="0" t="s">
        <v>4536</v>
      </c>
      <c r="E2284" s="0" t="s">
        <v>334</v>
      </c>
      <c r="F2284" s="0" t="s">
        <v>321</v>
      </c>
      <c r="G2284" s="0" t="s">
        <v>851</v>
      </c>
      <c r="H2284" s="0" t="s">
        <v>4537</v>
      </c>
      <c r="J2284" s="3" t="n">
        <f aca="false">FIND("/",D2284,5)</f>
        <v>16</v>
      </c>
      <c r="K2284" s="3" t="n">
        <f aca="false">FIND("/",D2284,J2284+1)</f>
        <v>25</v>
      </c>
      <c r="L2284" s="3" t="n">
        <f aca="false">LEN(D2284)</f>
        <v>36</v>
      </c>
    </row>
    <row collapsed="false" customFormat="false" customHeight="false" hidden="false" ht="14.9" outlineLevel="0" r="2285">
      <c r="A2285" s="0" t="str">
        <f aca="false">MID(D2285,5,FIND("/",D2285,5)-5)</f>
        <v>multiplayer</v>
      </c>
      <c r="B2285" s="0" t="str">
        <f aca="false">MID(D2285,J2285+1,FIND("/",D2285,J2285+1)-J2285-1)</f>
        <v>position</v>
      </c>
      <c r="C2285" s="0" t="str">
        <f aca="false">MID(D2285,K2285+1,L2285-K2285)</f>
        <v>plane16_gear_deploy</v>
      </c>
      <c r="D2285" s="0" t="s">
        <v>4538</v>
      </c>
      <c r="E2285" s="0" t="s">
        <v>729</v>
      </c>
      <c r="F2285" s="0" t="s">
        <v>321</v>
      </c>
      <c r="G2285" s="0" t="s">
        <v>483</v>
      </c>
      <c r="H2285" s="0" t="s">
        <v>4539</v>
      </c>
      <c r="J2285" s="3" t="n">
        <f aca="false">FIND("/",D2285,5)</f>
        <v>16</v>
      </c>
      <c r="K2285" s="3" t="n">
        <f aca="false">FIND("/",D2285,J2285+1)</f>
        <v>25</v>
      </c>
      <c r="L2285" s="3" t="n">
        <f aca="false">LEN(D2285)</f>
        <v>44</v>
      </c>
    </row>
    <row collapsed="false" customFormat="false" customHeight="false" hidden="false" ht="14.9" outlineLevel="0" r="2286">
      <c r="A2286" s="0" t="str">
        <f aca="false">MID(D2286,5,FIND("/",D2286,5)-5)</f>
        <v>multiplayer</v>
      </c>
      <c r="B2286" s="0" t="str">
        <f aca="false">MID(D2286,J2286+1,FIND("/",D2286,J2286+1)-J2286-1)</f>
        <v>position</v>
      </c>
      <c r="C2286" s="0" t="str">
        <f aca="false">MID(D2286,K2286+1,L2286-K2286)</f>
        <v>plane16_flap_ratio</v>
      </c>
      <c r="D2286" s="0" t="s">
        <v>4540</v>
      </c>
      <c r="E2286" s="0" t="s">
        <v>334</v>
      </c>
      <c r="F2286" s="0" t="s">
        <v>321</v>
      </c>
      <c r="G2286" s="0" t="s">
        <v>483</v>
      </c>
      <c r="H2286" s="0" t="s">
        <v>4541</v>
      </c>
      <c r="J2286" s="3" t="n">
        <f aca="false">FIND("/",D2286,5)</f>
        <v>16</v>
      </c>
      <c r="K2286" s="3" t="n">
        <f aca="false">FIND("/",D2286,J2286+1)</f>
        <v>25</v>
      </c>
      <c r="L2286" s="3" t="n">
        <f aca="false">LEN(D2286)</f>
        <v>43</v>
      </c>
    </row>
    <row collapsed="false" customFormat="false" customHeight="false" hidden="false" ht="14.9" outlineLevel="0" r="2287">
      <c r="A2287" s="0" t="str">
        <f aca="false">MID(D2287,5,FIND("/",D2287,5)-5)</f>
        <v>multiplayer</v>
      </c>
      <c r="B2287" s="0" t="str">
        <f aca="false">MID(D2287,J2287+1,FIND("/",D2287,J2287+1)-J2287-1)</f>
        <v>position</v>
      </c>
      <c r="C2287" s="0" t="str">
        <f aca="false">MID(D2287,K2287+1,L2287-K2287)</f>
        <v>plane16_flap_ratio2</v>
      </c>
      <c r="D2287" s="0" t="s">
        <v>4542</v>
      </c>
      <c r="E2287" s="0" t="s">
        <v>334</v>
      </c>
      <c r="F2287" s="0" t="s">
        <v>321</v>
      </c>
      <c r="G2287" s="0" t="s">
        <v>483</v>
      </c>
      <c r="H2287" s="0" t="s">
        <v>4541</v>
      </c>
      <c r="J2287" s="3" t="n">
        <f aca="false">FIND("/",D2287,5)</f>
        <v>16</v>
      </c>
      <c r="K2287" s="3" t="n">
        <f aca="false">FIND("/",D2287,J2287+1)</f>
        <v>25</v>
      </c>
      <c r="L2287" s="3" t="n">
        <f aca="false">LEN(D2287)</f>
        <v>44</v>
      </c>
    </row>
    <row collapsed="false" customFormat="false" customHeight="false" hidden="false" ht="14.9" outlineLevel="0" r="2288">
      <c r="A2288" s="0" t="str">
        <f aca="false">MID(D2288,5,FIND("/",D2288,5)-5)</f>
        <v>multiplayer</v>
      </c>
      <c r="B2288" s="0" t="str">
        <f aca="false">MID(D2288,J2288+1,FIND("/",D2288,J2288+1)-J2288-1)</f>
        <v>position</v>
      </c>
      <c r="C2288" s="0" t="str">
        <f aca="false">MID(D2288,K2288+1,L2288-K2288)</f>
        <v>plane16_spoiler_ratio</v>
      </c>
      <c r="D2288" s="0" t="s">
        <v>4543</v>
      </c>
      <c r="E2288" s="0" t="s">
        <v>334</v>
      </c>
      <c r="F2288" s="0" t="s">
        <v>321</v>
      </c>
      <c r="G2288" s="0" t="s">
        <v>483</v>
      </c>
      <c r="H2288" s="0" t="s">
        <v>4544</v>
      </c>
      <c r="J2288" s="3" t="n">
        <f aca="false">FIND("/",D2288,5)</f>
        <v>16</v>
      </c>
      <c r="K2288" s="3" t="n">
        <f aca="false">FIND("/",D2288,J2288+1)</f>
        <v>25</v>
      </c>
      <c r="L2288" s="3" t="n">
        <f aca="false">LEN(D2288)</f>
        <v>46</v>
      </c>
    </row>
    <row collapsed="false" customFormat="false" customHeight="false" hidden="false" ht="14.9" outlineLevel="0" r="2289">
      <c r="A2289" s="0" t="str">
        <f aca="false">MID(D2289,5,FIND("/",D2289,5)-5)</f>
        <v>multiplayer</v>
      </c>
      <c r="B2289" s="0" t="str">
        <f aca="false">MID(D2289,J2289+1,FIND("/",D2289,J2289+1)-J2289-1)</f>
        <v>position</v>
      </c>
      <c r="C2289" s="0" t="str">
        <f aca="false">MID(D2289,K2289+1,L2289-K2289)</f>
        <v>plane16_speedbrake_ratio</v>
      </c>
      <c r="D2289" s="0" t="s">
        <v>4545</v>
      </c>
      <c r="E2289" s="0" t="s">
        <v>334</v>
      </c>
      <c r="F2289" s="0" t="s">
        <v>321</v>
      </c>
      <c r="G2289" s="0" t="s">
        <v>483</v>
      </c>
      <c r="H2289" s="0" t="s">
        <v>4546</v>
      </c>
      <c r="J2289" s="3" t="n">
        <f aca="false">FIND("/",D2289,5)</f>
        <v>16</v>
      </c>
      <c r="K2289" s="3" t="n">
        <f aca="false">FIND("/",D2289,J2289+1)</f>
        <v>25</v>
      </c>
      <c r="L2289" s="3" t="n">
        <f aca="false">LEN(D2289)</f>
        <v>49</v>
      </c>
    </row>
    <row collapsed="false" customFormat="false" customHeight="false" hidden="false" ht="14.9" outlineLevel="0" r="2290">
      <c r="A2290" s="0" t="str">
        <f aca="false">MID(D2290,5,FIND("/",D2290,5)-5)</f>
        <v>multiplayer</v>
      </c>
      <c r="B2290" s="0" t="str">
        <f aca="false">MID(D2290,J2290+1,FIND("/",D2290,J2290+1)-J2290-1)</f>
        <v>position</v>
      </c>
      <c r="C2290" s="0" t="str">
        <f aca="false">MID(D2290,K2290+1,L2290-K2290)</f>
        <v>plane16_sla1_ratio</v>
      </c>
      <c r="D2290" s="0" t="s">
        <v>4547</v>
      </c>
      <c r="E2290" s="0" t="s">
        <v>334</v>
      </c>
      <c r="F2290" s="0" t="s">
        <v>321</v>
      </c>
      <c r="G2290" s="0" t="s">
        <v>483</v>
      </c>
      <c r="H2290" s="0" t="s">
        <v>4548</v>
      </c>
      <c r="J2290" s="3" t="n">
        <f aca="false">FIND("/",D2290,5)</f>
        <v>16</v>
      </c>
      <c r="K2290" s="3" t="n">
        <f aca="false">FIND("/",D2290,J2290+1)</f>
        <v>25</v>
      </c>
      <c r="L2290" s="3" t="n">
        <f aca="false">LEN(D2290)</f>
        <v>43</v>
      </c>
    </row>
    <row collapsed="false" customFormat="false" customHeight="false" hidden="false" ht="14.9" outlineLevel="0" r="2291">
      <c r="A2291" s="0" t="str">
        <f aca="false">MID(D2291,5,FIND("/",D2291,5)-5)</f>
        <v>multiplayer</v>
      </c>
      <c r="B2291" s="0" t="str">
        <f aca="false">MID(D2291,J2291+1,FIND("/",D2291,J2291+1)-J2291-1)</f>
        <v>position</v>
      </c>
      <c r="C2291" s="0" t="str">
        <f aca="false">MID(D2291,K2291+1,L2291-K2291)</f>
        <v>plane16_wing_sweep</v>
      </c>
      <c r="D2291" s="0" t="s">
        <v>4549</v>
      </c>
      <c r="E2291" s="0" t="s">
        <v>334</v>
      </c>
      <c r="F2291" s="0" t="s">
        <v>321</v>
      </c>
      <c r="G2291" s="0" t="s">
        <v>483</v>
      </c>
      <c r="H2291" s="0" t="s">
        <v>4550</v>
      </c>
      <c r="J2291" s="3" t="n">
        <f aca="false">FIND("/",D2291,5)</f>
        <v>16</v>
      </c>
      <c r="K2291" s="3" t="n">
        <f aca="false">FIND("/",D2291,J2291+1)</f>
        <v>25</v>
      </c>
      <c r="L2291" s="3" t="n">
        <f aca="false">LEN(D2291)</f>
        <v>43</v>
      </c>
    </row>
    <row collapsed="false" customFormat="false" customHeight="false" hidden="false" ht="14.9" outlineLevel="0" r="2292">
      <c r="A2292" s="0" t="str">
        <f aca="false">MID(D2292,5,FIND("/",D2292,5)-5)</f>
        <v>multiplayer</v>
      </c>
      <c r="B2292" s="0" t="str">
        <f aca="false">MID(D2292,J2292+1,FIND("/",D2292,J2292+1)-J2292-1)</f>
        <v>position</v>
      </c>
      <c r="C2292" s="0" t="str">
        <f aca="false">MID(D2292,K2292+1,L2292-K2292)</f>
        <v>plane16_throttle</v>
      </c>
      <c r="D2292" s="0" t="s">
        <v>4551</v>
      </c>
      <c r="E2292" s="0" t="s">
        <v>687</v>
      </c>
      <c r="F2292" s="0" t="s">
        <v>321</v>
      </c>
      <c r="G2292" s="0" t="s">
        <v>483</v>
      </c>
      <c r="H2292" s="0" t="s">
        <v>4552</v>
      </c>
      <c r="J2292" s="3" t="n">
        <f aca="false">FIND("/",D2292,5)</f>
        <v>16</v>
      </c>
      <c r="K2292" s="3" t="n">
        <f aca="false">FIND("/",D2292,J2292+1)</f>
        <v>25</v>
      </c>
      <c r="L2292" s="3" t="n">
        <f aca="false">LEN(D2292)</f>
        <v>41</v>
      </c>
    </row>
    <row collapsed="false" customFormat="false" customHeight="false" hidden="false" ht="14.9" outlineLevel="0" r="2293">
      <c r="A2293" s="0" t="str">
        <f aca="false">MID(D2293,5,FIND("/",D2293,5)-5)</f>
        <v>multiplayer</v>
      </c>
      <c r="B2293" s="0" t="str">
        <f aca="false">MID(D2293,J2293+1,FIND("/",D2293,J2293+1)-J2293-1)</f>
        <v>position</v>
      </c>
      <c r="C2293" s="0" t="str">
        <f aca="false">MID(D2293,K2293+1,L2293-K2293)</f>
        <v>plane16_yolk_pitch</v>
      </c>
      <c r="D2293" s="0" t="s">
        <v>4553</v>
      </c>
      <c r="E2293" s="0" t="s">
        <v>334</v>
      </c>
      <c r="F2293" s="0" t="s">
        <v>321</v>
      </c>
      <c r="G2293" s="0" t="s">
        <v>483</v>
      </c>
      <c r="H2293" s="0" t="s">
        <v>4554</v>
      </c>
      <c r="J2293" s="3" t="n">
        <f aca="false">FIND("/",D2293,5)</f>
        <v>16</v>
      </c>
      <c r="K2293" s="3" t="n">
        <f aca="false">FIND("/",D2293,J2293+1)</f>
        <v>25</v>
      </c>
      <c r="L2293" s="3" t="n">
        <f aca="false">LEN(D2293)</f>
        <v>43</v>
      </c>
    </row>
    <row collapsed="false" customFormat="false" customHeight="false" hidden="false" ht="14.9" outlineLevel="0" r="2294">
      <c r="A2294" s="0" t="str">
        <f aca="false">MID(D2294,5,FIND("/",D2294,5)-5)</f>
        <v>multiplayer</v>
      </c>
      <c r="B2294" s="0" t="str">
        <f aca="false">MID(D2294,J2294+1,FIND("/",D2294,J2294+1)-J2294-1)</f>
        <v>position</v>
      </c>
      <c r="C2294" s="0" t="str">
        <f aca="false">MID(D2294,K2294+1,L2294-K2294)</f>
        <v>plane16_yolk_roll</v>
      </c>
      <c r="D2294" s="0" t="s">
        <v>4555</v>
      </c>
      <c r="E2294" s="0" t="s">
        <v>334</v>
      </c>
      <c r="F2294" s="0" t="s">
        <v>321</v>
      </c>
      <c r="G2294" s="0" t="s">
        <v>483</v>
      </c>
      <c r="H2294" s="0" t="s">
        <v>4556</v>
      </c>
      <c r="J2294" s="3" t="n">
        <f aca="false">FIND("/",D2294,5)</f>
        <v>16</v>
      </c>
      <c r="K2294" s="3" t="n">
        <f aca="false">FIND("/",D2294,J2294+1)</f>
        <v>25</v>
      </c>
      <c r="L2294" s="3" t="n">
        <f aca="false">LEN(D2294)</f>
        <v>42</v>
      </c>
    </row>
    <row collapsed="false" customFormat="false" customHeight="false" hidden="false" ht="14.9" outlineLevel="0" r="2295">
      <c r="A2295" s="0" t="str">
        <f aca="false">MID(D2295,5,FIND("/",D2295,5)-5)</f>
        <v>multiplayer</v>
      </c>
      <c r="B2295" s="0" t="str">
        <f aca="false">MID(D2295,J2295+1,FIND("/",D2295,J2295+1)-J2295-1)</f>
        <v>position</v>
      </c>
      <c r="C2295" s="0" t="str">
        <f aca="false">MID(D2295,K2295+1,L2295-K2295)</f>
        <v>plane16_yolk_yaw</v>
      </c>
      <c r="D2295" s="0" t="s">
        <v>4557</v>
      </c>
      <c r="E2295" s="0" t="s">
        <v>334</v>
      </c>
      <c r="F2295" s="0" t="s">
        <v>321</v>
      </c>
      <c r="G2295" s="0" t="s">
        <v>483</v>
      </c>
      <c r="H2295" s="0" t="s">
        <v>4558</v>
      </c>
      <c r="J2295" s="3" t="n">
        <f aca="false">FIND("/",D2295,5)</f>
        <v>16</v>
      </c>
      <c r="K2295" s="3" t="n">
        <f aca="false">FIND("/",D2295,J2295+1)</f>
        <v>25</v>
      </c>
      <c r="L2295" s="3" t="n">
        <f aca="false">LEN(D2295)</f>
        <v>41</v>
      </c>
    </row>
    <row collapsed="false" customFormat="false" customHeight="false" hidden="false" ht="14.9" outlineLevel="0" r="2296">
      <c r="A2296" s="0" t="str">
        <f aca="false">MID(D2296,5,FIND("/",D2296,5)-5)</f>
        <v>multiplayer</v>
      </c>
      <c r="B2296" s="0" t="str">
        <f aca="false">MID(D2296,J2296+1,FIND("/",D2296,J2296+1)-J2296-1)</f>
        <v>position</v>
      </c>
      <c r="C2296" s="0" t="str">
        <f aca="false">MID(D2296,K2296+1,L2296-K2296)</f>
        <v>plane16_lat</v>
      </c>
      <c r="D2296" s="0" t="s">
        <v>4559</v>
      </c>
      <c r="E2296" s="0" t="s">
        <v>3143</v>
      </c>
      <c r="F2296" s="0" t="s">
        <v>321</v>
      </c>
      <c r="G2296" s="0" t="s">
        <v>4013</v>
      </c>
      <c r="H2296" s="0" t="s">
        <v>4560</v>
      </c>
      <c r="J2296" s="3" t="n">
        <f aca="false">FIND("/",D2296,5)</f>
        <v>16</v>
      </c>
      <c r="K2296" s="3" t="n">
        <f aca="false">FIND("/",D2296,J2296+1)</f>
        <v>25</v>
      </c>
      <c r="L2296" s="3" t="n">
        <f aca="false">LEN(D2296)</f>
        <v>36</v>
      </c>
    </row>
    <row collapsed="false" customFormat="false" customHeight="false" hidden="false" ht="14.9" outlineLevel="0" r="2297">
      <c r="A2297" s="0" t="str">
        <f aca="false">MID(D2297,5,FIND("/",D2297,5)-5)</f>
        <v>multiplayer</v>
      </c>
      <c r="B2297" s="0" t="str">
        <f aca="false">MID(D2297,J2297+1,FIND("/",D2297,J2297+1)-J2297-1)</f>
        <v>position</v>
      </c>
      <c r="C2297" s="0" t="str">
        <f aca="false">MID(D2297,K2297+1,L2297-K2297)</f>
        <v>plane16_lon</v>
      </c>
      <c r="D2297" s="0" t="s">
        <v>4561</v>
      </c>
      <c r="E2297" s="0" t="s">
        <v>3143</v>
      </c>
      <c r="F2297" s="0" t="s">
        <v>321</v>
      </c>
      <c r="G2297" s="0" t="s">
        <v>4013</v>
      </c>
      <c r="H2297" s="0" t="s">
        <v>4016</v>
      </c>
      <c r="J2297" s="3" t="n">
        <f aca="false">FIND("/",D2297,5)</f>
        <v>16</v>
      </c>
      <c r="K2297" s="3" t="n">
        <f aca="false">FIND("/",D2297,J2297+1)</f>
        <v>25</v>
      </c>
      <c r="L2297" s="3" t="n">
        <f aca="false">LEN(D2297)</f>
        <v>36</v>
      </c>
    </row>
    <row collapsed="false" customFormat="false" customHeight="false" hidden="false" ht="14.9" outlineLevel="0" r="2298">
      <c r="A2298" s="0" t="str">
        <f aca="false">MID(D2298,5,FIND("/",D2298,5)-5)</f>
        <v>multiplayer</v>
      </c>
      <c r="B2298" s="0" t="str">
        <f aca="false">MID(D2298,J2298+1,FIND("/",D2298,J2298+1)-J2298-1)</f>
        <v>position</v>
      </c>
      <c r="C2298" s="0" t="str">
        <f aca="false">MID(D2298,K2298+1,L2298-K2298)</f>
        <v>plane16_el</v>
      </c>
      <c r="D2298" s="0" t="s">
        <v>4562</v>
      </c>
      <c r="E2298" s="0" t="s">
        <v>3143</v>
      </c>
      <c r="F2298" s="0" t="s">
        <v>321</v>
      </c>
      <c r="G2298" s="0" t="s">
        <v>379</v>
      </c>
      <c r="H2298" s="0" t="s">
        <v>4018</v>
      </c>
      <c r="J2298" s="3" t="n">
        <f aca="false">FIND("/",D2298,5)</f>
        <v>16</v>
      </c>
      <c r="K2298" s="3" t="n">
        <f aca="false">FIND("/",D2298,J2298+1)</f>
        <v>25</v>
      </c>
      <c r="L2298" s="3" t="n">
        <f aca="false">LEN(D2298)</f>
        <v>35</v>
      </c>
    </row>
    <row collapsed="false" customFormat="false" customHeight="false" hidden="false" ht="14.9" outlineLevel="0" r="2299">
      <c r="A2299" s="0" t="str">
        <f aca="false">MID(D2299,5,FIND("/",D2299,5)-5)</f>
        <v>multiplayer</v>
      </c>
      <c r="B2299" s="0" t="str">
        <f aca="false">MID(D2299,J2299+1,FIND("/",D2299,J2299+1)-J2299-1)</f>
        <v>position</v>
      </c>
      <c r="C2299" s="0" t="str">
        <f aca="false">MID(D2299,K2299+1,L2299-K2299)</f>
        <v>plane16_v_x</v>
      </c>
      <c r="D2299" s="0" t="s">
        <v>4563</v>
      </c>
      <c r="E2299" s="0" t="s">
        <v>334</v>
      </c>
      <c r="F2299" s="0" t="s">
        <v>321</v>
      </c>
      <c r="G2299" s="0" t="s">
        <v>4020</v>
      </c>
      <c r="H2299" s="0" t="s">
        <v>4564</v>
      </c>
      <c r="J2299" s="3" t="n">
        <f aca="false">FIND("/",D2299,5)</f>
        <v>16</v>
      </c>
      <c r="K2299" s="3" t="n">
        <f aca="false">FIND("/",D2299,J2299+1)</f>
        <v>25</v>
      </c>
      <c r="L2299" s="3" t="n">
        <f aca="false">LEN(D2299)</f>
        <v>36</v>
      </c>
    </row>
    <row collapsed="false" customFormat="false" customHeight="false" hidden="false" ht="14.9" outlineLevel="0" r="2300">
      <c r="A2300" s="0" t="str">
        <f aca="false">MID(D2300,5,FIND("/",D2300,5)-5)</f>
        <v>multiplayer</v>
      </c>
      <c r="B2300" s="0" t="str">
        <f aca="false">MID(D2300,J2300+1,FIND("/",D2300,J2300+1)-J2300-1)</f>
        <v>position</v>
      </c>
      <c r="C2300" s="0" t="str">
        <f aca="false">MID(D2300,K2300+1,L2300-K2300)</f>
        <v>plane16_v_y</v>
      </c>
      <c r="D2300" s="0" t="s">
        <v>4565</v>
      </c>
      <c r="E2300" s="0" t="s">
        <v>334</v>
      </c>
      <c r="F2300" s="0" t="s">
        <v>321</v>
      </c>
      <c r="G2300" s="0" t="s">
        <v>4020</v>
      </c>
      <c r="H2300" s="0" t="s">
        <v>4023</v>
      </c>
      <c r="J2300" s="3" t="n">
        <f aca="false">FIND("/",D2300,5)</f>
        <v>16</v>
      </c>
      <c r="K2300" s="3" t="n">
        <f aca="false">FIND("/",D2300,J2300+1)</f>
        <v>25</v>
      </c>
      <c r="L2300" s="3" t="n">
        <f aca="false">LEN(D2300)</f>
        <v>36</v>
      </c>
    </row>
    <row collapsed="false" customFormat="false" customHeight="false" hidden="false" ht="14.9" outlineLevel="0" r="2301">
      <c r="A2301" s="0" t="str">
        <f aca="false">MID(D2301,5,FIND("/",D2301,5)-5)</f>
        <v>multiplayer</v>
      </c>
      <c r="B2301" s="0" t="str">
        <f aca="false">MID(D2301,J2301+1,FIND("/",D2301,J2301+1)-J2301-1)</f>
        <v>position</v>
      </c>
      <c r="C2301" s="0" t="str">
        <f aca="false">MID(D2301,K2301+1,L2301-K2301)</f>
        <v>plane16_v_z</v>
      </c>
      <c r="D2301" s="0" t="s">
        <v>4566</v>
      </c>
      <c r="E2301" s="0" t="s">
        <v>334</v>
      </c>
      <c r="F2301" s="0" t="s">
        <v>321</v>
      </c>
      <c r="G2301" s="0" t="s">
        <v>4020</v>
      </c>
      <c r="H2301" s="0" t="s">
        <v>4025</v>
      </c>
      <c r="J2301" s="3" t="n">
        <f aca="false">FIND("/",D2301,5)</f>
        <v>16</v>
      </c>
      <c r="K2301" s="3" t="n">
        <f aca="false">FIND("/",D2301,J2301+1)</f>
        <v>25</v>
      </c>
      <c r="L2301" s="3" t="n">
        <f aca="false">LEN(D2301)</f>
        <v>36</v>
      </c>
    </row>
    <row collapsed="false" customFormat="false" customHeight="false" hidden="false" ht="14.9" outlineLevel="0" r="2302">
      <c r="A2302" s="0" t="str">
        <f aca="false">MID(D2302,5,FIND("/",D2302,5)-5)</f>
        <v>multiplayer</v>
      </c>
      <c r="B2302" s="0" t="str">
        <f aca="false">MID(D2302,J2302+1,FIND("/",D2302,J2302+1)-J2302-1)</f>
        <v>position</v>
      </c>
      <c r="C2302" s="0" t="str">
        <f aca="false">MID(D2302,K2302+1,L2302-K2302)</f>
        <v>plane17_x</v>
      </c>
      <c r="D2302" s="0" t="s">
        <v>4567</v>
      </c>
      <c r="E2302" s="0" t="s">
        <v>3143</v>
      </c>
      <c r="F2302" s="0" t="s">
        <v>321</v>
      </c>
      <c r="G2302" s="0" t="s">
        <v>379</v>
      </c>
      <c r="H2302" s="0" t="s">
        <v>4568</v>
      </c>
      <c r="J2302" s="3" t="n">
        <f aca="false">FIND("/",D2302,5)</f>
        <v>16</v>
      </c>
      <c r="K2302" s="3" t="n">
        <f aca="false">FIND("/",D2302,J2302+1)</f>
        <v>25</v>
      </c>
      <c r="L2302" s="3" t="n">
        <f aca="false">LEN(D2302)</f>
        <v>34</v>
      </c>
    </row>
    <row collapsed="false" customFormat="false" customHeight="false" hidden="false" ht="14.9" outlineLevel="0" r="2303">
      <c r="A2303" s="0" t="str">
        <f aca="false">MID(D2303,5,FIND("/",D2303,5)-5)</f>
        <v>multiplayer</v>
      </c>
      <c r="B2303" s="0" t="str">
        <f aca="false">MID(D2303,J2303+1,FIND("/",D2303,J2303+1)-J2303-1)</f>
        <v>position</v>
      </c>
      <c r="C2303" s="0" t="str">
        <f aca="false">MID(D2303,K2303+1,L2303-K2303)</f>
        <v>plane17_y</v>
      </c>
      <c r="D2303" s="0" t="s">
        <v>4569</v>
      </c>
      <c r="E2303" s="0" t="s">
        <v>3143</v>
      </c>
      <c r="F2303" s="0" t="s">
        <v>321</v>
      </c>
      <c r="G2303" s="0" t="s">
        <v>379</v>
      </c>
      <c r="H2303" s="0" t="s">
        <v>4570</v>
      </c>
      <c r="J2303" s="3" t="n">
        <f aca="false">FIND("/",D2303,5)</f>
        <v>16</v>
      </c>
      <c r="K2303" s="3" t="n">
        <f aca="false">FIND("/",D2303,J2303+1)</f>
        <v>25</v>
      </c>
      <c r="L2303" s="3" t="n">
        <f aca="false">LEN(D2303)</f>
        <v>34</v>
      </c>
    </row>
    <row collapsed="false" customFormat="false" customHeight="false" hidden="false" ht="14.9" outlineLevel="0" r="2304">
      <c r="A2304" s="0" t="str">
        <f aca="false">MID(D2304,5,FIND("/",D2304,5)-5)</f>
        <v>multiplayer</v>
      </c>
      <c r="B2304" s="0" t="str">
        <f aca="false">MID(D2304,J2304+1,FIND("/",D2304,J2304+1)-J2304-1)</f>
        <v>position</v>
      </c>
      <c r="C2304" s="0" t="str">
        <f aca="false">MID(D2304,K2304+1,L2304-K2304)</f>
        <v>plane17_z</v>
      </c>
      <c r="D2304" s="0" t="s">
        <v>4571</v>
      </c>
      <c r="E2304" s="0" t="s">
        <v>3143</v>
      </c>
      <c r="F2304" s="0" t="s">
        <v>321</v>
      </c>
      <c r="G2304" s="0" t="s">
        <v>379</v>
      </c>
      <c r="H2304" s="0" t="s">
        <v>4572</v>
      </c>
      <c r="J2304" s="3" t="n">
        <f aca="false">FIND("/",D2304,5)</f>
        <v>16</v>
      </c>
      <c r="K2304" s="3" t="n">
        <f aca="false">FIND("/",D2304,J2304+1)</f>
        <v>25</v>
      </c>
      <c r="L2304" s="3" t="n">
        <f aca="false">LEN(D2304)</f>
        <v>34</v>
      </c>
    </row>
    <row collapsed="false" customFormat="false" customHeight="false" hidden="false" ht="14.9" outlineLevel="0" r="2305">
      <c r="A2305" s="0" t="str">
        <f aca="false">MID(D2305,5,FIND("/",D2305,5)-5)</f>
        <v>multiplayer</v>
      </c>
      <c r="B2305" s="0" t="str">
        <f aca="false">MID(D2305,J2305+1,FIND("/",D2305,J2305+1)-J2305-1)</f>
        <v>position</v>
      </c>
      <c r="C2305" s="0" t="str">
        <f aca="false">MID(D2305,K2305+1,L2305-K2305)</f>
        <v>plane17_the</v>
      </c>
      <c r="D2305" s="0" t="s">
        <v>4573</v>
      </c>
      <c r="E2305" s="0" t="s">
        <v>334</v>
      </c>
      <c r="F2305" s="0" t="s">
        <v>321</v>
      </c>
      <c r="G2305" s="0" t="s">
        <v>851</v>
      </c>
      <c r="H2305" s="0" t="s">
        <v>4574</v>
      </c>
      <c r="J2305" s="3" t="n">
        <f aca="false">FIND("/",D2305,5)</f>
        <v>16</v>
      </c>
      <c r="K2305" s="3" t="n">
        <f aca="false">FIND("/",D2305,J2305+1)</f>
        <v>25</v>
      </c>
      <c r="L2305" s="3" t="n">
        <f aca="false">LEN(D2305)</f>
        <v>36</v>
      </c>
    </row>
    <row collapsed="false" customFormat="false" customHeight="false" hidden="false" ht="14.9" outlineLevel="0" r="2306">
      <c r="A2306" s="0" t="str">
        <f aca="false">MID(D2306,5,FIND("/",D2306,5)-5)</f>
        <v>multiplayer</v>
      </c>
      <c r="B2306" s="0" t="str">
        <f aca="false">MID(D2306,J2306+1,FIND("/",D2306,J2306+1)-J2306-1)</f>
        <v>position</v>
      </c>
      <c r="C2306" s="0" t="str">
        <f aca="false">MID(D2306,K2306+1,L2306-K2306)</f>
        <v>plane17_phi</v>
      </c>
      <c r="D2306" s="0" t="s">
        <v>4575</v>
      </c>
      <c r="E2306" s="0" t="s">
        <v>334</v>
      </c>
      <c r="F2306" s="0" t="s">
        <v>321</v>
      </c>
      <c r="G2306" s="0" t="s">
        <v>851</v>
      </c>
      <c r="H2306" s="0" t="s">
        <v>4576</v>
      </c>
      <c r="J2306" s="3" t="n">
        <f aca="false">FIND("/",D2306,5)</f>
        <v>16</v>
      </c>
      <c r="K2306" s="3" t="n">
        <f aca="false">FIND("/",D2306,J2306+1)</f>
        <v>25</v>
      </c>
      <c r="L2306" s="3" t="n">
        <f aca="false">LEN(D2306)</f>
        <v>36</v>
      </c>
    </row>
    <row collapsed="false" customFormat="false" customHeight="false" hidden="false" ht="14.9" outlineLevel="0" r="2307">
      <c r="A2307" s="0" t="str">
        <f aca="false">MID(D2307,5,FIND("/",D2307,5)-5)</f>
        <v>multiplayer</v>
      </c>
      <c r="B2307" s="0" t="str">
        <f aca="false">MID(D2307,J2307+1,FIND("/",D2307,J2307+1)-J2307-1)</f>
        <v>position</v>
      </c>
      <c r="C2307" s="0" t="str">
        <f aca="false">MID(D2307,K2307+1,L2307-K2307)</f>
        <v>plane17_psi</v>
      </c>
      <c r="D2307" s="0" t="s">
        <v>4577</v>
      </c>
      <c r="E2307" s="0" t="s">
        <v>334</v>
      </c>
      <c r="F2307" s="0" t="s">
        <v>321</v>
      </c>
      <c r="G2307" s="0" t="s">
        <v>851</v>
      </c>
      <c r="H2307" s="0" t="s">
        <v>4578</v>
      </c>
      <c r="J2307" s="3" t="n">
        <f aca="false">FIND("/",D2307,5)</f>
        <v>16</v>
      </c>
      <c r="K2307" s="3" t="n">
        <f aca="false">FIND("/",D2307,J2307+1)</f>
        <v>25</v>
      </c>
      <c r="L2307" s="3" t="n">
        <f aca="false">LEN(D2307)</f>
        <v>36</v>
      </c>
    </row>
    <row collapsed="false" customFormat="false" customHeight="false" hidden="false" ht="14.9" outlineLevel="0" r="2308">
      <c r="A2308" s="0" t="str">
        <f aca="false">MID(D2308,5,FIND("/",D2308,5)-5)</f>
        <v>multiplayer</v>
      </c>
      <c r="B2308" s="0" t="str">
        <f aca="false">MID(D2308,J2308+1,FIND("/",D2308,J2308+1)-J2308-1)</f>
        <v>position</v>
      </c>
      <c r="C2308" s="0" t="str">
        <f aca="false">MID(D2308,K2308+1,L2308-K2308)</f>
        <v>plane17_gear_deploy</v>
      </c>
      <c r="D2308" s="0" t="s">
        <v>4579</v>
      </c>
      <c r="E2308" s="0" t="s">
        <v>729</v>
      </c>
      <c r="F2308" s="0" t="s">
        <v>321</v>
      </c>
      <c r="G2308" s="0" t="s">
        <v>483</v>
      </c>
      <c r="H2308" s="0" t="s">
        <v>4580</v>
      </c>
      <c r="J2308" s="3" t="n">
        <f aca="false">FIND("/",D2308,5)</f>
        <v>16</v>
      </c>
      <c r="K2308" s="3" t="n">
        <f aca="false">FIND("/",D2308,J2308+1)</f>
        <v>25</v>
      </c>
      <c r="L2308" s="3" t="n">
        <f aca="false">LEN(D2308)</f>
        <v>44</v>
      </c>
    </row>
    <row collapsed="false" customFormat="false" customHeight="false" hidden="false" ht="14.9" outlineLevel="0" r="2309">
      <c r="A2309" s="0" t="str">
        <f aca="false">MID(D2309,5,FIND("/",D2309,5)-5)</f>
        <v>multiplayer</v>
      </c>
      <c r="B2309" s="0" t="str">
        <f aca="false">MID(D2309,J2309+1,FIND("/",D2309,J2309+1)-J2309-1)</f>
        <v>position</v>
      </c>
      <c r="C2309" s="0" t="str">
        <f aca="false">MID(D2309,K2309+1,L2309-K2309)</f>
        <v>plane17_flap_ratio</v>
      </c>
      <c r="D2309" s="0" t="s">
        <v>4581</v>
      </c>
      <c r="E2309" s="0" t="s">
        <v>334</v>
      </c>
      <c r="F2309" s="0" t="s">
        <v>321</v>
      </c>
      <c r="G2309" s="0" t="s">
        <v>483</v>
      </c>
      <c r="H2309" s="0" t="s">
        <v>4582</v>
      </c>
      <c r="J2309" s="3" t="n">
        <f aca="false">FIND("/",D2309,5)</f>
        <v>16</v>
      </c>
      <c r="K2309" s="3" t="n">
        <f aca="false">FIND("/",D2309,J2309+1)</f>
        <v>25</v>
      </c>
      <c r="L2309" s="3" t="n">
        <f aca="false">LEN(D2309)</f>
        <v>43</v>
      </c>
    </row>
    <row collapsed="false" customFormat="false" customHeight="false" hidden="false" ht="14.9" outlineLevel="0" r="2310">
      <c r="A2310" s="0" t="str">
        <f aca="false">MID(D2310,5,FIND("/",D2310,5)-5)</f>
        <v>multiplayer</v>
      </c>
      <c r="B2310" s="0" t="str">
        <f aca="false">MID(D2310,J2310+1,FIND("/",D2310,J2310+1)-J2310-1)</f>
        <v>position</v>
      </c>
      <c r="C2310" s="0" t="str">
        <f aca="false">MID(D2310,K2310+1,L2310-K2310)</f>
        <v>plane17_flap_ratio2</v>
      </c>
      <c r="D2310" s="0" t="s">
        <v>4583</v>
      </c>
      <c r="E2310" s="0" t="s">
        <v>334</v>
      </c>
      <c r="F2310" s="0" t="s">
        <v>321</v>
      </c>
      <c r="G2310" s="0" t="s">
        <v>483</v>
      </c>
      <c r="H2310" s="0" t="s">
        <v>4582</v>
      </c>
      <c r="J2310" s="3" t="n">
        <f aca="false">FIND("/",D2310,5)</f>
        <v>16</v>
      </c>
      <c r="K2310" s="3" t="n">
        <f aca="false">FIND("/",D2310,J2310+1)</f>
        <v>25</v>
      </c>
      <c r="L2310" s="3" t="n">
        <f aca="false">LEN(D2310)</f>
        <v>44</v>
      </c>
    </row>
    <row collapsed="false" customFormat="false" customHeight="false" hidden="false" ht="14.9" outlineLevel="0" r="2311">
      <c r="A2311" s="0" t="str">
        <f aca="false">MID(D2311,5,FIND("/",D2311,5)-5)</f>
        <v>multiplayer</v>
      </c>
      <c r="B2311" s="0" t="str">
        <f aca="false">MID(D2311,J2311+1,FIND("/",D2311,J2311+1)-J2311-1)</f>
        <v>position</v>
      </c>
      <c r="C2311" s="0" t="str">
        <f aca="false">MID(D2311,K2311+1,L2311-K2311)</f>
        <v>plane17_spoiler_ratio</v>
      </c>
      <c r="D2311" s="0" t="s">
        <v>4584</v>
      </c>
      <c r="E2311" s="0" t="s">
        <v>334</v>
      </c>
      <c r="F2311" s="0" t="s">
        <v>321</v>
      </c>
      <c r="G2311" s="0" t="s">
        <v>483</v>
      </c>
      <c r="H2311" s="0" t="s">
        <v>4585</v>
      </c>
      <c r="J2311" s="3" t="n">
        <f aca="false">FIND("/",D2311,5)</f>
        <v>16</v>
      </c>
      <c r="K2311" s="3" t="n">
        <f aca="false">FIND("/",D2311,J2311+1)</f>
        <v>25</v>
      </c>
      <c r="L2311" s="3" t="n">
        <f aca="false">LEN(D2311)</f>
        <v>46</v>
      </c>
    </row>
    <row collapsed="false" customFormat="false" customHeight="false" hidden="false" ht="14.9" outlineLevel="0" r="2312">
      <c r="A2312" s="0" t="str">
        <f aca="false">MID(D2312,5,FIND("/",D2312,5)-5)</f>
        <v>multiplayer</v>
      </c>
      <c r="B2312" s="0" t="str">
        <f aca="false">MID(D2312,J2312+1,FIND("/",D2312,J2312+1)-J2312-1)</f>
        <v>position</v>
      </c>
      <c r="C2312" s="0" t="str">
        <f aca="false">MID(D2312,K2312+1,L2312-K2312)</f>
        <v>plane17_speedbrake_ratio</v>
      </c>
      <c r="D2312" s="0" t="s">
        <v>4586</v>
      </c>
      <c r="E2312" s="0" t="s">
        <v>334</v>
      </c>
      <c r="F2312" s="0" t="s">
        <v>321</v>
      </c>
      <c r="G2312" s="0" t="s">
        <v>483</v>
      </c>
      <c r="H2312" s="0" t="s">
        <v>4587</v>
      </c>
      <c r="J2312" s="3" t="n">
        <f aca="false">FIND("/",D2312,5)</f>
        <v>16</v>
      </c>
      <c r="K2312" s="3" t="n">
        <f aca="false">FIND("/",D2312,J2312+1)</f>
        <v>25</v>
      </c>
      <c r="L2312" s="3" t="n">
        <f aca="false">LEN(D2312)</f>
        <v>49</v>
      </c>
    </row>
    <row collapsed="false" customFormat="false" customHeight="false" hidden="false" ht="14.9" outlineLevel="0" r="2313">
      <c r="A2313" s="0" t="str">
        <f aca="false">MID(D2313,5,FIND("/",D2313,5)-5)</f>
        <v>multiplayer</v>
      </c>
      <c r="B2313" s="0" t="str">
        <f aca="false">MID(D2313,J2313+1,FIND("/",D2313,J2313+1)-J2313-1)</f>
        <v>position</v>
      </c>
      <c r="C2313" s="0" t="str">
        <f aca="false">MID(D2313,K2313+1,L2313-K2313)</f>
        <v>plane17_sla1_ratio</v>
      </c>
      <c r="D2313" s="0" t="s">
        <v>4588</v>
      </c>
      <c r="E2313" s="0" t="s">
        <v>334</v>
      </c>
      <c r="F2313" s="0" t="s">
        <v>321</v>
      </c>
      <c r="G2313" s="0" t="s">
        <v>483</v>
      </c>
      <c r="H2313" s="0" t="s">
        <v>4589</v>
      </c>
      <c r="J2313" s="3" t="n">
        <f aca="false">FIND("/",D2313,5)</f>
        <v>16</v>
      </c>
      <c r="K2313" s="3" t="n">
        <f aca="false">FIND("/",D2313,J2313+1)</f>
        <v>25</v>
      </c>
      <c r="L2313" s="3" t="n">
        <f aca="false">LEN(D2313)</f>
        <v>43</v>
      </c>
    </row>
    <row collapsed="false" customFormat="false" customHeight="false" hidden="false" ht="14.9" outlineLevel="0" r="2314">
      <c r="A2314" s="0" t="str">
        <f aca="false">MID(D2314,5,FIND("/",D2314,5)-5)</f>
        <v>multiplayer</v>
      </c>
      <c r="B2314" s="0" t="str">
        <f aca="false">MID(D2314,J2314+1,FIND("/",D2314,J2314+1)-J2314-1)</f>
        <v>position</v>
      </c>
      <c r="C2314" s="0" t="str">
        <f aca="false">MID(D2314,K2314+1,L2314-K2314)</f>
        <v>plane17_wing_sweep</v>
      </c>
      <c r="D2314" s="0" t="s">
        <v>4590</v>
      </c>
      <c r="E2314" s="0" t="s">
        <v>334</v>
      </c>
      <c r="F2314" s="0" t="s">
        <v>321</v>
      </c>
      <c r="G2314" s="0" t="s">
        <v>483</v>
      </c>
      <c r="H2314" s="0" t="s">
        <v>4591</v>
      </c>
      <c r="J2314" s="3" t="n">
        <f aca="false">FIND("/",D2314,5)</f>
        <v>16</v>
      </c>
      <c r="K2314" s="3" t="n">
        <f aca="false">FIND("/",D2314,J2314+1)</f>
        <v>25</v>
      </c>
      <c r="L2314" s="3" t="n">
        <f aca="false">LEN(D2314)</f>
        <v>43</v>
      </c>
    </row>
    <row collapsed="false" customFormat="false" customHeight="false" hidden="false" ht="14.9" outlineLevel="0" r="2315">
      <c r="A2315" s="0" t="str">
        <f aca="false">MID(D2315,5,FIND("/",D2315,5)-5)</f>
        <v>multiplayer</v>
      </c>
      <c r="B2315" s="0" t="str">
        <f aca="false">MID(D2315,J2315+1,FIND("/",D2315,J2315+1)-J2315-1)</f>
        <v>position</v>
      </c>
      <c r="C2315" s="0" t="str">
        <f aca="false">MID(D2315,K2315+1,L2315-K2315)</f>
        <v>plane17_throttle</v>
      </c>
      <c r="D2315" s="0" t="s">
        <v>4592</v>
      </c>
      <c r="E2315" s="0" t="s">
        <v>687</v>
      </c>
      <c r="F2315" s="0" t="s">
        <v>321</v>
      </c>
      <c r="G2315" s="0" t="s">
        <v>483</v>
      </c>
      <c r="H2315" s="0" t="s">
        <v>4593</v>
      </c>
      <c r="J2315" s="3" t="n">
        <f aca="false">FIND("/",D2315,5)</f>
        <v>16</v>
      </c>
      <c r="K2315" s="3" t="n">
        <f aca="false">FIND("/",D2315,J2315+1)</f>
        <v>25</v>
      </c>
      <c r="L2315" s="3" t="n">
        <f aca="false">LEN(D2315)</f>
        <v>41</v>
      </c>
    </row>
    <row collapsed="false" customFormat="false" customHeight="false" hidden="false" ht="14.9" outlineLevel="0" r="2316">
      <c r="A2316" s="0" t="str">
        <f aca="false">MID(D2316,5,FIND("/",D2316,5)-5)</f>
        <v>multiplayer</v>
      </c>
      <c r="B2316" s="0" t="str">
        <f aca="false">MID(D2316,J2316+1,FIND("/",D2316,J2316+1)-J2316-1)</f>
        <v>position</v>
      </c>
      <c r="C2316" s="0" t="str">
        <f aca="false">MID(D2316,K2316+1,L2316-K2316)</f>
        <v>plane17_yolk_pitch</v>
      </c>
      <c r="D2316" s="0" t="s">
        <v>4594</v>
      </c>
      <c r="E2316" s="0" t="s">
        <v>334</v>
      </c>
      <c r="F2316" s="0" t="s">
        <v>321</v>
      </c>
      <c r="G2316" s="0" t="s">
        <v>483</v>
      </c>
      <c r="H2316" s="0" t="s">
        <v>4595</v>
      </c>
      <c r="J2316" s="3" t="n">
        <f aca="false">FIND("/",D2316,5)</f>
        <v>16</v>
      </c>
      <c r="K2316" s="3" t="n">
        <f aca="false">FIND("/",D2316,J2316+1)</f>
        <v>25</v>
      </c>
      <c r="L2316" s="3" t="n">
        <f aca="false">LEN(D2316)</f>
        <v>43</v>
      </c>
    </row>
    <row collapsed="false" customFormat="false" customHeight="false" hidden="false" ht="14.9" outlineLevel="0" r="2317">
      <c r="A2317" s="0" t="str">
        <f aca="false">MID(D2317,5,FIND("/",D2317,5)-5)</f>
        <v>multiplayer</v>
      </c>
      <c r="B2317" s="0" t="str">
        <f aca="false">MID(D2317,J2317+1,FIND("/",D2317,J2317+1)-J2317-1)</f>
        <v>position</v>
      </c>
      <c r="C2317" s="0" t="str">
        <f aca="false">MID(D2317,K2317+1,L2317-K2317)</f>
        <v>plane17_yolk_roll</v>
      </c>
      <c r="D2317" s="0" t="s">
        <v>4596</v>
      </c>
      <c r="E2317" s="0" t="s">
        <v>334</v>
      </c>
      <c r="F2317" s="0" t="s">
        <v>321</v>
      </c>
      <c r="G2317" s="0" t="s">
        <v>483</v>
      </c>
      <c r="H2317" s="0" t="s">
        <v>4597</v>
      </c>
      <c r="J2317" s="3" t="n">
        <f aca="false">FIND("/",D2317,5)</f>
        <v>16</v>
      </c>
      <c r="K2317" s="3" t="n">
        <f aca="false">FIND("/",D2317,J2317+1)</f>
        <v>25</v>
      </c>
      <c r="L2317" s="3" t="n">
        <f aca="false">LEN(D2317)</f>
        <v>42</v>
      </c>
    </row>
    <row collapsed="false" customFormat="false" customHeight="false" hidden="false" ht="14.9" outlineLevel="0" r="2318">
      <c r="A2318" s="0" t="str">
        <f aca="false">MID(D2318,5,FIND("/",D2318,5)-5)</f>
        <v>multiplayer</v>
      </c>
      <c r="B2318" s="0" t="str">
        <f aca="false">MID(D2318,J2318+1,FIND("/",D2318,J2318+1)-J2318-1)</f>
        <v>position</v>
      </c>
      <c r="C2318" s="0" t="str">
        <f aca="false">MID(D2318,K2318+1,L2318-K2318)</f>
        <v>plane17_yolk_yaw</v>
      </c>
      <c r="D2318" s="0" t="s">
        <v>4598</v>
      </c>
      <c r="E2318" s="0" t="s">
        <v>334</v>
      </c>
      <c r="F2318" s="0" t="s">
        <v>321</v>
      </c>
      <c r="G2318" s="0" t="s">
        <v>483</v>
      </c>
      <c r="H2318" s="0" t="s">
        <v>4599</v>
      </c>
      <c r="J2318" s="3" t="n">
        <f aca="false">FIND("/",D2318,5)</f>
        <v>16</v>
      </c>
      <c r="K2318" s="3" t="n">
        <f aca="false">FIND("/",D2318,J2318+1)</f>
        <v>25</v>
      </c>
      <c r="L2318" s="3" t="n">
        <f aca="false">LEN(D2318)</f>
        <v>41</v>
      </c>
    </row>
    <row collapsed="false" customFormat="false" customHeight="false" hidden="false" ht="14.9" outlineLevel="0" r="2319">
      <c r="A2319" s="0" t="str">
        <f aca="false">MID(D2319,5,FIND("/",D2319,5)-5)</f>
        <v>multiplayer</v>
      </c>
      <c r="B2319" s="0" t="str">
        <f aca="false">MID(D2319,J2319+1,FIND("/",D2319,J2319+1)-J2319-1)</f>
        <v>position</v>
      </c>
      <c r="C2319" s="0" t="str">
        <f aca="false">MID(D2319,K2319+1,L2319-K2319)</f>
        <v>plane17_lat</v>
      </c>
      <c r="D2319" s="0" t="s">
        <v>4600</v>
      </c>
      <c r="E2319" s="0" t="s">
        <v>3143</v>
      </c>
      <c r="F2319" s="0" t="s">
        <v>321</v>
      </c>
      <c r="G2319" s="0" t="s">
        <v>4013</v>
      </c>
      <c r="H2319" s="0" t="s">
        <v>4601</v>
      </c>
      <c r="J2319" s="3" t="n">
        <f aca="false">FIND("/",D2319,5)</f>
        <v>16</v>
      </c>
      <c r="K2319" s="3" t="n">
        <f aca="false">FIND("/",D2319,J2319+1)</f>
        <v>25</v>
      </c>
      <c r="L2319" s="3" t="n">
        <f aca="false">LEN(D2319)</f>
        <v>36</v>
      </c>
    </row>
    <row collapsed="false" customFormat="false" customHeight="false" hidden="false" ht="14.9" outlineLevel="0" r="2320">
      <c r="A2320" s="0" t="str">
        <f aca="false">MID(D2320,5,FIND("/",D2320,5)-5)</f>
        <v>multiplayer</v>
      </c>
      <c r="B2320" s="0" t="str">
        <f aca="false">MID(D2320,J2320+1,FIND("/",D2320,J2320+1)-J2320-1)</f>
        <v>position</v>
      </c>
      <c r="C2320" s="0" t="str">
        <f aca="false">MID(D2320,K2320+1,L2320-K2320)</f>
        <v>plane17_lon</v>
      </c>
      <c r="D2320" s="0" t="s">
        <v>4602</v>
      </c>
      <c r="E2320" s="0" t="s">
        <v>3143</v>
      </c>
      <c r="F2320" s="0" t="s">
        <v>321</v>
      </c>
      <c r="G2320" s="0" t="s">
        <v>4013</v>
      </c>
      <c r="H2320" s="0" t="s">
        <v>4016</v>
      </c>
      <c r="J2320" s="3" t="n">
        <f aca="false">FIND("/",D2320,5)</f>
        <v>16</v>
      </c>
      <c r="K2320" s="3" t="n">
        <f aca="false">FIND("/",D2320,J2320+1)</f>
        <v>25</v>
      </c>
      <c r="L2320" s="3" t="n">
        <f aca="false">LEN(D2320)</f>
        <v>36</v>
      </c>
    </row>
    <row collapsed="false" customFormat="false" customHeight="false" hidden="false" ht="14.9" outlineLevel="0" r="2321">
      <c r="A2321" s="0" t="str">
        <f aca="false">MID(D2321,5,FIND("/",D2321,5)-5)</f>
        <v>multiplayer</v>
      </c>
      <c r="B2321" s="0" t="str">
        <f aca="false">MID(D2321,J2321+1,FIND("/",D2321,J2321+1)-J2321-1)</f>
        <v>position</v>
      </c>
      <c r="C2321" s="0" t="str">
        <f aca="false">MID(D2321,K2321+1,L2321-K2321)</f>
        <v>plane17_el</v>
      </c>
      <c r="D2321" s="0" t="s">
        <v>4603</v>
      </c>
      <c r="E2321" s="0" t="s">
        <v>3143</v>
      </c>
      <c r="F2321" s="0" t="s">
        <v>321</v>
      </c>
      <c r="G2321" s="0" t="s">
        <v>379</v>
      </c>
      <c r="H2321" s="0" t="s">
        <v>4018</v>
      </c>
      <c r="J2321" s="3" t="n">
        <f aca="false">FIND("/",D2321,5)</f>
        <v>16</v>
      </c>
      <c r="K2321" s="3" t="n">
        <f aca="false">FIND("/",D2321,J2321+1)</f>
        <v>25</v>
      </c>
      <c r="L2321" s="3" t="n">
        <f aca="false">LEN(D2321)</f>
        <v>35</v>
      </c>
    </row>
    <row collapsed="false" customFormat="false" customHeight="false" hidden="false" ht="14.9" outlineLevel="0" r="2322">
      <c r="A2322" s="0" t="str">
        <f aca="false">MID(D2322,5,FIND("/",D2322,5)-5)</f>
        <v>multiplayer</v>
      </c>
      <c r="B2322" s="0" t="str">
        <f aca="false">MID(D2322,J2322+1,FIND("/",D2322,J2322+1)-J2322-1)</f>
        <v>position</v>
      </c>
      <c r="C2322" s="0" t="str">
        <f aca="false">MID(D2322,K2322+1,L2322-K2322)</f>
        <v>plane17_v_x</v>
      </c>
      <c r="D2322" s="0" t="s">
        <v>4604</v>
      </c>
      <c r="E2322" s="0" t="s">
        <v>334</v>
      </c>
      <c r="F2322" s="0" t="s">
        <v>321</v>
      </c>
      <c r="G2322" s="0" t="s">
        <v>4020</v>
      </c>
      <c r="H2322" s="0" t="s">
        <v>4605</v>
      </c>
      <c r="J2322" s="3" t="n">
        <f aca="false">FIND("/",D2322,5)</f>
        <v>16</v>
      </c>
      <c r="K2322" s="3" t="n">
        <f aca="false">FIND("/",D2322,J2322+1)</f>
        <v>25</v>
      </c>
      <c r="L2322" s="3" t="n">
        <f aca="false">LEN(D2322)</f>
        <v>36</v>
      </c>
    </row>
    <row collapsed="false" customFormat="false" customHeight="false" hidden="false" ht="14.9" outlineLevel="0" r="2323">
      <c r="A2323" s="0" t="str">
        <f aca="false">MID(D2323,5,FIND("/",D2323,5)-5)</f>
        <v>multiplayer</v>
      </c>
      <c r="B2323" s="0" t="str">
        <f aca="false">MID(D2323,J2323+1,FIND("/",D2323,J2323+1)-J2323-1)</f>
        <v>position</v>
      </c>
      <c r="C2323" s="0" t="str">
        <f aca="false">MID(D2323,K2323+1,L2323-K2323)</f>
        <v>plane17_v_y</v>
      </c>
      <c r="D2323" s="0" t="s">
        <v>4606</v>
      </c>
      <c r="E2323" s="0" t="s">
        <v>334</v>
      </c>
      <c r="F2323" s="0" t="s">
        <v>321</v>
      </c>
      <c r="G2323" s="0" t="s">
        <v>4020</v>
      </c>
      <c r="H2323" s="0" t="s">
        <v>4023</v>
      </c>
      <c r="J2323" s="3" t="n">
        <f aca="false">FIND("/",D2323,5)</f>
        <v>16</v>
      </c>
      <c r="K2323" s="3" t="n">
        <f aca="false">FIND("/",D2323,J2323+1)</f>
        <v>25</v>
      </c>
      <c r="L2323" s="3" t="n">
        <f aca="false">LEN(D2323)</f>
        <v>36</v>
      </c>
    </row>
    <row collapsed="false" customFormat="false" customHeight="false" hidden="false" ht="14.9" outlineLevel="0" r="2324">
      <c r="A2324" s="0" t="str">
        <f aca="false">MID(D2324,5,FIND("/",D2324,5)-5)</f>
        <v>multiplayer</v>
      </c>
      <c r="B2324" s="0" t="str">
        <f aca="false">MID(D2324,J2324+1,FIND("/",D2324,J2324+1)-J2324-1)</f>
        <v>position</v>
      </c>
      <c r="C2324" s="0" t="str">
        <f aca="false">MID(D2324,K2324+1,L2324-K2324)</f>
        <v>plane17_v_z</v>
      </c>
      <c r="D2324" s="0" t="s">
        <v>4607</v>
      </c>
      <c r="E2324" s="0" t="s">
        <v>334</v>
      </c>
      <c r="F2324" s="0" t="s">
        <v>321</v>
      </c>
      <c r="G2324" s="0" t="s">
        <v>4020</v>
      </c>
      <c r="H2324" s="0" t="s">
        <v>4025</v>
      </c>
      <c r="J2324" s="3" t="n">
        <f aca="false">FIND("/",D2324,5)</f>
        <v>16</v>
      </c>
      <c r="K2324" s="3" t="n">
        <f aca="false">FIND("/",D2324,J2324+1)</f>
        <v>25</v>
      </c>
      <c r="L2324" s="3" t="n">
        <f aca="false">LEN(D2324)</f>
        <v>36</v>
      </c>
    </row>
    <row collapsed="false" customFormat="false" customHeight="false" hidden="false" ht="14.9" outlineLevel="0" r="2325">
      <c r="A2325" s="0" t="str">
        <f aca="false">MID(D2325,5,FIND("/",D2325,5)-5)</f>
        <v>multiplayer</v>
      </c>
      <c r="B2325" s="0" t="str">
        <f aca="false">MID(D2325,J2325+1,FIND("/",D2325,J2325+1)-J2325-1)</f>
        <v>position</v>
      </c>
      <c r="C2325" s="0" t="str">
        <f aca="false">MID(D2325,K2325+1,L2325-K2325)</f>
        <v>plane18_x</v>
      </c>
      <c r="D2325" s="0" t="s">
        <v>4608</v>
      </c>
      <c r="E2325" s="0" t="s">
        <v>3143</v>
      </c>
      <c r="F2325" s="0" t="s">
        <v>321</v>
      </c>
      <c r="G2325" s="0" t="s">
        <v>379</v>
      </c>
      <c r="H2325" s="0" t="s">
        <v>4609</v>
      </c>
      <c r="J2325" s="3" t="n">
        <f aca="false">FIND("/",D2325,5)</f>
        <v>16</v>
      </c>
      <c r="K2325" s="3" t="n">
        <f aca="false">FIND("/",D2325,J2325+1)</f>
        <v>25</v>
      </c>
      <c r="L2325" s="3" t="n">
        <f aca="false">LEN(D2325)</f>
        <v>34</v>
      </c>
    </row>
    <row collapsed="false" customFormat="false" customHeight="false" hidden="false" ht="14.9" outlineLevel="0" r="2326">
      <c r="A2326" s="0" t="str">
        <f aca="false">MID(D2326,5,FIND("/",D2326,5)-5)</f>
        <v>multiplayer</v>
      </c>
      <c r="B2326" s="0" t="str">
        <f aca="false">MID(D2326,J2326+1,FIND("/",D2326,J2326+1)-J2326-1)</f>
        <v>position</v>
      </c>
      <c r="C2326" s="0" t="str">
        <f aca="false">MID(D2326,K2326+1,L2326-K2326)</f>
        <v>plane18_y</v>
      </c>
      <c r="D2326" s="0" t="s">
        <v>4610</v>
      </c>
      <c r="E2326" s="0" t="s">
        <v>3143</v>
      </c>
      <c r="F2326" s="0" t="s">
        <v>321</v>
      </c>
      <c r="G2326" s="0" t="s">
        <v>379</v>
      </c>
      <c r="H2326" s="0" t="s">
        <v>4611</v>
      </c>
      <c r="J2326" s="3" t="n">
        <f aca="false">FIND("/",D2326,5)</f>
        <v>16</v>
      </c>
      <c r="K2326" s="3" t="n">
        <f aca="false">FIND("/",D2326,J2326+1)</f>
        <v>25</v>
      </c>
      <c r="L2326" s="3" t="n">
        <f aca="false">LEN(D2326)</f>
        <v>34</v>
      </c>
    </row>
    <row collapsed="false" customFormat="false" customHeight="false" hidden="false" ht="14.9" outlineLevel="0" r="2327">
      <c r="A2327" s="0" t="str">
        <f aca="false">MID(D2327,5,FIND("/",D2327,5)-5)</f>
        <v>multiplayer</v>
      </c>
      <c r="B2327" s="0" t="str">
        <f aca="false">MID(D2327,J2327+1,FIND("/",D2327,J2327+1)-J2327-1)</f>
        <v>position</v>
      </c>
      <c r="C2327" s="0" t="str">
        <f aca="false">MID(D2327,K2327+1,L2327-K2327)</f>
        <v>plane18_z</v>
      </c>
      <c r="D2327" s="0" t="s">
        <v>4612</v>
      </c>
      <c r="E2327" s="0" t="s">
        <v>3143</v>
      </c>
      <c r="F2327" s="0" t="s">
        <v>321</v>
      </c>
      <c r="G2327" s="0" t="s">
        <v>379</v>
      </c>
      <c r="H2327" s="0" t="s">
        <v>4613</v>
      </c>
      <c r="J2327" s="3" t="n">
        <f aca="false">FIND("/",D2327,5)</f>
        <v>16</v>
      </c>
      <c r="K2327" s="3" t="n">
        <f aca="false">FIND("/",D2327,J2327+1)</f>
        <v>25</v>
      </c>
      <c r="L2327" s="3" t="n">
        <f aca="false">LEN(D2327)</f>
        <v>34</v>
      </c>
    </row>
    <row collapsed="false" customFormat="false" customHeight="false" hidden="false" ht="14.9" outlineLevel="0" r="2328">
      <c r="A2328" s="0" t="str">
        <f aca="false">MID(D2328,5,FIND("/",D2328,5)-5)</f>
        <v>multiplayer</v>
      </c>
      <c r="B2328" s="0" t="str">
        <f aca="false">MID(D2328,J2328+1,FIND("/",D2328,J2328+1)-J2328-1)</f>
        <v>position</v>
      </c>
      <c r="C2328" s="0" t="str">
        <f aca="false">MID(D2328,K2328+1,L2328-K2328)</f>
        <v>plane18_the</v>
      </c>
      <c r="D2328" s="0" t="s">
        <v>4614</v>
      </c>
      <c r="E2328" s="0" t="s">
        <v>334</v>
      </c>
      <c r="F2328" s="0" t="s">
        <v>321</v>
      </c>
      <c r="G2328" s="0" t="s">
        <v>851</v>
      </c>
      <c r="H2328" s="0" t="s">
        <v>4615</v>
      </c>
      <c r="J2328" s="3" t="n">
        <f aca="false">FIND("/",D2328,5)</f>
        <v>16</v>
      </c>
      <c r="K2328" s="3" t="n">
        <f aca="false">FIND("/",D2328,J2328+1)</f>
        <v>25</v>
      </c>
      <c r="L2328" s="3" t="n">
        <f aca="false">LEN(D2328)</f>
        <v>36</v>
      </c>
    </row>
    <row collapsed="false" customFormat="false" customHeight="false" hidden="false" ht="14.9" outlineLevel="0" r="2329">
      <c r="A2329" s="0" t="str">
        <f aca="false">MID(D2329,5,FIND("/",D2329,5)-5)</f>
        <v>multiplayer</v>
      </c>
      <c r="B2329" s="0" t="str">
        <f aca="false">MID(D2329,J2329+1,FIND("/",D2329,J2329+1)-J2329-1)</f>
        <v>position</v>
      </c>
      <c r="C2329" s="0" t="str">
        <f aca="false">MID(D2329,K2329+1,L2329-K2329)</f>
        <v>plane18_phi</v>
      </c>
      <c r="D2329" s="0" t="s">
        <v>4616</v>
      </c>
      <c r="E2329" s="0" t="s">
        <v>334</v>
      </c>
      <c r="F2329" s="0" t="s">
        <v>321</v>
      </c>
      <c r="G2329" s="0" t="s">
        <v>851</v>
      </c>
      <c r="H2329" s="0" t="s">
        <v>4617</v>
      </c>
      <c r="J2329" s="3" t="n">
        <f aca="false">FIND("/",D2329,5)</f>
        <v>16</v>
      </c>
      <c r="K2329" s="3" t="n">
        <f aca="false">FIND("/",D2329,J2329+1)</f>
        <v>25</v>
      </c>
      <c r="L2329" s="3" t="n">
        <f aca="false">LEN(D2329)</f>
        <v>36</v>
      </c>
    </row>
    <row collapsed="false" customFormat="false" customHeight="false" hidden="false" ht="14.9" outlineLevel="0" r="2330">
      <c r="A2330" s="0" t="str">
        <f aca="false">MID(D2330,5,FIND("/",D2330,5)-5)</f>
        <v>multiplayer</v>
      </c>
      <c r="B2330" s="0" t="str">
        <f aca="false">MID(D2330,J2330+1,FIND("/",D2330,J2330+1)-J2330-1)</f>
        <v>position</v>
      </c>
      <c r="C2330" s="0" t="str">
        <f aca="false">MID(D2330,K2330+1,L2330-K2330)</f>
        <v>plane18_psi</v>
      </c>
      <c r="D2330" s="0" t="s">
        <v>4618</v>
      </c>
      <c r="E2330" s="0" t="s">
        <v>334</v>
      </c>
      <c r="F2330" s="0" t="s">
        <v>321</v>
      </c>
      <c r="G2330" s="0" t="s">
        <v>851</v>
      </c>
      <c r="H2330" s="0" t="s">
        <v>4619</v>
      </c>
      <c r="J2330" s="3" t="n">
        <f aca="false">FIND("/",D2330,5)</f>
        <v>16</v>
      </c>
      <c r="K2330" s="3" t="n">
        <f aca="false">FIND("/",D2330,J2330+1)</f>
        <v>25</v>
      </c>
      <c r="L2330" s="3" t="n">
        <f aca="false">LEN(D2330)</f>
        <v>36</v>
      </c>
    </row>
    <row collapsed="false" customFormat="false" customHeight="false" hidden="false" ht="14.9" outlineLevel="0" r="2331">
      <c r="A2331" s="0" t="str">
        <f aca="false">MID(D2331,5,FIND("/",D2331,5)-5)</f>
        <v>multiplayer</v>
      </c>
      <c r="B2331" s="0" t="str">
        <f aca="false">MID(D2331,J2331+1,FIND("/",D2331,J2331+1)-J2331-1)</f>
        <v>position</v>
      </c>
      <c r="C2331" s="0" t="str">
        <f aca="false">MID(D2331,K2331+1,L2331-K2331)</f>
        <v>plane18_gear_deploy</v>
      </c>
      <c r="D2331" s="0" t="s">
        <v>4620</v>
      </c>
      <c r="E2331" s="0" t="s">
        <v>729</v>
      </c>
      <c r="F2331" s="0" t="s">
        <v>321</v>
      </c>
      <c r="G2331" s="0" t="s">
        <v>483</v>
      </c>
      <c r="H2331" s="0" t="s">
        <v>4621</v>
      </c>
      <c r="J2331" s="3" t="n">
        <f aca="false">FIND("/",D2331,5)</f>
        <v>16</v>
      </c>
      <c r="K2331" s="3" t="n">
        <f aca="false">FIND("/",D2331,J2331+1)</f>
        <v>25</v>
      </c>
      <c r="L2331" s="3" t="n">
        <f aca="false">LEN(D2331)</f>
        <v>44</v>
      </c>
    </row>
    <row collapsed="false" customFormat="false" customHeight="false" hidden="false" ht="14.9" outlineLevel="0" r="2332">
      <c r="A2332" s="0" t="str">
        <f aca="false">MID(D2332,5,FIND("/",D2332,5)-5)</f>
        <v>multiplayer</v>
      </c>
      <c r="B2332" s="0" t="str">
        <f aca="false">MID(D2332,J2332+1,FIND("/",D2332,J2332+1)-J2332-1)</f>
        <v>position</v>
      </c>
      <c r="C2332" s="0" t="str">
        <f aca="false">MID(D2332,K2332+1,L2332-K2332)</f>
        <v>plane18_flap_ratio</v>
      </c>
      <c r="D2332" s="0" t="s">
        <v>4622</v>
      </c>
      <c r="E2332" s="0" t="s">
        <v>334</v>
      </c>
      <c r="F2332" s="0" t="s">
        <v>321</v>
      </c>
      <c r="G2332" s="0" t="s">
        <v>483</v>
      </c>
      <c r="H2332" s="0" t="s">
        <v>4623</v>
      </c>
      <c r="J2332" s="3" t="n">
        <f aca="false">FIND("/",D2332,5)</f>
        <v>16</v>
      </c>
      <c r="K2332" s="3" t="n">
        <f aca="false">FIND("/",D2332,J2332+1)</f>
        <v>25</v>
      </c>
      <c r="L2332" s="3" t="n">
        <f aca="false">LEN(D2332)</f>
        <v>43</v>
      </c>
    </row>
    <row collapsed="false" customFormat="false" customHeight="false" hidden="false" ht="14.9" outlineLevel="0" r="2333">
      <c r="A2333" s="0" t="str">
        <f aca="false">MID(D2333,5,FIND("/",D2333,5)-5)</f>
        <v>multiplayer</v>
      </c>
      <c r="B2333" s="0" t="str">
        <f aca="false">MID(D2333,J2333+1,FIND("/",D2333,J2333+1)-J2333-1)</f>
        <v>position</v>
      </c>
      <c r="C2333" s="0" t="str">
        <f aca="false">MID(D2333,K2333+1,L2333-K2333)</f>
        <v>plane18_flap_ratio2</v>
      </c>
      <c r="D2333" s="0" t="s">
        <v>4624</v>
      </c>
      <c r="E2333" s="0" t="s">
        <v>334</v>
      </c>
      <c r="F2333" s="0" t="s">
        <v>321</v>
      </c>
      <c r="G2333" s="0" t="s">
        <v>483</v>
      </c>
      <c r="H2333" s="0" t="s">
        <v>4623</v>
      </c>
      <c r="J2333" s="3" t="n">
        <f aca="false">FIND("/",D2333,5)</f>
        <v>16</v>
      </c>
      <c r="K2333" s="3" t="n">
        <f aca="false">FIND("/",D2333,J2333+1)</f>
        <v>25</v>
      </c>
      <c r="L2333" s="3" t="n">
        <f aca="false">LEN(D2333)</f>
        <v>44</v>
      </c>
    </row>
    <row collapsed="false" customFormat="false" customHeight="false" hidden="false" ht="14.9" outlineLevel="0" r="2334">
      <c r="A2334" s="0" t="str">
        <f aca="false">MID(D2334,5,FIND("/",D2334,5)-5)</f>
        <v>multiplayer</v>
      </c>
      <c r="B2334" s="0" t="str">
        <f aca="false">MID(D2334,J2334+1,FIND("/",D2334,J2334+1)-J2334-1)</f>
        <v>position</v>
      </c>
      <c r="C2334" s="0" t="str">
        <f aca="false">MID(D2334,K2334+1,L2334-K2334)</f>
        <v>plane18_spoiler_ratio</v>
      </c>
      <c r="D2334" s="0" t="s">
        <v>4625</v>
      </c>
      <c r="E2334" s="0" t="s">
        <v>334</v>
      </c>
      <c r="F2334" s="0" t="s">
        <v>321</v>
      </c>
      <c r="G2334" s="0" t="s">
        <v>483</v>
      </c>
      <c r="H2334" s="0" t="s">
        <v>4626</v>
      </c>
      <c r="J2334" s="3" t="n">
        <f aca="false">FIND("/",D2334,5)</f>
        <v>16</v>
      </c>
      <c r="K2334" s="3" t="n">
        <f aca="false">FIND("/",D2334,J2334+1)</f>
        <v>25</v>
      </c>
      <c r="L2334" s="3" t="n">
        <f aca="false">LEN(D2334)</f>
        <v>46</v>
      </c>
    </row>
    <row collapsed="false" customFormat="false" customHeight="false" hidden="false" ht="14.9" outlineLevel="0" r="2335">
      <c r="A2335" s="0" t="str">
        <f aca="false">MID(D2335,5,FIND("/",D2335,5)-5)</f>
        <v>multiplayer</v>
      </c>
      <c r="B2335" s="0" t="str">
        <f aca="false">MID(D2335,J2335+1,FIND("/",D2335,J2335+1)-J2335-1)</f>
        <v>position</v>
      </c>
      <c r="C2335" s="0" t="str">
        <f aca="false">MID(D2335,K2335+1,L2335-K2335)</f>
        <v>plane18_speedbrake_ratio</v>
      </c>
      <c r="D2335" s="0" t="s">
        <v>4627</v>
      </c>
      <c r="E2335" s="0" t="s">
        <v>334</v>
      </c>
      <c r="F2335" s="0" t="s">
        <v>321</v>
      </c>
      <c r="G2335" s="0" t="s">
        <v>483</v>
      </c>
      <c r="H2335" s="0" t="s">
        <v>4628</v>
      </c>
      <c r="J2335" s="3" t="n">
        <f aca="false">FIND("/",D2335,5)</f>
        <v>16</v>
      </c>
      <c r="K2335" s="3" t="n">
        <f aca="false">FIND("/",D2335,J2335+1)</f>
        <v>25</v>
      </c>
      <c r="L2335" s="3" t="n">
        <f aca="false">LEN(D2335)</f>
        <v>49</v>
      </c>
    </row>
    <row collapsed="false" customFormat="false" customHeight="false" hidden="false" ht="14.9" outlineLevel="0" r="2336">
      <c r="A2336" s="0" t="str">
        <f aca="false">MID(D2336,5,FIND("/",D2336,5)-5)</f>
        <v>multiplayer</v>
      </c>
      <c r="B2336" s="0" t="str">
        <f aca="false">MID(D2336,J2336+1,FIND("/",D2336,J2336+1)-J2336-1)</f>
        <v>position</v>
      </c>
      <c r="C2336" s="0" t="str">
        <f aca="false">MID(D2336,K2336+1,L2336-K2336)</f>
        <v>plane18_sla1_ratio</v>
      </c>
      <c r="D2336" s="0" t="s">
        <v>4629</v>
      </c>
      <c r="E2336" s="0" t="s">
        <v>334</v>
      </c>
      <c r="F2336" s="0" t="s">
        <v>321</v>
      </c>
      <c r="G2336" s="0" t="s">
        <v>483</v>
      </c>
      <c r="H2336" s="0" t="s">
        <v>4630</v>
      </c>
      <c r="J2336" s="3" t="n">
        <f aca="false">FIND("/",D2336,5)</f>
        <v>16</v>
      </c>
      <c r="K2336" s="3" t="n">
        <f aca="false">FIND("/",D2336,J2336+1)</f>
        <v>25</v>
      </c>
      <c r="L2336" s="3" t="n">
        <f aca="false">LEN(D2336)</f>
        <v>43</v>
      </c>
    </row>
    <row collapsed="false" customFormat="false" customHeight="false" hidden="false" ht="14.9" outlineLevel="0" r="2337">
      <c r="A2337" s="0" t="str">
        <f aca="false">MID(D2337,5,FIND("/",D2337,5)-5)</f>
        <v>multiplayer</v>
      </c>
      <c r="B2337" s="0" t="str">
        <f aca="false">MID(D2337,J2337+1,FIND("/",D2337,J2337+1)-J2337-1)</f>
        <v>position</v>
      </c>
      <c r="C2337" s="0" t="str">
        <f aca="false">MID(D2337,K2337+1,L2337-K2337)</f>
        <v>plane18_wing_sweep</v>
      </c>
      <c r="D2337" s="0" t="s">
        <v>4631</v>
      </c>
      <c r="E2337" s="0" t="s">
        <v>334</v>
      </c>
      <c r="F2337" s="0" t="s">
        <v>321</v>
      </c>
      <c r="G2337" s="0" t="s">
        <v>483</v>
      </c>
      <c r="H2337" s="0" t="s">
        <v>4632</v>
      </c>
      <c r="J2337" s="3" t="n">
        <f aca="false">FIND("/",D2337,5)</f>
        <v>16</v>
      </c>
      <c r="K2337" s="3" t="n">
        <f aca="false">FIND("/",D2337,J2337+1)</f>
        <v>25</v>
      </c>
      <c r="L2337" s="3" t="n">
        <f aca="false">LEN(D2337)</f>
        <v>43</v>
      </c>
    </row>
    <row collapsed="false" customFormat="false" customHeight="false" hidden="false" ht="14.9" outlineLevel="0" r="2338">
      <c r="A2338" s="0" t="str">
        <f aca="false">MID(D2338,5,FIND("/",D2338,5)-5)</f>
        <v>multiplayer</v>
      </c>
      <c r="B2338" s="0" t="str">
        <f aca="false">MID(D2338,J2338+1,FIND("/",D2338,J2338+1)-J2338-1)</f>
        <v>position</v>
      </c>
      <c r="C2338" s="0" t="str">
        <f aca="false">MID(D2338,K2338+1,L2338-K2338)</f>
        <v>plane18_throttle</v>
      </c>
      <c r="D2338" s="0" t="s">
        <v>4633</v>
      </c>
      <c r="E2338" s="0" t="s">
        <v>687</v>
      </c>
      <c r="F2338" s="0" t="s">
        <v>321</v>
      </c>
      <c r="G2338" s="0" t="s">
        <v>483</v>
      </c>
      <c r="H2338" s="0" t="s">
        <v>4634</v>
      </c>
      <c r="J2338" s="3" t="n">
        <f aca="false">FIND("/",D2338,5)</f>
        <v>16</v>
      </c>
      <c r="K2338" s="3" t="n">
        <f aca="false">FIND("/",D2338,J2338+1)</f>
        <v>25</v>
      </c>
      <c r="L2338" s="3" t="n">
        <f aca="false">LEN(D2338)</f>
        <v>41</v>
      </c>
    </row>
    <row collapsed="false" customFormat="false" customHeight="false" hidden="false" ht="14.9" outlineLevel="0" r="2339">
      <c r="A2339" s="0" t="str">
        <f aca="false">MID(D2339,5,FIND("/",D2339,5)-5)</f>
        <v>multiplayer</v>
      </c>
      <c r="B2339" s="0" t="str">
        <f aca="false">MID(D2339,J2339+1,FIND("/",D2339,J2339+1)-J2339-1)</f>
        <v>position</v>
      </c>
      <c r="C2339" s="0" t="str">
        <f aca="false">MID(D2339,K2339+1,L2339-K2339)</f>
        <v>plane18_yolk_pitch</v>
      </c>
      <c r="D2339" s="0" t="s">
        <v>4635</v>
      </c>
      <c r="E2339" s="0" t="s">
        <v>334</v>
      </c>
      <c r="F2339" s="0" t="s">
        <v>321</v>
      </c>
      <c r="G2339" s="0" t="s">
        <v>483</v>
      </c>
      <c r="H2339" s="0" t="s">
        <v>4636</v>
      </c>
      <c r="J2339" s="3" t="n">
        <f aca="false">FIND("/",D2339,5)</f>
        <v>16</v>
      </c>
      <c r="K2339" s="3" t="n">
        <f aca="false">FIND("/",D2339,J2339+1)</f>
        <v>25</v>
      </c>
      <c r="L2339" s="3" t="n">
        <f aca="false">LEN(D2339)</f>
        <v>43</v>
      </c>
    </row>
    <row collapsed="false" customFormat="false" customHeight="false" hidden="false" ht="14.9" outlineLevel="0" r="2340">
      <c r="A2340" s="0" t="str">
        <f aca="false">MID(D2340,5,FIND("/",D2340,5)-5)</f>
        <v>multiplayer</v>
      </c>
      <c r="B2340" s="0" t="str">
        <f aca="false">MID(D2340,J2340+1,FIND("/",D2340,J2340+1)-J2340-1)</f>
        <v>position</v>
      </c>
      <c r="C2340" s="0" t="str">
        <f aca="false">MID(D2340,K2340+1,L2340-K2340)</f>
        <v>plane18_yolk_roll</v>
      </c>
      <c r="D2340" s="0" t="s">
        <v>4637</v>
      </c>
      <c r="E2340" s="0" t="s">
        <v>334</v>
      </c>
      <c r="F2340" s="0" t="s">
        <v>321</v>
      </c>
      <c r="G2340" s="0" t="s">
        <v>483</v>
      </c>
      <c r="H2340" s="0" t="s">
        <v>4638</v>
      </c>
      <c r="J2340" s="3" t="n">
        <f aca="false">FIND("/",D2340,5)</f>
        <v>16</v>
      </c>
      <c r="K2340" s="3" t="n">
        <f aca="false">FIND("/",D2340,J2340+1)</f>
        <v>25</v>
      </c>
      <c r="L2340" s="3" t="n">
        <f aca="false">LEN(D2340)</f>
        <v>42</v>
      </c>
    </row>
    <row collapsed="false" customFormat="false" customHeight="false" hidden="false" ht="14.9" outlineLevel="0" r="2341">
      <c r="A2341" s="0" t="str">
        <f aca="false">MID(D2341,5,FIND("/",D2341,5)-5)</f>
        <v>multiplayer</v>
      </c>
      <c r="B2341" s="0" t="str">
        <f aca="false">MID(D2341,J2341+1,FIND("/",D2341,J2341+1)-J2341-1)</f>
        <v>position</v>
      </c>
      <c r="C2341" s="0" t="str">
        <f aca="false">MID(D2341,K2341+1,L2341-K2341)</f>
        <v>plane18_yolk_yaw</v>
      </c>
      <c r="D2341" s="0" t="s">
        <v>4639</v>
      </c>
      <c r="E2341" s="0" t="s">
        <v>334</v>
      </c>
      <c r="F2341" s="0" t="s">
        <v>321</v>
      </c>
      <c r="G2341" s="0" t="s">
        <v>483</v>
      </c>
      <c r="H2341" s="0" t="s">
        <v>4640</v>
      </c>
      <c r="J2341" s="3" t="n">
        <f aca="false">FIND("/",D2341,5)</f>
        <v>16</v>
      </c>
      <c r="K2341" s="3" t="n">
        <f aca="false">FIND("/",D2341,J2341+1)</f>
        <v>25</v>
      </c>
      <c r="L2341" s="3" t="n">
        <f aca="false">LEN(D2341)</f>
        <v>41</v>
      </c>
    </row>
    <row collapsed="false" customFormat="false" customHeight="false" hidden="false" ht="14.9" outlineLevel="0" r="2342">
      <c r="A2342" s="0" t="str">
        <f aca="false">MID(D2342,5,FIND("/",D2342,5)-5)</f>
        <v>multiplayer</v>
      </c>
      <c r="B2342" s="0" t="str">
        <f aca="false">MID(D2342,J2342+1,FIND("/",D2342,J2342+1)-J2342-1)</f>
        <v>position</v>
      </c>
      <c r="C2342" s="0" t="str">
        <f aca="false">MID(D2342,K2342+1,L2342-K2342)</f>
        <v>plane18_lat</v>
      </c>
      <c r="D2342" s="0" t="s">
        <v>4641</v>
      </c>
      <c r="E2342" s="0" t="s">
        <v>3143</v>
      </c>
      <c r="F2342" s="0" t="s">
        <v>321</v>
      </c>
      <c r="G2342" s="0" t="s">
        <v>4013</v>
      </c>
      <c r="H2342" s="0" t="s">
        <v>4642</v>
      </c>
      <c r="J2342" s="3" t="n">
        <f aca="false">FIND("/",D2342,5)</f>
        <v>16</v>
      </c>
      <c r="K2342" s="3" t="n">
        <f aca="false">FIND("/",D2342,J2342+1)</f>
        <v>25</v>
      </c>
      <c r="L2342" s="3" t="n">
        <f aca="false">LEN(D2342)</f>
        <v>36</v>
      </c>
    </row>
    <row collapsed="false" customFormat="false" customHeight="false" hidden="false" ht="14.9" outlineLevel="0" r="2343">
      <c r="A2343" s="0" t="str">
        <f aca="false">MID(D2343,5,FIND("/",D2343,5)-5)</f>
        <v>multiplayer</v>
      </c>
      <c r="B2343" s="0" t="str">
        <f aca="false">MID(D2343,J2343+1,FIND("/",D2343,J2343+1)-J2343-1)</f>
        <v>position</v>
      </c>
      <c r="C2343" s="0" t="str">
        <f aca="false">MID(D2343,K2343+1,L2343-K2343)</f>
        <v>plane18_lon</v>
      </c>
      <c r="D2343" s="0" t="s">
        <v>4643</v>
      </c>
      <c r="E2343" s="0" t="s">
        <v>3143</v>
      </c>
      <c r="F2343" s="0" t="s">
        <v>321</v>
      </c>
      <c r="G2343" s="0" t="s">
        <v>4013</v>
      </c>
      <c r="H2343" s="0" t="s">
        <v>4016</v>
      </c>
      <c r="J2343" s="3" t="n">
        <f aca="false">FIND("/",D2343,5)</f>
        <v>16</v>
      </c>
      <c r="K2343" s="3" t="n">
        <f aca="false">FIND("/",D2343,J2343+1)</f>
        <v>25</v>
      </c>
      <c r="L2343" s="3" t="n">
        <f aca="false">LEN(D2343)</f>
        <v>36</v>
      </c>
    </row>
    <row collapsed="false" customFormat="false" customHeight="false" hidden="false" ht="14.9" outlineLevel="0" r="2344">
      <c r="A2344" s="0" t="str">
        <f aca="false">MID(D2344,5,FIND("/",D2344,5)-5)</f>
        <v>multiplayer</v>
      </c>
      <c r="B2344" s="0" t="str">
        <f aca="false">MID(D2344,J2344+1,FIND("/",D2344,J2344+1)-J2344-1)</f>
        <v>position</v>
      </c>
      <c r="C2344" s="0" t="str">
        <f aca="false">MID(D2344,K2344+1,L2344-K2344)</f>
        <v>plane18_el</v>
      </c>
      <c r="D2344" s="0" t="s">
        <v>4644</v>
      </c>
      <c r="E2344" s="0" t="s">
        <v>3143</v>
      </c>
      <c r="F2344" s="0" t="s">
        <v>321</v>
      </c>
      <c r="G2344" s="0" t="s">
        <v>379</v>
      </c>
      <c r="H2344" s="0" t="s">
        <v>4018</v>
      </c>
      <c r="J2344" s="3" t="n">
        <f aca="false">FIND("/",D2344,5)</f>
        <v>16</v>
      </c>
      <c r="K2344" s="3" t="n">
        <f aca="false">FIND("/",D2344,J2344+1)</f>
        <v>25</v>
      </c>
      <c r="L2344" s="3" t="n">
        <f aca="false">LEN(D2344)</f>
        <v>35</v>
      </c>
    </row>
    <row collapsed="false" customFormat="false" customHeight="false" hidden="false" ht="14.9" outlineLevel="0" r="2345">
      <c r="A2345" s="0" t="str">
        <f aca="false">MID(D2345,5,FIND("/",D2345,5)-5)</f>
        <v>multiplayer</v>
      </c>
      <c r="B2345" s="0" t="str">
        <f aca="false">MID(D2345,J2345+1,FIND("/",D2345,J2345+1)-J2345-1)</f>
        <v>position</v>
      </c>
      <c r="C2345" s="0" t="str">
        <f aca="false">MID(D2345,K2345+1,L2345-K2345)</f>
        <v>plane18_v_x</v>
      </c>
      <c r="D2345" s="0" t="s">
        <v>4645</v>
      </c>
      <c r="E2345" s="0" t="s">
        <v>334</v>
      </c>
      <c r="F2345" s="0" t="s">
        <v>321</v>
      </c>
      <c r="G2345" s="0" t="s">
        <v>4020</v>
      </c>
      <c r="H2345" s="0" t="s">
        <v>4646</v>
      </c>
      <c r="J2345" s="3" t="n">
        <f aca="false">FIND("/",D2345,5)</f>
        <v>16</v>
      </c>
      <c r="K2345" s="3" t="n">
        <f aca="false">FIND("/",D2345,J2345+1)</f>
        <v>25</v>
      </c>
      <c r="L2345" s="3" t="n">
        <f aca="false">LEN(D2345)</f>
        <v>36</v>
      </c>
    </row>
    <row collapsed="false" customFormat="false" customHeight="false" hidden="false" ht="14.9" outlineLevel="0" r="2346">
      <c r="A2346" s="0" t="str">
        <f aca="false">MID(D2346,5,FIND("/",D2346,5)-5)</f>
        <v>multiplayer</v>
      </c>
      <c r="B2346" s="0" t="str">
        <f aca="false">MID(D2346,J2346+1,FIND("/",D2346,J2346+1)-J2346-1)</f>
        <v>position</v>
      </c>
      <c r="C2346" s="0" t="str">
        <f aca="false">MID(D2346,K2346+1,L2346-K2346)</f>
        <v>plane18_v_y</v>
      </c>
      <c r="D2346" s="0" t="s">
        <v>4647</v>
      </c>
      <c r="E2346" s="0" t="s">
        <v>334</v>
      </c>
      <c r="F2346" s="0" t="s">
        <v>321</v>
      </c>
      <c r="G2346" s="0" t="s">
        <v>4020</v>
      </c>
      <c r="H2346" s="0" t="s">
        <v>4023</v>
      </c>
      <c r="J2346" s="3" t="n">
        <f aca="false">FIND("/",D2346,5)</f>
        <v>16</v>
      </c>
      <c r="K2346" s="3" t="n">
        <f aca="false">FIND("/",D2346,J2346+1)</f>
        <v>25</v>
      </c>
      <c r="L2346" s="3" t="n">
        <f aca="false">LEN(D2346)</f>
        <v>36</v>
      </c>
    </row>
    <row collapsed="false" customFormat="false" customHeight="false" hidden="false" ht="14.9" outlineLevel="0" r="2347">
      <c r="A2347" s="0" t="str">
        <f aca="false">MID(D2347,5,FIND("/",D2347,5)-5)</f>
        <v>multiplayer</v>
      </c>
      <c r="B2347" s="0" t="str">
        <f aca="false">MID(D2347,J2347+1,FIND("/",D2347,J2347+1)-J2347-1)</f>
        <v>position</v>
      </c>
      <c r="C2347" s="0" t="str">
        <f aca="false">MID(D2347,K2347+1,L2347-K2347)</f>
        <v>plane18_v_z</v>
      </c>
      <c r="D2347" s="0" t="s">
        <v>4648</v>
      </c>
      <c r="E2347" s="0" t="s">
        <v>334</v>
      </c>
      <c r="F2347" s="0" t="s">
        <v>321</v>
      </c>
      <c r="G2347" s="0" t="s">
        <v>4020</v>
      </c>
      <c r="H2347" s="0" t="s">
        <v>4025</v>
      </c>
      <c r="J2347" s="3" t="n">
        <f aca="false">FIND("/",D2347,5)</f>
        <v>16</v>
      </c>
      <c r="K2347" s="3" t="n">
        <f aca="false">FIND("/",D2347,J2347+1)</f>
        <v>25</v>
      </c>
      <c r="L2347" s="3" t="n">
        <f aca="false">LEN(D2347)</f>
        <v>36</v>
      </c>
    </row>
    <row collapsed="false" customFormat="false" customHeight="false" hidden="false" ht="14.9" outlineLevel="0" r="2348">
      <c r="A2348" s="0" t="str">
        <f aca="false">MID(D2348,5,FIND("/",D2348,5)-5)</f>
        <v>multiplayer</v>
      </c>
      <c r="B2348" s="0" t="str">
        <f aca="false">MID(D2348,J2348+1,FIND("/",D2348,J2348+1)-J2348-1)</f>
        <v>position</v>
      </c>
      <c r="C2348" s="0" t="str">
        <f aca="false">MID(D2348,K2348+1,L2348-K2348)</f>
        <v>plane19_x</v>
      </c>
      <c r="D2348" s="0" t="s">
        <v>4649</v>
      </c>
      <c r="E2348" s="0" t="s">
        <v>3143</v>
      </c>
      <c r="F2348" s="0" t="s">
        <v>321</v>
      </c>
      <c r="G2348" s="0" t="s">
        <v>379</v>
      </c>
      <c r="H2348" s="0" t="s">
        <v>4650</v>
      </c>
      <c r="J2348" s="3" t="n">
        <f aca="false">FIND("/",D2348,5)</f>
        <v>16</v>
      </c>
      <c r="K2348" s="3" t="n">
        <f aca="false">FIND("/",D2348,J2348+1)</f>
        <v>25</v>
      </c>
      <c r="L2348" s="3" t="n">
        <f aca="false">LEN(D2348)</f>
        <v>34</v>
      </c>
    </row>
    <row collapsed="false" customFormat="false" customHeight="false" hidden="false" ht="14.9" outlineLevel="0" r="2349">
      <c r="A2349" s="0" t="str">
        <f aca="false">MID(D2349,5,FIND("/",D2349,5)-5)</f>
        <v>multiplayer</v>
      </c>
      <c r="B2349" s="0" t="str">
        <f aca="false">MID(D2349,J2349+1,FIND("/",D2349,J2349+1)-J2349-1)</f>
        <v>position</v>
      </c>
      <c r="C2349" s="0" t="str">
        <f aca="false">MID(D2349,K2349+1,L2349-K2349)</f>
        <v>plane19_y</v>
      </c>
      <c r="D2349" s="0" t="s">
        <v>4651</v>
      </c>
      <c r="E2349" s="0" t="s">
        <v>3143</v>
      </c>
      <c r="F2349" s="0" t="s">
        <v>321</v>
      </c>
      <c r="G2349" s="0" t="s">
        <v>379</v>
      </c>
      <c r="H2349" s="0" t="s">
        <v>4652</v>
      </c>
      <c r="J2349" s="3" t="n">
        <f aca="false">FIND("/",D2349,5)</f>
        <v>16</v>
      </c>
      <c r="K2349" s="3" t="n">
        <f aca="false">FIND("/",D2349,J2349+1)</f>
        <v>25</v>
      </c>
      <c r="L2349" s="3" t="n">
        <f aca="false">LEN(D2349)</f>
        <v>34</v>
      </c>
    </row>
    <row collapsed="false" customFormat="false" customHeight="false" hidden="false" ht="14.9" outlineLevel="0" r="2350">
      <c r="A2350" s="0" t="str">
        <f aca="false">MID(D2350,5,FIND("/",D2350,5)-5)</f>
        <v>multiplayer</v>
      </c>
      <c r="B2350" s="0" t="str">
        <f aca="false">MID(D2350,J2350+1,FIND("/",D2350,J2350+1)-J2350-1)</f>
        <v>position</v>
      </c>
      <c r="C2350" s="0" t="str">
        <f aca="false">MID(D2350,K2350+1,L2350-K2350)</f>
        <v>plane19_z</v>
      </c>
      <c r="D2350" s="0" t="s">
        <v>4653</v>
      </c>
      <c r="E2350" s="0" t="s">
        <v>3143</v>
      </c>
      <c r="F2350" s="0" t="s">
        <v>321</v>
      </c>
      <c r="G2350" s="0" t="s">
        <v>379</v>
      </c>
      <c r="H2350" s="0" t="s">
        <v>4654</v>
      </c>
      <c r="J2350" s="3" t="n">
        <f aca="false">FIND("/",D2350,5)</f>
        <v>16</v>
      </c>
      <c r="K2350" s="3" t="n">
        <f aca="false">FIND("/",D2350,J2350+1)</f>
        <v>25</v>
      </c>
      <c r="L2350" s="3" t="n">
        <f aca="false">LEN(D2350)</f>
        <v>34</v>
      </c>
    </row>
    <row collapsed="false" customFormat="false" customHeight="false" hidden="false" ht="14.9" outlineLevel="0" r="2351">
      <c r="A2351" s="0" t="str">
        <f aca="false">MID(D2351,5,FIND("/",D2351,5)-5)</f>
        <v>multiplayer</v>
      </c>
      <c r="B2351" s="0" t="str">
        <f aca="false">MID(D2351,J2351+1,FIND("/",D2351,J2351+1)-J2351-1)</f>
        <v>position</v>
      </c>
      <c r="C2351" s="0" t="str">
        <f aca="false">MID(D2351,K2351+1,L2351-K2351)</f>
        <v>plane19_the</v>
      </c>
      <c r="D2351" s="0" t="s">
        <v>4655</v>
      </c>
      <c r="E2351" s="0" t="s">
        <v>334</v>
      </c>
      <c r="F2351" s="0" t="s">
        <v>321</v>
      </c>
      <c r="G2351" s="0" t="s">
        <v>851</v>
      </c>
      <c r="H2351" s="0" t="s">
        <v>4656</v>
      </c>
      <c r="J2351" s="3" t="n">
        <f aca="false">FIND("/",D2351,5)</f>
        <v>16</v>
      </c>
      <c r="K2351" s="3" t="n">
        <f aca="false">FIND("/",D2351,J2351+1)</f>
        <v>25</v>
      </c>
      <c r="L2351" s="3" t="n">
        <f aca="false">LEN(D2351)</f>
        <v>36</v>
      </c>
    </row>
    <row collapsed="false" customFormat="false" customHeight="false" hidden="false" ht="14.9" outlineLevel="0" r="2352">
      <c r="A2352" s="0" t="str">
        <f aca="false">MID(D2352,5,FIND("/",D2352,5)-5)</f>
        <v>multiplayer</v>
      </c>
      <c r="B2352" s="0" t="str">
        <f aca="false">MID(D2352,J2352+1,FIND("/",D2352,J2352+1)-J2352-1)</f>
        <v>position</v>
      </c>
      <c r="C2352" s="0" t="str">
        <f aca="false">MID(D2352,K2352+1,L2352-K2352)</f>
        <v>plane19_phi</v>
      </c>
      <c r="D2352" s="0" t="s">
        <v>4657</v>
      </c>
      <c r="E2352" s="0" t="s">
        <v>334</v>
      </c>
      <c r="F2352" s="0" t="s">
        <v>321</v>
      </c>
      <c r="G2352" s="0" t="s">
        <v>851</v>
      </c>
      <c r="H2352" s="0" t="s">
        <v>4658</v>
      </c>
      <c r="J2352" s="3" t="n">
        <f aca="false">FIND("/",D2352,5)</f>
        <v>16</v>
      </c>
      <c r="K2352" s="3" t="n">
        <f aca="false">FIND("/",D2352,J2352+1)</f>
        <v>25</v>
      </c>
      <c r="L2352" s="3" t="n">
        <f aca="false">LEN(D2352)</f>
        <v>36</v>
      </c>
    </row>
    <row collapsed="false" customFormat="false" customHeight="false" hidden="false" ht="14.9" outlineLevel="0" r="2353">
      <c r="A2353" s="0" t="str">
        <f aca="false">MID(D2353,5,FIND("/",D2353,5)-5)</f>
        <v>multiplayer</v>
      </c>
      <c r="B2353" s="0" t="str">
        <f aca="false">MID(D2353,J2353+1,FIND("/",D2353,J2353+1)-J2353-1)</f>
        <v>position</v>
      </c>
      <c r="C2353" s="0" t="str">
        <f aca="false">MID(D2353,K2353+1,L2353-K2353)</f>
        <v>plane19_psi</v>
      </c>
      <c r="D2353" s="0" t="s">
        <v>4659</v>
      </c>
      <c r="E2353" s="0" t="s">
        <v>334</v>
      </c>
      <c r="F2353" s="0" t="s">
        <v>321</v>
      </c>
      <c r="G2353" s="0" t="s">
        <v>851</v>
      </c>
      <c r="H2353" s="0" t="s">
        <v>4660</v>
      </c>
      <c r="J2353" s="3" t="n">
        <f aca="false">FIND("/",D2353,5)</f>
        <v>16</v>
      </c>
      <c r="K2353" s="3" t="n">
        <f aca="false">FIND("/",D2353,J2353+1)</f>
        <v>25</v>
      </c>
      <c r="L2353" s="3" t="n">
        <f aca="false">LEN(D2353)</f>
        <v>36</v>
      </c>
    </row>
    <row collapsed="false" customFormat="false" customHeight="false" hidden="false" ht="14.9" outlineLevel="0" r="2354">
      <c r="A2354" s="0" t="str">
        <f aca="false">MID(D2354,5,FIND("/",D2354,5)-5)</f>
        <v>multiplayer</v>
      </c>
      <c r="B2354" s="0" t="str">
        <f aca="false">MID(D2354,J2354+1,FIND("/",D2354,J2354+1)-J2354-1)</f>
        <v>position</v>
      </c>
      <c r="C2354" s="0" t="str">
        <f aca="false">MID(D2354,K2354+1,L2354-K2354)</f>
        <v>plane19_gear_deploy</v>
      </c>
      <c r="D2354" s="0" t="s">
        <v>4661</v>
      </c>
      <c r="E2354" s="0" t="s">
        <v>729</v>
      </c>
      <c r="F2354" s="0" t="s">
        <v>321</v>
      </c>
      <c r="G2354" s="0" t="s">
        <v>483</v>
      </c>
      <c r="H2354" s="0" t="s">
        <v>4662</v>
      </c>
      <c r="J2354" s="3" t="n">
        <f aca="false">FIND("/",D2354,5)</f>
        <v>16</v>
      </c>
      <c r="K2354" s="3" t="n">
        <f aca="false">FIND("/",D2354,J2354+1)</f>
        <v>25</v>
      </c>
      <c r="L2354" s="3" t="n">
        <f aca="false">LEN(D2354)</f>
        <v>44</v>
      </c>
    </row>
    <row collapsed="false" customFormat="false" customHeight="false" hidden="false" ht="14.9" outlineLevel="0" r="2355">
      <c r="A2355" s="0" t="str">
        <f aca="false">MID(D2355,5,FIND("/",D2355,5)-5)</f>
        <v>multiplayer</v>
      </c>
      <c r="B2355" s="0" t="str">
        <f aca="false">MID(D2355,J2355+1,FIND("/",D2355,J2355+1)-J2355-1)</f>
        <v>position</v>
      </c>
      <c r="C2355" s="0" t="str">
        <f aca="false">MID(D2355,K2355+1,L2355-K2355)</f>
        <v>plane19_flap_ratio</v>
      </c>
      <c r="D2355" s="0" t="s">
        <v>4663</v>
      </c>
      <c r="E2355" s="0" t="s">
        <v>334</v>
      </c>
      <c r="F2355" s="0" t="s">
        <v>321</v>
      </c>
      <c r="G2355" s="0" t="s">
        <v>483</v>
      </c>
      <c r="H2355" s="0" t="s">
        <v>4664</v>
      </c>
      <c r="J2355" s="3" t="n">
        <f aca="false">FIND("/",D2355,5)</f>
        <v>16</v>
      </c>
      <c r="K2355" s="3" t="n">
        <f aca="false">FIND("/",D2355,J2355+1)</f>
        <v>25</v>
      </c>
      <c r="L2355" s="3" t="n">
        <f aca="false">LEN(D2355)</f>
        <v>43</v>
      </c>
    </row>
    <row collapsed="false" customFormat="false" customHeight="false" hidden="false" ht="14.9" outlineLevel="0" r="2356">
      <c r="A2356" s="0" t="str">
        <f aca="false">MID(D2356,5,FIND("/",D2356,5)-5)</f>
        <v>multiplayer</v>
      </c>
      <c r="B2356" s="0" t="str">
        <f aca="false">MID(D2356,J2356+1,FIND("/",D2356,J2356+1)-J2356-1)</f>
        <v>position</v>
      </c>
      <c r="C2356" s="0" t="str">
        <f aca="false">MID(D2356,K2356+1,L2356-K2356)</f>
        <v>plane19_flap_ratio2</v>
      </c>
      <c r="D2356" s="0" t="s">
        <v>4665</v>
      </c>
      <c r="E2356" s="0" t="s">
        <v>334</v>
      </c>
      <c r="F2356" s="0" t="s">
        <v>321</v>
      </c>
      <c r="G2356" s="0" t="s">
        <v>483</v>
      </c>
      <c r="H2356" s="0" t="s">
        <v>4664</v>
      </c>
      <c r="J2356" s="3" t="n">
        <f aca="false">FIND("/",D2356,5)</f>
        <v>16</v>
      </c>
      <c r="K2356" s="3" t="n">
        <f aca="false">FIND("/",D2356,J2356+1)</f>
        <v>25</v>
      </c>
      <c r="L2356" s="3" t="n">
        <f aca="false">LEN(D2356)</f>
        <v>44</v>
      </c>
    </row>
    <row collapsed="false" customFormat="false" customHeight="false" hidden="false" ht="14.9" outlineLevel="0" r="2357">
      <c r="A2357" s="0" t="str">
        <f aca="false">MID(D2357,5,FIND("/",D2357,5)-5)</f>
        <v>multiplayer</v>
      </c>
      <c r="B2357" s="0" t="str">
        <f aca="false">MID(D2357,J2357+1,FIND("/",D2357,J2357+1)-J2357-1)</f>
        <v>position</v>
      </c>
      <c r="C2357" s="0" t="str">
        <f aca="false">MID(D2357,K2357+1,L2357-K2357)</f>
        <v>plane19_spoiler_ratio</v>
      </c>
      <c r="D2357" s="0" t="s">
        <v>4666</v>
      </c>
      <c r="E2357" s="0" t="s">
        <v>334</v>
      </c>
      <c r="F2357" s="0" t="s">
        <v>321</v>
      </c>
      <c r="G2357" s="0" t="s">
        <v>483</v>
      </c>
      <c r="H2357" s="0" t="s">
        <v>4667</v>
      </c>
      <c r="J2357" s="3" t="n">
        <f aca="false">FIND("/",D2357,5)</f>
        <v>16</v>
      </c>
      <c r="K2357" s="3" t="n">
        <f aca="false">FIND("/",D2357,J2357+1)</f>
        <v>25</v>
      </c>
      <c r="L2357" s="3" t="n">
        <f aca="false">LEN(D2357)</f>
        <v>46</v>
      </c>
    </row>
    <row collapsed="false" customFormat="false" customHeight="false" hidden="false" ht="14.9" outlineLevel="0" r="2358">
      <c r="A2358" s="0" t="str">
        <f aca="false">MID(D2358,5,FIND("/",D2358,5)-5)</f>
        <v>multiplayer</v>
      </c>
      <c r="B2358" s="0" t="str">
        <f aca="false">MID(D2358,J2358+1,FIND("/",D2358,J2358+1)-J2358-1)</f>
        <v>position</v>
      </c>
      <c r="C2358" s="0" t="str">
        <f aca="false">MID(D2358,K2358+1,L2358-K2358)</f>
        <v>plane19_speedbrake_ratio</v>
      </c>
      <c r="D2358" s="0" t="s">
        <v>4668</v>
      </c>
      <c r="E2358" s="0" t="s">
        <v>334</v>
      </c>
      <c r="F2358" s="0" t="s">
        <v>321</v>
      </c>
      <c r="G2358" s="0" t="s">
        <v>483</v>
      </c>
      <c r="H2358" s="0" t="s">
        <v>4669</v>
      </c>
      <c r="J2358" s="3" t="n">
        <f aca="false">FIND("/",D2358,5)</f>
        <v>16</v>
      </c>
      <c r="K2358" s="3" t="n">
        <f aca="false">FIND("/",D2358,J2358+1)</f>
        <v>25</v>
      </c>
      <c r="L2358" s="3" t="n">
        <f aca="false">LEN(D2358)</f>
        <v>49</v>
      </c>
    </row>
    <row collapsed="false" customFormat="false" customHeight="false" hidden="false" ht="14.9" outlineLevel="0" r="2359">
      <c r="A2359" s="0" t="str">
        <f aca="false">MID(D2359,5,FIND("/",D2359,5)-5)</f>
        <v>multiplayer</v>
      </c>
      <c r="B2359" s="0" t="str">
        <f aca="false">MID(D2359,J2359+1,FIND("/",D2359,J2359+1)-J2359-1)</f>
        <v>position</v>
      </c>
      <c r="C2359" s="0" t="str">
        <f aca="false">MID(D2359,K2359+1,L2359-K2359)</f>
        <v>plane19_sla1_ratio</v>
      </c>
      <c r="D2359" s="0" t="s">
        <v>4670</v>
      </c>
      <c r="E2359" s="0" t="s">
        <v>334</v>
      </c>
      <c r="F2359" s="0" t="s">
        <v>321</v>
      </c>
      <c r="G2359" s="0" t="s">
        <v>483</v>
      </c>
      <c r="H2359" s="0" t="s">
        <v>4671</v>
      </c>
      <c r="J2359" s="3" t="n">
        <f aca="false">FIND("/",D2359,5)</f>
        <v>16</v>
      </c>
      <c r="K2359" s="3" t="n">
        <f aca="false">FIND("/",D2359,J2359+1)</f>
        <v>25</v>
      </c>
      <c r="L2359" s="3" t="n">
        <f aca="false">LEN(D2359)</f>
        <v>43</v>
      </c>
    </row>
    <row collapsed="false" customFormat="false" customHeight="false" hidden="false" ht="14.9" outlineLevel="0" r="2360">
      <c r="A2360" s="0" t="str">
        <f aca="false">MID(D2360,5,FIND("/",D2360,5)-5)</f>
        <v>multiplayer</v>
      </c>
      <c r="B2360" s="0" t="str">
        <f aca="false">MID(D2360,J2360+1,FIND("/",D2360,J2360+1)-J2360-1)</f>
        <v>position</v>
      </c>
      <c r="C2360" s="0" t="str">
        <f aca="false">MID(D2360,K2360+1,L2360-K2360)</f>
        <v>plane19_wing_sweep</v>
      </c>
      <c r="D2360" s="0" t="s">
        <v>4672</v>
      </c>
      <c r="E2360" s="0" t="s">
        <v>334</v>
      </c>
      <c r="F2360" s="0" t="s">
        <v>321</v>
      </c>
      <c r="G2360" s="0" t="s">
        <v>483</v>
      </c>
      <c r="H2360" s="0" t="s">
        <v>4673</v>
      </c>
      <c r="J2360" s="3" t="n">
        <f aca="false">FIND("/",D2360,5)</f>
        <v>16</v>
      </c>
      <c r="K2360" s="3" t="n">
        <f aca="false">FIND("/",D2360,J2360+1)</f>
        <v>25</v>
      </c>
      <c r="L2360" s="3" t="n">
        <f aca="false">LEN(D2360)</f>
        <v>43</v>
      </c>
    </row>
    <row collapsed="false" customFormat="false" customHeight="false" hidden="false" ht="14.9" outlineLevel="0" r="2361">
      <c r="A2361" s="0" t="str">
        <f aca="false">MID(D2361,5,FIND("/",D2361,5)-5)</f>
        <v>multiplayer</v>
      </c>
      <c r="B2361" s="0" t="str">
        <f aca="false">MID(D2361,J2361+1,FIND("/",D2361,J2361+1)-J2361-1)</f>
        <v>position</v>
      </c>
      <c r="C2361" s="0" t="str">
        <f aca="false">MID(D2361,K2361+1,L2361-K2361)</f>
        <v>plane19_throttle</v>
      </c>
      <c r="D2361" s="0" t="s">
        <v>4674</v>
      </c>
      <c r="E2361" s="0" t="s">
        <v>687</v>
      </c>
      <c r="F2361" s="0" t="s">
        <v>321</v>
      </c>
      <c r="G2361" s="0" t="s">
        <v>483</v>
      </c>
      <c r="H2361" s="0" t="s">
        <v>4675</v>
      </c>
      <c r="J2361" s="3" t="n">
        <f aca="false">FIND("/",D2361,5)</f>
        <v>16</v>
      </c>
      <c r="K2361" s="3" t="n">
        <f aca="false">FIND("/",D2361,J2361+1)</f>
        <v>25</v>
      </c>
      <c r="L2361" s="3" t="n">
        <f aca="false">LEN(D2361)</f>
        <v>41</v>
      </c>
    </row>
    <row collapsed="false" customFormat="false" customHeight="false" hidden="false" ht="14.9" outlineLevel="0" r="2362">
      <c r="A2362" s="0" t="str">
        <f aca="false">MID(D2362,5,FIND("/",D2362,5)-5)</f>
        <v>multiplayer</v>
      </c>
      <c r="B2362" s="0" t="str">
        <f aca="false">MID(D2362,J2362+1,FIND("/",D2362,J2362+1)-J2362-1)</f>
        <v>position</v>
      </c>
      <c r="C2362" s="0" t="str">
        <f aca="false">MID(D2362,K2362+1,L2362-K2362)</f>
        <v>plane19_yolk_pitch</v>
      </c>
      <c r="D2362" s="0" t="s">
        <v>4676</v>
      </c>
      <c r="E2362" s="0" t="s">
        <v>334</v>
      </c>
      <c r="F2362" s="0" t="s">
        <v>321</v>
      </c>
      <c r="G2362" s="0" t="s">
        <v>483</v>
      </c>
      <c r="H2362" s="0" t="s">
        <v>4677</v>
      </c>
      <c r="J2362" s="3" t="n">
        <f aca="false">FIND("/",D2362,5)</f>
        <v>16</v>
      </c>
      <c r="K2362" s="3" t="n">
        <f aca="false">FIND("/",D2362,J2362+1)</f>
        <v>25</v>
      </c>
      <c r="L2362" s="3" t="n">
        <f aca="false">LEN(D2362)</f>
        <v>43</v>
      </c>
    </row>
    <row collapsed="false" customFormat="false" customHeight="false" hidden="false" ht="14.9" outlineLevel="0" r="2363">
      <c r="A2363" s="0" t="str">
        <f aca="false">MID(D2363,5,FIND("/",D2363,5)-5)</f>
        <v>multiplayer</v>
      </c>
      <c r="B2363" s="0" t="str">
        <f aca="false">MID(D2363,J2363+1,FIND("/",D2363,J2363+1)-J2363-1)</f>
        <v>position</v>
      </c>
      <c r="C2363" s="0" t="str">
        <f aca="false">MID(D2363,K2363+1,L2363-K2363)</f>
        <v>plane19_yolk_roll</v>
      </c>
      <c r="D2363" s="0" t="s">
        <v>4678</v>
      </c>
      <c r="E2363" s="0" t="s">
        <v>334</v>
      </c>
      <c r="F2363" s="0" t="s">
        <v>321</v>
      </c>
      <c r="G2363" s="0" t="s">
        <v>483</v>
      </c>
      <c r="H2363" s="0" t="s">
        <v>4679</v>
      </c>
      <c r="J2363" s="3" t="n">
        <f aca="false">FIND("/",D2363,5)</f>
        <v>16</v>
      </c>
      <c r="K2363" s="3" t="n">
        <f aca="false">FIND("/",D2363,J2363+1)</f>
        <v>25</v>
      </c>
      <c r="L2363" s="3" t="n">
        <f aca="false">LEN(D2363)</f>
        <v>42</v>
      </c>
    </row>
    <row collapsed="false" customFormat="false" customHeight="false" hidden="false" ht="14.9" outlineLevel="0" r="2364">
      <c r="A2364" s="0" t="str">
        <f aca="false">MID(D2364,5,FIND("/",D2364,5)-5)</f>
        <v>multiplayer</v>
      </c>
      <c r="B2364" s="0" t="str">
        <f aca="false">MID(D2364,J2364+1,FIND("/",D2364,J2364+1)-J2364-1)</f>
        <v>position</v>
      </c>
      <c r="C2364" s="0" t="str">
        <f aca="false">MID(D2364,K2364+1,L2364-K2364)</f>
        <v>plane19_yolk_yaw</v>
      </c>
      <c r="D2364" s="0" t="s">
        <v>4680</v>
      </c>
      <c r="E2364" s="0" t="s">
        <v>334</v>
      </c>
      <c r="F2364" s="0" t="s">
        <v>321</v>
      </c>
      <c r="G2364" s="0" t="s">
        <v>483</v>
      </c>
      <c r="H2364" s="0" t="s">
        <v>4681</v>
      </c>
      <c r="J2364" s="3" t="n">
        <f aca="false">FIND("/",D2364,5)</f>
        <v>16</v>
      </c>
      <c r="K2364" s="3" t="n">
        <f aca="false">FIND("/",D2364,J2364+1)</f>
        <v>25</v>
      </c>
      <c r="L2364" s="3" t="n">
        <f aca="false">LEN(D2364)</f>
        <v>41</v>
      </c>
    </row>
    <row collapsed="false" customFormat="false" customHeight="false" hidden="false" ht="14.9" outlineLevel="0" r="2365">
      <c r="A2365" s="0" t="str">
        <f aca="false">MID(D2365,5,FIND("/",D2365,5)-5)</f>
        <v>multiplayer</v>
      </c>
      <c r="B2365" s="0" t="str">
        <f aca="false">MID(D2365,J2365+1,FIND("/",D2365,J2365+1)-J2365-1)</f>
        <v>position</v>
      </c>
      <c r="C2365" s="0" t="str">
        <f aca="false">MID(D2365,K2365+1,L2365-K2365)</f>
        <v>plane19_lat</v>
      </c>
      <c r="D2365" s="0" t="s">
        <v>4682</v>
      </c>
      <c r="E2365" s="0" t="s">
        <v>3143</v>
      </c>
      <c r="F2365" s="0" t="s">
        <v>321</v>
      </c>
      <c r="G2365" s="0" t="s">
        <v>4013</v>
      </c>
      <c r="H2365" s="0" t="s">
        <v>4683</v>
      </c>
      <c r="J2365" s="3" t="n">
        <f aca="false">FIND("/",D2365,5)</f>
        <v>16</v>
      </c>
      <c r="K2365" s="3" t="n">
        <f aca="false">FIND("/",D2365,J2365+1)</f>
        <v>25</v>
      </c>
      <c r="L2365" s="3" t="n">
        <f aca="false">LEN(D2365)</f>
        <v>36</v>
      </c>
    </row>
    <row collapsed="false" customFormat="false" customHeight="false" hidden="false" ht="14.9" outlineLevel="0" r="2366">
      <c r="A2366" s="0" t="str">
        <f aca="false">MID(D2366,5,FIND("/",D2366,5)-5)</f>
        <v>multiplayer</v>
      </c>
      <c r="B2366" s="0" t="str">
        <f aca="false">MID(D2366,J2366+1,FIND("/",D2366,J2366+1)-J2366-1)</f>
        <v>position</v>
      </c>
      <c r="C2366" s="0" t="str">
        <f aca="false">MID(D2366,K2366+1,L2366-K2366)</f>
        <v>plane19_lon</v>
      </c>
      <c r="D2366" s="0" t="s">
        <v>4684</v>
      </c>
      <c r="E2366" s="0" t="s">
        <v>3143</v>
      </c>
      <c r="F2366" s="0" t="s">
        <v>321</v>
      </c>
      <c r="G2366" s="0" t="s">
        <v>4013</v>
      </c>
      <c r="H2366" s="0" t="s">
        <v>4016</v>
      </c>
      <c r="J2366" s="3" t="n">
        <f aca="false">FIND("/",D2366,5)</f>
        <v>16</v>
      </c>
      <c r="K2366" s="3" t="n">
        <f aca="false">FIND("/",D2366,J2366+1)</f>
        <v>25</v>
      </c>
      <c r="L2366" s="3" t="n">
        <f aca="false">LEN(D2366)</f>
        <v>36</v>
      </c>
    </row>
    <row collapsed="false" customFormat="false" customHeight="false" hidden="false" ht="14.9" outlineLevel="0" r="2367">
      <c r="A2367" s="0" t="str">
        <f aca="false">MID(D2367,5,FIND("/",D2367,5)-5)</f>
        <v>multiplayer</v>
      </c>
      <c r="B2367" s="0" t="str">
        <f aca="false">MID(D2367,J2367+1,FIND("/",D2367,J2367+1)-J2367-1)</f>
        <v>position</v>
      </c>
      <c r="C2367" s="0" t="str">
        <f aca="false">MID(D2367,K2367+1,L2367-K2367)</f>
        <v>plane19_el</v>
      </c>
      <c r="D2367" s="0" t="s">
        <v>4685</v>
      </c>
      <c r="E2367" s="0" t="s">
        <v>3143</v>
      </c>
      <c r="F2367" s="0" t="s">
        <v>321</v>
      </c>
      <c r="G2367" s="0" t="s">
        <v>379</v>
      </c>
      <c r="H2367" s="0" t="s">
        <v>4018</v>
      </c>
      <c r="J2367" s="3" t="n">
        <f aca="false">FIND("/",D2367,5)</f>
        <v>16</v>
      </c>
      <c r="K2367" s="3" t="n">
        <f aca="false">FIND("/",D2367,J2367+1)</f>
        <v>25</v>
      </c>
      <c r="L2367" s="3" t="n">
        <f aca="false">LEN(D2367)</f>
        <v>35</v>
      </c>
    </row>
    <row collapsed="false" customFormat="false" customHeight="false" hidden="false" ht="14.9" outlineLevel="0" r="2368">
      <c r="A2368" s="0" t="str">
        <f aca="false">MID(D2368,5,FIND("/",D2368,5)-5)</f>
        <v>multiplayer</v>
      </c>
      <c r="B2368" s="0" t="str">
        <f aca="false">MID(D2368,J2368+1,FIND("/",D2368,J2368+1)-J2368-1)</f>
        <v>position</v>
      </c>
      <c r="C2368" s="0" t="str">
        <f aca="false">MID(D2368,K2368+1,L2368-K2368)</f>
        <v>plane19_v_x</v>
      </c>
      <c r="D2368" s="0" t="s">
        <v>4686</v>
      </c>
      <c r="E2368" s="0" t="s">
        <v>334</v>
      </c>
      <c r="F2368" s="0" t="s">
        <v>321</v>
      </c>
      <c r="G2368" s="0" t="s">
        <v>4020</v>
      </c>
      <c r="H2368" s="0" t="s">
        <v>4687</v>
      </c>
      <c r="J2368" s="3" t="n">
        <f aca="false">FIND("/",D2368,5)</f>
        <v>16</v>
      </c>
      <c r="K2368" s="3" t="n">
        <f aca="false">FIND("/",D2368,J2368+1)</f>
        <v>25</v>
      </c>
      <c r="L2368" s="3" t="n">
        <f aca="false">LEN(D2368)</f>
        <v>36</v>
      </c>
    </row>
    <row collapsed="false" customFormat="false" customHeight="false" hidden="false" ht="14.9" outlineLevel="0" r="2369">
      <c r="A2369" s="0" t="str">
        <f aca="false">MID(D2369,5,FIND("/",D2369,5)-5)</f>
        <v>multiplayer</v>
      </c>
      <c r="B2369" s="0" t="str">
        <f aca="false">MID(D2369,J2369+1,FIND("/",D2369,J2369+1)-J2369-1)</f>
        <v>position</v>
      </c>
      <c r="C2369" s="0" t="str">
        <f aca="false">MID(D2369,K2369+1,L2369-K2369)</f>
        <v>plane19_v_y</v>
      </c>
      <c r="D2369" s="0" t="s">
        <v>4688</v>
      </c>
      <c r="E2369" s="0" t="s">
        <v>334</v>
      </c>
      <c r="F2369" s="0" t="s">
        <v>321</v>
      </c>
      <c r="G2369" s="0" t="s">
        <v>4020</v>
      </c>
      <c r="H2369" s="0" t="s">
        <v>4023</v>
      </c>
      <c r="J2369" s="3" t="n">
        <f aca="false">FIND("/",D2369,5)</f>
        <v>16</v>
      </c>
      <c r="K2369" s="3" t="n">
        <f aca="false">FIND("/",D2369,J2369+1)</f>
        <v>25</v>
      </c>
      <c r="L2369" s="3" t="n">
        <f aca="false">LEN(D2369)</f>
        <v>36</v>
      </c>
    </row>
    <row collapsed="false" customFormat="false" customHeight="false" hidden="false" ht="14.9" outlineLevel="0" r="2370">
      <c r="A2370" s="0" t="str">
        <f aca="false">MID(D2370,5,FIND("/",D2370,5)-5)</f>
        <v>multiplayer</v>
      </c>
      <c r="B2370" s="0" t="str">
        <f aca="false">MID(D2370,J2370+1,FIND("/",D2370,J2370+1)-J2370-1)</f>
        <v>position</v>
      </c>
      <c r="C2370" s="0" t="str">
        <f aca="false">MID(D2370,K2370+1,L2370-K2370)</f>
        <v>plane19_v_z</v>
      </c>
      <c r="D2370" s="0" t="s">
        <v>4689</v>
      </c>
      <c r="E2370" s="0" t="s">
        <v>334</v>
      </c>
      <c r="F2370" s="0" t="s">
        <v>321</v>
      </c>
      <c r="G2370" s="0" t="s">
        <v>4020</v>
      </c>
      <c r="H2370" s="0" t="s">
        <v>4025</v>
      </c>
      <c r="J2370" s="3" t="n">
        <f aca="false">FIND("/",D2370,5)</f>
        <v>16</v>
      </c>
      <c r="K2370" s="3" t="n">
        <f aca="false">FIND("/",D2370,J2370+1)</f>
        <v>25</v>
      </c>
      <c r="L2370" s="3" t="n">
        <f aca="false">LEN(D2370)</f>
        <v>36</v>
      </c>
    </row>
    <row collapsed="false" customFormat="false" customHeight="false" hidden="false" ht="14.9" outlineLevel="0" r="2371">
      <c r="A2371" s="0" t="str">
        <f aca="false">MID(D2371,5,FIND("/",D2371,5)-5)</f>
        <v>network</v>
      </c>
      <c r="B2371" s="0" t="str">
        <f aca="false">MID(D2371,J2371+1,FIND("/",D2371,J2371+1)-J2371-1)</f>
        <v>dataout</v>
      </c>
      <c r="C2371" s="0" t="str">
        <f aca="false">MID(D2371,K2371+1,L2371-K2371)</f>
        <v>network_data_rate</v>
      </c>
      <c r="D2371" s="0" t="s">
        <v>4690</v>
      </c>
      <c r="E2371" s="0" t="s">
        <v>339</v>
      </c>
      <c r="F2371" s="0" t="s">
        <v>321</v>
      </c>
      <c r="G2371" s="0" t="s">
        <v>4691</v>
      </c>
      <c r="H2371" s="0" t="s">
        <v>4692</v>
      </c>
      <c r="J2371" s="3" t="n">
        <f aca="false">FIND("/",D2371,5)</f>
        <v>12</v>
      </c>
      <c r="K2371" s="3" t="n">
        <f aca="false">FIND("/",D2371,J2371+1)</f>
        <v>20</v>
      </c>
      <c r="L2371" s="3" t="n">
        <f aca="false">LEN(D2371)</f>
        <v>37</v>
      </c>
    </row>
    <row collapsed="false" customFormat="false" customHeight="false" hidden="false" ht="14.9" outlineLevel="0" r="2372">
      <c r="A2372" s="0" t="str">
        <f aca="false">MID(D2372,5,FIND("/",D2372,5)-5)</f>
        <v>network</v>
      </c>
      <c r="B2372" s="0" t="str">
        <f aca="false">MID(D2372,J2372+1,FIND("/",D2372,J2372+1)-J2372-1)</f>
        <v>dataout</v>
      </c>
      <c r="C2372" s="0" t="str">
        <f aca="false">MID(D2372,K2372+1,L2372-K2372)</f>
        <v>data_to_internet</v>
      </c>
      <c r="D2372" s="0" t="s">
        <v>4693</v>
      </c>
      <c r="E2372" s="0" t="s">
        <v>394</v>
      </c>
      <c r="F2372" s="0" t="s">
        <v>321</v>
      </c>
      <c r="G2372" s="0" t="s">
        <v>1116</v>
      </c>
      <c r="H2372" s="0" t="s">
        <v>4694</v>
      </c>
      <c r="J2372" s="3" t="n">
        <f aca="false">FIND("/",D2372,5)</f>
        <v>12</v>
      </c>
      <c r="K2372" s="3" t="n">
        <f aca="false">FIND("/",D2372,J2372+1)</f>
        <v>20</v>
      </c>
      <c r="L2372" s="3" t="n">
        <f aca="false">LEN(D2372)</f>
        <v>36</v>
      </c>
    </row>
    <row collapsed="false" customFormat="false" customHeight="false" hidden="false" ht="14.9" outlineLevel="0" r="2373">
      <c r="A2373" s="0" t="str">
        <f aca="false">MID(D2373,5,FIND("/",D2373,5)-5)</f>
        <v>network</v>
      </c>
      <c r="B2373" s="0" t="str">
        <f aca="false">MID(D2373,J2373+1,FIND("/",D2373,J2373+1)-J2373-1)</f>
        <v>dataout</v>
      </c>
      <c r="C2373" s="0" t="str">
        <f aca="false">MID(D2373,K2373+1,L2373-K2373)</f>
        <v>data_to_disk</v>
      </c>
      <c r="D2373" s="0" t="s">
        <v>4695</v>
      </c>
      <c r="E2373" s="0" t="s">
        <v>394</v>
      </c>
      <c r="F2373" s="0" t="s">
        <v>321</v>
      </c>
      <c r="G2373" s="0" t="s">
        <v>1116</v>
      </c>
      <c r="H2373" s="0" t="s">
        <v>4696</v>
      </c>
      <c r="J2373" s="3" t="n">
        <f aca="false">FIND("/",D2373,5)</f>
        <v>12</v>
      </c>
      <c r="K2373" s="3" t="n">
        <f aca="false">FIND("/",D2373,J2373+1)</f>
        <v>20</v>
      </c>
      <c r="L2373" s="3" t="n">
        <f aca="false">LEN(D2373)</f>
        <v>32</v>
      </c>
    </row>
    <row collapsed="false" customFormat="false" customHeight="false" hidden="false" ht="14.9" outlineLevel="0" r="2374">
      <c r="A2374" s="0" t="str">
        <f aca="false">MID(D2374,5,FIND("/",D2374,5)-5)</f>
        <v>network</v>
      </c>
      <c r="B2374" s="0" t="str">
        <f aca="false">MID(D2374,J2374+1,FIND("/",D2374,J2374+1)-J2374-1)</f>
        <v>dataout</v>
      </c>
      <c r="C2374" s="0" t="str">
        <f aca="false">MID(D2374,K2374+1,L2374-K2374)</f>
        <v>data_to_graph</v>
      </c>
      <c r="D2374" s="0" t="s">
        <v>4697</v>
      </c>
      <c r="E2374" s="0" t="s">
        <v>394</v>
      </c>
      <c r="F2374" s="0" t="s">
        <v>321</v>
      </c>
      <c r="G2374" s="0" t="s">
        <v>1116</v>
      </c>
      <c r="H2374" s="0" t="s">
        <v>4698</v>
      </c>
      <c r="J2374" s="3" t="n">
        <f aca="false">FIND("/",D2374,5)</f>
        <v>12</v>
      </c>
      <c r="K2374" s="3" t="n">
        <f aca="false">FIND("/",D2374,J2374+1)</f>
        <v>20</v>
      </c>
      <c r="L2374" s="3" t="n">
        <f aca="false">LEN(D2374)</f>
        <v>33</v>
      </c>
    </row>
    <row collapsed="false" customFormat="false" customHeight="false" hidden="false" ht="14.9" outlineLevel="0" r="2375">
      <c r="A2375" s="0" t="str">
        <f aca="false">MID(D2375,5,FIND("/",D2375,5)-5)</f>
        <v>network</v>
      </c>
      <c r="B2375" s="0" t="str">
        <f aca="false">MID(D2375,J2375+1,FIND("/",D2375,J2375+1)-J2375-1)</f>
        <v>dataout</v>
      </c>
      <c r="C2375" s="0" t="str">
        <f aca="false">MID(D2375,K2375+1,L2375-K2375)</f>
        <v>data_to_screen</v>
      </c>
      <c r="D2375" s="0" t="s">
        <v>4699</v>
      </c>
      <c r="E2375" s="0" t="s">
        <v>394</v>
      </c>
      <c r="F2375" s="0" t="s">
        <v>321</v>
      </c>
      <c r="G2375" s="0" t="s">
        <v>1116</v>
      </c>
      <c r="H2375" s="0" t="s">
        <v>4700</v>
      </c>
      <c r="J2375" s="3" t="n">
        <f aca="false">FIND("/",D2375,5)</f>
        <v>12</v>
      </c>
      <c r="K2375" s="3" t="n">
        <f aca="false">FIND("/",D2375,J2375+1)</f>
        <v>20</v>
      </c>
      <c r="L2375" s="3" t="n">
        <f aca="false">LEN(D2375)</f>
        <v>34</v>
      </c>
    </row>
    <row collapsed="false" customFormat="false" customHeight="false" hidden="false" ht="14.9" outlineLevel="0" r="2376">
      <c r="A2376" s="0" t="str">
        <f aca="false">MID(D2376,5,FIND("/",D2376,5)-5)</f>
        <v>network</v>
      </c>
      <c r="B2376" s="0" t="str">
        <f aca="false">MID(D2376,J2376+1,FIND("/",D2376,J2376+1)-J2376-1)</f>
        <v>dataout</v>
      </c>
      <c r="C2376" s="0" t="str">
        <f aca="false">MID(D2376,K2376+1,L2376-K2376)</f>
        <v>dump_parts_props</v>
      </c>
      <c r="D2376" s="0" t="s">
        <v>4701</v>
      </c>
      <c r="E2376" s="0" t="s">
        <v>339</v>
      </c>
      <c r="F2376" s="0" t="s">
        <v>321</v>
      </c>
      <c r="G2376" s="0" t="s">
        <v>1116</v>
      </c>
      <c r="H2376" s="0" t="s">
        <v>4702</v>
      </c>
      <c r="J2376" s="3" t="n">
        <f aca="false">FIND("/",D2376,5)</f>
        <v>12</v>
      </c>
      <c r="K2376" s="3" t="n">
        <f aca="false">FIND("/",D2376,J2376+1)</f>
        <v>20</v>
      </c>
      <c r="L2376" s="3" t="n">
        <f aca="false">LEN(D2376)</f>
        <v>36</v>
      </c>
    </row>
    <row collapsed="false" customFormat="false" customHeight="false" hidden="false" ht="14.9" outlineLevel="0" r="2377">
      <c r="A2377" s="0" t="str">
        <f aca="false">MID(D2377,5,FIND("/",D2377,5)-5)</f>
        <v>network</v>
      </c>
      <c r="B2377" s="0" t="str">
        <f aca="false">MID(D2377,J2377+1,FIND("/",D2377,J2377+1)-J2377-1)</f>
        <v>dataout</v>
      </c>
      <c r="C2377" s="0" t="str">
        <f aca="false">MID(D2377,K2377+1,L2377-K2377)</f>
        <v>dump_parts_wings</v>
      </c>
      <c r="D2377" s="0" t="s">
        <v>4703</v>
      </c>
      <c r="E2377" s="0" t="s">
        <v>339</v>
      </c>
      <c r="F2377" s="0" t="s">
        <v>321</v>
      </c>
      <c r="G2377" s="0" t="s">
        <v>1116</v>
      </c>
      <c r="H2377" s="0" t="s">
        <v>4704</v>
      </c>
      <c r="J2377" s="3" t="n">
        <f aca="false">FIND("/",D2377,5)</f>
        <v>12</v>
      </c>
      <c r="K2377" s="3" t="n">
        <f aca="false">FIND("/",D2377,J2377+1)</f>
        <v>20</v>
      </c>
      <c r="L2377" s="3" t="n">
        <f aca="false">LEN(D2377)</f>
        <v>36</v>
      </c>
    </row>
    <row collapsed="false" customFormat="false" customHeight="false" hidden="false" ht="14.9" outlineLevel="0" r="2378">
      <c r="A2378" s="0" t="str">
        <f aca="false">MID(D2378,5,FIND("/",D2378,5)-5)</f>
        <v>network</v>
      </c>
      <c r="B2378" s="0" t="str">
        <f aca="false">MID(D2378,J2378+1,FIND("/",D2378,J2378+1)-J2378-1)</f>
        <v>dataout</v>
      </c>
      <c r="C2378" s="0" t="str">
        <f aca="false">MID(D2378,K2378+1,L2378-K2378)</f>
        <v>dump_parts_vstabs</v>
      </c>
      <c r="D2378" s="0" t="s">
        <v>4705</v>
      </c>
      <c r="E2378" s="0" t="s">
        <v>339</v>
      </c>
      <c r="F2378" s="0" t="s">
        <v>321</v>
      </c>
      <c r="G2378" s="0" t="s">
        <v>1116</v>
      </c>
      <c r="H2378" s="0" t="s">
        <v>4706</v>
      </c>
      <c r="J2378" s="3" t="n">
        <f aca="false">FIND("/",D2378,5)</f>
        <v>12</v>
      </c>
      <c r="K2378" s="3" t="n">
        <f aca="false">FIND("/",D2378,J2378+1)</f>
        <v>20</v>
      </c>
      <c r="L2378" s="3" t="n">
        <f aca="false">LEN(D2378)</f>
        <v>37</v>
      </c>
    </row>
    <row collapsed="false" customFormat="false" customHeight="false" hidden="false" ht="14.9" outlineLevel="0" r="2379">
      <c r="A2379" s="0" t="str">
        <f aca="false">MID(D2379,5,FIND("/",D2379,5)-5)</f>
        <v>network</v>
      </c>
      <c r="B2379" s="0" t="str">
        <f aca="false">MID(D2379,J2379+1,FIND("/",D2379,J2379+1)-J2379-1)</f>
        <v>dataout</v>
      </c>
      <c r="C2379" s="0" t="str">
        <f aca="false">MID(D2379,K2379+1,L2379-K2379)</f>
        <v>is_external_visual</v>
      </c>
      <c r="D2379" s="0" t="s">
        <v>4707</v>
      </c>
      <c r="E2379" s="0" t="s">
        <v>339</v>
      </c>
      <c r="F2379" s="0" t="s">
        <v>378</v>
      </c>
      <c r="G2379" s="0" t="s">
        <v>1116</v>
      </c>
      <c r="H2379" s="0" t="s">
        <v>4708</v>
      </c>
      <c r="J2379" s="3" t="n">
        <f aca="false">FIND("/",D2379,5)</f>
        <v>12</v>
      </c>
      <c r="K2379" s="3" t="n">
        <f aca="false">FIND("/",D2379,J2379+1)</f>
        <v>20</v>
      </c>
      <c r="L2379" s="3" t="n">
        <f aca="false">LEN(D2379)</f>
        <v>38</v>
      </c>
    </row>
    <row collapsed="false" customFormat="false" customHeight="false" hidden="false" ht="14.9" outlineLevel="0" r="2380">
      <c r="A2380" s="0" t="str">
        <f aca="false">MID(D2380,5,FIND("/",D2380,5)-5)</f>
        <v>network</v>
      </c>
      <c r="B2380" s="0" t="str">
        <f aca="false">MID(D2380,J2380+1,FIND("/",D2380,J2380+1)-J2380-1)</f>
        <v>dataout</v>
      </c>
      <c r="C2380" s="0" t="str">
        <f aca="false">MID(D2380,K2380+1,L2380-K2380)</f>
        <v>is_multiplayer_session</v>
      </c>
      <c r="D2380" s="0" t="s">
        <v>4709</v>
      </c>
      <c r="E2380" s="0" t="s">
        <v>339</v>
      </c>
      <c r="F2380" s="0" t="s">
        <v>378</v>
      </c>
      <c r="G2380" s="0" t="s">
        <v>1116</v>
      </c>
      <c r="H2380" s="0" t="s">
        <v>4710</v>
      </c>
      <c r="J2380" s="3" t="n">
        <f aca="false">FIND("/",D2380,5)</f>
        <v>12</v>
      </c>
      <c r="K2380" s="3" t="n">
        <f aca="false">FIND("/",D2380,J2380+1)</f>
        <v>20</v>
      </c>
      <c r="L2380" s="3" t="n">
        <f aca="false">LEN(D2380)</f>
        <v>42</v>
      </c>
    </row>
    <row collapsed="false" customFormat="false" customHeight="false" hidden="false" ht="14.9" outlineLevel="0" r="2381">
      <c r="A2381" s="0" t="str">
        <f aca="false">MID(D2381,5,FIND("/",D2381,5)-5)</f>
        <v>network</v>
      </c>
      <c r="B2381" s="0" t="str">
        <f aca="false">MID(D2381,J2381+1,FIND("/",D2381,J2381+1)-J2381-1)</f>
        <v>dataout</v>
      </c>
      <c r="C2381" s="0" t="str">
        <f aca="false">MID(D2381,K2381+1,L2381-K2381)</f>
        <v>is_instructor_station</v>
      </c>
      <c r="D2381" s="0" t="s">
        <v>4711</v>
      </c>
      <c r="E2381" s="0" t="s">
        <v>339</v>
      </c>
      <c r="F2381" s="0" t="s">
        <v>378</v>
      </c>
      <c r="G2381" s="0" t="s">
        <v>4712</v>
      </c>
      <c r="H2381" s="0" t="s">
        <v>4713</v>
      </c>
      <c r="J2381" s="3" t="n">
        <f aca="false">FIND("/",D2381,5)</f>
        <v>12</v>
      </c>
      <c r="K2381" s="3" t="n">
        <f aca="false">FIND("/",D2381,J2381+1)</f>
        <v>20</v>
      </c>
      <c r="L2381" s="3" t="n">
        <f aca="false">LEN(D2381)</f>
        <v>41</v>
      </c>
    </row>
    <row collapsed="false" customFormat="false" customHeight="false" hidden="false" ht="14.9" outlineLevel="0" r="2382">
      <c r="A2382" s="0" t="str">
        <f aca="false">MID(D2382,5,FIND("/",D2382,5)-5)</f>
        <v>network</v>
      </c>
      <c r="B2382" s="0" t="str">
        <f aca="false">MID(D2382,J2382+1,FIND("/",D2382,J2382+1)-J2382-1)</f>
        <v>dataout</v>
      </c>
      <c r="C2382" s="0" t="str">
        <f aca="false">MID(D2382,K2382+1,L2382-K2382)</f>
        <v>multiplayer_ip</v>
      </c>
      <c r="D2382" s="0" t="s">
        <v>4714</v>
      </c>
      <c r="E2382" s="0" t="s">
        <v>4715</v>
      </c>
      <c r="F2382" s="0" t="s">
        <v>378</v>
      </c>
      <c r="G2382" s="0" t="s">
        <v>4716</v>
      </c>
      <c r="H2382" s="0" t="s">
        <v>4717</v>
      </c>
      <c r="J2382" s="3" t="n">
        <f aca="false">FIND("/",D2382,5)</f>
        <v>12</v>
      </c>
      <c r="K2382" s="3" t="n">
        <f aca="false">FIND("/",D2382,J2382+1)</f>
        <v>20</v>
      </c>
      <c r="L2382" s="3" t="n">
        <f aca="false">LEN(D2382)</f>
        <v>34</v>
      </c>
    </row>
    <row collapsed="false" customFormat="false" customHeight="false" hidden="false" ht="14.9" outlineLevel="0" r="2383">
      <c r="A2383" s="0" t="str">
        <f aca="false">MID(D2383,5,FIND("/",D2383,5)-5)</f>
        <v>network</v>
      </c>
      <c r="B2383" s="0" t="str">
        <f aca="false">MID(D2383,J2383+1,FIND("/",D2383,J2383+1)-J2383-1)</f>
        <v>dataout</v>
      </c>
      <c r="C2383" s="0" t="str">
        <f aca="false">MID(D2383,K2383+1,L2383-K2383)</f>
        <v>external_visual_ip</v>
      </c>
      <c r="D2383" s="0" t="s">
        <v>4718</v>
      </c>
      <c r="E2383" s="0" t="s">
        <v>4715</v>
      </c>
      <c r="F2383" s="0" t="s">
        <v>378</v>
      </c>
      <c r="G2383" s="0" t="s">
        <v>4716</v>
      </c>
      <c r="H2383" s="0" t="s">
        <v>4719</v>
      </c>
      <c r="J2383" s="3" t="n">
        <f aca="false">FIND("/",D2383,5)</f>
        <v>12</v>
      </c>
      <c r="K2383" s="3" t="n">
        <f aca="false">FIND("/",D2383,J2383+1)</f>
        <v>20</v>
      </c>
      <c r="L2383" s="3" t="n">
        <f aca="false">LEN(D2383)</f>
        <v>38</v>
      </c>
    </row>
    <row collapsed="false" customFormat="false" customHeight="false" hidden="false" ht="14.9" outlineLevel="0" r="2384">
      <c r="A2384" s="0" t="str">
        <f aca="false">MID(D2384,5,FIND("/",D2384,5)-5)</f>
        <v>network</v>
      </c>
      <c r="B2384" s="0" t="str">
        <f aca="false">MID(D2384,J2384+1,FIND("/",D2384,J2384+1)-J2384-1)</f>
        <v>misc</v>
      </c>
      <c r="C2384" s="0" t="str">
        <f aca="false">MID(D2384,K2384+1,L2384-K2384)</f>
        <v>opentransport_inited</v>
      </c>
      <c r="D2384" s="0" t="s">
        <v>4720</v>
      </c>
      <c r="E2384" s="0" t="s">
        <v>339</v>
      </c>
      <c r="F2384" s="0" t="s">
        <v>321</v>
      </c>
      <c r="G2384" s="0" t="s">
        <v>1116</v>
      </c>
      <c r="H2384" s="0" t="s">
        <v>4721</v>
      </c>
      <c r="J2384" s="3" t="n">
        <f aca="false">FIND("/",D2384,5)</f>
        <v>12</v>
      </c>
      <c r="K2384" s="3" t="n">
        <f aca="false">FIND("/",D2384,J2384+1)</f>
        <v>17</v>
      </c>
      <c r="L2384" s="3" t="n">
        <f aca="false">LEN(D2384)</f>
        <v>37</v>
      </c>
    </row>
    <row collapsed="false" customFormat="false" customHeight="false" hidden="false" ht="14.9" outlineLevel="0" r="2385">
      <c r="A2385" s="0" t="str">
        <f aca="false">MID(D2385,5,FIND("/",D2385,5)-5)</f>
        <v>network</v>
      </c>
      <c r="B2385" s="0" t="str">
        <f aca="false">MID(D2385,J2385+1,FIND("/",D2385,J2385+1)-J2385-1)</f>
        <v>misc</v>
      </c>
      <c r="C2385" s="0" t="str">
        <f aca="false">MID(D2385,K2385+1,L2385-K2385)</f>
        <v>network_time_sec</v>
      </c>
      <c r="D2385" s="0" t="s">
        <v>4722</v>
      </c>
      <c r="E2385" s="0" t="s">
        <v>334</v>
      </c>
      <c r="F2385" s="0" t="s">
        <v>378</v>
      </c>
      <c r="G2385" s="0" t="s">
        <v>437</v>
      </c>
      <c r="H2385" s="0" t="s">
        <v>4723</v>
      </c>
      <c r="J2385" s="3" t="n">
        <f aca="false">FIND("/",D2385,5)</f>
        <v>12</v>
      </c>
      <c r="K2385" s="3" t="n">
        <f aca="false">FIND("/",D2385,J2385+1)</f>
        <v>17</v>
      </c>
      <c r="L2385" s="3" t="n">
        <f aca="false">LEN(D2385)</f>
        <v>33</v>
      </c>
    </row>
    <row collapsed="false" customFormat="false" customHeight="false" hidden="false" ht="14.9" outlineLevel="0" r="2386">
      <c r="A2386" s="0" t="str">
        <f aca="false">MID(D2386,5,FIND("/",D2386,5)-5)</f>
        <v>physics</v>
      </c>
      <c r="B2386" s="3" t="e">
        <f aca="false">MID(D2386,J2386+1,FIND("/",D2386,J2386+1)-J2386-1)</f>
        <v>#VALUE!</v>
      </c>
      <c r="C2386" s="3" t="e">
        <f aca="false">MID(D2386,K2386+1,L2386-K2386)</f>
        <v>#VALUE!</v>
      </c>
      <c r="D2386" s="0" t="s">
        <v>4724</v>
      </c>
      <c r="E2386" s="0" t="s">
        <v>334</v>
      </c>
      <c r="F2386" s="0" t="s">
        <v>378</v>
      </c>
      <c r="G2386" s="0" t="s">
        <v>4725</v>
      </c>
      <c r="H2386" s="0" t="s">
        <v>4726</v>
      </c>
      <c r="J2386" s="3" t="n">
        <f aca="false">FIND("/",D2386,5)</f>
        <v>12</v>
      </c>
      <c r="K2386" s="3" t="e">
        <f aca="false">FIND("/",D2386,J2386+1)</f>
        <v>#VALUE!</v>
      </c>
      <c r="L2386" s="3" t="n">
        <f aca="false">LEN(D2386)</f>
        <v>20</v>
      </c>
    </row>
    <row collapsed="false" customFormat="false" customHeight="false" hidden="false" ht="14.9" outlineLevel="0" r="2387">
      <c r="A2387" s="0" t="str">
        <f aca="false">MID(D2387,5,FIND("/",D2387,5)-5)</f>
        <v>physics</v>
      </c>
      <c r="B2387" s="3" t="e">
        <f aca="false">MID(D2387,J2387+1,FIND("/",D2387,J2387+1)-J2387-1)</f>
        <v>#VALUE!</v>
      </c>
      <c r="C2387" s="3" t="e">
        <f aca="false">MID(D2387,K2387+1,L2387-K2387)</f>
        <v>#VALUE!</v>
      </c>
      <c r="D2387" s="0" t="s">
        <v>4727</v>
      </c>
      <c r="E2387" s="0" t="s">
        <v>334</v>
      </c>
      <c r="F2387" s="0" t="s">
        <v>378</v>
      </c>
      <c r="G2387" s="0" t="s">
        <v>379</v>
      </c>
      <c r="H2387" s="0" t="s">
        <v>4728</v>
      </c>
      <c r="J2387" s="3" t="n">
        <f aca="false">FIND("/",D2387,5)</f>
        <v>12</v>
      </c>
      <c r="K2387" s="3" t="e">
        <f aca="false">FIND("/",D2387,J2387+1)</f>
        <v>#VALUE!</v>
      </c>
      <c r="L2387" s="3" t="n">
        <f aca="false">LEN(D2387)</f>
        <v>26</v>
      </c>
    </row>
    <row collapsed="false" customFormat="false" customHeight="false" hidden="false" ht="14.9" outlineLevel="0" r="2388">
      <c r="A2388" s="0" t="str">
        <f aca="false">MID(D2388,5,FIND("/",D2388,5)-5)</f>
        <v>physics</v>
      </c>
      <c r="B2388" s="3" t="e">
        <f aca="false">MID(D2388,J2388+1,FIND("/",D2388,J2388+1)-J2388-1)</f>
        <v>#VALUE!</v>
      </c>
      <c r="C2388" s="3" t="e">
        <f aca="false">MID(D2388,K2388+1,L2388-K2388)</f>
        <v>#VALUE!</v>
      </c>
      <c r="D2388" s="0" t="s">
        <v>4729</v>
      </c>
      <c r="E2388" s="0" t="s">
        <v>334</v>
      </c>
      <c r="F2388" s="0" t="s">
        <v>378</v>
      </c>
      <c r="G2388" s="0" t="s">
        <v>4730</v>
      </c>
      <c r="H2388" s="0" t="s">
        <v>4731</v>
      </c>
      <c r="J2388" s="3" t="n">
        <f aca="false">FIND("/",D2388,5)</f>
        <v>12</v>
      </c>
      <c r="K2388" s="3" t="e">
        <f aca="false">FIND("/",D2388,J2388+1)</f>
        <v>#VALUE!</v>
      </c>
      <c r="L2388" s="3" t="n">
        <f aca="false">LEN(D2388)</f>
        <v>24</v>
      </c>
    </row>
    <row collapsed="false" customFormat="false" customHeight="false" hidden="false" ht="14.9" outlineLevel="0" r="2389">
      <c r="A2389" s="0" t="str">
        <f aca="false">MID(D2389,5,FIND("/",D2389,5)-5)</f>
        <v>physics</v>
      </c>
      <c r="B2389" s="3" t="e">
        <f aca="false">MID(D2389,J2389+1,FIND("/",D2389,J2389+1)-J2389-1)</f>
        <v>#VALUE!</v>
      </c>
      <c r="C2389" s="3" t="e">
        <f aca="false">MID(D2389,K2389+1,L2389-K2389)</f>
        <v>#VALUE!</v>
      </c>
      <c r="D2389" s="0" t="s">
        <v>4732</v>
      </c>
      <c r="E2389" s="0" t="s">
        <v>334</v>
      </c>
      <c r="F2389" s="0" t="s">
        <v>378</v>
      </c>
      <c r="G2389" s="0" t="s">
        <v>4733</v>
      </c>
      <c r="H2389" s="0" t="s">
        <v>4734</v>
      </c>
      <c r="J2389" s="3" t="n">
        <f aca="false">FIND("/",D2389,5)</f>
        <v>12</v>
      </c>
      <c r="K2389" s="3" t="e">
        <f aca="false">FIND("/",D2389,J2389+1)</f>
        <v>#VALUE!</v>
      </c>
      <c r="L2389" s="3" t="n">
        <f aca="false">LEN(D2389)</f>
        <v>28</v>
      </c>
    </row>
    <row collapsed="false" customFormat="false" customHeight="false" hidden="false" ht="14.9" outlineLevel="0" r="2390">
      <c r="A2390" s="0" t="str">
        <f aca="false">MID(D2390,5,FIND("/",D2390,5)-5)</f>
        <v>physics</v>
      </c>
      <c r="B2390" s="3" t="e">
        <f aca="false">MID(D2390,J2390+1,FIND("/",D2390,J2390+1)-J2390-1)</f>
        <v>#VALUE!</v>
      </c>
      <c r="C2390" s="3" t="e">
        <f aca="false">MID(D2390,K2390+1,L2390-K2390)</f>
        <v>#VALUE!</v>
      </c>
      <c r="D2390" s="0" t="s">
        <v>4735</v>
      </c>
      <c r="E2390" s="0" t="s">
        <v>334</v>
      </c>
      <c r="F2390" s="0" t="s">
        <v>378</v>
      </c>
      <c r="G2390" s="0" t="s">
        <v>336</v>
      </c>
      <c r="H2390" s="0" t="s">
        <v>4736</v>
      </c>
      <c r="J2390" s="3" t="n">
        <f aca="false">FIND("/",D2390,5)</f>
        <v>12</v>
      </c>
      <c r="K2390" s="3" t="e">
        <f aca="false">FIND("/",D2390,J2390+1)</f>
        <v>#VALUE!</v>
      </c>
      <c r="L2390" s="3" t="n">
        <f aca="false">LEN(D2390)</f>
        <v>25</v>
      </c>
    </row>
    <row collapsed="false" customFormat="false" customHeight="false" hidden="false" ht="14.9" outlineLevel="0" r="2391">
      <c r="A2391" s="0" t="str">
        <f aca="false">MID(D2391,5,FIND("/",D2391,5)-5)</f>
        <v>physics</v>
      </c>
      <c r="B2391" s="3" t="e">
        <f aca="false">MID(D2391,J2391+1,FIND("/",D2391,J2391+1)-J2391-1)</f>
        <v>#VALUE!</v>
      </c>
      <c r="C2391" s="3" t="e">
        <f aca="false">MID(D2391,K2391+1,L2391-K2391)</f>
        <v>#VALUE!</v>
      </c>
      <c r="D2391" s="0" t="s">
        <v>4737</v>
      </c>
      <c r="E2391" s="0" t="s">
        <v>334</v>
      </c>
      <c r="F2391" s="0" t="s">
        <v>378</v>
      </c>
      <c r="G2391" s="0" t="s">
        <v>336</v>
      </c>
      <c r="H2391" s="0" t="s">
        <v>4738</v>
      </c>
      <c r="J2391" s="3" t="n">
        <f aca="false">FIND("/",D2391,5)</f>
        <v>12</v>
      </c>
      <c r="K2391" s="3" t="e">
        <f aca="false">FIND("/",D2391,J2391+1)</f>
        <v>#VALUE!</v>
      </c>
      <c r="L2391" s="3" t="n">
        <f aca="false">LEN(D2391)</f>
        <v>22</v>
      </c>
    </row>
    <row collapsed="false" customFormat="false" customHeight="false" hidden="false" ht="14.9" outlineLevel="0" r="2392">
      <c r="A2392" s="0" t="str">
        <f aca="false">MID(D2392,5,FIND("/",D2392,5)-5)</f>
        <v>physics</v>
      </c>
      <c r="B2392" s="3" t="e">
        <f aca="false">MID(D2392,J2392+1,FIND("/",D2392,J2392+1)-J2392-1)</f>
        <v>#VALUE!</v>
      </c>
      <c r="C2392" s="3" t="e">
        <f aca="false">MID(D2392,K2392+1,L2392-K2392)</f>
        <v>#VALUE!</v>
      </c>
      <c r="D2392" s="0" t="s">
        <v>4739</v>
      </c>
      <c r="E2392" s="0" t="s">
        <v>334</v>
      </c>
      <c r="F2392" s="0" t="s">
        <v>378</v>
      </c>
      <c r="G2392" s="0" t="s">
        <v>336</v>
      </c>
      <c r="H2392" s="0" t="s">
        <v>4740</v>
      </c>
      <c r="J2392" s="3" t="n">
        <f aca="false">FIND("/",D2392,5)</f>
        <v>12</v>
      </c>
      <c r="K2392" s="3" t="e">
        <f aca="false">FIND("/",D2392,J2392+1)</f>
        <v>#VALUE!</v>
      </c>
      <c r="L2392" s="3" t="n">
        <f aca="false">LEN(D2392)</f>
        <v>21</v>
      </c>
    </row>
    <row collapsed="false" customFormat="false" customHeight="false" hidden="false" ht="14.9" outlineLevel="0" r="2393">
      <c r="A2393" s="0" t="str">
        <f aca="false">MID(D2393,5,FIND("/",D2393,5)-5)</f>
        <v>physics</v>
      </c>
      <c r="B2393" s="3" t="e">
        <f aca="false">MID(D2393,J2393+1,FIND("/",D2393,J2393+1)-J2393-1)</f>
        <v>#VALUE!</v>
      </c>
      <c r="C2393" s="3" t="e">
        <f aca="false">MID(D2393,K2393+1,L2393-K2393)</f>
        <v>#VALUE!</v>
      </c>
      <c r="D2393" s="0" t="s">
        <v>4741</v>
      </c>
      <c r="E2393" s="0" t="s">
        <v>339</v>
      </c>
      <c r="F2393" s="0" t="s">
        <v>321</v>
      </c>
      <c r="G2393" s="0" t="s">
        <v>1116</v>
      </c>
      <c r="H2393" s="0" t="s">
        <v>4742</v>
      </c>
      <c r="J2393" s="3" t="n">
        <f aca="false">FIND("/",D2393,5)</f>
        <v>12</v>
      </c>
      <c r="K2393" s="3" t="e">
        <f aca="false">FIND("/",D2393,J2393+1)</f>
        <v>#VALUE!</v>
      </c>
      <c r="L2393" s="3" t="n">
        <f aca="false">LEN(D2393)</f>
        <v>23</v>
      </c>
    </row>
    <row collapsed="false" customFormat="false" customHeight="false" hidden="false" ht="14.9" outlineLevel="0" r="2394">
      <c r="A2394" s="0" t="str">
        <f aca="false">MID(D2394,5,FIND("/",D2394,5)-5)</f>
        <v>physics</v>
      </c>
      <c r="B2394" s="3" t="e">
        <f aca="false">MID(D2394,J2394+1,FIND("/",D2394,J2394+1)-J2394-1)</f>
        <v>#VALUE!</v>
      </c>
      <c r="C2394" s="3" t="e">
        <f aca="false">MID(D2394,K2394+1,L2394-K2394)</f>
        <v>#VALUE!</v>
      </c>
      <c r="D2394" s="0" t="s">
        <v>4743</v>
      </c>
      <c r="E2394" s="0" t="s">
        <v>339</v>
      </c>
      <c r="F2394" s="0" t="s">
        <v>321</v>
      </c>
      <c r="G2394" s="0" t="s">
        <v>1116</v>
      </c>
      <c r="H2394" s="0" t="s">
        <v>4744</v>
      </c>
      <c r="J2394" s="3" t="n">
        <f aca="false">FIND("/",D2394,5)</f>
        <v>12</v>
      </c>
      <c r="K2394" s="3" t="e">
        <f aca="false">FIND("/",D2394,J2394+1)</f>
        <v>#VALUE!</v>
      </c>
      <c r="L2394" s="3" t="n">
        <f aca="false">LEN(D2394)</f>
        <v>24</v>
      </c>
    </row>
    <row collapsed="false" customFormat="false" customHeight="false" hidden="false" ht="14.9" outlineLevel="0" r="2395">
      <c r="A2395" s="0" t="str">
        <f aca="false">MID(D2395,5,FIND("/",D2395,5)-5)</f>
        <v>operation</v>
      </c>
      <c r="B2395" s="0" t="str">
        <f aca="false">MID(D2395,J2395+1,FIND("/",D2395,J2395+1)-J2395-1)</f>
        <v>failures</v>
      </c>
      <c r="C2395" s="0" t="str">
        <f aca="false">MID(D2395,K2395+1,L2395-K2395)</f>
        <v>hydraulic_pressure_ratio</v>
      </c>
      <c r="D2395" s="0" t="s">
        <v>4745</v>
      </c>
      <c r="E2395" s="0" t="s">
        <v>334</v>
      </c>
      <c r="F2395" s="0" t="s">
        <v>378</v>
      </c>
      <c r="G2395" s="0" t="s">
        <v>483</v>
      </c>
      <c r="H2395" s="0" t="s">
        <v>4746</v>
      </c>
      <c r="J2395" s="3" t="n">
        <f aca="false">FIND("/",D2395,5)</f>
        <v>14</v>
      </c>
      <c r="K2395" s="3" t="n">
        <f aca="false">FIND("/",D2395,J2395+1)</f>
        <v>23</v>
      </c>
      <c r="L2395" s="3" t="n">
        <f aca="false">LEN(D2395)</f>
        <v>47</v>
      </c>
    </row>
    <row collapsed="false" customFormat="false" customHeight="false" hidden="false" ht="14.9" outlineLevel="0" r="2396">
      <c r="A2396" s="0" t="str">
        <f aca="false">MID(D2396,5,FIND("/",D2396,5)-5)</f>
        <v>operation</v>
      </c>
      <c r="B2396" s="0" t="str">
        <f aca="false">MID(D2396,J2396+1,FIND("/",D2396,J2396+1)-J2396-1)</f>
        <v>failures</v>
      </c>
      <c r="C2396" s="0" t="str">
        <f aca="false">MID(D2396,K2396+1,L2396-K2396)</f>
        <v>hydraulic_pressure_ratio2</v>
      </c>
      <c r="D2396" s="0" t="s">
        <v>4747</v>
      </c>
      <c r="E2396" s="0" t="s">
        <v>334</v>
      </c>
      <c r="F2396" s="0" t="s">
        <v>378</v>
      </c>
      <c r="G2396" s="0" t="s">
        <v>483</v>
      </c>
      <c r="H2396" s="0" t="s">
        <v>4746</v>
      </c>
      <c r="J2396" s="3" t="n">
        <f aca="false">FIND("/",D2396,5)</f>
        <v>14</v>
      </c>
      <c r="K2396" s="3" t="n">
        <f aca="false">FIND("/",D2396,J2396+1)</f>
        <v>23</v>
      </c>
      <c r="L2396" s="3" t="n">
        <f aca="false">LEN(D2396)</f>
        <v>48</v>
      </c>
    </row>
    <row collapsed="false" customFormat="false" customHeight="false" hidden="false" ht="14.9" outlineLevel="0" r="2397">
      <c r="A2397" s="0" t="str">
        <f aca="false">MID(D2397,5,FIND("/",D2397,5)-5)</f>
        <v>operation</v>
      </c>
      <c r="B2397" s="0" t="str">
        <f aca="false">MID(D2397,J2397+1,FIND("/",D2397,J2397+1)-J2397-1)</f>
        <v>failures</v>
      </c>
      <c r="C2397" s="0" t="str">
        <f aca="false">MID(D2397,K2397+1,L2397-K2397)</f>
        <v>oil_power_thrust_ratio</v>
      </c>
      <c r="D2397" s="0" t="s">
        <v>4748</v>
      </c>
      <c r="E2397" s="0" t="s">
        <v>687</v>
      </c>
      <c r="F2397" s="0" t="s">
        <v>378</v>
      </c>
      <c r="G2397" s="0" t="s">
        <v>483</v>
      </c>
      <c r="H2397" s="0" t="s">
        <v>4749</v>
      </c>
      <c r="J2397" s="3" t="n">
        <f aca="false">FIND("/",D2397,5)</f>
        <v>14</v>
      </c>
      <c r="K2397" s="3" t="n">
        <f aca="false">FIND("/",D2397,J2397+1)</f>
        <v>23</v>
      </c>
      <c r="L2397" s="3" t="n">
        <f aca="false">LEN(D2397)</f>
        <v>45</v>
      </c>
    </row>
    <row collapsed="false" customFormat="false" customHeight="false" hidden="false" ht="14.9" outlineLevel="0" r="2398">
      <c r="A2398" s="0" t="str">
        <f aca="false">MID(D2398,5,FIND("/",D2398,5)-5)</f>
        <v>operation</v>
      </c>
      <c r="B2398" s="0" t="str">
        <f aca="false">MID(D2398,J2398+1,FIND("/",D2398,J2398+1)-J2398-1)</f>
        <v>failures</v>
      </c>
      <c r="C2398" s="0" t="str">
        <f aca="false">MID(D2398,K2398+1,L2398-K2398)</f>
        <v>mean_time_between_failure_hrs</v>
      </c>
      <c r="D2398" s="0" t="s">
        <v>4750</v>
      </c>
      <c r="E2398" s="0" t="s">
        <v>334</v>
      </c>
      <c r="F2398" s="0" t="s">
        <v>321</v>
      </c>
      <c r="G2398" s="0" t="s">
        <v>4751</v>
      </c>
      <c r="H2398" s="0" t="s">
        <v>4752</v>
      </c>
      <c r="J2398" s="3" t="n">
        <f aca="false">FIND("/",D2398,5)</f>
        <v>14</v>
      </c>
      <c r="K2398" s="3" t="n">
        <f aca="false">FIND("/",D2398,J2398+1)</f>
        <v>23</v>
      </c>
      <c r="L2398" s="3" t="n">
        <f aca="false">LEN(D2398)</f>
        <v>52</v>
      </c>
    </row>
    <row collapsed="false" customFormat="false" customHeight="false" hidden="false" ht="14.9" outlineLevel="0" r="2399">
      <c r="A2399" s="0" t="str">
        <f aca="false">MID(D2399,5,FIND("/",D2399,5)-5)</f>
        <v>operation</v>
      </c>
      <c r="B2399" s="0" t="str">
        <f aca="false">MID(D2399,J2399+1,FIND("/",D2399,J2399+1)-J2399-1)</f>
        <v>failures</v>
      </c>
      <c r="C2399" s="0" t="str">
        <f aca="false">MID(D2399,K2399+1,L2399-K2399)</f>
        <v>ram_air_turbine_on</v>
      </c>
      <c r="D2399" s="0" t="s">
        <v>4753</v>
      </c>
      <c r="E2399" s="0" t="s">
        <v>339</v>
      </c>
      <c r="F2399" s="0" t="s">
        <v>321</v>
      </c>
      <c r="G2399" s="0" t="s">
        <v>1116</v>
      </c>
      <c r="H2399" s="0" t="s">
        <v>4754</v>
      </c>
      <c r="J2399" s="3" t="n">
        <f aca="false">FIND("/",D2399,5)</f>
        <v>14</v>
      </c>
      <c r="K2399" s="3" t="n">
        <f aca="false">FIND("/",D2399,J2399+1)</f>
        <v>23</v>
      </c>
      <c r="L2399" s="3" t="n">
        <f aca="false">LEN(D2399)</f>
        <v>41</v>
      </c>
    </row>
    <row collapsed="false" customFormat="false" customHeight="false" hidden="false" ht="14.9" outlineLevel="0" r="2400">
      <c r="A2400" s="0" t="str">
        <f aca="false">MID(D2400,5,FIND("/",D2400,5)-5)</f>
        <v>operation</v>
      </c>
      <c r="B2400" s="0" t="str">
        <f aca="false">MID(D2400,J2400+1,FIND("/",D2400,J2400+1)-J2400-1)</f>
        <v>failures</v>
      </c>
      <c r="C2400" s="0" t="str">
        <f aca="false">MID(D2400,K2400+1,L2400-K2400)</f>
        <v>failures</v>
      </c>
      <c r="D2400" s="0" t="s">
        <v>4755</v>
      </c>
      <c r="E2400" s="0" t="s">
        <v>4756</v>
      </c>
      <c r="F2400" s="0" t="s">
        <v>378</v>
      </c>
      <c r="G2400" s="0" t="s">
        <v>340</v>
      </c>
      <c r="H2400" s="0" t="s">
        <v>4757</v>
      </c>
      <c r="J2400" s="3" t="n">
        <f aca="false">FIND("/",D2400,5)</f>
        <v>14</v>
      </c>
      <c r="K2400" s="3" t="n">
        <f aca="false">FIND("/",D2400,J2400+1)</f>
        <v>23</v>
      </c>
      <c r="L2400" s="3" t="n">
        <f aca="false">LEN(D2400)</f>
        <v>31</v>
      </c>
    </row>
    <row collapsed="false" customFormat="false" customHeight="false" hidden="false" ht="14.9" outlineLevel="0" r="2401">
      <c r="A2401" s="0" t="str">
        <f aca="false">MID(D2401,5,FIND("/",D2401,5)-5)</f>
        <v>operation</v>
      </c>
      <c r="B2401" s="0" t="str">
        <f aca="false">MID(D2401,J2401+1,FIND("/",D2401,J2401+1)-J2401-1)</f>
        <v>failures</v>
      </c>
      <c r="C2401" s="0" t="str">
        <f aca="false">MID(D2401,K2401+1,L2401-K2401)</f>
        <v>rel_vasi</v>
      </c>
      <c r="D2401" s="0" t="s">
        <v>4758</v>
      </c>
      <c r="E2401" s="0" t="s">
        <v>339</v>
      </c>
      <c r="F2401" s="0" t="s">
        <v>321</v>
      </c>
      <c r="G2401" s="0" t="s">
        <v>4759</v>
      </c>
      <c r="H2401" s="0" t="s">
        <v>4760</v>
      </c>
      <c r="J2401" s="3" t="n">
        <f aca="false">FIND("/",D2401,5)</f>
        <v>14</v>
      </c>
      <c r="K2401" s="3" t="n">
        <f aca="false">FIND("/",D2401,J2401+1)</f>
        <v>23</v>
      </c>
      <c r="L2401" s="3" t="n">
        <f aca="false">LEN(D2401)</f>
        <v>31</v>
      </c>
    </row>
    <row collapsed="false" customFormat="false" customHeight="false" hidden="false" ht="14.9" outlineLevel="0" r="2402">
      <c r="A2402" s="0" t="str">
        <f aca="false">MID(D2402,5,FIND("/",D2402,5)-5)</f>
        <v>operation</v>
      </c>
      <c r="B2402" s="0" t="str">
        <f aca="false">MID(D2402,J2402+1,FIND("/",D2402,J2402+1)-J2402-1)</f>
        <v>failures</v>
      </c>
      <c r="C2402" s="0" t="str">
        <f aca="false">MID(D2402,K2402+1,L2402-K2402)</f>
        <v>rel_rwy_lites</v>
      </c>
      <c r="D2402" s="0" t="s">
        <v>4761</v>
      </c>
      <c r="E2402" s="0" t="s">
        <v>339</v>
      </c>
      <c r="F2402" s="0" t="s">
        <v>321</v>
      </c>
      <c r="G2402" s="0" t="s">
        <v>4759</v>
      </c>
      <c r="H2402" s="0" t="s">
        <v>4762</v>
      </c>
      <c r="J2402" s="3" t="n">
        <f aca="false">FIND("/",D2402,5)</f>
        <v>14</v>
      </c>
      <c r="K2402" s="3" t="n">
        <f aca="false">FIND("/",D2402,J2402+1)</f>
        <v>23</v>
      </c>
      <c r="L2402" s="3" t="n">
        <f aca="false">LEN(D2402)</f>
        <v>36</v>
      </c>
    </row>
    <row collapsed="false" customFormat="false" customHeight="false" hidden="false" ht="14.9" outlineLevel="0" r="2403">
      <c r="A2403" s="0" t="str">
        <f aca="false">MID(D2403,5,FIND("/",D2403,5)-5)</f>
        <v>operation</v>
      </c>
      <c r="B2403" s="0" t="str">
        <f aca="false">MID(D2403,J2403+1,FIND("/",D2403,J2403+1)-J2403-1)</f>
        <v>failures</v>
      </c>
      <c r="C2403" s="0" t="str">
        <f aca="false">MID(D2403,K2403+1,L2403-K2403)</f>
        <v>rel_conlock</v>
      </c>
      <c r="D2403" s="0" t="s">
        <v>4763</v>
      </c>
      <c r="E2403" s="0" t="s">
        <v>339</v>
      </c>
      <c r="F2403" s="0" t="s">
        <v>321</v>
      </c>
      <c r="G2403" s="0" t="s">
        <v>4759</v>
      </c>
      <c r="H2403" s="0" t="s">
        <v>4764</v>
      </c>
      <c r="J2403" s="3" t="n">
        <f aca="false">FIND("/",D2403,5)</f>
        <v>14</v>
      </c>
      <c r="K2403" s="3" t="n">
        <f aca="false">FIND("/",D2403,J2403+1)</f>
        <v>23</v>
      </c>
      <c r="L2403" s="3" t="n">
        <f aca="false">LEN(D2403)</f>
        <v>34</v>
      </c>
    </row>
    <row collapsed="false" customFormat="false" customHeight="false" hidden="false" ht="14.9" outlineLevel="0" r="2404">
      <c r="A2404" s="0" t="str">
        <f aca="false">MID(D2404,5,FIND("/",D2404,5)-5)</f>
        <v>operation</v>
      </c>
      <c r="B2404" s="0" t="str">
        <f aca="false">MID(D2404,J2404+1,FIND("/",D2404,J2404+1)-J2404-1)</f>
        <v>failures</v>
      </c>
      <c r="C2404" s="0" t="str">
        <f aca="false">MID(D2404,K2404+1,L2404-K2404)</f>
        <v>rel_door_open</v>
      </c>
      <c r="D2404" s="0" t="s">
        <v>4765</v>
      </c>
      <c r="E2404" s="0" t="s">
        <v>339</v>
      </c>
      <c r="F2404" s="0" t="s">
        <v>321</v>
      </c>
      <c r="G2404" s="0" t="s">
        <v>4759</v>
      </c>
      <c r="H2404" s="0" t="s">
        <v>4766</v>
      </c>
      <c r="J2404" s="3" t="n">
        <f aca="false">FIND("/",D2404,5)</f>
        <v>14</v>
      </c>
      <c r="K2404" s="3" t="n">
        <f aca="false">FIND("/",D2404,J2404+1)</f>
        <v>23</v>
      </c>
      <c r="L2404" s="3" t="n">
        <f aca="false">LEN(D2404)</f>
        <v>36</v>
      </c>
    </row>
    <row collapsed="false" customFormat="false" customHeight="false" hidden="false" ht="14.9" outlineLevel="0" r="2405">
      <c r="A2405" s="0" t="str">
        <f aca="false">MID(D2405,5,FIND("/",D2405,5)-5)</f>
        <v>operation</v>
      </c>
      <c r="B2405" s="0" t="str">
        <f aca="false">MID(D2405,J2405+1,FIND("/",D2405,J2405+1)-J2405-1)</f>
        <v>failures</v>
      </c>
      <c r="C2405" s="0" t="str">
        <f aca="false">MID(D2405,K2405+1,L2405-K2405)</f>
        <v>rel_ex_power_on</v>
      </c>
      <c r="D2405" s="0" t="s">
        <v>4767</v>
      </c>
      <c r="E2405" s="0" t="s">
        <v>339</v>
      </c>
      <c r="F2405" s="0" t="s">
        <v>321</v>
      </c>
      <c r="G2405" s="0" t="s">
        <v>4759</v>
      </c>
      <c r="H2405" s="0" t="s">
        <v>4768</v>
      </c>
      <c r="J2405" s="3" t="n">
        <f aca="false">FIND("/",D2405,5)</f>
        <v>14</v>
      </c>
      <c r="K2405" s="3" t="n">
        <f aca="false">FIND("/",D2405,J2405+1)</f>
        <v>23</v>
      </c>
      <c r="L2405" s="3" t="n">
        <f aca="false">LEN(D2405)</f>
        <v>38</v>
      </c>
    </row>
    <row collapsed="false" customFormat="false" customHeight="false" hidden="false" ht="14.9" outlineLevel="0" r="2406">
      <c r="A2406" s="0" t="str">
        <f aca="false">MID(D2406,5,FIND("/",D2406,5)-5)</f>
        <v>operation</v>
      </c>
      <c r="B2406" s="0" t="str">
        <f aca="false">MID(D2406,J2406+1,FIND("/",D2406,J2406+1)-J2406-1)</f>
        <v>failures</v>
      </c>
      <c r="C2406" s="0" t="str">
        <f aca="false">MID(D2406,K2406+1,L2406-K2406)</f>
        <v>rel_pass_o2_on</v>
      </c>
      <c r="D2406" s="0" t="s">
        <v>4769</v>
      </c>
      <c r="E2406" s="0" t="s">
        <v>339</v>
      </c>
      <c r="F2406" s="0" t="s">
        <v>321</v>
      </c>
      <c r="G2406" s="0" t="s">
        <v>4759</v>
      </c>
      <c r="H2406" s="0" t="s">
        <v>4770</v>
      </c>
      <c r="J2406" s="3" t="n">
        <f aca="false">FIND("/",D2406,5)</f>
        <v>14</v>
      </c>
      <c r="K2406" s="3" t="n">
        <f aca="false">FIND("/",D2406,J2406+1)</f>
        <v>23</v>
      </c>
      <c r="L2406" s="3" t="n">
        <f aca="false">LEN(D2406)</f>
        <v>37</v>
      </c>
    </row>
    <row collapsed="false" customFormat="false" customHeight="false" hidden="false" ht="14.9" outlineLevel="0" r="2407">
      <c r="A2407" s="0" t="str">
        <f aca="false">MID(D2407,5,FIND("/",D2407,5)-5)</f>
        <v>operation</v>
      </c>
      <c r="B2407" s="0" t="str">
        <f aca="false">MID(D2407,J2407+1,FIND("/",D2407,J2407+1)-J2407-1)</f>
        <v>failures</v>
      </c>
      <c r="C2407" s="0" t="str">
        <f aca="false">MID(D2407,K2407+1,L2407-K2407)</f>
        <v>rel_fuelcap</v>
      </c>
      <c r="D2407" s="0" t="s">
        <v>4771</v>
      </c>
      <c r="E2407" s="0" t="s">
        <v>339</v>
      </c>
      <c r="F2407" s="0" t="s">
        <v>321</v>
      </c>
      <c r="G2407" s="0" t="s">
        <v>4759</v>
      </c>
      <c r="H2407" s="0" t="s">
        <v>4772</v>
      </c>
      <c r="J2407" s="3" t="n">
        <f aca="false">FIND("/",D2407,5)</f>
        <v>14</v>
      </c>
      <c r="K2407" s="3" t="n">
        <f aca="false">FIND("/",D2407,J2407+1)</f>
        <v>23</v>
      </c>
      <c r="L2407" s="3" t="n">
        <f aca="false">LEN(D2407)</f>
        <v>34</v>
      </c>
    </row>
    <row collapsed="false" customFormat="false" customHeight="false" hidden="false" ht="14.9" outlineLevel="0" r="2408">
      <c r="A2408" s="0" t="str">
        <f aca="false">MID(D2408,5,FIND("/",D2408,5)-5)</f>
        <v>operation</v>
      </c>
      <c r="B2408" s="0" t="str">
        <f aca="false">MID(D2408,J2408+1,FIND("/",D2408,J2408+1)-J2408-1)</f>
        <v>failures</v>
      </c>
      <c r="C2408" s="0" t="str">
        <f aca="false">MID(D2408,K2408+1,L2408-K2408)</f>
        <v>rel_fuel_water</v>
      </c>
      <c r="D2408" s="0" t="s">
        <v>4773</v>
      </c>
      <c r="E2408" s="0" t="s">
        <v>339</v>
      </c>
      <c r="F2408" s="0" t="s">
        <v>321</v>
      </c>
      <c r="G2408" s="0" t="s">
        <v>4759</v>
      </c>
      <c r="H2408" s="0" t="s">
        <v>4774</v>
      </c>
      <c r="J2408" s="3" t="n">
        <f aca="false">FIND("/",D2408,5)</f>
        <v>14</v>
      </c>
      <c r="K2408" s="3" t="n">
        <f aca="false">FIND("/",D2408,J2408+1)</f>
        <v>23</v>
      </c>
      <c r="L2408" s="3" t="n">
        <f aca="false">LEN(D2408)</f>
        <v>37</v>
      </c>
    </row>
    <row collapsed="false" customFormat="false" customHeight="false" hidden="false" ht="14.9" outlineLevel="0" r="2409">
      <c r="A2409" s="0" t="str">
        <f aca="false">MID(D2409,5,FIND("/",D2409,5)-5)</f>
        <v>operation</v>
      </c>
      <c r="B2409" s="0" t="str">
        <f aca="false">MID(D2409,J2409+1,FIND("/",D2409,J2409+1)-J2409-1)</f>
        <v>failures</v>
      </c>
      <c r="C2409" s="0" t="str">
        <f aca="false">MID(D2409,K2409+1,L2409-K2409)</f>
        <v>rel_fuel_type</v>
      </c>
      <c r="D2409" s="0" t="s">
        <v>4775</v>
      </c>
      <c r="E2409" s="0" t="s">
        <v>339</v>
      </c>
      <c r="F2409" s="0" t="s">
        <v>321</v>
      </c>
      <c r="G2409" s="0" t="s">
        <v>4759</v>
      </c>
      <c r="H2409" s="0" t="s">
        <v>4776</v>
      </c>
      <c r="J2409" s="3" t="n">
        <f aca="false">FIND("/",D2409,5)</f>
        <v>14</v>
      </c>
      <c r="K2409" s="3" t="n">
        <f aca="false">FIND("/",D2409,J2409+1)</f>
        <v>23</v>
      </c>
      <c r="L2409" s="3" t="n">
        <f aca="false">LEN(D2409)</f>
        <v>36</v>
      </c>
    </row>
    <row collapsed="false" customFormat="false" customHeight="false" hidden="false" ht="14.9" outlineLevel="0" r="2410">
      <c r="A2410" s="0" t="str">
        <f aca="false">MID(D2410,5,FIND("/",D2410,5)-5)</f>
        <v>operation</v>
      </c>
      <c r="B2410" s="0" t="str">
        <f aca="false">MID(D2410,J2410+1,FIND("/",D2410,J2410+1)-J2410-1)</f>
        <v>failures</v>
      </c>
      <c r="C2410" s="0" t="str">
        <f aca="false">MID(D2410,K2410+1,L2410-K2410)</f>
        <v>rel_fuel_block0</v>
      </c>
      <c r="D2410" s="0" t="s">
        <v>4777</v>
      </c>
      <c r="E2410" s="0" t="s">
        <v>339</v>
      </c>
      <c r="F2410" s="0" t="s">
        <v>321</v>
      </c>
      <c r="G2410" s="0" t="s">
        <v>4759</v>
      </c>
      <c r="H2410" s="0" t="s">
        <v>4778</v>
      </c>
      <c r="J2410" s="3" t="n">
        <f aca="false">FIND("/",D2410,5)</f>
        <v>14</v>
      </c>
      <c r="K2410" s="3" t="n">
        <f aca="false">FIND("/",D2410,J2410+1)</f>
        <v>23</v>
      </c>
      <c r="L2410" s="3" t="n">
        <f aca="false">LEN(D2410)</f>
        <v>38</v>
      </c>
    </row>
    <row collapsed="false" customFormat="false" customHeight="false" hidden="false" ht="14.9" outlineLevel="0" r="2411">
      <c r="A2411" s="0" t="str">
        <f aca="false">MID(D2411,5,FIND("/",D2411,5)-5)</f>
        <v>operation</v>
      </c>
      <c r="B2411" s="0" t="str">
        <f aca="false">MID(D2411,J2411+1,FIND("/",D2411,J2411+1)-J2411-1)</f>
        <v>failures</v>
      </c>
      <c r="C2411" s="0" t="str">
        <f aca="false">MID(D2411,K2411+1,L2411-K2411)</f>
        <v>rel_fuel_block1</v>
      </c>
      <c r="D2411" s="0" t="s">
        <v>4779</v>
      </c>
      <c r="E2411" s="0" t="s">
        <v>339</v>
      </c>
      <c r="F2411" s="0" t="s">
        <v>321</v>
      </c>
      <c r="G2411" s="0" t="s">
        <v>4759</v>
      </c>
      <c r="H2411" s="0" t="s">
        <v>4780</v>
      </c>
      <c r="J2411" s="3" t="n">
        <f aca="false">FIND("/",D2411,5)</f>
        <v>14</v>
      </c>
      <c r="K2411" s="3" t="n">
        <f aca="false">FIND("/",D2411,J2411+1)</f>
        <v>23</v>
      </c>
      <c r="L2411" s="3" t="n">
        <f aca="false">LEN(D2411)</f>
        <v>38</v>
      </c>
    </row>
    <row collapsed="false" customFormat="false" customHeight="false" hidden="false" ht="14.9" outlineLevel="0" r="2412">
      <c r="A2412" s="0" t="str">
        <f aca="false">MID(D2412,5,FIND("/",D2412,5)-5)</f>
        <v>operation</v>
      </c>
      <c r="B2412" s="0" t="str">
        <f aca="false">MID(D2412,J2412+1,FIND("/",D2412,J2412+1)-J2412-1)</f>
        <v>failures</v>
      </c>
      <c r="C2412" s="0" t="str">
        <f aca="false">MID(D2412,K2412+1,L2412-K2412)</f>
        <v>rel_fuel_block2</v>
      </c>
      <c r="D2412" s="0" t="s">
        <v>4781</v>
      </c>
      <c r="E2412" s="0" t="s">
        <v>339</v>
      </c>
      <c r="F2412" s="0" t="s">
        <v>321</v>
      </c>
      <c r="G2412" s="0" t="s">
        <v>4759</v>
      </c>
      <c r="H2412" s="0" t="s">
        <v>4782</v>
      </c>
      <c r="J2412" s="3" t="n">
        <f aca="false">FIND("/",D2412,5)</f>
        <v>14</v>
      </c>
      <c r="K2412" s="3" t="n">
        <f aca="false">FIND("/",D2412,J2412+1)</f>
        <v>23</v>
      </c>
      <c r="L2412" s="3" t="n">
        <f aca="false">LEN(D2412)</f>
        <v>38</v>
      </c>
    </row>
    <row collapsed="false" customFormat="false" customHeight="false" hidden="false" ht="14.9" outlineLevel="0" r="2413">
      <c r="A2413" s="0" t="str">
        <f aca="false">MID(D2413,5,FIND("/",D2413,5)-5)</f>
        <v>operation</v>
      </c>
      <c r="B2413" s="0" t="str">
        <f aca="false">MID(D2413,J2413+1,FIND("/",D2413,J2413+1)-J2413-1)</f>
        <v>failures</v>
      </c>
      <c r="C2413" s="0" t="str">
        <f aca="false">MID(D2413,K2413+1,L2413-K2413)</f>
        <v>rel_fuel_block3</v>
      </c>
      <c r="D2413" s="0" t="s">
        <v>4783</v>
      </c>
      <c r="E2413" s="0" t="s">
        <v>339</v>
      </c>
      <c r="F2413" s="0" t="s">
        <v>321</v>
      </c>
      <c r="G2413" s="0" t="s">
        <v>4759</v>
      </c>
      <c r="H2413" s="0" t="s">
        <v>4784</v>
      </c>
      <c r="J2413" s="3" t="n">
        <f aca="false">FIND("/",D2413,5)</f>
        <v>14</v>
      </c>
      <c r="K2413" s="3" t="n">
        <f aca="false">FIND("/",D2413,J2413+1)</f>
        <v>23</v>
      </c>
      <c r="L2413" s="3" t="n">
        <f aca="false">LEN(D2413)</f>
        <v>38</v>
      </c>
    </row>
    <row collapsed="false" customFormat="false" customHeight="false" hidden="false" ht="14.9" outlineLevel="0" r="2414">
      <c r="A2414" s="0" t="str">
        <f aca="false">MID(D2414,5,FIND("/",D2414,5)-5)</f>
        <v>operation</v>
      </c>
      <c r="B2414" s="0" t="str">
        <f aca="false">MID(D2414,J2414+1,FIND("/",D2414,J2414+1)-J2414-1)</f>
        <v>failures</v>
      </c>
      <c r="C2414" s="0" t="str">
        <f aca="false">MID(D2414,K2414+1,L2414-K2414)</f>
        <v>rel_fuel_block4</v>
      </c>
      <c r="D2414" s="0" t="s">
        <v>4785</v>
      </c>
      <c r="E2414" s="0" t="s">
        <v>339</v>
      </c>
      <c r="F2414" s="0" t="s">
        <v>321</v>
      </c>
      <c r="G2414" s="0" t="s">
        <v>4759</v>
      </c>
      <c r="H2414" s="0" t="s">
        <v>4786</v>
      </c>
      <c r="J2414" s="3" t="n">
        <f aca="false">FIND("/",D2414,5)</f>
        <v>14</v>
      </c>
      <c r="K2414" s="3" t="n">
        <f aca="false">FIND("/",D2414,J2414+1)</f>
        <v>23</v>
      </c>
      <c r="L2414" s="3" t="n">
        <f aca="false">LEN(D2414)</f>
        <v>38</v>
      </c>
    </row>
    <row collapsed="false" customFormat="false" customHeight="false" hidden="false" ht="14.9" outlineLevel="0" r="2415">
      <c r="A2415" s="0" t="str">
        <f aca="false">MID(D2415,5,FIND("/",D2415,5)-5)</f>
        <v>operation</v>
      </c>
      <c r="B2415" s="0" t="str">
        <f aca="false">MID(D2415,J2415+1,FIND("/",D2415,J2415+1)-J2415-1)</f>
        <v>failures</v>
      </c>
      <c r="C2415" s="0" t="str">
        <f aca="false">MID(D2415,K2415+1,L2415-K2415)</f>
        <v>rel_fuel_block5</v>
      </c>
      <c r="D2415" s="0" t="s">
        <v>4787</v>
      </c>
      <c r="E2415" s="0" t="s">
        <v>339</v>
      </c>
      <c r="F2415" s="0" t="s">
        <v>321</v>
      </c>
      <c r="G2415" s="0" t="s">
        <v>4759</v>
      </c>
      <c r="H2415" s="0" t="s">
        <v>4788</v>
      </c>
      <c r="J2415" s="3" t="n">
        <f aca="false">FIND("/",D2415,5)</f>
        <v>14</v>
      </c>
      <c r="K2415" s="3" t="n">
        <f aca="false">FIND("/",D2415,J2415+1)</f>
        <v>23</v>
      </c>
      <c r="L2415" s="3" t="n">
        <f aca="false">LEN(D2415)</f>
        <v>38</v>
      </c>
    </row>
    <row collapsed="false" customFormat="false" customHeight="false" hidden="false" ht="14.9" outlineLevel="0" r="2416">
      <c r="A2416" s="0" t="str">
        <f aca="false">MID(D2416,5,FIND("/",D2416,5)-5)</f>
        <v>operation</v>
      </c>
      <c r="B2416" s="0" t="str">
        <f aca="false">MID(D2416,J2416+1,FIND("/",D2416,J2416+1)-J2416-1)</f>
        <v>failures</v>
      </c>
      <c r="C2416" s="0" t="str">
        <f aca="false">MID(D2416,K2416+1,L2416-K2416)</f>
        <v>rel_fuel_block6</v>
      </c>
      <c r="D2416" s="0" t="s">
        <v>4789</v>
      </c>
      <c r="E2416" s="0" t="s">
        <v>339</v>
      </c>
      <c r="F2416" s="0" t="s">
        <v>321</v>
      </c>
      <c r="G2416" s="0" t="s">
        <v>4759</v>
      </c>
      <c r="H2416" s="0" t="s">
        <v>4790</v>
      </c>
      <c r="J2416" s="3" t="n">
        <f aca="false">FIND("/",D2416,5)</f>
        <v>14</v>
      </c>
      <c r="K2416" s="3" t="n">
        <f aca="false">FIND("/",D2416,J2416+1)</f>
        <v>23</v>
      </c>
      <c r="L2416" s="3" t="n">
        <f aca="false">LEN(D2416)</f>
        <v>38</v>
      </c>
    </row>
    <row collapsed="false" customFormat="false" customHeight="false" hidden="false" ht="14.9" outlineLevel="0" r="2417">
      <c r="A2417" s="0" t="str">
        <f aca="false">MID(D2417,5,FIND("/",D2417,5)-5)</f>
        <v>operation</v>
      </c>
      <c r="B2417" s="0" t="str">
        <f aca="false">MID(D2417,J2417+1,FIND("/",D2417,J2417+1)-J2417-1)</f>
        <v>failures</v>
      </c>
      <c r="C2417" s="0" t="str">
        <f aca="false">MID(D2417,K2417+1,L2417-K2417)</f>
        <v>rel_fuel_block7</v>
      </c>
      <c r="D2417" s="0" t="s">
        <v>4791</v>
      </c>
      <c r="E2417" s="0" t="s">
        <v>339</v>
      </c>
      <c r="F2417" s="0" t="s">
        <v>321</v>
      </c>
      <c r="G2417" s="0" t="s">
        <v>4759</v>
      </c>
      <c r="H2417" s="0" t="s">
        <v>4792</v>
      </c>
      <c r="J2417" s="3" t="n">
        <f aca="false">FIND("/",D2417,5)</f>
        <v>14</v>
      </c>
      <c r="K2417" s="3" t="n">
        <f aca="false">FIND("/",D2417,J2417+1)</f>
        <v>23</v>
      </c>
      <c r="L2417" s="3" t="n">
        <f aca="false">LEN(D2417)</f>
        <v>38</v>
      </c>
    </row>
    <row collapsed="false" customFormat="false" customHeight="false" hidden="false" ht="14.9" outlineLevel="0" r="2418">
      <c r="A2418" s="0" t="str">
        <f aca="false">MID(D2418,5,FIND("/",D2418,5)-5)</f>
        <v>operation</v>
      </c>
      <c r="B2418" s="0" t="str">
        <f aca="false">MID(D2418,J2418+1,FIND("/",D2418,J2418+1)-J2418-1)</f>
        <v>failures</v>
      </c>
      <c r="C2418" s="0" t="str">
        <f aca="false">MID(D2418,K2418+1,L2418-K2418)</f>
        <v>rel_fuel_block8</v>
      </c>
      <c r="D2418" s="0" t="s">
        <v>4793</v>
      </c>
      <c r="E2418" s="0" t="s">
        <v>339</v>
      </c>
      <c r="F2418" s="0" t="s">
        <v>321</v>
      </c>
      <c r="G2418" s="0" t="s">
        <v>4759</v>
      </c>
      <c r="H2418" s="0" t="s">
        <v>4794</v>
      </c>
      <c r="J2418" s="3" t="n">
        <f aca="false">FIND("/",D2418,5)</f>
        <v>14</v>
      </c>
      <c r="K2418" s="3" t="n">
        <f aca="false">FIND("/",D2418,J2418+1)</f>
        <v>23</v>
      </c>
      <c r="L2418" s="3" t="n">
        <f aca="false">LEN(D2418)</f>
        <v>38</v>
      </c>
    </row>
    <row collapsed="false" customFormat="false" customHeight="false" hidden="false" ht="14.9" outlineLevel="0" r="2419">
      <c r="A2419" s="0" t="str">
        <f aca="false">MID(D2419,5,FIND("/",D2419,5)-5)</f>
        <v>operation</v>
      </c>
      <c r="B2419" s="0" t="str">
        <f aca="false">MID(D2419,J2419+1,FIND("/",D2419,J2419+1)-J2419-1)</f>
        <v>failures</v>
      </c>
      <c r="C2419" s="0" t="str">
        <f aca="false">MID(D2419,K2419+1,L2419-K2419)</f>
        <v>rel_bird_strike</v>
      </c>
      <c r="D2419" s="0" t="s">
        <v>4795</v>
      </c>
      <c r="E2419" s="0" t="s">
        <v>339</v>
      </c>
      <c r="F2419" s="0" t="s">
        <v>321</v>
      </c>
      <c r="G2419" s="0" t="s">
        <v>4759</v>
      </c>
      <c r="H2419" s="0" t="s">
        <v>4796</v>
      </c>
      <c r="J2419" s="3" t="n">
        <f aca="false">FIND("/",D2419,5)</f>
        <v>14</v>
      </c>
      <c r="K2419" s="3" t="n">
        <f aca="false">FIND("/",D2419,J2419+1)</f>
        <v>23</v>
      </c>
      <c r="L2419" s="3" t="n">
        <f aca="false">LEN(D2419)</f>
        <v>38</v>
      </c>
    </row>
    <row collapsed="false" customFormat="false" customHeight="false" hidden="false" ht="14.9" outlineLevel="0" r="2420">
      <c r="A2420" s="0" t="str">
        <f aca="false">MID(D2420,5,FIND("/",D2420,5)-5)</f>
        <v>operation</v>
      </c>
      <c r="B2420" s="0" t="str">
        <f aca="false">MID(D2420,J2420+1,FIND("/",D2420,J2420+1)-J2420-1)</f>
        <v>failures</v>
      </c>
      <c r="C2420" s="0" t="str">
        <f aca="false">MID(D2420,K2420+1,L2420-K2420)</f>
        <v>rel_wind_shear</v>
      </c>
      <c r="D2420" s="0" t="s">
        <v>4797</v>
      </c>
      <c r="E2420" s="0" t="s">
        <v>339</v>
      </c>
      <c r="F2420" s="0" t="s">
        <v>321</v>
      </c>
      <c r="G2420" s="0" t="s">
        <v>4759</v>
      </c>
      <c r="H2420" s="0" t="s">
        <v>4798</v>
      </c>
      <c r="J2420" s="3" t="n">
        <f aca="false">FIND("/",D2420,5)</f>
        <v>14</v>
      </c>
      <c r="K2420" s="3" t="n">
        <f aca="false">FIND("/",D2420,J2420+1)</f>
        <v>23</v>
      </c>
      <c r="L2420" s="3" t="n">
        <f aca="false">LEN(D2420)</f>
        <v>37</v>
      </c>
    </row>
    <row collapsed="false" customFormat="false" customHeight="false" hidden="false" ht="14.9" outlineLevel="0" r="2421">
      <c r="A2421" s="0" t="str">
        <f aca="false">MID(D2421,5,FIND("/",D2421,5)-5)</f>
        <v>operation</v>
      </c>
      <c r="B2421" s="0" t="str">
        <f aca="false">MID(D2421,J2421+1,FIND("/",D2421,J2421+1)-J2421-1)</f>
        <v>failures</v>
      </c>
      <c r="C2421" s="0" t="str">
        <f aca="false">MID(D2421,K2421+1,L2421-K2421)</f>
        <v>rel_make_vertigo</v>
      </c>
      <c r="D2421" s="0" t="s">
        <v>4799</v>
      </c>
      <c r="E2421" s="0" t="s">
        <v>339</v>
      </c>
      <c r="F2421" s="0" t="s">
        <v>321</v>
      </c>
      <c r="G2421" s="0" t="s">
        <v>4759</v>
      </c>
      <c r="H2421" s="0" t="s">
        <v>4800</v>
      </c>
      <c r="J2421" s="3" t="n">
        <f aca="false">FIND("/",D2421,5)</f>
        <v>14</v>
      </c>
      <c r="K2421" s="3" t="n">
        <f aca="false">FIND("/",D2421,J2421+1)</f>
        <v>23</v>
      </c>
      <c r="L2421" s="3" t="n">
        <f aca="false">LEN(D2421)</f>
        <v>39</v>
      </c>
    </row>
    <row collapsed="false" customFormat="false" customHeight="false" hidden="false" ht="14.9" outlineLevel="0" r="2422">
      <c r="A2422" s="0" t="str">
        <f aca="false">MID(D2422,5,FIND("/",D2422,5)-5)</f>
        <v>operation</v>
      </c>
      <c r="B2422" s="0" t="str">
        <f aca="false">MID(D2422,J2422+1,FIND("/",D2422,J2422+1)-J2422-1)</f>
        <v>failures</v>
      </c>
      <c r="C2422" s="0" t="str">
        <f aca="false">MID(D2422,K2422+1,L2422-K2422)</f>
        <v>rel_smoke_cpit</v>
      </c>
      <c r="D2422" s="0" t="s">
        <v>4801</v>
      </c>
      <c r="E2422" s="0" t="s">
        <v>339</v>
      </c>
      <c r="F2422" s="0" t="s">
        <v>321</v>
      </c>
      <c r="G2422" s="0" t="s">
        <v>4759</v>
      </c>
      <c r="H2422" s="0" t="s">
        <v>4802</v>
      </c>
      <c r="J2422" s="3" t="n">
        <f aca="false">FIND("/",D2422,5)</f>
        <v>14</v>
      </c>
      <c r="K2422" s="3" t="n">
        <f aca="false">FIND("/",D2422,J2422+1)</f>
        <v>23</v>
      </c>
      <c r="L2422" s="3" t="n">
        <f aca="false">LEN(D2422)</f>
        <v>37</v>
      </c>
    </row>
    <row collapsed="false" customFormat="false" customHeight="false" hidden="false" ht="14.9" outlineLevel="0" r="2423">
      <c r="A2423" s="0" t="str">
        <f aca="false">MID(D2423,5,FIND("/",D2423,5)-5)</f>
        <v>operation</v>
      </c>
      <c r="B2423" s="0" t="str">
        <f aca="false">MID(D2423,J2423+1,FIND("/",D2423,J2423+1)-J2423-1)</f>
        <v>failures</v>
      </c>
      <c r="C2423" s="0" t="str">
        <f aca="false">MID(D2423,K2423+1,L2423-K2423)</f>
        <v>rel_vacuum</v>
      </c>
      <c r="D2423" s="0" t="s">
        <v>4803</v>
      </c>
      <c r="E2423" s="0" t="s">
        <v>339</v>
      </c>
      <c r="F2423" s="0" t="s">
        <v>321</v>
      </c>
      <c r="G2423" s="0" t="s">
        <v>4759</v>
      </c>
      <c r="H2423" s="0" t="s">
        <v>4804</v>
      </c>
      <c r="J2423" s="3" t="n">
        <f aca="false">FIND("/",D2423,5)</f>
        <v>14</v>
      </c>
      <c r="K2423" s="3" t="n">
        <f aca="false">FIND("/",D2423,J2423+1)</f>
        <v>23</v>
      </c>
      <c r="L2423" s="3" t="n">
        <f aca="false">LEN(D2423)</f>
        <v>33</v>
      </c>
    </row>
    <row collapsed="false" customFormat="false" customHeight="false" hidden="false" ht="14.9" outlineLevel="0" r="2424">
      <c r="A2424" s="0" t="str">
        <f aca="false">MID(D2424,5,FIND("/",D2424,5)-5)</f>
        <v>operation</v>
      </c>
      <c r="B2424" s="0" t="str">
        <f aca="false">MID(D2424,J2424+1,FIND("/",D2424,J2424+1)-J2424-1)</f>
        <v>failures</v>
      </c>
      <c r="C2424" s="0" t="str">
        <f aca="false">MID(D2424,K2424+1,L2424-K2424)</f>
        <v>rel_vacuum2</v>
      </c>
      <c r="D2424" s="0" t="s">
        <v>4805</v>
      </c>
      <c r="E2424" s="0" t="s">
        <v>339</v>
      </c>
      <c r="F2424" s="0" t="s">
        <v>321</v>
      </c>
      <c r="G2424" s="0" t="s">
        <v>4759</v>
      </c>
      <c r="H2424" s="0" t="s">
        <v>4806</v>
      </c>
      <c r="J2424" s="3" t="n">
        <f aca="false">FIND("/",D2424,5)</f>
        <v>14</v>
      </c>
      <c r="K2424" s="3" t="n">
        <f aca="false">FIND("/",D2424,J2424+1)</f>
        <v>23</v>
      </c>
      <c r="L2424" s="3" t="n">
        <f aca="false">LEN(D2424)</f>
        <v>34</v>
      </c>
    </row>
    <row collapsed="false" customFormat="false" customHeight="false" hidden="false" ht="14.9" outlineLevel="0" r="2425">
      <c r="A2425" s="0" t="str">
        <f aca="false">MID(D2425,5,FIND("/",D2425,5)-5)</f>
        <v>operation</v>
      </c>
      <c r="B2425" s="0" t="str">
        <f aca="false">MID(D2425,J2425+1,FIND("/",D2425,J2425+1)-J2425-1)</f>
        <v>failures</v>
      </c>
      <c r="C2425" s="0" t="str">
        <f aca="false">MID(D2425,K2425+1,L2425-K2425)</f>
        <v>rel_pitot</v>
      </c>
      <c r="D2425" s="0" t="s">
        <v>4807</v>
      </c>
      <c r="E2425" s="0" t="s">
        <v>339</v>
      </c>
      <c r="F2425" s="0" t="s">
        <v>321</v>
      </c>
      <c r="G2425" s="0" t="s">
        <v>4759</v>
      </c>
      <c r="H2425" s="0" t="s">
        <v>4808</v>
      </c>
      <c r="J2425" s="3" t="n">
        <f aca="false">FIND("/",D2425,5)</f>
        <v>14</v>
      </c>
      <c r="K2425" s="3" t="n">
        <f aca="false">FIND("/",D2425,J2425+1)</f>
        <v>23</v>
      </c>
      <c r="L2425" s="3" t="n">
        <f aca="false">LEN(D2425)</f>
        <v>32</v>
      </c>
    </row>
    <row collapsed="false" customFormat="false" customHeight="false" hidden="false" ht="14.9" outlineLevel="0" r="2426">
      <c r="A2426" s="0" t="str">
        <f aca="false">MID(D2426,5,FIND("/",D2426,5)-5)</f>
        <v>operation</v>
      </c>
      <c r="B2426" s="0" t="str">
        <f aca="false">MID(D2426,J2426+1,FIND("/",D2426,J2426+1)-J2426-1)</f>
        <v>failures</v>
      </c>
      <c r="C2426" s="0" t="str">
        <f aca="false">MID(D2426,K2426+1,L2426-K2426)</f>
        <v>rel_pitot2</v>
      </c>
      <c r="D2426" s="0" t="s">
        <v>4809</v>
      </c>
      <c r="E2426" s="0" t="s">
        <v>339</v>
      </c>
      <c r="F2426" s="0" t="s">
        <v>321</v>
      </c>
      <c r="G2426" s="0" t="s">
        <v>4759</v>
      </c>
      <c r="H2426" s="0" t="s">
        <v>4810</v>
      </c>
      <c r="J2426" s="3" t="n">
        <f aca="false">FIND("/",D2426,5)</f>
        <v>14</v>
      </c>
      <c r="K2426" s="3" t="n">
        <f aca="false">FIND("/",D2426,J2426+1)</f>
        <v>23</v>
      </c>
      <c r="L2426" s="3" t="n">
        <f aca="false">LEN(D2426)</f>
        <v>33</v>
      </c>
    </row>
    <row collapsed="false" customFormat="false" customHeight="false" hidden="false" ht="14.9" outlineLevel="0" r="2427">
      <c r="A2427" s="0" t="str">
        <f aca="false">MID(D2427,5,FIND("/",D2427,5)-5)</f>
        <v>operation</v>
      </c>
      <c r="B2427" s="0" t="str">
        <f aca="false">MID(D2427,J2427+1,FIND("/",D2427,J2427+1)-J2427-1)</f>
        <v>failures</v>
      </c>
      <c r="C2427" s="0" t="str">
        <f aca="false">MID(D2427,K2427+1,L2427-K2427)</f>
        <v>rel_static</v>
      </c>
      <c r="D2427" s="0" t="s">
        <v>4811</v>
      </c>
      <c r="E2427" s="0" t="s">
        <v>339</v>
      </c>
      <c r="F2427" s="0" t="s">
        <v>321</v>
      </c>
      <c r="G2427" s="0" t="s">
        <v>4759</v>
      </c>
      <c r="H2427" s="0" t="s">
        <v>4812</v>
      </c>
      <c r="J2427" s="3" t="n">
        <f aca="false">FIND("/",D2427,5)</f>
        <v>14</v>
      </c>
      <c r="K2427" s="3" t="n">
        <f aca="false">FIND("/",D2427,J2427+1)</f>
        <v>23</v>
      </c>
      <c r="L2427" s="3" t="n">
        <f aca="false">LEN(D2427)</f>
        <v>33</v>
      </c>
    </row>
    <row collapsed="false" customFormat="false" customHeight="false" hidden="false" ht="14.9" outlineLevel="0" r="2428">
      <c r="A2428" s="0" t="str">
        <f aca="false">MID(D2428,5,FIND("/",D2428,5)-5)</f>
        <v>operation</v>
      </c>
      <c r="B2428" s="0" t="str">
        <f aca="false">MID(D2428,J2428+1,FIND("/",D2428,J2428+1)-J2428-1)</f>
        <v>failures</v>
      </c>
      <c r="C2428" s="0" t="str">
        <f aca="false">MID(D2428,K2428+1,L2428-K2428)</f>
        <v>rel_static2</v>
      </c>
      <c r="D2428" s="0" t="s">
        <v>4813</v>
      </c>
      <c r="E2428" s="0" t="s">
        <v>339</v>
      </c>
      <c r="F2428" s="0" t="s">
        <v>321</v>
      </c>
      <c r="G2428" s="0" t="s">
        <v>4759</v>
      </c>
      <c r="H2428" s="0" t="s">
        <v>4814</v>
      </c>
      <c r="J2428" s="3" t="n">
        <f aca="false">FIND("/",D2428,5)</f>
        <v>14</v>
      </c>
      <c r="K2428" s="3" t="n">
        <f aca="false">FIND("/",D2428,J2428+1)</f>
        <v>23</v>
      </c>
      <c r="L2428" s="3" t="n">
        <f aca="false">LEN(D2428)</f>
        <v>34</v>
      </c>
    </row>
    <row collapsed="false" customFormat="false" customHeight="false" hidden="false" ht="14.9" outlineLevel="0" r="2429">
      <c r="A2429" s="0" t="str">
        <f aca="false">MID(D2429,5,FIND("/",D2429,5)-5)</f>
        <v>operation</v>
      </c>
      <c r="B2429" s="0" t="str">
        <f aca="false">MID(D2429,J2429+1,FIND("/",D2429,J2429+1)-J2429-1)</f>
        <v>failures</v>
      </c>
      <c r="C2429" s="0" t="str">
        <f aca="false">MID(D2429,K2429+1,L2429-K2429)</f>
        <v>rel_static1_err</v>
      </c>
      <c r="D2429" s="0" t="s">
        <v>4815</v>
      </c>
      <c r="E2429" s="0" t="s">
        <v>339</v>
      </c>
      <c r="F2429" s="0" t="s">
        <v>321</v>
      </c>
      <c r="G2429" s="0" t="s">
        <v>4759</v>
      </c>
      <c r="H2429" s="0" t="s">
        <v>4816</v>
      </c>
      <c r="J2429" s="3" t="n">
        <f aca="false">FIND("/",D2429,5)</f>
        <v>14</v>
      </c>
      <c r="K2429" s="3" t="n">
        <f aca="false">FIND("/",D2429,J2429+1)</f>
        <v>23</v>
      </c>
      <c r="L2429" s="3" t="n">
        <f aca="false">LEN(D2429)</f>
        <v>38</v>
      </c>
    </row>
    <row collapsed="false" customFormat="false" customHeight="false" hidden="false" ht="14.9" outlineLevel="0" r="2430">
      <c r="A2430" s="0" t="str">
        <f aca="false">MID(D2430,5,FIND("/",D2430,5)-5)</f>
        <v>operation</v>
      </c>
      <c r="B2430" s="0" t="str">
        <f aca="false">MID(D2430,J2430+1,FIND("/",D2430,J2430+1)-J2430-1)</f>
        <v>failures</v>
      </c>
      <c r="C2430" s="0" t="str">
        <f aca="false">MID(D2430,K2430+1,L2430-K2430)</f>
        <v>rel_static2_err</v>
      </c>
      <c r="D2430" s="0" t="s">
        <v>4817</v>
      </c>
      <c r="E2430" s="0" t="s">
        <v>339</v>
      </c>
      <c r="F2430" s="0" t="s">
        <v>321</v>
      </c>
      <c r="G2430" s="0" t="s">
        <v>4759</v>
      </c>
      <c r="H2430" s="0" t="s">
        <v>4818</v>
      </c>
      <c r="J2430" s="3" t="n">
        <f aca="false">FIND("/",D2430,5)</f>
        <v>14</v>
      </c>
      <c r="K2430" s="3" t="n">
        <f aca="false">FIND("/",D2430,J2430+1)</f>
        <v>23</v>
      </c>
      <c r="L2430" s="3" t="n">
        <f aca="false">LEN(D2430)</f>
        <v>38</v>
      </c>
    </row>
    <row collapsed="false" customFormat="false" customHeight="false" hidden="false" ht="14.9" outlineLevel="0" r="2431">
      <c r="A2431" s="0" t="str">
        <f aca="false">MID(D2431,5,FIND("/",D2431,5)-5)</f>
        <v>operation</v>
      </c>
      <c r="B2431" s="0" t="str">
        <f aca="false">MID(D2431,J2431+1,FIND("/",D2431,J2431+1)-J2431-1)</f>
        <v>failures</v>
      </c>
      <c r="C2431" s="0" t="str">
        <f aca="false">MID(D2431,K2431+1,L2431-K2431)</f>
        <v>rel_esys</v>
      </c>
      <c r="D2431" s="0" t="s">
        <v>4819</v>
      </c>
      <c r="E2431" s="0" t="s">
        <v>339</v>
      </c>
      <c r="F2431" s="0" t="s">
        <v>321</v>
      </c>
      <c r="G2431" s="0" t="s">
        <v>4759</v>
      </c>
      <c r="H2431" s="0" t="s">
        <v>4820</v>
      </c>
      <c r="J2431" s="3" t="n">
        <f aca="false">FIND("/",D2431,5)</f>
        <v>14</v>
      </c>
      <c r="K2431" s="3" t="n">
        <f aca="false">FIND("/",D2431,J2431+1)</f>
        <v>23</v>
      </c>
      <c r="L2431" s="3" t="n">
        <f aca="false">LEN(D2431)</f>
        <v>31</v>
      </c>
    </row>
    <row collapsed="false" customFormat="false" customHeight="false" hidden="false" ht="14.9" outlineLevel="0" r="2432">
      <c r="A2432" s="0" t="str">
        <f aca="false">MID(D2432,5,FIND("/",D2432,5)-5)</f>
        <v>operation</v>
      </c>
      <c r="B2432" s="0" t="str">
        <f aca="false">MID(D2432,J2432+1,FIND("/",D2432,J2432+1)-J2432-1)</f>
        <v>failures</v>
      </c>
      <c r="C2432" s="0" t="str">
        <f aca="false">MID(D2432,K2432+1,L2432-K2432)</f>
        <v>rel_esys2</v>
      </c>
      <c r="D2432" s="0" t="s">
        <v>4821</v>
      </c>
      <c r="E2432" s="0" t="s">
        <v>339</v>
      </c>
      <c r="F2432" s="0" t="s">
        <v>321</v>
      </c>
      <c r="G2432" s="0" t="s">
        <v>4759</v>
      </c>
      <c r="H2432" s="0" t="s">
        <v>4822</v>
      </c>
      <c r="J2432" s="3" t="n">
        <f aca="false">FIND("/",D2432,5)</f>
        <v>14</v>
      </c>
      <c r="K2432" s="3" t="n">
        <f aca="false">FIND("/",D2432,J2432+1)</f>
        <v>23</v>
      </c>
      <c r="L2432" s="3" t="n">
        <f aca="false">LEN(D2432)</f>
        <v>32</v>
      </c>
    </row>
    <row collapsed="false" customFormat="false" customHeight="false" hidden="false" ht="14.9" outlineLevel="0" r="2433">
      <c r="A2433" s="0" t="str">
        <f aca="false">MID(D2433,5,FIND("/",D2433,5)-5)</f>
        <v>operation</v>
      </c>
      <c r="B2433" s="0" t="str">
        <f aca="false">MID(D2433,J2433+1,FIND("/",D2433,J2433+1)-J2433-1)</f>
        <v>failures</v>
      </c>
      <c r="C2433" s="0" t="str">
        <f aca="false">MID(D2433,K2433+1,L2433-K2433)</f>
        <v>rel_esys3</v>
      </c>
      <c r="D2433" s="0" t="s">
        <v>4823</v>
      </c>
      <c r="E2433" s="0" t="s">
        <v>339</v>
      </c>
      <c r="F2433" s="0" t="s">
        <v>321</v>
      </c>
      <c r="G2433" s="0" t="s">
        <v>4759</v>
      </c>
      <c r="H2433" s="0" t="s">
        <v>4824</v>
      </c>
      <c r="J2433" s="3" t="n">
        <f aca="false">FIND("/",D2433,5)</f>
        <v>14</v>
      </c>
      <c r="K2433" s="3" t="n">
        <f aca="false">FIND("/",D2433,J2433+1)</f>
        <v>23</v>
      </c>
      <c r="L2433" s="3" t="n">
        <f aca="false">LEN(D2433)</f>
        <v>32</v>
      </c>
    </row>
    <row collapsed="false" customFormat="false" customHeight="false" hidden="false" ht="14.9" outlineLevel="0" r="2434">
      <c r="A2434" s="0" t="str">
        <f aca="false">MID(D2434,5,FIND("/",D2434,5)-5)</f>
        <v>operation</v>
      </c>
      <c r="B2434" s="0" t="str">
        <f aca="false">MID(D2434,J2434+1,FIND("/",D2434,J2434+1)-J2434-1)</f>
        <v>failures</v>
      </c>
      <c r="C2434" s="0" t="str">
        <f aca="false">MID(D2434,K2434+1,L2434-K2434)</f>
        <v>rel_esys4</v>
      </c>
      <c r="D2434" s="0" t="s">
        <v>4825</v>
      </c>
      <c r="E2434" s="0" t="s">
        <v>339</v>
      </c>
      <c r="F2434" s="0" t="s">
        <v>321</v>
      </c>
      <c r="G2434" s="0" t="s">
        <v>4759</v>
      </c>
      <c r="H2434" s="0" t="s">
        <v>4826</v>
      </c>
      <c r="J2434" s="3" t="n">
        <f aca="false">FIND("/",D2434,5)</f>
        <v>14</v>
      </c>
      <c r="K2434" s="3" t="n">
        <f aca="false">FIND("/",D2434,J2434+1)</f>
        <v>23</v>
      </c>
      <c r="L2434" s="3" t="n">
        <f aca="false">LEN(D2434)</f>
        <v>32</v>
      </c>
    </row>
    <row collapsed="false" customFormat="false" customHeight="false" hidden="false" ht="14.9" outlineLevel="0" r="2435">
      <c r="A2435" s="0" t="str">
        <f aca="false">MID(D2435,5,FIND("/",D2435,5)-5)</f>
        <v>operation</v>
      </c>
      <c r="B2435" s="0" t="str">
        <f aca="false">MID(D2435,J2435+1,FIND("/",D2435,J2435+1)-J2435-1)</f>
        <v>failures</v>
      </c>
      <c r="C2435" s="0" t="str">
        <f aca="false">MID(D2435,K2435+1,L2435-K2435)</f>
        <v>rel_esys5</v>
      </c>
      <c r="D2435" s="0" t="s">
        <v>4827</v>
      </c>
      <c r="E2435" s="0" t="s">
        <v>339</v>
      </c>
      <c r="F2435" s="0" t="s">
        <v>321</v>
      </c>
      <c r="G2435" s="0" t="s">
        <v>4759</v>
      </c>
      <c r="H2435" s="0" t="s">
        <v>4828</v>
      </c>
      <c r="J2435" s="3" t="n">
        <f aca="false">FIND("/",D2435,5)</f>
        <v>14</v>
      </c>
      <c r="K2435" s="3" t="n">
        <f aca="false">FIND("/",D2435,J2435+1)</f>
        <v>23</v>
      </c>
      <c r="L2435" s="3" t="n">
        <f aca="false">LEN(D2435)</f>
        <v>32</v>
      </c>
    </row>
    <row collapsed="false" customFormat="false" customHeight="false" hidden="false" ht="14.9" outlineLevel="0" r="2436">
      <c r="A2436" s="0" t="str">
        <f aca="false">MID(D2436,5,FIND("/",D2436,5)-5)</f>
        <v>operation</v>
      </c>
      <c r="B2436" s="0" t="str">
        <f aca="false">MID(D2436,J2436+1,FIND("/",D2436,J2436+1)-J2436-1)</f>
        <v>failures</v>
      </c>
      <c r="C2436" s="0" t="str">
        <f aca="false">MID(D2436,K2436+1,L2436-K2436)</f>
        <v>rel_esys6</v>
      </c>
      <c r="D2436" s="0" t="s">
        <v>4829</v>
      </c>
      <c r="E2436" s="0" t="s">
        <v>339</v>
      </c>
      <c r="F2436" s="0" t="s">
        <v>321</v>
      </c>
      <c r="G2436" s="0" t="s">
        <v>4759</v>
      </c>
      <c r="H2436" s="0" t="s">
        <v>4830</v>
      </c>
      <c r="J2436" s="3" t="n">
        <f aca="false">FIND("/",D2436,5)</f>
        <v>14</v>
      </c>
      <c r="K2436" s="3" t="n">
        <f aca="false">FIND("/",D2436,J2436+1)</f>
        <v>23</v>
      </c>
      <c r="L2436" s="3" t="n">
        <f aca="false">LEN(D2436)</f>
        <v>32</v>
      </c>
    </row>
    <row collapsed="false" customFormat="false" customHeight="false" hidden="false" ht="14.9" outlineLevel="0" r="2437">
      <c r="A2437" s="0" t="str">
        <f aca="false">MID(D2437,5,FIND("/",D2437,5)-5)</f>
        <v>operation</v>
      </c>
      <c r="B2437" s="0" t="str">
        <f aca="false">MID(D2437,J2437+1,FIND("/",D2437,J2437+1)-J2437-1)</f>
        <v>failures</v>
      </c>
      <c r="C2437" s="0" t="str">
        <f aca="false">MID(D2437,K2437+1,L2437-K2437)</f>
        <v>rel_invert0</v>
      </c>
      <c r="D2437" s="0" t="s">
        <v>4831</v>
      </c>
      <c r="E2437" s="0" t="s">
        <v>339</v>
      </c>
      <c r="F2437" s="0" t="s">
        <v>321</v>
      </c>
      <c r="G2437" s="0" t="s">
        <v>4759</v>
      </c>
      <c r="H2437" s="0" t="s">
        <v>4832</v>
      </c>
      <c r="J2437" s="3" t="n">
        <f aca="false">FIND("/",D2437,5)</f>
        <v>14</v>
      </c>
      <c r="K2437" s="3" t="n">
        <f aca="false">FIND("/",D2437,J2437+1)</f>
        <v>23</v>
      </c>
      <c r="L2437" s="3" t="n">
        <f aca="false">LEN(D2437)</f>
        <v>34</v>
      </c>
    </row>
    <row collapsed="false" customFormat="false" customHeight="false" hidden="false" ht="14.9" outlineLevel="0" r="2438">
      <c r="A2438" s="0" t="str">
        <f aca="false">MID(D2438,5,FIND("/",D2438,5)-5)</f>
        <v>operation</v>
      </c>
      <c r="B2438" s="0" t="str">
        <f aca="false">MID(D2438,J2438+1,FIND("/",D2438,J2438+1)-J2438-1)</f>
        <v>failures</v>
      </c>
      <c r="C2438" s="0" t="str">
        <f aca="false">MID(D2438,K2438+1,L2438-K2438)</f>
        <v>rel_invert1</v>
      </c>
      <c r="D2438" s="0" t="s">
        <v>4833</v>
      </c>
      <c r="E2438" s="0" t="s">
        <v>339</v>
      </c>
      <c r="F2438" s="0" t="s">
        <v>321</v>
      </c>
      <c r="G2438" s="0" t="s">
        <v>4759</v>
      </c>
      <c r="H2438" s="0" t="s">
        <v>4834</v>
      </c>
      <c r="J2438" s="3" t="n">
        <f aca="false">FIND("/",D2438,5)</f>
        <v>14</v>
      </c>
      <c r="K2438" s="3" t="n">
        <f aca="false">FIND("/",D2438,J2438+1)</f>
        <v>23</v>
      </c>
      <c r="L2438" s="3" t="n">
        <f aca="false">LEN(D2438)</f>
        <v>34</v>
      </c>
    </row>
    <row collapsed="false" customFormat="false" customHeight="false" hidden="false" ht="14.9" outlineLevel="0" r="2439">
      <c r="A2439" s="0" t="str">
        <f aca="false">MID(D2439,5,FIND("/",D2439,5)-5)</f>
        <v>operation</v>
      </c>
      <c r="B2439" s="0" t="str">
        <f aca="false">MID(D2439,J2439+1,FIND("/",D2439,J2439+1)-J2439-1)</f>
        <v>failures</v>
      </c>
      <c r="C2439" s="0" t="str">
        <f aca="false">MID(D2439,K2439+1,L2439-K2439)</f>
        <v>rel_HVAC</v>
      </c>
      <c r="D2439" s="0" t="s">
        <v>4835</v>
      </c>
      <c r="E2439" s="0" t="s">
        <v>339</v>
      </c>
      <c r="F2439" s="0" t="s">
        <v>321</v>
      </c>
      <c r="G2439" s="0" t="s">
        <v>4759</v>
      </c>
      <c r="H2439" s="0" t="s">
        <v>4836</v>
      </c>
      <c r="J2439" s="3" t="n">
        <f aca="false">FIND("/",D2439,5)</f>
        <v>14</v>
      </c>
      <c r="K2439" s="3" t="n">
        <f aca="false">FIND("/",D2439,J2439+1)</f>
        <v>23</v>
      </c>
      <c r="L2439" s="3" t="n">
        <f aca="false">LEN(D2439)</f>
        <v>31</v>
      </c>
    </row>
    <row collapsed="false" customFormat="false" customHeight="false" hidden="false" ht="14.9" outlineLevel="0" r="2440">
      <c r="A2440" s="0" t="str">
        <f aca="false">MID(D2440,5,FIND("/",D2440,5)-5)</f>
        <v>operation</v>
      </c>
      <c r="B2440" s="0" t="str">
        <f aca="false">MID(D2440,J2440+1,FIND("/",D2440,J2440+1)-J2440-1)</f>
        <v>failures</v>
      </c>
      <c r="C2440" s="0" t="str">
        <f aca="false">MID(D2440,K2440+1,L2440-K2440)</f>
        <v>rel_ss_asi</v>
      </c>
      <c r="D2440" s="0" t="s">
        <v>4837</v>
      </c>
      <c r="E2440" s="0" t="s">
        <v>339</v>
      </c>
      <c r="F2440" s="0" t="s">
        <v>321</v>
      </c>
      <c r="G2440" s="0" t="s">
        <v>4759</v>
      </c>
      <c r="H2440" s="0" t="s">
        <v>4838</v>
      </c>
      <c r="J2440" s="3" t="n">
        <f aca="false">FIND("/",D2440,5)</f>
        <v>14</v>
      </c>
      <c r="K2440" s="3" t="n">
        <f aca="false">FIND("/",D2440,J2440+1)</f>
        <v>23</v>
      </c>
      <c r="L2440" s="3" t="n">
        <f aca="false">LEN(D2440)</f>
        <v>33</v>
      </c>
    </row>
    <row collapsed="false" customFormat="false" customHeight="false" hidden="false" ht="14.9" outlineLevel="0" r="2441">
      <c r="A2441" s="0" t="str">
        <f aca="false">MID(D2441,5,FIND("/",D2441,5)-5)</f>
        <v>operation</v>
      </c>
      <c r="B2441" s="0" t="str">
        <f aca="false">MID(D2441,J2441+1,FIND("/",D2441,J2441+1)-J2441-1)</f>
        <v>failures</v>
      </c>
      <c r="C2441" s="0" t="str">
        <f aca="false">MID(D2441,K2441+1,L2441-K2441)</f>
        <v>rel_ss_ahz</v>
      </c>
      <c r="D2441" s="0" t="s">
        <v>4839</v>
      </c>
      <c r="E2441" s="0" t="s">
        <v>339</v>
      </c>
      <c r="F2441" s="0" t="s">
        <v>321</v>
      </c>
      <c r="G2441" s="0" t="s">
        <v>4759</v>
      </c>
      <c r="H2441" s="0" t="s">
        <v>4840</v>
      </c>
      <c r="J2441" s="3" t="n">
        <f aca="false">FIND("/",D2441,5)</f>
        <v>14</v>
      </c>
      <c r="K2441" s="3" t="n">
        <f aca="false">FIND("/",D2441,J2441+1)</f>
        <v>23</v>
      </c>
      <c r="L2441" s="3" t="n">
        <f aca="false">LEN(D2441)</f>
        <v>33</v>
      </c>
    </row>
    <row collapsed="false" customFormat="false" customHeight="false" hidden="false" ht="14.9" outlineLevel="0" r="2442">
      <c r="A2442" s="0" t="str">
        <f aca="false">MID(D2442,5,FIND("/",D2442,5)-5)</f>
        <v>operation</v>
      </c>
      <c r="B2442" s="0" t="str">
        <f aca="false">MID(D2442,J2442+1,FIND("/",D2442,J2442+1)-J2442-1)</f>
        <v>failures</v>
      </c>
      <c r="C2442" s="0" t="str">
        <f aca="false">MID(D2442,K2442+1,L2442-K2442)</f>
        <v>rel_ss_alt</v>
      </c>
      <c r="D2442" s="0" t="s">
        <v>4841</v>
      </c>
      <c r="E2442" s="0" t="s">
        <v>339</v>
      </c>
      <c r="F2442" s="0" t="s">
        <v>321</v>
      </c>
      <c r="G2442" s="0" t="s">
        <v>4759</v>
      </c>
      <c r="H2442" s="0" t="s">
        <v>4842</v>
      </c>
      <c r="J2442" s="3" t="n">
        <f aca="false">FIND("/",D2442,5)</f>
        <v>14</v>
      </c>
      <c r="K2442" s="3" t="n">
        <f aca="false">FIND("/",D2442,J2442+1)</f>
        <v>23</v>
      </c>
      <c r="L2442" s="3" t="n">
        <f aca="false">LEN(D2442)</f>
        <v>33</v>
      </c>
    </row>
    <row collapsed="false" customFormat="false" customHeight="false" hidden="false" ht="14.9" outlineLevel="0" r="2443">
      <c r="A2443" s="0" t="str">
        <f aca="false">MID(D2443,5,FIND("/",D2443,5)-5)</f>
        <v>operation</v>
      </c>
      <c r="B2443" s="0" t="str">
        <f aca="false">MID(D2443,J2443+1,FIND("/",D2443,J2443+1)-J2443-1)</f>
        <v>failures</v>
      </c>
      <c r="C2443" s="0" t="str">
        <f aca="false">MID(D2443,K2443+1,L2443-K2443)</f>
        <v>rel_ss_tsi</v>
      </c>
      <c r="D2443" s="0" t="s">
        <v>4843</v>
      </c>
      <c r="E2443" s="0" t="s">
        <v>339</v>
      </c>
      <c r="F2443" s="0" t="s">
        <v>321</v>
      </c>
      <c r="G2443" s="0" t="s">
        <v>4759</v>
      </c>
      <c r="H2443" s="0" t="s">
        <v>4844</v>
      </c>
      <c r="J2443" s="3" t="n">
        <f aca="false">FIND("/",D2443,5)</f>
        <v>14</v>
      </c>
      <c r="K2443" s="3" t="n">
        <f aca="false">FIND("/",D2443,J2443+1)</f>
        <v>23</v>
      </c>
      <c r="L2443" s="3" t="n">
        <f aca="false">LEN(D2443)</f>
        <v>33</v>
      </c>
    </row>
    <row collapsed="false" customFormat="false" customHeight="false" hidden="false" ht="14.9" outlineLevel="0" r="2444">
      <c r="A2444" s="0" t="str">
        <f aca="false">MID(D2444,5,FIND("/",D2444,5)-5)</f>
        <v>operation</v>
      </c>
      <c r="B2444" s="0" t="str">
        <f aca="false">MID(D2444,J2444+1,FIND("/",D2444,J2444+1)-J2444-1)</f>
        <v>failures</v>
      </c>
      <c r="C2444" s="0" t="str">
        <f aca="false">MID(D2444,K2444+1,L2444-K2444)</f>
        <v>rel_ss_dgy</v>
      </c>
      <c r="D2444" s="0" t="s">
        <v>4845</v>
      </c>
      <c r="E2444" s="0" t="s">
        <v>339</v>
      </c>
      <c r="F2444" s="0" t="s">
        <v>321</v>
      </c>
      <c r="G2444" s="0" t="s">
        <v>4759</v>
      </c>
      <c r="H2444" s="0" t="s">
        <v>4846</v>
      </c>
      <c r="J2444" s="3" t="n">
        <f aca="false">FIND("/",D2444,5)</f>
        <v>14</v>
      </c>
      <c r="K2444" s="3" t="n">
        <f aca="false">FIND("/",D2444,J2444+1)</f>
        <v>23</v>
      </c>
      <c r="L2444" s="3" t="n">
        <f aca="false">LEN(D2444)</f>
        <v>33</v>
      </c>
    </row>
    <row collapsed="false" customFormat="false" customHeight="false" hidden="false" ht="14.9" outlineLevel="0" r="2445">
      <c r="A2445" s="0" t="str">
        <f aca="false">MID(D2445,5,FIND("/",D2445,5)-5)</f>
        <v>operation</v>
      </c>
      <c r="B2445" s="0" t="str">
        <f aca="false">MID(D2445,J2445+1,FIND("/",D2445,J2445+1)-J2445-1)</f>
        <v>failures</v>
      </c>
      <c r="C2445" s="0" t="str">
        <f aca="false">MID(D2445,K2445+1,L2445-K2445)</f>
        <v>rel_ss_vvi</v>
      </c>
      <c r="D2445" s="0" t="s">
        <v>4847</v>
      </c>
      <c r="E2445" s="0" t="s">
        <v>339</v>
      </c>
      <c r="F2445" s="0" t="s">
        <v>321</v>
      </c>
      <c r="G2445" s="0" t="s">
        <v>4759</v>
      </c>
      <c r="H2445" s="0" t="s">
        <v>4848</v>
      </c>
      <c r="J2445" s="3" t="n">
        <f aca="false">FIND("/",D2445,5)</f>
        <v>14</v>
      </c>
      <c r="K2445" s="3" t="n">
        <f aca="false">FIND("/",D2445,J2445+1)</f>
        <v>23</v>
      </c>
      <c r="L2445" s="3" t="n">
        <f aca="false">LEN(D2445)</f>
        <v>33</v>
      </c>
    </row>
    <row collapsed="false" customFormat="false" customHeight="false" hidden="false" ht="14.9" outlineLevel="0" r="2446">
      <c r="A2446" s="0" t="str">
        <f aca="false">MID(D2446,5,FIND("/",D2446,5)-5)</f>
        <v>operation</v>
      </c>
      <c r="B2446" s="0" t="str">
        <f aca="false">MID(D2446,J2446+1,FIND("/",D2446,J2446+1)-J2446-1)</f>
        <v>failures</v>
      </c>
      <c r="C2446" s="0" t="str">
        <f aca="false">MID(D2446,K2446+1,L2446-K2446)</f>
        <v>rel_cop_asi</v>
      </c>
      <c r="D2446" s="0" t="s">
        <v>4849</v>
      </c>
      <c r="E2446" s="0" t="s">
        <v>339</v>
      </c>
      <c r="F2446" s="0" t="s">
        <v>321</v>
      </c>
      <c r="G2446" s="0" t="s">
        <v>4759</v>
      </c>
      <c r="H2446" s="0" t="s">
        <v>4850</v>
      </c>
      <c r="J2446" s="3" t="n">
        <f aca="false">FIND("/",D2446,5)</f>
        <v>14</v>
      </c>
      <c r="K2446" s="3" t="n">
        <f aca="false">FIND("/",D2446,J2446+1)</f>
        <v>23</v>
      </c>
      <c r="L2446" s="3" t="n">
        <f aca="false">LEN(D2446)</f>
        <v>34</v>
      </c>
    </row>
    <row collapsed="false" customFormat="false" customHeight="false" hidden="false" ht="14.9" outlineLevel="0" r="2447">
      <c r="A2447" s="0" t="str">
        <f aca="false">MID(D2447,5,FIND("/",D2447,5)-5)</f>
        <v>operation</v>
      </c>
      <c r="B2447" s="0" t="str">
        <f aca="false">MID(D2447,J2447+1,FIND("/",D2447,J2447+1)-J2447-1)</f>
        <v>failures</v>
      </c>
      <c r="C2447" s="0" t="str">
        <f aca="false">MID(D2447,K2447+1,L2447-K2447)</f>
        <v>rel_cop_ahz</v>
      </c>
      <c r="D2447" s="0" t="s">
        <v>4851</v>
      </c>
      <c r="E2447" s="0" t="s">
        <v>339</v>
      </c>
      <c r="F2447" s="0" t="s">
        <v>321</v>
      </c>
      <c r="G2447" s="0" t="s">
        <v>4759</v>
      </c>
      <c r="H2447" s="0" t="s">
        <v>4852</v>
      </c>
      <c r="J2447" s="3" t="n">
        <f aca="false">FIND("/",D2447,5)</f>
        <v>14</v>
      </c>
      <c r="K2447" s="3" t="n">
        <f aca="false">FIND("/",D2447,J2447+1)</f>
        <v>23</v>
      </c>
      <c r="L2447" s="3" t="n">
        <f aca="false">LEN(D2447)</f>
        <v>34</v>
      </c>
    </row>
    <row collapsed="false" customFormat="false" customHeight="false" hidden="false" ht="14.9" outlineLevel="0" r="2448">
      <c r="A2448" s="0" t="str">
        <f aca="false">MID(D2448,5,FIND("/",D2448,5)-5)</f>
        <v>operation</v>
      </c>
      <c r="B2448" s="0" t="str">
        <f aca="false">MID(D2448,J2448+1,FIND("/",D2448,J2448+1)-J2448-1)</f>
        <v>failures</v>
      </c>
      <c r="C2448" s="0" t="str">
        <f aca="false">MID(D2448,K2448+1,L2448-K2448)</f>
        <v>rel_cop_alt</v>
      </c>
      <c r="D2448" s="0" t="s">
        <v>4853</v>
      </c>
      <c r="E2448" s="0" t="s">
        <v>339</v>
      </c>
      <c r="F2448" s="0" t="s">
        <v>321</v>
      </c>
      <c r="G2448" s="0" t="s">
        <v>4759</v>
      </c>
      <c r="H2448" s="0" t="s">
        <v>4854</v>
      </c>
      <c r="J2448" s="3" t="n">
        <f aca="false">FIND("/",D2448,5)</f>
        <v>14</v>
      </c>
      <c r="K2448" s="3" t="n">
        <f aca="false">FIND("/",D2448,J2448+1)</f>
        <v>23</v>
      </c>
      <c r="L2448" s="3" t="n">
        <f aca="false">LEN(D2448)</f>
        <v>34</v>
      </c>
    </row>
    <row collapsed="false" customFormat="false" customHeight="false" hidden="false" ht="14.9" outlineLevel="0" r="2449">
      <c r="A2449" s="0" t="str">
        <f aca="false">MID(D2449,5,FIND("/",D2449,5)-5)</f>
        <v>operation</v>
      </c>
      <c r="B2449" s="0" t="str">
        <f aca="false">MID(D2449,J2449+1,FIND("/",D2449,J2449+1)-J2449-1)</f>
        <v>failures</v>
      </c>
      <c r="C2449" s="0" t="str">
        <f aca="false">MID(D2449,K2449+1,L2449-K2449)</f>
        <v>rel_cop_tsi</v>
      </c>
      <c r="D2449" s="0" t="s">
        <v>4855</v>
      </c>
      <c r="E2449" s="0" t="s">
        <v>339</v>
      </c>
      <c r="F2449" s="0" t="s">
        <v>321</v>
      </c>
      <c r="G2449" s="0" t="s">
        <v>4759</v>
      </c>
      <c r="H2449" s="0" t="s">
        <v>4856</v>
      </c>
      <c r="J2449" s="3" t="n">
        <f aca="false">FIND("/",D2449,5)</f>
        <v>14</v>
      </c>
      <c r="K2449" s="3" t="n">
        <f aca="false">FIND("/",D2449,J2449+1)</f>
        <v>23</v>
      </c>
      <c r="L2449" s="3" t="n">
        <f aca="false">LEN(D2449)</f>
        <v>34</v>
      </c>
    </row>
    <row collapsed="false" customFormat="false" customHeight="false" hidden="false" ht="14.9" outlineLevel="0" r="2450">
      <c r="A2450" s="0" t="str">
        <f aca="false">MID(D2450,5,FIND("/",D2450,5)-5)</f>
        <v>operation</v>
      </c>
      <c r="B2450" s="0" t="str">
        <f aca="false">MID(D2450,J2450+1,FIND("/",D2450,J2450+1)-J2450-1)</f>
        <v>failures</v>
      </c>
      <c r="C2450" s="0" t="str">
        <f aca="false">MID(D2450,K2450+1,L2450-K2450)</f>
        <v>rel_cop_dgy</v>
      </c>
      <c r="D2450" s="0" t="s">
        <v>4857</v>
      </c>
      <c r="E2450" s="0" t="s">
        <v>339</v>
      </c>
      <c r="F2450" s="0" t="s">
        <v>321</v>
      </c>
      <c r="G2450" s="0" t="s">
        <v>4759</v>
      </c>
      <c r="H2450" s="0" t="s">
        <v>4858</v>
      </c>
      <c r="J2450" s="3" t="n">
        <f aca="false">FIND("/",D2450,5)</f>
        <v>14</v>
      </c>
      <c r="K2450" s="3" t="n">
        <f aca="false">FIND("/",D2450,J2450+1)</f>
        <v>23</v>
      </c>
      <c r="L2450" s="3" t="n">
        <f aca="false">LEN(D2450)</f>
        <v>34</v>
      </c>
    </row>
    <row collapsed="false" customFormat="false" customHeight="false" hidden="false" ht="14.9" outlineLevel="0" r="2451">
      <c r="A2451" s="0" t="str">
        <f aca="false">MID(D2451,5,FIND("/",D2451,5)-5)</f>
        <v>operation</v>
      </c>
      <c r="B2451" s="0" t="str">
        <f aca="false">MID(D2451,J2451+1,FIND("/",D2451,J2451+1)-J2451-1)</f>
        <v>failures</v>
      </c>
      <c r="C2451" s="0" t="str">
        <f aca="false">MID(D2451,K2451+1,L2451-K2451)</f>
        <v>rel_cop_vvi</v>
      </c>
      <c r="D2451" s="0" t="s">
        <v>4859</v>
      </c>
      <c r="E2451" s="0" t="s">
        <v>339</v>
      </c>
      <c r="F2451" s="0" t="s">
        <v>321</v>
      </c>
      <c r="G2451" s="0" t="s">
        <v>4759</v>
      </c>
      <c r="H2451" s="0" t="s">
        <v>4860</v>
      </c>
      <c r="J2451" s="3" t="n">
        <f aca="false">FIND("/",D2451,5)</f>
        <v>14</v>
      </c>
      <c r="K2451" s="3" t="n">
        <f aca="false">FIND("/",D2451,J2451+1)</f>
        <v>23</v>
      </c>
      <c r="L2451" s="3" t="n">
        <f aca="false">LEN(D2451)</f>
        <v>34</v>
      </c>
    </row>
    <row collapsed="false" customFormat="false" customHeight="false" hidden="false" ht="14.9" outlineLevel="0" r="2452">
      <c r="A2452" s="0" t="str">
        <f aca="false">MID(D2452,5,FIND("/",D2452,5)-5)</f>
        <v>operation</v>
      </c>
      <c r="B2452" s="0" t="str">
        <f aca="false">MID(D2452,J2452+1,FIND("/",D2452,J2452+1)-J2452-1)</f>
        <v>failures</v>
      </c>
      <c r="C2452" s="0" t="str">
        <f aca="false">MID(D2452,K2452+1,L2452-K2452)</f>
        <v>rel_efis_1</v>
      </c>
      <c r="D2452" s="0" t="s">
        <v>4861</v>
      </c>
      <c r="E2452" s="0" t="s">
        <v>339</v>
      </c>
      <c r="F2452" s="0" t="s">
        <v>321</v>
      </c>
      <c r="G2452" s="0" t="s">
        <v>4759</v>
      </c>
      <c r="H2452" s="0" t="s">
        <v>4862</v>
      </c>
      <c r="J2452" s="3" t="n">
        <f aca="false">FIND("/",D2452,5)</f>
        <v>14</v>
      </c>
      <c r="K2452" s="3" t="n">
        <f aca="false">FIND("/",D2452,J2452+1)</f>
        <v>23</v>
      </c>
      <c r="L2452" s="3" t="n">
        <f aca="false">LEN(D2452)</f>
        <v>33</v>
      </c>
    </row>
    <row collapsed="false" customFormat="false" customHeight="false" hidden="false" ht="14.9" outlineLevel="0" r="2453">
      <c r="A2453" s="0" t="str">
        <f aca="false">MID(D2453,5,FIND("/",D2453,5)-5)</f>
        <v>operation</v>
      </c>
      <c r="B2453" s="0" t="str">
        <f aca="false">MID(D2453,J2453+1,FIND("/",D2453,J2453+1)-J2453-1)</f>
        <v>failures</v>
      </c>
      <c r="C2453" s="0" t="str">
        <f aca="false">MID(D2453,K2453+1,L2453-K2453)</f>
        <v>rel_efis_2</v>
      </c>
      <c r="D2453" s="0" t="s">
        <v>4863</v>
      </c>
      <c r="E2453" s="0" t="s">
        <v>339</v>
      </c>
      <c r="F2453" s="0" t="s">
        <v>321</v>
      </c>
      <c r="G2453" s="0" t="s">
        <v>4759</v>
      </c>
      <c r="H2453" s="0" t="s">
        <v>4864</v>
      </c>
      <c r="J2453" s="3" t="n">
        <f aca="false">FIND("/",D2453,5)</f>
        <v>14</v>
      </c>
      <c r="K2453" s="3" t="n">
        <f aca="false">FIND("/",D2453,J2453+1)</f>
        <v>23</v>
      </c>
      <c r="L2453" s="3" t="n">
        <f aca="false">LEN(D2453)</f>
        <v>33</v>
      </c>
    </row>
    <row collapsed="false" customFormat="false" customHeight="false" hidden="false" ht="14.9" outlineLevel="0" r="2454">
      <c r="A2454" s="0" t="str">
        <f aca="false">MID(D2454,5,FIND("/",D2454,5)-5)</f>
        <v>operation</v>
      </c>
      <c r="B2454" s="0" t="str">
        <f aca="false">MID(D2454,J2454+1,FIND("/",D2454,J2454+1)-J2454-1)</f>
        <v>failures</v>
      </c>
      <c r="C2454" s="0" t="str">
        <f aca="false">MID(D2454,K2454+1,L2454-K2454)</f>
        <v>rel_AOA</v>
      </c>
      <c r="D2454" s="0" t="s">
        <v>4865</v>
      </c>
      <c r="E2454" s="0" t="s">
        <v>339</v>
      </c>
      <c r="F2454" s="0" t="s">
        <v>321</v>
      </c>
      <c r="G2454" s="0" t="s">
        <v>4759</v>
      </c>
      <c r="H2454" s="0" t="s">
        <v>4866</v>
      </c>
      <c r="J2454" s="3" t="n">
        <f aca="false">FIND("/",D2454,5)</f>
        <v>14</v>
      </c>
      <c r="K2454" s="3" t="n">
        <f aca="false">FIND("/",D2454,J2454+1)</f>
        <v>23</v>
      </c>
      <c r="L2454" s="3" t="n">
        <f aca="false">LEN(D2454)</f>
        <v>30</v>
      </c>
    </row>
    <row collapsed="false" customFormat="false" customHeight="false" hidden="false" ht="14.9" outlineLevel="0" r="2455">
      <c r="A2455" s="0" t="str">
        <f aca="false">MID(D2455,5,FIND("/",D2455,5)-5)</f>
        <v>operation</v>
      </c>
      <c r="B2455" s="0" t="str">
        <f aca="false">MID(D2455,J2455+1,FIND("/",D2455,J2455+1)-J2455-1)</f>
        <v>failures</v>
      </c>
      <c r="C2455" s="0" t="str">
        <f aca="false">MID(D2455,K2455+1,L2455-K2455)</f>
        <v>rel_stall_warn</v>
      </c>
      <c r="D2455" s="0" t="s">
        <v>4867</v>
      </c>
      <c r="E2455" s="0" t="s">
        <v>339</v>
      </c>
      <c r="F2455" s="0" t="s">
        <v>321</v>
      </c>
      <c r="G2455" s="0" t="s">
        <v>4759</v>
      </c>
      <c r="H2455" s="0" t="s">
        <v>4868</v>
      </c>
      <c r="J2455" s="3" t="n">
        <f aca="false">FIND("/",D2455,5)</f>
        <v>14</v>
      </c>
      <c r="K2455" s="3" t="n">
        <f aca="false">FIND("/",D2455,J2455+1)</f>
        <v>23</v>
      </c>
      <c r="L2455" s="3" t="n">
        <f aca="false">LEN(D2455)</f>
        <v>37</v>
      </c>
    </row>
    <row collapsed="false" customFormat="false" customHeight="false" hidden="false" ht="14.9" outlineLevel="0" r="2456">
      <c r="A2456" s="0" t="str">
        <f aca="false">MID(D2456,5,FIND("/",D2456,5)-5)</f>
        <v>operation</v>
      </c>
      <c r="B2456" s="0" t="str">
        <f aca="false">MID(D2456,J2456+1,FIND("/",D2456,J2456+1)-J2456-1)</f>
        <v>failures</v>
      </c>
      <c r="C2456" s="0" t="str">
        <f aca="false">MID(D2456,K2456+1,L2456-K2456)</f>
        <v>rel_gear_warning</v>
      </c>
      <c r="D2456" s="0" t="s">
        <v>4869</v>
      </c>
      <c r="E2456" s="0" t="s">
        <v>339</v>
      </c>
      <c r="F2456" s="0" t="s">
        <v>321</v>
      </c>
      <c r="G2456" s="0" t="s">
        <v>4759</v>
      </c>
      <c r="H2456" s="0" t="s">
        <v>4870</v>
      </c>
      <c r="J2456" s="3" t="n">
        <f aca="false">FIND("/",D2456,5)</f>
        <v>14</v>
      </c>
      <c r="K2456" s="3" t="n">
        <f aca="false">FIND("/",D2456,J2456+1)</f>
        <v>23</v>
      </c>
      <c r="L2456" s="3" t="n">
        <f aca="false">LEN(D2456)</f>
        <v>39</v>
      </c>
    </row>
    <row collapsed="false" customFormat="false" customHeight="false" hidden="false" ht="14.9" outlineLevel="0" r="2457">
      <c r="A2457" s="0" t="str">
        <f aca="false">MID(D2457,5,FIND("/",D2457,5)-5)</f>
        <v>operation</v>
      </c>
      <c r="B2457" s="0" t="str">
        <f aca="false">MID(D2457,J2457+1,FIND("/",D2457,J2457+1)-J2457-1)</f>
        <v>failures</v>
      </c>
      <c r="C2457" s="0" t="str">
        <f aca="false">MID(D2457,K2457+1,L2457-K2457)</f>
        <v>rel_nav1</v>
      </c>
      <c r="D2457" s="0" t="s">
        <v>4871</v>
      </c>
      <c r="E2457" s="0" t="s">
        <v>339</v>
      </c>
      <c r="F2457" s="0" t="s">
        <v>321</v>
      </c>
      <c r="G2457" s="0" t="s">
        <v>4759</v>
      </c>
      <c r="H2457" s="0" t="s">
        <v>4872</v>
      </c>
      <c r="J2457" s="3" t="n">
        <f aca="false">FIND("/",D2457,5)</f>
        <v>14</v>
      </c>
      <c r="K2457" s="3" t="n">
        <f aca="false">FIND("/",D2457,J2457+1)</f>
        <v>23</v>
      </c>
      <c r="L2457" s="3" t="n">
        <f aca="false">LEN(D2457)</f>
        <v>31</v>
      </c>
    </row>
    <row collapsed="false" customFormat="false" customHeight="false" hidden="false" ht="14.9" outlineLevel="0" r="2458">
      <c r="A2458" s="0" t="str">
        <f aca="false">MID(D2458,5,FIND("/",D2458,5)-5)</f>
        <v>operation</v>
      </c>
      <c r="B2458" s="0" t="str">
        <f aca="false">MID(D2458,J2458+1,FIND("/",D2458,J2458+1)-J2458-1)</f>
        <v>failures</v>
      </c>
      <c r="C2458" s="0" t="str">
        <f aca="false">MID(D2458,K2458+1,L2458-K2458)</f>
        <v>rel_nav2</v>
      </c>
      <c r="D2458" s="0" t="s">
        <v>4873</v>
      </c>
      <c r="E2458" s="0" t="s">
        <v>339</v>
      </c>
      <c r="F2458" s="0" t="s">
        <v>321</v>
      </c>
      <c r="G2458" s="0" t="s">
        <v>4759</v>
      </c>
      <c r="H2458" s="0" t="s">
        <v>4874</v>
      </c>
      <c r="J2458" s="3" t="n">
        <f aca="false">FIND("/",D2458,5)</f>
        <v>14</v>
      </c>
      <c r="K2458" s="3" t="n">
        <f aca="false">FIND("/",D2458,J2458+1)</f>
        <v>23</v>
      </c>
      <c r="L2458" s="3" t="n">
        <f aca="false">LEN(D2458)</f>
        <v>31</v>
      </c>
    </row>
    <row collapsed="false" customFormat="false" customHeight="false" hidden="false" ht="14.9" outlineLevel="0" r="2459">
      <c r="A2459" s="0" t="str">
        <f aca="false">MID(D2459,5,FIND("/",D2459,5)-5)</f>
        <v>operation</v>
      </c>
      <c r="B2459" s="0" t="str">
        <f aca="false">MID(D2459,J2459+1,FIND("/",D2459,J2459+1)-J2459-1)</f>
        <v>failures</v>
      </c>
      <c r="C2459" s="0" t="str">
        <f aca="false">MID(D2459,K2459+1,L2459-K2459)</f>
        <v>rel_adf1</v>
      </c>
      <c r="D2459" s="0" t="s">
        <v>4875</v>
      </c>
      <c r="E2459" s="0" t="s">
        <v>339</v>
      </c>
      <c r="F2459" s="0" t="s">
        <v>321</v>
      </c>
      <c r="G2459" s="0" t="s">
        <v>4759</v>
      </c>
      <c r="H2459" s="0" t="s">
        <v>4876</v>
      </c>
      <c r="J2459" s="3" t="n">
        <f aca="false">FIND("/",D2459,5)</f>
        <v>14</v>
      </c>
      <c r="K2459" s="3" t="n">
        <f aca="false">FIND("/",D2459,J2459+1)</f>
        <v>23</v>
      </c>
      <c r="L2459" s="3" t="n">
        <f aca="false">LEN(D2459)</f>
        <v>31</v>
      </c>
    </row>
    <row collapsed="false" customFormat="false" customHeight="false" hidden="false" ht="14.9" outlineLevel="0" r="2460">
      <c r="A2460" s="0" t="str">
        <f aca="false">MID(D2460,5,FIND("/",D2460,5)-5)</f>
        <v>operation</v>
      </c>
      <c r="B2460" s="0" t="str">
        <f aca="false">MID(D2460,J2460+1,FIND("/",D2460,J2460+1)-J2460-1)</f>
        <v>failures</v>
      </c>
      <c r="C2460" s="0" t="str">
        <f aca="false">MID(D2460,K2460+1,L2460-K2460)</f>
        <v>rel_adf2</v>
      </c>
      <c r="D2460" s="0" t="s">
        <v>4877</v>
      </c>
      <c r="E2460" s="0" t="s">
        <v>339</v>
      </c>
      <c r="F2460" s="0" t="s">
        <v>321</v>
      </c>
      <c r="G2460" s="0" t="s">
        <v>4759</v>
      </c>
      <c r="H2460" s="0" t="s">
        <v>4878</v>
      </c>
      <c r="J2460" s="3" t="n">
        <f aca="false">FIND("/",D2460,5)</f>
        <v>14</v>
      </c>
      <c r="K2460" s="3" t="n">
        <f aca="false">FIND("/",D2460,J2460+1)</f>
        <v>23</v>
      </c>
      <c r="L2460" s="3" t="n">
        <f aca="false">LEN(D2460)</f>
        <v>31</v>
      </c>
    </row>
    <row collapsed="false" customFormat="false" customHeight="false" hidden="false" ht="14.9" outlineLevel="0" r="2461">
      <c r="A2461" s="0" t="str">
        <f aca="false">MID(D2461,5,FIND("/",D2461,5)-5)</f>
        <v>operation</v>
      </c>
      <c r="B2461" s="0" t="str">
        <f aca="false">MID(D2461,J2461+1,FIND("/",D2461,J2461+1)-J2461-1)</f>
        <v>failures</v>
      </c>
      <c r="C2461" s="0" t="str">
        <f aca="false">MID(D2461,K2461+1,L2461-K2461)</f>
        <v>rel_gps</v>
      </c>
      <c r="D2461" s="0" t="s">
        <v>4879</v>
      </c>
      <c r="E2461" s="0" t="s">
        <v>339</v>
      </c>
      <c r="F2461" s="0" t="s">
        <v>321</v>
      </c>
      <c r="G2461" s="0" t="s">
        <v>4759</v>
      </c>
      <c r="H2461" s="0" t="s">
        <v>4880</v>
      </c>
      <c r="J2461" s="3" t="n">
        <f aca="false">FIND("/",D2461,5)</f>
        <v>14</v>
      </c>
      <c r="K2461" s="3" t="n">
        <f aca="false">FIND("/",D2461,J2461+1)</f>
        <v>23</v>
      </c>
      <c r="L2461" s="3" t="n">
        <f aca="false">LEN(D2461)</f>
        <v>30</v>
      </c>
    </row>
    <row collapsed="false" customFormat="false" customHeight="false" hidden="false" ht="14.9" outlineLevel="0" r="2462">
      <c r="A2462" s="0" t="str">
        <f aca="false">MID(D2462,5,FIND("/",D2462,5)-5)</f>
        <v>operation</v>
      </c>
      <c r="B2462" s="0" t="str">
        <f aca="false">MID(D2462,J2462+1,FIND("/",D2462,J2462+1)-J2462-1)</f>
        <v>failures</v>
      </c>
      <c r="C2462" s="0" t="str">
        <f aca="false">MID(D2462,K2462+1,L2462-K2462)</f>
        <v>rel_gps2</v>
      </c>
      <c r="D2462" s="0" t="s">
        <v>4881</v>
      </c>
      <c r="E2462" s="0" t="s">
        <v>339</v>
      </c>
      <c r="F2462" s="0" t="s">
        <v>321</v>
      </c>
      <c r="G2462" s="0" t="s">
        <v>4759</v>
      </c>
      <c r="H2462" s="0" t="s">
        <v>4880</v>
      </c>
      <c r="J2462" s="3" t="n">
        <f aca="false">FIND("/",D2462,5)</f>
        <v>14</v>
      </c>
      <c r="K2462" s="3" t="n">
        <f aca="false">FIND("/",D2462,J2462+1)</f>
        <v>23</v>
      </c>
      <c r="L2462" s="3" t="n">
        <f aca="false">LEN(D2462)</f>
        <v>31</v>
      </c>
    </row>
    <row collapsed="false" customFormat="false" customHeight="false" hidden="false" ht="14.9" outlineLevel="0" r="2463">
      <c r="A2463" s="0" t="str">
        <f aca="false">MID(D2463,5,FIND("/",D2463,5)-5)</f>
        <v>operation</v>
      </c>
      <c r="B2463" s="0" t="str">
        <f aca="false">MID(D2463,J2463+1,FIND("/",D2463,J2463+1)-J2463-1)</f>
        <v>failures</v>
      </c>
      <c r="C2463" s="0" t="str">
        <f aca="false">MID(D2463,K2463+1,L2463-K2463)</f>
        <v>rel_dme</v>
      </c>
      <c r="D2463" s="0" t="s">
        <v>4882</v>
      </c>
      <c r="E2463" s="0" t="s">
        <v>339</v>
      </c>
      <c r="F2463" s="0" t="s">
        <v>321</v>
      </c>
      <c r="G2463" s="0" t="s">
        <v>4759</v>
      </c>
      <c r="H2463" s="0" t="s">
        <v>11</v>
      </c>
      <c r="J2463" s="3" t="n">
        <f aca="false">FIND("/",D2463,5)</f>
        <v>14</v>
      </c>
      <c r="K2463" s="3" t="n">
        <f aca="false">FIND("/",D2463,J2463+1)</f>
        <v>23</v>
      </c>
      <c r="L2463" s="3" t="n">
        <f aca="false">LEN(D2463)</f>
        <v>30</v>
      </c>
    </row>
    <row collapsed="false" customFormat="false" customHeight="false" hidden="false" ht="14.9" outlineLevel="0" r="2464">
      <c r="A2464" s="0" t="str">
        <f aca="false">MID(D2464,5,FIND("/",D2464,5)-5)</f>
        <v>operation</v>
      </c>
      <c r="B2464" s="0" t="str">
        <f aca="false">MID(D2464,J2464+1,FIND("/",D2464,J2464+1)-J2464-1)</f>
        <v>failures</v>
      </c>
      <c r="C2464" s="0" t="str">
        <f aca="false">MID(D2464,K2464+1,L2464-K2464)</f>
        <v>rel_loc</v>
      </c>
      <c r="D2464" s="0" t="s">
        <v>4883</v>
      </c>
      <c r="E2464" s="0" t="s">
        <v>339</v>
      </c>
      <c r="F2464" s="0" t="s">
        <v>321</v>
      </c>
      <c r="G2464" s="0" t="s">
        <v>4759</v>
      </c>
      <c r="H2464" s="0" t="s">
        <v>4884</v>
      </c>
      <c r="J2464" s="3" t="n">
        <f aca="false">FIND("/",D2464,5)</f>
        <v>14</v>
      </c>
      <c r="K2464" s="3" t="n">
        <f aca="false">FIND("/",D2464,J2464+1)</f>
        <v>23</v>
      </c>
      <c r="L2464" s="3" t="n">
        <f aca="false">LEN(D2464)</f>
        <v>30</v>
      </c>
    </row>
    <row collapsed="false" customFormat="false" customHeight="false" hidden="false" ht="14.9" outlineLevel="0" r="2465">
      <c r="A2465" s="0" t="str">
        <f aca="false">MID(D2465,5,FIND("/",D2465,5)-5)</f>
        <v>operation</v>
      </c>
      <c r="B2465" s="0" t="str">
        <f aca="false">MID(D2465,J2465+1,FIND("/",D2465,J2465+1)-J2465-1)</f>
        <v>failures</v>
      </c>
      <c r="C2465" s="0" t="str">
        <f aca="false">MID(D2465,K2465+1,L2465-K2465)</f>
        <v>rel_gls</v>
      </c>
      <c r="D2465" s="0" t="s">
        <v>4885</v>
      </c>
      <c r="E2465" s="0" t="s">
        <v>339</v>
      </c>
      <c r="F2465" s="0" t="s">
        <v>321</v>
      </c>
      <c r="G2465" s="0" t="s">
        <v>4759</v>
      </c>
      <c r="H2465" s="0" t="s">
        <v>4886</v>
      </c>
      <c r="J2465" s="3" t="n">
        <f aca="false">FIND("/",D2465,5)</f>
        <v>14</v>
      </c>
      <c r="K2465" s="3" t="n">
        <f aca="false">FIND("/",D2465,J2465+1)</f>
        <v>23</v>
      </c>
      <c r="L2465" s="3" t="n">
        <f aca="false">LEN(D2465)</f>
        <v>30</v>
      </c>
    </row>
    <row collapsed="false" customFormat="false" customHeight="false" hidden="false" ht="14.9" outlineLevel="0" r="2466">
      <c r="A2466" s="0" t="str">
        <f aca="false">MID(D2466,5,FIND("/",D2466,5)-5)</f>
        <v>operation</v>
      </c>
      <c r="B2466" s="0" t="str">
        <f aca="false">MID(D2466,J2466+1,FIND("/",D2466,J2466+1)-J2466-1)</f>
        <v>failures</v>
      </c>
      <c r="C2466" s="0" t="str">
        <f aca="false">MID(D2466,K2466+1,L2466-K2466)</f>
        <v>rel_gp</v>
      </c>
      <c r="D2466" s="0" t="s">
        <v>4887</v>
      </c>
      <c r="E2466" s="0" t="s">
        <v>339</v>
      </c>
      <c r="F2466" s="0" t="s">
        <v>321</v>
      </c>
      <c r="G2466" s="0" t="s">
        <v>4759</v>
      </c>
      <c r="H2466" s="0" t="s">
        <v>4888</v>
      </c>
      <c r="J2466" s="3" t="n">
        <f aca="false">FIND("/",D2466,5)</f>
        <v>14</v>
      </c>
      <c r="K2466" s="3" t="n">
        <f aca="false">FIND("/",D2466,J2466+1)</f>
        <v>23</v>
      </c>
      <c r="L2466" s="3" t="n">
        <f aca="false">LEN(D2466)</f>
        <v>29</v>
      </c>
    </row>
    <row collapsed="false" customFormat="false" customHeight="false" hidden="false" ht="14.9" outlineLevel="0" r="2467">
      <c r="A2467" s="0" t="str">
        <f aca="false">MID(D2467,5,FIND("/",D2467,5)-5)</f>
        <v>operation</v>
      </c>
      <c r="B2467" s="0" t="str">
        <f aca="false">MID(D2467,J2467+1,FIND("/",D2467,J2467+1)-J2467-1)</f>
        <v>failures</v>
      </c>
      <c r="C2467" s="0" t="str">
        <f aca="false">MID(D2467,K2467+1,L2467-K2467)</f>
        <v>rel_xpndr</v>
      </c>
      <c r="D2467" s="0" t="s">
        <v>4889</v>
      </c>
      <c r="E2467" s="0" t="s">
        <v>339</v>
      </c>
      <c r="F2467" s="0" t="s">
        <v>321</v>
      </c>
      <c r="G2467" s="0" t="s">
        <v>4759</v>
      </c>
      <c r="H2467" s="0" t="s">
        <v>4890</v>
      </c>
      <c r="J2467" s="3" t="n">
        <f aca="false">FIND("/",D2467,5)</f>
        <v>14</v>
      </c>
      <c r="K2467" s="3" t="n">
        <f aca="false">FIND("/",D2467,J2467+1)</f>
        <v>23</v>
      </c>
      <c r="L2467" s="3" t="n">
        <f aca="false">LEN(D2467)</f>
        <v>32</v>
      </c>
    </row>
    <row collapsed="false" customFormat="false" customHeight="false" hidden="false" ht="14.9" outlineLevel="0" r="2468">
      <c r="A2468" s="0" t="str">
        <f aca="false">MID(D2468,5,FIND("/",D2468,5)-5)</f>
        <v>operation</v>
      </c>
      <c r="B2468" s="0" t="str">
        <f aca="false">MID(D2468,J2468+1,FIND("/",D2468,J2468+1)-J2468-1)</f>
        <v>failures</v>
      </c>
      <c r="C2468" s="0" t="str">
        <f aca="false">MID(D2468,K2468+1,L2468-K2468)</f>
        <v>rel_marker</v>
      </c>
      <c r="D2468" s="0" t="s">
        <v>4891</v>
      </c>
      <c r="E2468" s="0" t="s">
        <v>339</v>
      </c>
      <c r="F2468" s="0" t="s">
        <v>321</v>
      </c>
      <c r="G2468" s="0" t="s">
        <v>4759</v>
      </c>
      <c r="H2468" s="0" t="s">
        <v>4892</v>
      </c>
      <c r="J2468" s="3" t="n">
        <f aca="false">FIND("/",D2468,5)</f>
        <v>14</v>
      </c>
      <c r="K2468" s="3" t="n">
        <f aca="false">FIND("/",D2468,J2468+1)</f>
        <v>23</v>
      </c>
      <c r="L2468" s="3" t="n">
        <f aca="false">LEN(D2468)</f>
        <v>33</v>
      </c>
    </row>
    <row collapsed="false" customFormat="false" customHeight="false" hidden="false" ht="14.9" outlineLevel="0" r="2469">
      <c r="A2469" s="0" t="str">
        <f aca="false">MID(D2469,5,FIND("/",D2469,5)-5)</f>
        <v>operation</v>
      </c>
      <c r="B2469" s="0" t="str">
        <f aca="false">MID(D2469,J2469+1,FIND("/",D2469,J2469+1)-J2469-1)</f>
        <v>failures</v>
      </c>
      <c r="C2469" s="0" t="str">
        <f aca="false">MID(D2469,K2469+1,L2469-K2469)</f>
        <v>rel_fc_rud_L</v>
      </c>
      <c r="D2469" s="0" t="s">
        <v>4893</v>
      </c>
      <c r="E2469" s="0" t="s">
        <v>339</v>
      </c>
      <c r="F2469" s="0" t="s">
        <v>321</v>
      </c>
      <c r="G2469" s="0" t="s">
        <v>4759</v>
      </c>
      <c r="H2469" s="0" t="s">
        <v>4894</v>
      </c>
      <c r="J2469" s="3" t="n">
        <f aca="false">FIND("/",D2469,5)</f>
        <v>14</v>
      </c>
      <c r="K2469" s="3" t="n">
        <f aca="false">FIND("/",D2469,J2469+1)</f>
        <v>23</v>
      </c>
      <c r="L2469" s="3" t="n">
        <f aca="false">LEN(D2469)</f>
        <v>35</v>
      </c>
    </row>
    <row collapsed="false" customFormat="false" customHeight="false" hidden="false" ht="14.9" outlineLevel="0" r="2470">
      <c r="A2470" s="0" t="str">
        <f aca="false">MID(D2470,5,FIND("/",D2470,5)-5)</f>
        <v>operation</v>
      </c>
      <c r="B2470" s="0" t="str">
        <f aca="false">MID(D2470,J2470+1,FIND("/",D2470,J2470+1)-J2470-1)</f>
        <v>failures</v>
      </c>
      <c r="C2470" s="0" t="str">
        <f aca="false">MID(D2470,K2470+1,L2470-K2470)</f>
        <v>rel_fc_rud_R</v>
      </c>
      <c r="D2470" s="0" t="s">
        <v>4895</v>
      </c>
      <c r="E2470" s="0" t="s">
        <v>339</v>
      </c>
      <c r="F2470" s="0" t="s">
        <v>321</v>
      </c>
      <c r="G2470" s="0" t="s">
        <v>4759</v>
      </c>
      <c r="H2470" s="0" t="s">
        <v>4896</v>
      </c>
      <c r="J2470" s="3" t="n">
        <f aca="false">FIND("/",D2470,5)</f>
        <v>14</v>
      </c>
      <c r="K2470" s="3" t="n">
        <f aca="false">FIND("/",D2470,J2470+1)</f>
        <v>23</v>
      </c>
      <c r="L2470" s="3" t="n">
        <f aca="false">LEN(D2470)</f>
        <v>35</v>
      </c>
    </row>
    <row collapsed="false" customFormat="false" customHeight="false" hidden="false" ht="14.9" outlineLevel="0" r="2471">
      <c r="A2471" s="0" t="str">
        <f aca="false">MID(D2471,5,FIND("/",D2471,5)-5)</f>
        <v>operation</v>
      </c>
      <c r="B2471" s="0" t="str">
        <f aca="false">MID(D2471,J2471+1,FIND("/",D2471,J2471+1)-J2471-1)</f>
        <v>failures</v>
      </c>
      <c r="C2471" s="0" t="str">
        <f aca="false">MID(D2471,K2471+1,L2471-K2471)</f>
        <v>rel_fc_ail_L</v>
      </c>
      <c r="D2471" s="0" t="s">
        <v>4897</v>
      </c>
      <c r="E2471" s="0" t="s">
        <v>339</v>
      </c>
      <c r="F2471" s="0" t="s">
        <v>321</v>
      </c>
      <c r="G2471" s="0" t="s">
        <v>4759</v>
      </c>
      <c r="H2471" s="0" t="s">
        <v>4898</v>
      </c>
      <c r="J2471" s="3" t="n">
        <f aca="false">FIND("/",D2471,5)</f>
        <v>14</v>
      </c>
      <c r="K2471" s="3" t="n">
        <f aca="false">FIND("/",D2471,J2471+1)</f>
        <v>23</v>
      </c>
      <c r="L2471" s="3" t="n">
        <f aca="false">LEN(D2471)</f>
        <v>35</v>
      </c>
    </row>
    <row collapsed="false" customFormat="false" customHeight="false" hidden="false" ht="14.9" outlineLevel="0" r="2472">
      <c r="A2472" s="0" t="str">
        <f aca="false">MID(D2472,5,FIND("/",D2472,5)-5)</f>
        <v>operation</v>
      </c>
      <c r="B2472" s="0" t="str">
        <f aca="false">MID(D2472,J2472+1,FIND("/",D2472,J2472+1)-J2472-1)</f>
        <v>failures</v>
      </c>
      <c r="C2472" s="0" t="str">
        <f aca="false">MID(D2472,K2472+1,L2472-K2472)</f>
        <v>rel_fc_ail_R</v>
      </c>
      <c r="D2472" s="0" t="s">
        <v>4899</v>
      </c>
      <c r="E2472" s="0" t="s">
        <v>339</v>
      </c>
      <c r="F2472" s="0" t="s">
        <v>321</v>
      </c>
      <c r="G2472" s="0" t="s">
        <v>4759</v>
      </c>
      <c r="H2472" s="0" t="s">
        <v>4900</v>
      </c>
      <c r="J2472" s="3" t="n">
        <f aca="false">FIND("/",D2472,5)</f>
        <v>14</v>
      </c>
      <c r="K2472" s="3" t="n">
        <f aca="false">FIND("/",D2472,J2472+1)</f>
        <v>23</v>
      </c>
      <c r="L2472" s="3" t="n">
        <f aca="false">LEN(D2472)</f>
        <v>35</v>
      </c>
    </row>
    <row collapsed="false" customFormat="false" customHeight="false" hidden="false" ht="14.9" outlineLevel="0" r="2473">
      <c r="A2473" s="0" t="str">
        <f aca="false">MID(D2473,5,FIND("/",D2473,5)-5)</f>
        <v>operation</v>
      </c>
      <c r="B2473" s="0" t="str">
        <f aca="false">MID(D2473,J2473+1,FIND("/",D2473,J2473+1)-J2473-1)</f>
        <v>failures</v>
      </c>
      <c r="C2473" s="0" t="str">
        <f aca="false">MID(D2473,K2473+1,L2473-K2473)</f>
        <v>rel_fc_elv_U</v>
      </c>
      <c r="D2473" s="0" t="s">
        <v>4901</v>
      </c>
      <c r="E2473" s="0" t="s">
        <v>339</v>
      </c>
      <c r="F2473" s="0" t="s">
        <v>321</v>
      </c>
      <c r="G2473" s="0" t="s">
        <v>4759</v>
      </c>
      <c r="H2473" s="0" t="s">
        <v>4902</v>
      </c>
      <c r="J2473" s="3" t="n">
        <f aca="false">FIND("/",D2473,5)</f>
        <v>14</v>
      </c>
      <c r="K2473" s="3" t="n">
        <f aca="false">FIND("/",D2473,J2473+1)</f>
        <v>23</v>
      </c>
      <c r="L2473" s="3" t="n">
        <f aca="false">LEN(D2473)</f>
        <v>35</v>
      </c>
    </row>
    <row collapsed="false" customFormat="false" customHeight="false" hidden="false" ht="14.9" outlineLevel="0" r="2474">
      <c r="A2474" s="0" t="str">
        <f aca="false">MID(D2474,5,FIND("/",D2474,5)-5)</f>
        <v>operation</v>
      </c>
      <c r="B2474" s="0" t="str">
        <f aca="false">MID(D2474,J2474+1,FIND("/",D2474,J2474+1)-J2474-1)</f>
        <v>failures</v>
      </c>
      <c r="C2474" s="0" t="str">
        <f aca="false">MID(D2474,K2474+1,L2474-K2474)</f>
        <v>rel_fc_elv_D</v>
      </c>
      <c r="D2474" s="0" t="s">
        <v>4903</v>
      </c>
      <c r="E2474" s="0" t="s">
        <v>339</v>
      </c>
      <c r="F2474" s="0" t="s">
        <v>321</v>
      </c>
      <c r="G2474" s="0" t="s">
        <v>4759</v>
      </c>
      <c r="H2474" s="0" t="s">
        <v>4904</v>
      </c>
      <c r="J2474" s="3" t="n">
        <f aca="false">FIND("/",D2474,5)</f>
        <v>14</v>
      </c>
      <c r="K2474" s="3" t="n">
        <f aca="false">FIND("/",D2474,J2474+1)</f>
        <v>23</v>
      </c>
      <c r="L2474" s="3" t="n">
        <f aca="false">LEN(D2474)</f>
        <v>35</v>
      </c>
    </row>
    <row collapsed="false" customFormat="false" customHeight="false" hidden="false" ht="14.9" outlineLevel="0" r="2475">
      <c r="A2475" s="0" t="str">
        <f aca="false">MID(D2475,5,FIND("/",D2475,5)-5)</f>
        <v>operation</v>
      </c>
      <c r="B2475" s="0" t="str">
        <f aca="false">MID(D2475,J2475+1,FIND("/",D2475,J2475+1)-J2475-1)</f>
        <v>failures</v>
      </c>
      <c r="C2475" s="0" t="str">
        <f aca="false">MID(D2475,K2475+1,L2475-K2475)</f>
        <v>rel_trim_rud</v>
      </c>
      <c r="D2475" s="0" t="s">
        <v>4905</v>
      </c>
      <c r="E2475" s="0" t="s">
        <v>339</v>
      </c>
      <c r="F2475" s="0" t="s">
        <v>321</v>
      </c>
      <c r="G2475" s="0" t="s">
        <v>4759</v>
      </c>
      <c r="H2475" s="0" t="s">
        <v>4906</v>
      </c>
      <c r="J2475" s="3" t="n">
        <f aca="false">FIND("/",D2475,5)</f>
        <v>14</v>
      </c>
      <c r="K2475" s="3" t="n">
        <f aca="false">FIND("/",D2475,J2475+1)</f>
        <v>23</v>
      </c>
      <c r="L2475" s="3" t="n">
        <f aca="false">LEN(D2475)</f>
        <v>35</v>
      </c>
    </row>
    <row collapsed="false" customFormat="false" customHeight="false" hidden="false" ht="14.9" outlineLevel="0" r="2476">
      <c r="A2476" s="0" t="str">
        <f aca="false">MID(D2476,5,FIND("/",D2476,5)-5)</f>
        <v>operation</v>
      </c>
      <c r="B2476" s="0" t="str">
        <f aca="false">MID(D2476,J2476+1,FIND("/",D2476,J2476+1)-J2476-1)</f>
        <v>failures</v>
      </c>
      <c r="C2476" s="0" t="str">
        <f aca="false">MID(D2476,K2476+1,L2476-K2476)</f>
        <v>rel_trim_ail</v>
      </c>
      <c r="D2476" s="0" t="s">
        <v>4907</v>
      </c>
      <c r="E2476" s="0" t="s">
        <v>339</v>
      </c>
      <c r="F2476" s="0" t="s">
        <v>321</v>
      </c>
      <c r="G2476" s="0" t="s">
        <v>4759</v>
      </c>
      <c r="H2476" s="0" t="s">
        <v>4908</v>
      </c>
      <c r="J2476" s="3" t="n">
        <f aca="false">FIND("/",D2476,5)</f>
        <v>14</v>
      </c>
      <c r="K2476" s="3" t="n">
        <f aca="false">FIND("/",D2476,J2476+1)</f>
        <v>23</v>
      </c>
      <c r="L2476" s="3" t="n">
        <f aca="false">LEN(D2476)</f>
        <v>35</v>
      </c>
    </row>
    <row collapsed="false" customFormat="false" customHeight="false" hidden="false" ht="14.9" outlineLevel="0" r="2477">
      <c r="A2477" s="0" t="str">
        <f aca="false">MID(D2477,5,FIND("/",D2477,5)-5)</f>
        <v>operation</v>
      </c>
      <c r="B2477" s="0" t="str">
        <f aca="false">MID(D2477,J2477+1,FIND("/",D2477,J2477+1)-J2477-1)</f>
        <v>failures</v>
      </c>
      <c r="C2477" s="0" t="str">
        <f aca="false">MID(D2477,K2477+1,L2477-K2477)</f>
        <v>rel_trim_elv</v>
      </c>
      <c r="D2477" s="0" t="s">
        <v>4909</v>
      </c>
      <c r="E2477" s="0" t="s">
        <v>339</v>
      </c>
      <c r="F2477" s="0" t="s">
        <v>321</v>
      </c>
      <c r="G2477" s="0" t="s">
        <v>4759</v>
      </c>
      <c r="H2477" s="0" t="s">
        <v>4910</v>
      </c>
      <c r="J2477" s="3" t="n">
        <f aca="false">FIND("/",D2477,5)</f>
        <v>14</v>
      </c>
      <c r="K2477" s="3" t="n">
        <f aca="false">FIND("/",D2477,J2477+1)</f>
        <v>23</v>
      </c>
      <c r="L2477" s="3" t="n">
        <f aca="false">LEN(D2477)</f>
        <v>35</v>
      </c>
    </row>
    <row collapsed="false" customFormat="false" customHeight="false" hidden="false" ht="14.9" outlineLevel="0" r="2478">
      <c r="A2478" s="0" t="str">
        <f aca="false">MID(D2478,5,FIND("/",D2478,5)-5)</f>
        <v>operation</v>
      </c>
      <c r="B2478" s="0" t="str">
        <f aca="false">MID(D2478,J2478+1,FIND("/",D2478,J2478+1)-J2478-1)</f>
        <v>failures</v>
      </c>
      <c r="C2478" s="0" t="str">
        <f aca="false">MID(D2478,K2478+1,L2478-K2478)</f>
        <v>rel_rud_trim_run</v>
      </c>
      <c r="D2478" s="0" t="s">
        <v>4911</v>
      </c>
      <c r="E2478" s="0" t="s">
        <v>339</v>
      </c>
      <c r="F2478" s="0" t="s">
        <v>321</v>
      </c>
      <c r="G2478" s="0" t="s">
        <v>4759</v>
      </c>
      <c r="H2478" s="0" t="s">
        <v>4912</v>
      </c>
      <c r="J2478" s="3" t="n">
        <f aca="false">FIND("/",D2478,5)</f>
        <v>14</v>
      </c>
      <c r="K2478" s="3" t="n">
        <f aca="false">FIND("/",D2478,J2478+1)</f>
        <v>23</v>
      </c>
      <c r="L2478" s="3" t="n">
        <f aca="false">LEN(D2478)</f>
        <v>39</v>
      </c>
    </row>
    <row collapsed="false" customFormat="false" customHeight="false" hidden="false" ht="14.9" outlineLevel="0" r="2479">
      <c r="A2479" s="0" t="str">
        <f aca="false">MID(D2479,5,FIND("/",D2479,5)-5)</f>
        <v>operation</v>
      </c>
      <c r="B2479" s="0" t="str">
        <f aca="false">MID(D2479,J2479+1,FIND("/",D2479,J2479+1)-J2479-1)</f>
        <v>failures</v>
      </c>
      <c r="C2479" s="0" t="str">
        <f aca="false">MID(D2479,K2479+1,L2479-K2479)</f>
        <v>rel_ail_trim_run</v>
      </c>
      <c r="D2479" s="0" t="s">
        <v>4913</v>
      </c>
      <c r="E2479" s="0" t="s">
        <v>339</v>
      </c>
      <c r="F2479" s="0" t="s">
        <v>321</v>
      </c>
      <c r="G2479" s="0" t="s">
        <v>4759</v>
      </c>
      <c r="H2479" s="0" t="s">
        <v>4914</v>
      </c>
      <c r="J2479" s="3" t="n">
        <f aca="false">FIND("/",D2479,5)</f>
        <v>14</v>
      </c>
      <c r="K2479" s="3" t="n">
        <f aca="false">FIND("/",D2479,J2479+1)</f>
        <v>23</v>
      </c>
      <c r="L2479" s="3" t="n">
        <f aca="false">LEN(D2479)</f>
        <v>39</v>
      </c>
    </row>
    <row collapsed="false" customFormat="false" customHeight="false" hidden="false" ht="14.9" outlineLevel="0" r="2480">
      <c r="A2480" s="0" t="str">
        <f aca="false">MID(D2480,5,FIND("/",D2480,5)-5)</f>
        <v>operation</v>
      </c>
      <c r="B2480" s="0" t="str">
        <f aca="false">MID(D2480,J2480+1,FIND("/",D2480,J2480+1)-J2480-1)</f>
        <v>failures</v>
      </c>
      <c r="C2480" s="0" t="str">
        <f aca="false">MID(D2480,K2480+1,L2480-K2480)</f>
        <v>rel_elv_trim_run</v>
      </c>
      <c r="D2480" s="0" t="s">
        <v>4915</v>
      </c>
      <c r="E2480" s="0" t="s">
        <v>339</v>
      </c>
      <c r="F2480" s="0" t="s">
        <v>321</v>
      </c>
      <c r="G2480" s="0" t="s">
        <v>4759</v>
      </c>
      <c r="H2480" s="0" t="s">
        <v>4916</v>
      </c>
      <c r="J2480" s="3" t="n">
        <f aca="false">FIND("/",D2480,5)</f>
        <v>14</v>
      </c>
      <c r="K2480" s="3" t="n">
        <f aca="false">FIND("/",D2480,J2480+1)</f>
        <v>23</v>
      </c>
      <c r="L2480" s="3" t="n">
        <f aca="false">LEN(D2480)</f>
        <v>39</v>
      </c>
    </row>
    <row collapsed="false" customFormat="false" customHeight="false" hidden="false" ht="14.9" outlineLevel="0" r="2481">
      <c r="A2481" s="0" t="str">
        <f aca="false">MID(D2481,5,FIND("/",D2481,5)-5)</f>
        <v>operation</v>
      </c>
      <c r="B2481" s="0" t="str">
        <f aca="false">MID(D2481,J2481+1,FIND("/",D2481,J2481+1)-J2481-1)</f>
        <v>failures</v>
      </c>
      <c r="C2481" s="0" t="str">
        <f aca="false">MID(D2481,K2481+1,L2481-K2481)</f>
        <v>rel_fc_slt</v>
      </c>
      <c r="D2481" s="0" t="s">
        <v>4917</v>
      </c>
      <c r="E2481" s="0" t="s">
        <v>339</v>
      </c>
      <c r="F2481" s="0" t="s">
        <v>321</v>
      </c>
      <c r="G2481" s="0" t="s">
        <v>4759</v>
      </c>
      <c r="H2481" s="0" t="s">
        <v>4918</v>
      </c>
      <c r="J2481" s="3" t="n">
        <f aca="false">FIND("/",D2481,5)</f>
        <v>14</v>
      </c>
      <c r="K2481" s="3" t="n">
        <f aca="false">FIND("/",D2481,J2481+1)</f>
        <v>23</v>
      </c>
      <c r="L2481" s="3" t="n">
        <f aca="false">LEN(D2481)</f>
        <v>33</v>
      </c>
    </row>
    <row collapsed="false" customFormat="false" customHeight="false" hidden="false" ht="14.9" outlineLevel="0" r="2482">
      <c r="A2482" s="0" t="str">
        <f aca="false">MID(D2482,5,FIND("/",D2482,5)-5)</f>
        <v>operation</v>
      </c>
      <c r="B2482" s="0" t="str">
        <f aca="false">MID(D2482,J2482+1,FIND("/",D2482,J2482+1)-J2482-1)</f>
        <v>failures</v>
      </c>
      <c r="C2482" s="0" t="str">
        <f aca="false">MID(D2482,K2482+1,L2482-K2482)</f>
        <v>rel_flap_act</v>
      </c>
      <c r="D2482" s="0" t="s">
        <v>4919</v>
      </c>
      <c r="E2482" s="0" t="s">
        <v>339</v>
      </c>
      <c r="F2482" s="0" t="s">
        <v>321</v>
      </c>
      <c r="G2482" s="0" t="s">
        <v>4759</v>
      </c>
      <c r="H2482" s="0" t="s">
        <v>4920</v>
      </c>
      <c r="J2482" s="3" t="n">
        <f aca="false">FIND("/",D2482,5)</f>
        <v>14</v>
      </c>
      <c r="K2482" s="3" t="n">
        <f aca="false">FIND("/",D2482,J2482+1)</f>
        <v>23</v>
      </c>
      <c r="L2482" s="3" t="n">
        <f aca="false">LEN(D2482)</f>
        <v>35</v>
      </c>
    </row>
    <row collapsed="false" customFormat="false" customHeight="false" hidden="false" ht="14.9" outlineLevel="0" r="2483">
      <c r="A2483" s="0" t="str">
        <f aca="false">MID(D2483,5,FIND("/",D2483,5)-5)</f>
        <v>operation</v>
      </c>
      <c r="B2483" s="0" t="str">
        <f aca="false">MID(D2483,J2483+1,FIND("/",D2483,J2483+1)-J2483-1)</f>
        <v>failures</v>
      </c>
      <c r="C2483" s="0" t="str">
        <f aca="false">MID(D2483,K2483+1,L2483-K2483)</f>
        <v>rel_fc_L_flp</v>
      </c>
      <c r="D2483" s="0" t="s">
        <v>4921</v>
      </c>
      <c r="E2483" s="0" t="s">
        <v>339</v>
      </c>
      <c r="F2483" s="0" t="s">
        <v>321</v>
      </c>
      <c r="G2483" s="0" t="s">
        <v>4759</v>
      </c>
      <c r="H2483" s="0" t="s">
        <v>4922</v>
      </c>
      <c r="J2483" s="3" t="n">
        <f aca="false">FIND("/",D2483,5)</f>
        <v>14</v>
      </c>
      <c r="K2483" s="3" t="n">
        <f aca="false">FIND("/",D2483,J2483+1)</f>
        <v>23</v>
      </c>
      <c r="L2483" s="3" t="n">
        <f aca="false">LEN(D2483)</f>
        <v>35</v>
      </c>
    </row>
    <row collapsed="false" customFormat="false" customHeight="false" hidden="false" ht="14.9" outlineLevel="0" r="2484">
      <c r="A2484" s="0" t="str">
        <f aca="false">MID(D2484,5,FIND("/",D2484,5)-5)</f>
        <v>operation</v>
      </c>
      <c r="B2484" s="0" t="str">
        <f aca="false">MID(D2484,J2484+1,FIND("/",D2484,J2484+1)-J2484-1)</f>
        <v>failures</v>
      </c>
      <c r="C2484" s="0" t="str">
        <f aca="false">MID(D2484,K2484+1,L2484-K2484)</f>
        <v>rel_fc_R_flp</v>
      </c>
      <c r="D2484" s="0" t="s">
        <v>4923</v>
      </c>
      <c r="E2484" s="0" t="s">
        <v>339</v>
      </c>
      <c r="F2484" s="0" t="s">
        <v>321</v>
      </c>
      <c r="G2484" s="0" t="s">
        <v>4759</v>
      </c>
      <c r="H2484" s="0" t="s">
        <v>4924</v>
      </c>
      <c r="J2484" s="3" t="n">
        <f aca="false">FIND("/",D2484,5)</f>
        <v>14</v>
      </c>
      <c r="K2484" s="3" t="n">
        <f aca="false">FIND("/",D2484,J2484+1)</f>
        <v>23</v>
      </c>
      <c r="L2484" s="3" t="n">
        <f aca="false">LEN(D2484)</f>
        <v>35</v>
      </c>
    </row>
    <row collapsed="false" customFormat="false" customHeight="false" hidden="false" ht="14.9" outlineLevel="0" r="2485">
      <c r="A2485" s="0" t="str">
        <f aca="false">MID(D2485,5,FIND("/",D2485,5)-5)</f>
        <v>operation</v>
      </c>
      <c r="B2485" s="0" t="str">
        <f aca="false">MID(D2485,J2485+1,FIND("/",D2485,J2485+1)-J2485-1)</f>
        <v>failures</v>
      </c>
      <c r="C2485" s="0" t="str">
        <f aca="false">MID(D2485,K2485+1,L2485-K2485)</f>
        <v>rel_L_flp_off</v>
      </c>
      <c r="D2485" s="0" t="s">
        <v>4925</v>
      </c>
      <c r="E2485" s="0" t="s">
        <v>339</v>
      </c>
      <c r="F2485" s="0" t="s">
        <v>321</v>
      </c>
      <c r="G2485" s="0" t="s">
        <v>4759</v>
      </c>
      <c r="H2485" s="0" t="s">
        <v>4926</v>
      </c>
      <c r="J2485" s="3" t="n">
        <f aca="false">FIND("/",D2485,5)</f>
        <v>14</v>
      </c>
      <c r="K2485" s="3" t="n">
        <f aca="false">FIND("/",D2485,J2485+1)</f>
        <v>23</v>
      </c>
      <c r="L2485" s="3" t="n">
        <f aca="false">LEN(D2485)</f>
        <v>36</v>
      </c>
    </row>
    <row collapsed="false" customFormat="false" customHeight="false" hidden="false" ht="14.9" outlineLevel="0" r="2486">
      <c r="A2486" s="0" t="str">
        <f aca="false">MID(D2486,5,FIND("/",D2486,5)-5)</f>
        <v>operation</v>
      </c>
      <c r="B2486" s="0" t="str">
        <f aca="false">MID(D2486,J2486+1,FIND("/",D2486,J2486+1)-J2486-1)</f>
        <v>failures</v>
      </c>
      <c r="C2486" s="0" t="str">
        <f aca="false">MID(D2486,K2486+1,L2486-K2486)</f>
        <v>rel_R_flp_off</v>
      </c>
      <c r="D2486" s="0" t="s">
        <v>4927</v>
      </c>
      <c r="E2486" s="0" t="s">
        <v>339</v>
      </c>
      <c r="F2486" s="0" t="s">
        <v>321</v>
      </c>
      <c r="G2486" s="0" t="s">
        <v>4759</v>
      </c>
      <c r="H2486" s="0" t="s">
        <v>4928</v>
      </c>
      <c r="J2486" s="3" t="n">
        <f aca="false">FIND("/",D2486,5)</f>
        <v>14</v>
      </c>
      <c r="K2486" s="3" t="n">
        <f aca="false">FIND("/",D2486,J2486+1)</f>
        <v>23</v>
      </c>
      <c r="L2486" s="3" t="n">
        <f aca="false">LEN(D2486)</f>
        <v>36</v>
      </c>
    </row>
    <row collapsed="false" customFormat="false" customHeight="false" hidden="false" ht="14.9" outlineLevel="0" r="2487">
      <c r="A2487" s="0" t="str">
        <f aca="false">MID(D2487,5,FIND("/",D2487,5)-5)</f>
        <v>operation</v>
      </c>
      <c r="B2487" s="0" t="str">
        <f aca="false">MID(D2487,J2487+1,FIND("/",D2487,J2487+1)-J2487-1)</f>
        <v>failures</v>
      </c>
      <c r="C2487" s="0" t="str">
        <f aca="false">MID(D2487,K2487+1,L2487-K2487)</f>
        <v>rel_lbrakes</v>
      </c>
      <c r="D2487" s="0" t="s">
        <v>4929</v>
      </c>
      <c r="E2487" s="0" t="s">
        <v>339</v>
      </c>
      <c r="F2487" s="0" t="s">
        <v>321</v>
      </c>
      <c r="G2487" s="0" t="s">
        <v>4759</v>
      </c>
      <c r="H2487" s="0" t="s">
        <v>4930</v>
      </c>
      <c r="J2487" s="3" t="n">
        <f aca="false">FIND("/",D2487,5)</f>
        <v>14</v>
      </c>
      <c r="K2487" s="3" t="n">
        <f aca="false">FIND("/",D2487,J2487+1)</f>
        <v>23</v>
      </c>
      <c r="L2487" s="3" t="n">
        <f aca="false">LEN(D2487)</f>
        <v>34</v>
      </c>
    </row>
    <row collapsed="false" customFormat="false" customHeight="false" hidden="false" ht="14.9" outlineLevel="0" r="2488">
      <c r="A2488" s="0" t="str">
        <f aca="false">MID(D2488,5,FIND("/",D2488,5)-5)</f>
        <v>operation</v>
      </c>
      <c r="B2488" s="0" t="str">
        <f aca="false">MID(D2488,J2488+1,FIND("/",D2488,J2488+1)-J2488-1)</f>
        <v>failures</v>
      </c>
      <c r="C2488" s="0" t="str">
        <f aca="false">MID(D2488,K2488+1,L2488-K2488)</f>
        <v>rel_rbrakes</v>
      </c>
      <c r="D2488" s="0" t="s">
        <v>4931</v>
      </c>
      <c r="E2488" s="0" t="s">
        <v>339</v>
      </c>
      <c r="F2488" s="0" t="s">
        <v>321</v>
      </c>
      <c r="G2488" s="0" t="s">
        <v>4759</v>
      </c>
      <c r="H2488" s="0" t="s">
        <v>4932</v>
      </c>
      <c r="J2488" s="3" t="n">
        <f aca="false">FIND("/",D2488,5)</f>
        <v>14</v>
      </c>
      <c r="K2488" s="3" t="n">
        <f aca="false">FIND("/",D2488,J2488+1)</f>
        <v>23</v>
      </c>
      <c r="L2488" s="3" t="n">
        <f aca="false">LEN(D2488)</f>
        <v>34</v>
      </c>
    </row>
    <row collapsed="false" customFormat="false" customHeight="false" hidden="false" ht="14.9" outlineLevel="0" r="2489">
      <c r="A2489" s="0" t="str">
        <f aca="false">MID(D2489,5,FIND("/",D2489,5)-5)</f>
        <v>operation</v>
      </c>
      <c r="B2489" s="0" t="str">
        <f aca="false">MID(D2489,J2489+1,FIND("/",D2489,J2489+1)-J2489-1)</f>
        <v>failures</v>
      </c>
      <c r="C2489" s="0" t="str">
        <f aca="false">MID(D2489,K2489+1,L2489-K2489)</f>
        <v>rel_gear_act</v>
      </c>
      <c r="D2489" s="0" t="s">
        <v>4933</v>
      </c>
      <c r="E2489" s="0" t="s">
        <v>339</v>
      </c>
      <c r="F2489" s="0" t="s">
        <v>321</v>
      </c>
      <c r="G2489" s="0" t="s">
        <v>4759</v>
      </c>
      <c r="H2489" s="0" t="s">
        <v>4934</v>
      </c>
      <c r="J2489" s="3" t="n">
        <f aca="false">FIND("/",D2489,5)</f>
        <v>14</v>
      </c>
      <c r="K2489" s="3" t="n">
        <f aca="false">FIND("/",D2489,J2489+1)</f>
        <v>23</v>
      </c>
      <c r="L2489" s="3" t="n">
        <f aca="false">LEN(D2489)</f>
        <v>35</v>
      </c>
    </row>
    <row collapsed="false" customFormat="false" customHeight="false" hidden="false" ht="14.9" outlineLevel="0" r="2490">
      <c r="A2490" s="0" t="str">
        <f aca="false">MID(D2490,5,FIND("/",D2490,5)-5)</f>
        <v>operation</v>
      </c>
      <c r="B2490" s="0" t="str">
        <f aca="false">MID(D2490,J2490+1,FIND("/",D2490,J2490+1)-J2490-1)</f>
        <v>failures</v>
      </c>
      <c r="C2490" s="0" t="str">
        <f aca="false">MID(D2490,K2490+1,L2490-K2490)</f>
        <v>rel_gear_ind</v>
      </c>
      <c r="D2490" s="0" t="s">
        <v>4935</v>
      </c>
      <c r="E2490" s="0" t="s">
        <v>339</v>
      </c>
      <c r="F2490" s="0" t="s">
        <v>321</v>
      </c>
      <c r="G2490" s="0" t="s">
        <v>4759</v>
      </c>
      <c r="H2490" s="0" t="s">
        <v>4936</v>
      </c>
      <c r="J2490" s="3" t="n">
        <f aca="false">FIND("/",D2490,5)</f>
        <v>14</v>
      </c>
      <c r="K2490" s="3" t="n">
        <f aca="false">FIND("/",D2490,J2490+1)</f>
        <v>23</v>
      </c>
      <c r="L2490" s="3" t="n">
        <f aca="false">LEN(D2490)</f>
        <v>35</v>
      </c>
    </row>
    <row collapsed="false" customFormat="false" customHeight="false" hidden="false" ht="14.9" outlineLevel="0" r="2491">
      <c r="A2491" s="0" t="str">
        <f aca="false">MID(D2491,5,FIND("/",D2491,5)-5)</f>
        <v>operation</v>
      </c>
      <c r="B2491" s="0" t="str">
        <f aca="false">MID(D2491,J2491+1,FIND("/",D2491,J2491+1)-J2491-1)</f>
        <v>failures</v>
      </c>
      <c r="C2491" s="0" t="str">
        <f aca="false">MID(D2491,K2491+1,L2491-K2491)</f>
        <v>rel_lagear1</v>
      </c>
      <c r="D2491" s="0" t="s">
        <v>4937</v>
      </c>
      <c r="E2491" s="0" t="s">
        <v>339</v>
      </c>
      <c r="F2491" s="0" t="s">
        <v>321</v>
      </c>
      <c r="G2491" s="0" t="s">
        <v>4759</v>
      </c>
      <c r="H2491" s="0" t="s">
        <v>4938</v>
      </c>
      <c r="J2491" s="3" t="n">
        <f aca="false">FIND("/",D2491,5)</f>
        <v>14</v>
      </c>
      <c r="K2491" s="3" t="n">
        <f aca="false">FIND("/",D2491,J2491+1)</f>
        <v>23</v>
      </c>
      <c r="L2491" s="3" t="n">
        <f aca="false">LEN(D2491)</f>
        <v>34</v>
      </c>
    </row>
    <row collapsed="false" customFormat="false" customHeight="false" hidden="false" ht="14.9" outlineLevel="0" r="2492">
      <c r="A2492" s="0" t="str">
        <f aca="false">MID(D2492,5,FIND("/",D2492,5)-5)</f>
        <v>operation</v>
      </c>
      <c r="B2492" s="0" t="str">
        <f aca="false">MID(D2492,J2492+1,FIND("/",D2492,J2492+1)-J2492-1)</f>
        <v>failures</v>
      </c>
      <c r="C2492" s="0" t="str">
        <f aca="false">MID(D2492,K2492+1,L2492-K2492)</f>
        <v>rel_lagear2</v>
      </c>
      <c r="D2492" s="0" t="s">
        <v>4939</v>
      </c>
      <c r="E2492" s="0" t="s">
        <v>339</v>
      </c>
      <c r="F2492" s="0" t="s">
        <v>321</v>
      </c>
      <c r="G2492" s="0" t="s">
        <v>4759</v>
      </c>
      <c r="H2492" s="0" t="s">
        <v>4940</v>
      </c>
      <c r="J2492" s="3" t="n">
        <f aca="false">FIND("/",D2492,5)</f>
        <v>14</v>
      </c>
      <c r="K2492" s="3" t="n">
        <f aca="false">FIND("/",D2492,J2492+1)</f>
        <v>23</v>
      </c>
      <c r="L2492" s="3" t="n">
        <f aca="false">LEN(D2492)</f>
        <v>34</v>
      </c>
    </row>
    <row collapsed="false" customFormat="false" customHeight="false" hidden="false" ht="14.9" outlineLevel="0" r="2493">
      <c r="A2493" s="0" t="str">
        <f aca="false">MID(D2493,5,FIND("/",D2493,5)-5)</f>
        <v>operation</v>
      </c>
      <c r="B2493" s="0" t="str">
        <f aca="false">MID(D2493,J2493+1,FIND("/",D2493,J2493+1)-J2493-1)</f>
        <v>failures</v>
      </c>
      <c r="C2493" s="0" t="str">
        <f aca="false">MID(D2493,K2493+1,L2493-K2493)</f>
        <v>rel_lagear3</v>
      </c>
      <c r="D2493" s="0" t="s">
        <v>4941</v>
      </c>
      <c r="E2493" s="0" t="s">
        <v>339</v>
      </c>
      <c r="F2493" s="0" t="s">
        <v>321</v>
      </c>
      <c r="G2493" s="0" t="s">
        <v>4759</v>
      </c>
      <c r="H2493" s="0" t="s">
        <v>4942</v>
      </c>
      <c r="J2493" s="3" t="n">
        <f aca="false">FIND("/",D2493,5)</f>
        <v>14</v>
      </c>
      <c r="K2493" s="3" t="n">
        <f aca="false">FIND("/",D2493,J2493+1)</f>
        <v>23</v>
      </c>
      <c r="L2493" s="3" t="n">
        <f aca="false">LEN(D2493)</f>
        <v>34</v>
      </c>
    </row>
    <row collapsed="false" customFormat="false" customHeight="false" hidden="false" ht="14.9" outlineLevel="0" r="2494">
      <c r="A2494" s="0" t="str">
        <f aca="false">MID(D2494,5,FIND("/",D2494,5)-5)</f>
        <v>operation</v>
      </c>
      <c r="B2494" s="0" t="str">
        <f aca="false">MID(D2494,J2494+1,FIND("/",D2494,J2494+1)-J2494-1)</f>
        <v>failures</v>
      </c>
      <c r="C2494" s="0" t="str">
        <f aca="false">MID(D2494,K2494+1,L2494-K2494)</f>
        <v>rel_lagear4</v>
      </c>
      <c r="D2494" s="0" t="s">
        <v>4943</v>
      </c>
      <c r="E2494" s="0" t="s">
        <v>339</v>
      </c>
      <c r="F2494" s="0" t="s">
        <v>321</v>
      </c>
      <c r="G2494" s="0" t="s">
        <v>4759</v>
      </c>
      <c r="H2494" s="0" t="s">
        <v>4944</v>
      </c>
      <c r="J2494" s="3" t="n">
        <f aca="false">FIND("/",D2494,5)</f>
        <v>14</v>
      </c>
      <c r="K2494" s="3" t="n">
        <f aca="false">FIND("/",D2494,J2494+1)</f>
        <v>23</v>
      </c>
      <c r="L2494" s="3" t="n">
        <f aca="false">LEN(D2494)</f>
        <v>34</v>
      </c>
    </row>
    <row collapsed="false" customFormat="false" customHeight="false" hidden="false" ht="14.9" outlineLevel="0" r="2495">
      <c r="A2495" s="0" t="str">
        <f aca="false">MID(D2495,5,FIND("/",D2495,5)-5)</f>
        <v>operation</v>
      </c>
      <c r="B2495" s="0" t="str">
        <f aca="false">MID(D2495,J2495+1,FIND("/",D2495,J2495+1)-J2495-1)</f>
        <v>failures</v>
      </c>
      <c r="C2495" s="0" t="str">
        <f aca="false">MID(D2495,K2495+1,L2495-K2495)</f>
        <v>rel_lagear5</v>
      </c>
      <c r="D2495" s="0" t="s">
        <v>4945</v>
      </c>
      <c r="E2495" s="0" t="s">
        <v>339</v>
      </c>
      <c r="F2495" s="0" t="s">
        <v>321</v>
      </c>
      <c r="G2495" s="0" t="s">
        <v>4759</v>
      </c>
      <c r="H2495" s="0" t="s">
        <v>4946</v>
      </c>
      <c r="J2495" s="3" t="n">
        <f aca="false">FIND("/",D2495,5)</f>
        <v>14</v>
      </c>
      <c r="K2495" s="3" t="n">
        <f aca="false">FIND("/",D2495,J2495+1)</f>
        <v>23</v>
      </c>
      <c r="L2495" s="3" t="n">
        <f aca="false">LEN(D2495)</f>
        <v>34</v>
      </c>
    </row>
    <row collapsed="false" customFormat="false" customHeight="false" hidden="false" ht="14.9" outlineLevel="0" r="2496">
      <c r="A2496" s="0" t="str">
        <f aca="false">MID(D2496,5,FIND("/",D2496,5)-5)</f>
        <v>operation</v>
      </c>
      <c r="B2496" s="0" t="str">
        <f aca="false">MID(D2496,J2496+1,FIND("/",D2496,J2496+1)-J2496-1)</f>
        <v>failures</v>
      </c>
      <c r="C2496" s="0" t="str">
        <f aca="false">MID(D2496,K2496+1,L2496-K2496)</f>
        <v>rel_tire1</v>
      </c>
      <c r="D2496" s="0" t="s">
        <v>4947</v>
      </c>
      <c r="E2496" s="0" t="s">
        <v>339</v>
      </c>
      <c r="F2496" s="0" t="s">
        <v>321</v>
      </c>
      <c r="G2496" s="0" t="s">
        <v>4759</v>
      </c>
      <c r="H2496" s="0" t="s">
        <v>4948</v>
      </c>
      <c r="J2496" s="3" t="n">
        <f aca="false">FIND("/",D2496,5)</f>
        <v>14</v>
      </c>
      <c r="K2496" s="3" t="n">
        <f aca="false">FIND("/",D2496,J2496+1)</f>
        <v>23</v>
      </c>
      <c r="L2496" s="3" t="n">
        <f aca="false">LEN(D2496)</f>
        <v>32</v>
      </c>
    </row>
    <row collapsed="false" customFormat="false" customHeight="false" hidden="false" ht="14.9" outlineLevel="0" r="2497">
      <c r="A2497" s="0" t="str">
        <f aca="false">MID(D2497,5,FIND("/",D2497,5)-5)</f>
        <v>operation</v>
      </c>
      <c r="B2497" s="0" t="str">
        <f aca="false">MID(D2497,J2497+1,FIND("/",D2497,J2497+1)-J2497-1)</f>
        <v>failures</v>
      </c>
      <c r="C2497" s="0" t="str">
        <f aca="false">MID(D2497,K2497+1,L2497-K2497)</f>
        <v>rel_tire2</v>
      </c>
      <c r="D2497" s="0" t="s">
        <v>4949</v>
      </c>
      <c r="E2497" s="0" t="s">
        <v>339</v>
      </c>
      <c r="F2497" s="0" t="s">
        <v>321</v>
      </c>
      <c r="G2497" s="0" t="s">
        <v>4759</v>
      </c>
      <c r="H2497" s="0" t="s">
        <v>4950</v>
      </c>
      <c r="J2497" s="3" t="n">
        <f aca="false">FIND("/",D2497,5)</f>
        <v>14</v>
      </c>
      <c r="K2497" s="3" t="n">
        <f aca="false">FIND("/",D2497,J2497+1)</f>
        <v>23</v>
      </c>
      <c r="L2497" s="3" t="n">
        <f aca="false">LEN(D2497)</f>
        <v>32</v>
      </c>
    </row>
    <row collapsed="false" customFormat="false" customHeight="false" hidden="false" ht="14.9" outlineLevel="0" r="2498">
      <c r="A2498" s="0" t="str">
        <f aca="false">MID(D2498,5,FIND("/",D2498,5)-5)</f>
        <v>operation</v>
      </c>
      <c r="B2498" s="0" t="str">
        <f aca="false">MID(D2498,J2498+1,FIND("/",D2498,J2498+1)-J2498-1)</f>
        <v>failures</v>
      </c>
      <c r="C2498" s="0" t="str">
        <f aca="false">MID(D2498,K2498+1,L2498-K2498)</f>
        <v>rel_tire3</v>
      </c>
      <c r="D2498" s="0" t="s">
        <v>4951</v>
      </c>
      <c r="E2498" s="0" t="s">
        <v>339</v>
      </c>
      <c r="F2498" s="0" t="s">
        <v>321</v>
      </c>
      <c r="G2498" s="0" t="s">
        <v>4759</v>
      </c>
      <c r="H2498" s="0" t="s">
        <v>4952</v>
      </c>
      <c r="J2498" s="3" t="n">
        <f aca="false">FIND("/",D2498,5)</f>
        <v>14</v>
      </c>
      <c r="K2498" s="3" t="n">
        <f aca="false">FIND("/",D2498,J2498+1)</f>
        <v>23</v>
      </c>
      <c r="L2498" s="3" t="n">
        <f aca="false">LEN(D2498)</f>
        <v>32</v>
      </c>
    </row>
    <row collapsed="false" customFormat="false" customHeight="false" hidden="false" ht="14.9" outlineLevel="0" r="2499">
      <c r="A2499" s="0" t="str">
        <f aca="false">MID(D2499,5,FIND("/",D2499,5)-5)</f>
        <v>operation</v>
      </c>
      <c r="B2499" s="0" t="str">
        <f aca="false">MID(D2499,J2499+1,FIND("/",D2499,J2499+1)-J2499-1)</f>
        <v>failures</v>
      </c>
      <c r="C2499" s="0" t="str">
        <f aca="false">MID(D2499,K2499+1,L2499-K2499)</f>
        <v>rel_tire4</v>
      </c>
      <c r="D2499" s="0" t="s">
        <v>4953</v>
      </c>
      <c r="E2499" s="0" t="s">
        <v>339</v>
      </c>
      <c r="F2499" s="0" t="s">
        <v>321</v>
      </c>
      <c r="G2499" s="0" t="s">
        <v>4759</v>
      </c>
      <c r="H2499" s="0" t="s">
        <v>4954</v>
      </c>
      <c r="J2499" s="3" t="n">
        <f aca="false">FIND("/",D2499,5)</f>
        <v>14</v>
      </c>
      <c r="K2499" s="3" t="n">
        <f aca="false">FIND("/",D2499,J2499+1)</f>
        <v>23</v>
      </c>
      <c r="L2499" s="3" t="n">
        <f aca="false">LEN(D2499)</f>
        <v>32</v>
      </c>
    </row>
    <row collapsed="false" customFormat="false" customHeight="false" hidden="false" ht="14.9" outlineLevel="0" r="2500">
      <c r="A2500" s="0" t="str">
        <f aca="false">MID(D2500,5,FIND("/",D2500,5)-5)</f>
        <v>operation</v>
      </c>
      <c r="B2500" s="0" t="str">
        <f aca="false">MID(D2500,J2500+1,FIND("/",D2500,J2500+1)-J2500-1)</f>
        <v>failures</v>
      </c>
      <c r="C2500" s="0" t="str">
        <f aca="false">MID(D2500,K2500+1,L2500-K2500)</f>
        <v>rel_tire5</v>
      </c>
      <c r="D2500" s="0" t="s">
        <v>4955</v>
      </c>
      <c r="E2500" s="0" t="s">
        <v>339</v>
      </c>
      <c r="F2500" s="0" t="s">
        <v>321</v>
      </c>
      <c r="G2500" s="0" t="s">
        <v>4759</v>
      </c>
      <c r="H2500" s="0" t="s">
        <v>4956</v>
      </c>
      <c r="J2500" s="3" t="n">
        <f aca="false">FIND("/",D2500,5)</f>
        <v>14</v>
      </c>
      <c r="K2500" s="3" t="n">
        <f aca="false">FIND("/",D2500,J2500+1)</f>
        <v>23</v>
      </c>
      <c r="L2500" s="3" t="n">
        <f aca="false">LEN(D2500)</f>
        <v>32</v>
      </c>
    </row>
    <row collapsed="false" customFormat="false" customHeight="false" hidden="false" ht="14.9" outlineLevel="0" r="2501">
      <c r="A2501" s="0" t="str">
        <f aca="false">MID(D2501,5,FIND("/",D2501,5)-5)</f>
        <v>operation</v>
      </c>
      <c r="B2501" s="0" t="str">
        <f aca="false">MID(D2501,J2501+1,FIND("/",D2501,J2501+1)-J2501-1)</f>
        <v>failures</v>
      </c>
      <c r="C2501" s="0" t="str">
        <f aca="false">MID(D2501,K2501+1,L2501-K2501)</f>
        <v>rel_otto</v>
      </c>
      <c r="D2501" s="0" t="s">
        <v>4957</v>
      </c>
      <c r="E2501" s="0" t="s">
        <v>339</v>
      </c>
      <c r="F2501" s="0" t="s">
        <v>321</v>
      </c>
      <c r="G2501" s="0" t="s">
        <v>4759</v>
      </c>
      <c r="H2501" s="0" t="s">
        <v>4958</v>
      </c>
      <c r="J2501" s="3" t="n">
        <f aca="false">FIND("/",D2501,5)</f>
        <v>14</v>
      </c>
      <c r="K2501" s="3" t="n">
        <f aca="false">FIND("/",D2501,J2501+1)</f>
        <v>23</v>
      </c>
      <c r="L2501" s="3" t="n">
        <f aca="false">LEN(D2501)</f>
        <v>31</v>
      </c>
    </row>
    <row collapsed="false" customFormat="false" customHeight="false" hidden="false" ht="14.9" outlineLevel="0" r="2502">
      <c r="A2502" s="0" t="str">
        <f aca="false">MID(D2502,5,FIND("/",D2502,5)-5)</f>
        <v>operation</v>
      </c>
      <c r="B2502" s="0" t="str">
        <f aca="false">MID(D2502,J2502+1,FIND("/",D2502,J2502+1)-J2502-1)</f>
        <v>failures</v>
      </c>
      <c r="C2502" s="0" t="str">
        <f aca="false">MID(D2502,K2502+1,L2502-K2502)</f>
        <v>rel_auto_runaway</v>
      </c>
      <c r="D2502" s="0" t="s">
        <v>4959</v>
      </c>
      <c r="E2502" s="0" t="s">
        <v>339</v>
      </c>
      <c r="F2502" s="0" t="s">
        <v>321</v>
      </c>
      <c r="G2502" s="0" t="s">
        <v>4759</v>
      </c>
      <c r="H2502" s="0" t="s">
        <v>4960</v>
      </c>
      <c r="J2502" s="3" t="n">
        <f aca="false">FIND("/",D2502,5)</f>
        <v>14</v>
      </c>
      <c r="K2502" s="3" t="n">
        <f aca="false">FIND("/",D2502,J2502+1)</f>
        <v>23</v>
      </c>
      <c r="L2502" s="3" t="n">
        <f aca="false">LEN(D2502)</f>
        <v>39</v>
      </c>
    </row>
    <row collapsed="false" customFormat="false" customHeight="false" hidden="false" ht="14.9" outlineLevel="0" r="2503">
      <c r="A2503" s="0" t="str">
        <f aca="false">MID(D2503,5,FIND("/",D2503,5)-5)</f>
        <v>operation</v>
      </c>
      <c r="B2503" s="0" t="str">
        <f aca="false">MID(D2503,J2503+1,FIND("/",D2503,J2503+1)-J2503-1)</f>
        <v>failures</v>
      </c>
      <c r="C2503" s="0" t="str">
        <f aca="false">MID(D2503,K2503+1,L2503-K2503)</f>
        <v>rel_auto_servos</v>
      </c>
      <c r="D2503" s="0" t="s">
        <v>4961</v>
      </c>
      <c r="E2503" s="0" t="s">
        <v>339</v>
      </c>
      <c r="F2503" s="0" t="s">
        <v>321</v>
      </c>
      <c r="G2503" s="0" t="s">
        <v>4759</v>
      </c>
      <c r="H2503" s="0" t="s">
        <v>4962</v>
      </c>
      <c r="J2503" s="3" t="n">
        <f aca="false">FIND("/",D2503,5)</f>
        <v>14</v>
      </c>
      <c r="K2503" s="3" t="n">
        <f aca="false">FIND("/",D2503,J2503+1)</f>
        <v>23</v>
      </c>
      <c r="L2503" s="3" t="n">
        <f aca="false">LEN(D2503)</f>
        <v>38</v>
      </c>
    </row>
    <row collapsed="false" customFormat="false" customHeight="false" hidden="false" ht="14.9" outlineLevel="0" r="2504">
      <c r="A2504" s="0" t="str">
        <f aca="false">MID(D2504,5,FIND("/",D2504,5)-5)</f>
        <v>operation</v>
      </c>
      <c r="B2504" s="0" t="str">
        <f aca="false">MID(D2504,J2504+1,FIND("/",D2504,J2504+1)-J2504-1)</f>
        <v>failures</v>
      </c>
      <c r="C2504" s="0" t="str">
        <f aca="false">MID(D2504,K2504+1,L2504-K2504)</f>
        <v>rel_servo_ailn</v>
      </c>
      <c r="D2504" s="0" t="s">
        <v>4963</v>
      </c>
      <c r="E2504" s="0" t="s">
        <v>339</v>
      </c>
      <c r="F2504" s="0" t="s">
        <v>321</v>
      </c>
      <c r="G2504" s="0" t="s">
        <v>4759</v>
      </c>
      <c r="H2504" s="0" t="s">
        <v>4964</v>
      </c>
      <c r="J2504" s="3" t="n">
        <f aca="false">FIND("/",D2504,5)</f>
        <v>14</v>
      </c>
      <c r="K2504" s="3" t="n">
        <f aca="false">FIND("/",D2504,J2504+1)</f>
        <v>23</v>
      </c>
      <c r="L2504" s="3" t="n">
        <f aca="false">LEN(D2504)</f>
        <v>37</v>
      </c>
    </row>
    <row collapsed="false" customFormat="false" customHeight="false" hidden="false" ht="14.9" outlineLevel="0" r="2505">
      <c r="A2505" s="0" t="str">
        <f aca="false">MID(D2505,5,FIND("/",D2505,5)-5)</f>
        <v>operation</v>
      </c>
      <c r="B2505" s="0" t="str">
        <f aca="false">MID(D2505,J2505+1,FIND("/",D2505,J2505+1)-J2505-1)</f>
        <v>failures</v>
      </c>
      <c r="C2505" s="0" t="str">
        <f aca="false">MID(D2505,K2505+1,L2505-K2505)</f>
        <v>rel_servo_elev</v>
      </c>
      <c r="D2505" s="0" t="s">
        <v>4965</v>
      </c>
      <c r="E2505" s="0" t="s">
        <v>339</v>
      </c>
      <c r="F2505" s="0" t="s">
        <v>321</v>
      </c>
      <c r="G2505" s="0" t="s">
        <v>4759</v>
      </c>
      <c r="H2505" s="0" t="s">
        <v>4966</v>
      </c>
      <c r="J2505" s="3" t="n">
        <f aca="false">FIND("/",D2505,5)</f>
        <v>14</v>
      </c>
      <c r="K2505" s="3" t="n">
        <f aca="false">FIND("/",D2505,J2505+1)</f>
        <v>23</v>
      </c>
      <c r="L2505" s="3" t="n">
        <f aca="false">LEN(D2505)</f>
        <v>37</v>
      </c>
    </row>
    <row collapsed="false" customFormat="false" customHeight="false" hidden="false" ht="14.9" outlineLevel="0" r="2506">
      <c r="A2506" s="0" t="str">
        <f aca="false">MID(D2506,5,FIND("/",D2506,5)-5)</f>
        <v>operation</v>
      </c>
      <c r="B2506" s="0" t="str">
        <f aca="false">MID(D2506,J2506+1,FIND("/",D2506,J2506+1)-J2506-1)</f>
        <v>failures</v>
      </c>
      <c r="C2506" s="0" t="str">
        <f aca="false">MID(D2506,K2506+1,L2506-K2506)</f>
        <v>rel_servo_rudd</v>
      </c>
      <c r="D2506" s="0" t="s">
        <v>4967</v>
      </c>
      <c r="E2506" s="0" t="s">
        <v>339</v>
      </c>
      <c r="F2506" s="0" t="s">
        <v>321</v>
      </c>
      <c r="G2506" s="0" t="s">
        <v>4759</v>
      </c>
      <c r="H2506" s="0" t="s">
        <v>4968</v>
      </c>
      <c r="J2506" s="3" t="n">
        <f aca="false">FIND("/",D2506,5)</f>
        <v>14</v>
      </c>
      <c r="K2506" s="3" t="n">
        <f aca="false">FIND("/",D2506,J2506+1)</f>
        <v>23</v>
      </c>
      <c r="L2506" s="3" t="n">
        <f aca="false">LEN(D2506)</f>
        <v>37</v>
      </c>
    </row>
    <row collapsed="false" customFormat="false" customHeight="false" hidden="false" ht="14.9" outlineLevel="0" r="2507">
      <c r="A2507" s="0" t="str">
        <f aca="false">MID(D2507,5,FIND("/",D2507,5)-5)</f>
        <v>operation</v>
      </c>
      <c r="B2507" s="0" t="str">
        <f aca="false">MID(D2507,J2507+1,FIND("/",D2507,J2507+1)-J2507-1)</f>
        <v>failures</v>
      </c>
      <c r="C2507" s="0" t="str">
        <f aca="false">MID(D2507,K2507+1,L2507-K2507)</f>
        <v>rel_servo_thro</v>
      </c>
      <c r="D2507" s="0" t="s">
        <v>4969</v>
      </c>
      <c r="E2507" s="0" t="s">
        <v>339</v>
      </c>
      <c r="F2507" s="0" t="s">
        <v>321</v>
      </c>
      <c r="G2507" s="0" t="s">
        <v>4759</v>
      </c>
      <c r="H2507" s="0" t="s">
        <v>4970</v>
      </c>
      <c r="J2507" s="3" t="n">
        <f aca="false">FIND("/",D2507,5)</f>
        <v>14</v>
      </c>
      <c r="K2507" s="3" t="n">
        <f aca="false">FIND("/",D2507,J2507+1)</f>
        <v>23</v>
      </c>
      <c r="L2507" s="3" t="n">
        <f aca="false">LEN(D2507)</f>
        <v>37</v>
      </c>
    </row>
    <row collapsed="false" customFormat="false" customHeight="false" hidden="false" ht="14.9" outlineLevel="0" r="2508">
      <c r="A2508" s="0" t="str">
        <f aca="false">MID(D2508,5,FIND("/",D2508,5)-5)</f>
        <v>operation</v>
      </c>
      <c r="B2508" s="0" t="str">
        <f aca="false">MID(D2508,J2508+1,FIND("/",D2508,J2508+1)-J2508-1)</f>
        <v>failures</v>
      </c>
      <c r="C2508" s="0" t="str">
        <f aca="false">MID(D2508,K2508+1,L2508-K2508)</f>
        <v>rel_stbaug</v>
      </c>
      <c r="D2508" s="0" t="s">
        <v>4971</v>
      </c>
      <c r="E2508" s="0" t="s">
        <v>339</v>
      </c>
      <c r="F2508" s="0" t="s">
        <v>321</v>
      </c>
      <c r="G2508" s="0" t="s">
        <v>4759</v>
      </c>
      <c r="H2508" s="0" t="s">
        <v>4972</v>
      </c>
      <c r="J2508" s="3" t="n">
        <f aca="false">FIND("/",D2508,5)</f>
        <v>14</v>
      </c>
      <c r="K2508" s="3" t="n">
        <f aca="false">FIND("/",D2508,J2508+1)</f>
        <v>23</v>
      </c>
      <c r="L2508" s="3" t="n">
        <f aca="false">LEN(D2508)</f>
        <v>33</v>
      </c>
    </row>
    <row collapsed="false" customFormat="false" customHeight="false" hidden="false" ht="14.9" outlineLevel="0" r="2509">
      <c r="A2509" s="0" t="str">
        <f aca="false">MID(D2509,5,FIND("/",D2509,5)-5)</f>
        <v>operation</v>
      </c>
      <c r="B2509" s="0" t="str">
        <f aca="false">MID(D2509,J2509+1,FIND("/",D2509,J2509+1)-J2509-1)</f>
        <v>failures</v>
      </c>
      <c r="C2509" s="0" t="str">
        <f aca="false">MID(D2509,K2509+1,L2509-K2509)</f>
        <v>rel_trotor</v>
      </c>
      <c r="D2509" s="0" t="s">
        <v>4973</v>
      </c>
      <c r="E2509" s="0" t="s">
        <v>339</v>
      </c>
      <c r="F2509" s="0" t="s">
        <v>321</v>
      </c>
      <c r="G2509" s="0" t="s">
        <v>4759</v>
      </c>
      <c r="H2509" s="0" t="s">
        <v>4974</v>
      </c>
      <c r="J2509" s="3" t="n">
        <f aca="false">FIND("/",D2509,5)</f>
        <v>14</v>
      </c>
      <c r="K2509" s="3" t="n">
        <f aca="false">FIND("/",D2509,J2509+1)</f>
        <v>23</v>
      </c>
      <c r="L2509" s="3" t="n">
        <f aca="false">LEN(D2509)</f>
        <v>33</v>
      </c>
    </row>
    <row collapsed="false" customFormat="false" customHeight="false" hidden="false" ht="14.9" outlineLevel="0" r="2510">
      <c r="A2510" s="0" t="str">
        <f aca="false">MID(D2510,5,FIND("/",D2510,5)-5)</f>
        <v>operation</v>
      </c>
      <c r="B2510" s="0" t="str">
        <f aca="false">MID(D2510,J2510+1,FIND("/",D2510,J2510+1)-J2510-1)</f>
        <v>failures</v>
      </c>
      <c r="C2510" s="0" t="str">
        <f aca="false">MID(D2510,K2510+1,L2510-K2510)</f>
        <v>rel_feather</v>
      </c>
      <c r="D2510" s="0" t="s">
        <v>4975</v>
      </c>
      <c r="E2510" s="0" t="s">
        <v>339</v>
      </c>
      <c r="F2510" s="0" t="s">
        <v>321</v>
      </c>
      <c r="G2510" s="0" t="s">
        <v>4759</v>
      </c>
      <c r="H2510" s="0" t="s">
        <v>4976</v>
      </c>
      <c r="J2510" s="3" t="n">
        <f aca="false">FIND("/",D2510,5)</f>
        <v>14</v>
      </c>
      <c r="K2510" s="3" t="n">
        <f aca="false">FIND("/",D2510,J2510+1)</f>
        <v>23</v>
      </c>
      <c r="L2510" s="3" t="n">
        <f aca="false">LEN(D2510)</f>
        <v>34</v>
      </c>
    </row>
    <row collapsed="false" customFormat="false" customHeight="false" hidden="false" ht="14.9" outlineLevel="0" r="2511">
      <c r="A2511" s="0" t="str">
        <f aca="false">MID(D2511,5,FIND("/",D2511,5)-5)</f>
        <v>operation</v>
      </c>
      <c r="B2511" s="0" t="str">
        <f aca="false">MID(D2511,J2511+1,FIND("/",D2511,J2511+1)-J2511-1)</f>
        <v>failures</v>
      </c>
      <c r="C2511" s="0" t="str">
        <f aca="false">MID(D2511,K2511+1,L2511-K2511)</f>
        <v>rel_prop_sync</v>
      </c>
      <c r="D2511" s="0" t="s">
        <v>4977</v>
      </c>
      <c r="E2511" s="0" t="s">
        <v>339</v>
      </c>
      <c r="F2511" s="0" t="s">
        <v>321</v>
      </c>
      <c r="G2511" s="0" t="s">
        <v>4759</v>
      </c>
      <c r="H2511" s="0" t="s">
        <v>4978</v>
      </c>
      <c r="J2511" s="3" t="n">
        <f aca="false">FIND("/",D2511,5)</f>
        <v>14</v>
      </c>
      <c r="K2511" s="3" t="n">
        <f aca="false">FIND("/",D2511,J2511+1)</f>
        <v>23</v>
      </c>
      <c r="L2511" s="3" t="n">
        <f aca="false">LEN(D2511)</f>
        <v>36</v>
      </c>
    </row>
    <row collapsed="false" customFormat="false" customHeight="false" hidden="false" ht="14.9" outlineLevel="0" r="2512">
      <c r="A2512" s="0" t="str">
        <f aca="false">MID(D2512,5,FIND("/",D2512,5)-5)</f>
        <v>operation</v>
      </c>
      <c r="B2512" s="0" t="str">
        <f aca="false">MID(D2512,J2512+1,FIND("/",D2512,J2512+1)-J2512-1)</f>
        <v>failures</v>
      </c>
      <c r="C2512" s="0" t="str">
        <f aca="false">MID(D2512,K2512+1,L2512-K2512)</f>
        <v>rel_throt_lo</v>
      </c>
      <c r="D2512" s="0" t="s">
        <v>4979</v>
      </c>
      <c r="E2512" s="0" t="s">
        <v>339</v>
      </c>
      <c r="F2512" s="0" t="s">
        <v>321</v>
      </c>
      <c r="G2512" s="0" t="s">
        <v>4759</v>
      </c>
      <c r="H2512" s="0" t="s">
        <v>4980</v>
      </c>
      <c r="J2512" s="3" t="n">
        <f aca="false">FIND("/",D2512,5)</f>
        <v>14</v>
      </c>
      <c r="K2512" s="3" t="n">
        <f aca="false">FIND("/",D2512,J2512+1)</f>
        <v>23</v>
      </c>
      <c r="L2512" s="3" t="n">
        <f aca="false">LEN(D2512)</f>
        <v>35</v>
      </c>
    </row>
    <row collapsed="false" customFormat="false" customHeight="false" hidden="false" ht="14.9" outlineLevel="0" r="2513">
      <c r="A2513" s="0" t="str">
        <f aca="false">MID(D2513,5,FIND("/",D2513,5)-5)</f>
        <v>operation</v>
      </c>
      <c r="B2513" s="0" t="str">
        <f aca="false">MID(D2513,J2513+1,FIND("/",D2513,J2513+1)-J2513-1)</f>
        <v>failures</v>
      </c>
      <c r="C2513" s="0" t="str">
        <f aca="false">MID(D2513,K2513+1,L2513-K2513)</f>
        <v>rel_throt_hi</v>
      </c>
      <c r="D2513" s="0" t="s">
        <v>4981</v>
      </c>
      <c r="E2513" s="0" t="s">
        <v>339</v>
      </c>
      <c r="F2513" s="0" t="s">
        <v>321</v>
      </c>
      <c r="G2513" s="0" t="s">
        <v>4759</v>
      </c>
      <c r="H2513" s="0" t="s">
        <v>4982</v>
      </c>
      <c r="J2513" s="3" t="n">
        <f aca="false">FIND("/",D2513,5)</f>
        <v>14</v>
      </c>
      <c r="K2513" s="3" t="n">
        <f aca="false">FIND("/",D2513,J2513+1)</f>
        <v>23</v>
      </c>
      <c r="L2513" s="3" t="n">
        <f aca="false">LEN(D2513)</f>
        <v>35</v>
      </c>
    </row>
    <row collapsed="false" customFormat="false" customHeight="false" hidden="false" ht="14.9" outlineLevel="0" r="2514">
      <c r="A2514" s="0" t="str">
        <f aca="false">MID(D2514,5,FIND("/",D2514,5)-5)</f>
        <v>operation</v>
      </c>
      <c r="B2514" s="0" t="str">
        <f aca="false">MID(D2514,J2514+1,FIND("/",D2514,J2514+1)-J2514-1)</f>
        <v>failures</v>
      </c>
      <c r="C2514" s="0" t="str">
        <f aca="false">MID(D2514,K2514+1,L2514-K2514)</f>
        <v>rel_fc_thr</v>
      </c>
      <c r="D2514" s="0" t="s">
        <v>4983</v>
      </c>
      <c r="E2514" s="0" t="s">
        <v>339</v>
      </c>
      <c r="F2514" s="0" t="s">
        <v>321</v>
      </c>
      <c r="G2514" s="0" t="s">
        <v>4759</v>
      </c>
      <c r="H2514" s="0" t="s">
        <v>4984</v>
      </c>
      <c r="J2514" s="3" t="n">
        <f aca="false">FIND("/",D2514,5)</f>
        <v>14</v>
      </c>
      <c r="K2514" s="3" t="n">
        <f aca="false">FIND("/",D2514,J2514+1)</f>
        <v>23</v>
      </c>
      <c r="L2514" s="3" t="n">
        <f aca="false">LEN(D2514)</f>
        <v>33</v>
      </c>
    </row>
    <row collapsed="false" customFormat="false" customHeight="false" hidden="false" ht="14.9" outlineLevel="0" r="2515">
      <c r="A2515" s="0" t="str">
        <f aca="false">MID(D2515,5,FIND("/",D2515,5)-5)</f>
        <v>operation</v>
      </c>
      <c r="B2515" s="0" t="str">
        <f aca="false">MID(D2515,J2515+1,FIND("/",D2515,J2515+1)-J2515-1)</f>
        <v>failures</v>
      </c>
      <c r="C2515" s="0" t="str">
        <f aca="false">MID(D2515,K2515+1,L2515-K2515)</f>
        <v>rel_lites_nav</v>
      </c>
      <c r="D2515" s="0" t="s">
        <v>4985</v>
      </c>
      <c r="E2515" s="0" t="s">
        <v>339</v>
      </c>
      <c r="F2515" s="0" t="s">
        <v>321</v>
      </c>
      <c r="G2515" s="0" t="s">
        <v>4759</v>
      </c>
      <c r="H2515" s="0" t="s">
        <v>4986</v>
      </c>
      <c r="J2515" s="3" t="n">
        <f aca="false">FIND("/",D2515,5)</f>
        <v>14</v>
      </c>
      <c r="K2515" s="3" t="n">
        <f aca="false">FIND("/",D2515,J2515+1)</f>
        <v>23</v>
      </c>
      <c r="L2515" s="3" t="n">
        <f aca="false">LEN(D2515)</f>
        <v>36</v>
      </c>
    </row>
    <row collapsed="false" customFormat="false" customHeight="false" hidden="false" ht="14.9" outlineLevel="0" r="2516">
      <c r="A2516" s="0" t="str">
        <f aca="false">MID(D2516,5,FIND("/",D2516,5)-5)</f>
        <v>operation</v>
      </c>
      <c r="B2516" s="0" t="str">
        <f aca="false">MID(D2516,J2516+1,FIND("/",D2516,J2516+1)-J2516-1)</f>
        <v>failures</v>
      </c>
      <c r="C2516" s="0" t="str">
        <f aca="false">MID(D2516,K2516+1,L2516-K2516)</f>
        <v>rel_lites_strobe</v>
      </c>
      <c r="D2516" s="0" t="s">
        <v>4987</v>
      </c>
      <c r="E2516" s="0" t="s">
        <v>339</v>
      </c>
      <c r="F2516" s="0" t="s">
        <v>321</v>
      </c>
      <c r="G2516" s="0" t="s">
        <v>4759</v>
      </c>
      <c r="H2516" s="0" t="s">
        <v>4988</v>
      </c>
      <c r="J2516" s="3" t="n">
        <f aca="false">FIND("/",D2516,5)</f>
        <v>14</v>
      </c>
      <c r="K2516" s="3" t="n">
        <f aca="false">FIND("/",D2516,J2516+1)</f>
        <v>23</v>
      </c>
      <c r="L2516" s="3" t="n">
        <f aca="false">LEN(D2516)</f>
        <v>39</v>
      </c>
    </row>
    <row collapsed="false" customFormat="false" customHeight="false" hidden="false" ht="14.9" outlineLevel="0" r="2517">
      <c r="A2517" s="0" t="str">
        <f aca="false">MID(D2517,5,FIND("/",D2517,5)-5)</f>
        <v>operation</v>
      </c>
      <c r="B2517" s="0" t="str">
        <f aca="false">MID(D2517,J2517+1,FIND("/",D2517,J2517+1)-J2517-1)</f>
        <v>failures</v>
      </c>
      <c r="C2517" s="0" t="str">
        <f aca="false">MID(D2517,K2517+1,L2517-K2517)</f>
        <v>rel_lites_beac</v>
      </c>
      <c r="D2517" s="0" t="s">
        <v>4989</v>
      </c>
      <c r="E2517" s="0" t="s">
        <v>339</v>
      </c>
      <c r="F2517" s="0" t="s">
        <v>321</v>
      </c>
      <c r="G2517" s="0" t="s">
        <v>4759</v>
      </c>
      <c r="H2517" s="0" t="s">
        <v>4990</v>
      </c>
      <c r="J2517" s="3" t="n">
        <f aca="false">FIND("/",D2517,5)</f>
        <v>14</v>
      </c>
      <c r="K2517" s="3" t="n">
        <f aca="false">FIND("/",D2517,J2517+1)</f>
        <v>23</v>
      </c>
      <c r="L2517" s="3" t="n">
        <f aca="false">LEN(D2517)</f>
        <v>37</v>
      </c>
    </row>
    <row collapsed="false" customFormat="false" customHeight="false" hidden="false" ht="14.9" outlineLevel="0" r="2518">
      <c r="A2518" s="0" t="str">
        <f aca="false">MID(D2518,5,FIND("/",D2518,5)-5)</f>
        <v>operation</v>
      </c>
      <c r="B2518" s="0" t="str">
        <f aca="false">MID(D2518,J2518+1,FIND("/",D2518,J2518+1)-J2518-1)</f>
        <v>failures</v>
      </c>
      <c r="C2518" s="0" t="str">
        <f aca="false">MID(D2518,K2518+1,L2518-K2518)</f>
        <v>rel_lites_taxi</v>
      </c>
      <c r="D2518" s="0" t="s">
        <v>4991</v>
      </c>
      <c r="E2518" s="0" t="s">
        <v>339</v>
      </c>
      <c r="F2518" s="0" t="s">
        <v>321</v>
      </c>
      <c r="G2518" s="0" t="s">
        <v>4759</v>
      </c>
      <c r="H2518" s="0" t="s">
        <v>4992</v>
      </c>
      <c r="J2518" s="3" t="n">
        <f aca="false">FIND("/",D2518,5)</f>
        <v>14</v>
      </c>
      <c r="K2518" s="3" t="n">
        <f aca="false">FIND("/",D2518,J2518+1)</f>
        <v>23</v>
      </c>
      <c r="L2518" s="3" t="n">
        <f aca="false">LEN(D2518)</f>
        <v>37</v>
      </c>
    </row>
    <row collapsed="false" customFormat="false" customHeight="false" hidden="false" ht="14.9" outlineLevel="0" r="2519">
      <c r="A2519" s="0" t="str">
        <f aca="false">MID(D2519,5,FIND("/",D2519,5)-5)</f>
        <v>operation</v>
      </c>
      <c r="B2519" s="0" t="str">
        <f aca="false">MID(D2519,J2519+1,FIND("/",D2519,J2519+1)-J2519-1)</f>
        <v>failures</v>
      </c>
      <c r="C2519" s="0" t="str">
        <f aca="false">MID(D2519,K2519+1,L2519-K2519)</f>
        <v>rel_lites_land</v>
      </c>
      <c r="D2519" s="0" t="s">
        <v>4993</v>
      </c>
      <c r="E2519" s="0" t="s">
        <v>339</v>
      </c>
      <c r="F2519" s="0" t="s">
        <v>321</v>
      </c>
      <c r="G2519" s="0" t="s">
        <v>4759</v>
      </c>
      <c r="H2519" s="0" t="s">
        <v>4994</v>
      </c>
      <c r="J2519" s="3" t="n">
        <f aca="false">FIND("/",D2519,5)</f>
        <v>14</v>
      </c>
      <c r="K2519" s="3" t="n">
        <f aca="false">FIND("/",D2519,J2519+1)</f>
        <v>23</v>
      </c>
      <c r="L2519" s="3" t="n">
        <f aca="false">LEN(D2519)</f>
        <v>37</v>
      </c>
    </row>
    <row collapsed="false" customFormat="false" customHeight="false" hidden="false" ht="14.9" outlineLevel="0" r="2520">
      <c r="A2520" s="0" t="str">
        <f aca="false">MID(D2520,5,FIND("/",D2520,5)-5)</f>
        <v>operation</v>
      </c>
      <c r="B2520" s="0" t="str">
        <f aca="false">MID(D2520,J2520+1,FIND("/",D2520,J2520+1)-J2520-1)</f>
        <v>failures</v>
      </c>
      <c r="C2520" s="0" t="str">
        <f aca="false">MID(D2520,K2520+1,L2520-K2520)</f>
        <v>rel_lites_ins</v>
      </c>
      <c r="D2520" s="0" t="s">
        <v>4995</v>
      </c>
      <c r="E2520" s="0" t="s">
        <v>339</v>
      </c>
      <c r="F2520" s="0" t="s">
        <v>321</v>
      </c>
      <c r="G2520" s="0" t="s">
        <v>4759</v>
      </c>
      <c r="H2520" s="0" t="s">
        <v>4996</v>
      </c>
      <c r="J2520" s="3" t="n">
        <f aca="false">FIND("/",D2520,5)</f>
        <v>14</v>
      </c>
      <c r="K2520" s="3" t="n">
        <f aca="false">FIND("/",D2520,J2520+1)</f>
        <v>23</v>
      </c>
      <c r="L2520" s="3" t="n">
        <f aca="false">LEN(D2520)</f>
        <v>36</v>
      </c>
    </row>
    <row collapsed="false" customFormat="false" customHeight="false" hidden="false" ht="14.9" outlineLevel="0" r="2521">
      <c r="A2521" s="0" t="str">
        <f aca="false">MID(D2521,5,FIND("/",D2521,5)-5)</f>
        <v>operation</v>
      </c>
      <c r="B2521" s="0" t="str">
        <f aca="false">MID(D2521,J2521+1,FIND("/",D2521,J2521+1)-J2521-1)</f>
        <v>failures</v>
      </c>
      <c r="C2521" s="0" t="str">
        <f aca="false">MID(D2521,K2521+1,L2521-K2521)</f>
        <v>rel_clights</v>
      </c>
      <c r="D2521" s="0" t="s">
        <v>4997</v>
      </c>
      <c r="E2521" s="0" t="s">
        <v>339</v>
      </c>
      <c r="F2521" s="0" t="s">
        <v>321</v>
      </c>
      <c r="G2521" s="0" t="s">
        <v>4759</v>
      </c>
      <c r="H2521" s="0" t="s">
        <v>4998</v>
      </c>
      <c r="J2521" s="3" t="n">
        <f aca="false">FIND("/",D2521,5)</f>
        <v>14</v>
      </c>
      <c r="K2521" s="3" t="n">
        <f aca="false">FIND("/",D2521,J2521+1)</f>
        <v>23</v>
      </c>
      <c r="L2521" s="3" t="n">
        <f aca="false">LEN(D2521)</f>
        <v>34</v>
      </c>
    </row>
    <row collapsed="false" customFormat="false" customHeight="false" hidden="false" ht="14.9" outlineLevel="0" r="2522">
      <c r="A2522" s="0" t="str">
        <f aca="false">MID(D2522,5,FIND("/",D2522,5)-5)</f>
        <v>operation</v>
      </c>
      <c r="B2522" s="0" t="str">
        <f aca="false">MID(D2522,J2522+1,FIND("/",D2522,J2522+1)-J2522-1)</f>
        <v>failures</v>
      </c>
      <c r="C2522" s="0" t="str">
        <f aca="false">MID(D2522,K2522+1,L2522-K2522)</f>
        <v>rel_lites_hud</v>
      </c>
      <c r="D2522" s="0" t="s">
        <v>4999</v>
      </c>
      <c r="E2522" s="0" t="s">
        <v>339</v>
      </c>
      <c r="F2522" s="0" t="s">
        <v>321</v>
      </c>
      <c r="G2522" s="0" t="s">
        <v>4759</v>
      </c>
      <c r="H2522" s="0" t="s">
        <v>5000</v>
      </c>
      <c r="J2522" s="3" t="n">
        <f aca="false">FIND("/",D2522,5)</f>
        <v>14</v>
      </c>
      <c r="K2522" s="3" t="n">
        <f aca="false">FIND("/",D2522,J2522+1)</f>
        <v>23</v>
      </c>
      <c r="L2522" s="3" t="n">
        <f aca="false">LEN(D2522)</f>
        <v>36</v>
      </c>
    </row>
    <row collapsed="false" customFormat="false" customHeight="false" hidden="false" ht="14.9" outlineLevel="0" r="2523">
      <c r="A2523" s="0" t="str">
        <f aca="false">MID(D2523,5,FIND("/",D2523,5)-5)</f>
        <v>operation</v>
      </c>
      <c r="B2523" s="0" t="str">
        <f aca="false">MID(D2523,J2523+1,FIND("/",D2523,J2523+1)-J2523-1)</f>
        <v>failures</v>
      </c>
      <c r="C2523" s="0" t="str">
        <f aca="false">MID(D2523,K2523+1,L2523-K2523)</f>
        <v>rel_bleed_air_lft</v>
      </c>
      <c r="D2523" s="0" t="s">
        <v>5001</v>
      </c>
      <c r="E2523" s="0" t="s">
        <v>339</v>
      </c>
      <c r="F2523" s="0" t="s">
        <v>321</v>
      </c>
      <c r="G2523" s="0" t="s">
        <v>4759</v>
      </c>
      <c r="H2523" s="0" t="s">
        <v>5002</v>
      </c>
      <c r="J2523" s="3" t="n">
        <f aca="false">FIND("/",D2523,5)</f>
        <v>14</v>
      </c>
      <c r="K2523" s="3" t="n">
        <f aca="false">FIND("/",D2523,J2523+1)</f>
        <v>23</v>
      </c>
      <c r="L2523" s="3" t="n">
        <f aca="false">LEN(D2523)</f>
        <v>40</v>
      </c>
    </row>
    <row collapsed="false" customFormat="false" customHeight="false" hidden="false" ht="14.9" outlineLevel="0" r="2524">
      <c r="A2524" s="0" t="str">
        <f aca="false">MID(D2524,5,FIND("/",D2524,5)-5)</f>
        <v>operation</v>
      </c>
      <c r="B2524" s="0" t="str">
        <f aca="false">MID(D2524,J2524+1,FIND("/",D2524,J2524+1)-J2524-1)</f>
        <v>failures</v>
      </c>
      <c r="C2524" s="0" t="str">
        <f aca="false">MID(D2524,K2524+1,L2524-K2524)</f>
        <v>rel_bleed_air_rgt</v>
      </c>
      <c r="D2524" s="0" t="s">
        <v>5003</v>
      </c>
      <c r="E2524" s="0" t="s">
        <v>339</v>
      </c>
      <c r="F2524" s="0" t="s">
        <v>321</v>
      </c>
      <c r="G2524" s="0" t="s">
        <v>4759</v>
      </c>
      <c r="H2524" s="0" t="s">
        <v>5004</v>
      </c>
      <c r="J2524" s="3" t="n">
        <f aca="false">FIND("/",D2524,5)</f>
        <v>14</v>
      </c>
      <c r="K2524" s="3" t="n">
        <f aca="false">FIND("/",D2524,J2524+1)</f>
        <v>23</v>
      </c>
      <c r="L2524" s="3" t="n">
        <f aca="false">LEN(D2524)</f>
        <v>40</v>
      </c>
    </row>
    <row collapsed="false" customFormat="false" customHeight="false" hidden="false" ht="14.9" outlineLevel="0" r="2525">
      <c r="A2525" s="0" t="str">
        <f aca="false">MID(D2525,5,FIND("/",D2525,5)-5)</f>
        <v>operation</v>
      </c>
      <c r="B2525" s="0" t="str">
        <f aca="false">MID(D2525,J2525+1,FIND("/",D2525,J2525+1)-J2525-1)</f>
        <v>failures</v>
      </c>
      <c r="C2525" s="0" t="str">
        <f aca="false">MID(D2525,K2525+1,L2525-K2525)</f>
        <v>rel_APU_press</v>
      </c>
      <c r="D2525" s="0" t="s">
        <v>5005</v>
      </c>
      <c r="E2525" s="0" t="s">
        <v>339</v>
      </c>
      <c r="F2525" s="0" t="s">
        <v>321</v>
      </c>
      <c r="G2525" s="0" t="s">
        <v>4759</v>
      </c>
      <c r="H2525" s="0" t="s">
        <v>5006</v>
      </c>
      <c r="J2525" s="3" t="n">
        <f aca="false">FIND("/",D2525,5)</f>
        <v>14</v>
      </c>
      <c r="K2525" s="3" t="n">
        <f aca="false">FIND("/",D2525,J2525+1)</f>
        <v>23</v>
      </c>
      <c r="L2525" s="3" t="n">
        <f aca="false">LEN(D2525)</f>
        <v>36</v>
      </c>
    </row>
    <row collapsed="false" customFormat="false" customHeight="false" hidden="false" ht="14.9" outlineLevel="0" r="2526">
      <c r="A2526" s="0" t="str">
        <f aca="false">MID(D2526,5,FIND("/",D2526,5)-5)</f>
        <v>operation</v>
      </c>
      <c r="B2526" s="0" t="str">
        <f aca="false">MID(D2526,J2526+1,FIND("/",D2526,J2526+1)-J2526-1)</f>
        <v>failures</v>
      </c>
      <c r="C2526" s="0" t="str">
        <f aca="false">MID(D2526,K2526+1,L2526-K2526)</f>
        <v>rel_depres_slow</v>
      </c>
      <c r="D2526" s="0" t="s">
        <v>5007</v>
      </c>
      <c r="E2526" s="0" t="s">
        <v>339</v>
      </c>
      <c r="F2526" s="0" t="s">
        <v>321</v>
      </c>
      <c r="G2526" s="0" t="s">
        <v>4759</v>
      </c>
      <c r="H2526" s="0" t="s">
        <v>5008</v>
      </c>
      <c r="J2526" s="3" t="n">
        <f aca="false">FIND("/",D2526,5)</f>
        <v>14</v>
      </c>
      <c r="K2526" s="3" t="n">
        <f aca="false">FIND("/",D2526,J2526+1)</f>
        <v>23</v>
      </c>
      <c r="L2526" s="3" t="n">
        <f aca="false">LEN(D2526)</f>
        <v>38</v>
      </c>
    </row>
    <row collapsed="false" customFormat="false" customHeight="false" hidden="false" ht="14.9" outlineLevel="0" r="2527">
      <c r="A2527" s="0" t="str">
        <f aca="false">MID(D2527,5,FIND("/",D2527,5)-5)</f>
        <v>operation</v>
      </c>
      <c r="B2527" s="0" t="str">
        <f aca="false">MID(D2527,J2527+1,FIND("/",D2527,J2527+1)-J2527-1)</f>
        <v>failures</v>
      </c>
      <c r="C2527" s="0" t="str">
        <f aca="false">MID(D2527,K2527+1,L2527-K2527)</f>
        <v>rel_depres_fast</v>
      </c>
      <c r="D2527" s="0" t="s">
        <v>5009</v>
      </c>
      <c r="E2527" s="0" t="s">
        <v>339</v>
      </c>
      <c r="F2527" s="0" t="s">
        <v>321</v>
      </c>
      <c r="G2527" s="0" t="s">
        <v>4759</v>
      </c>
      <c r="H2527" s="0" t="s">
        <v>5010</v>
      </c>
      <c r="J2527" s="3" t="n">
        <f aca="false">FIND("/",D2527,5)</f>
        <v>14</v>
      </c>
      <c r="K2527" s="3" t="n">
        <f aca="false">FIND("/",D2527,J2527+1)</f>
        <v>23</v>
      </c>
      <c r="L2527" s="3" t="n">
        <f aca="false">LEN(D2527)</f>
        <v>38</v>
      </c>
    </row>
    <row collapsed="false" customFormat="false" customHeight="false" hidden="false" ht="14.9" outlineLevel="0" r="2528">
      <c r="A2528" s="0" t="str">
        <f aca="false">MID(D2528,5,FIND("/",D2528,5)-5)</f>
        <v>operation</v>
      </c>
      <c r="B2528" s="0" t="str">
        <f aca="false">MID(D2528,J2528+1,FIND("/",D2528,J2528+1)-J2528-1)</f>
        <v>failures</v>
      </c>
      <c r="C2528" s="0" t="str">
        <f aca="false">MID(D2528,K2528+1,L2528-K2528)</f>
        <v>rel_hydpmp</v>
      </c>
      <c r="D2528" s="0" t="s">
        <v>5011</v>
      </c>
      <c r="E2528" s="0" t="s">
        <v>339</v>
      </c>
      <c r="F2528" s="0" t="s">
        <v>321</v>
      </c>
      <c r="G2528" s="0" t="s">
        <v>4759</v>
      </c>
      <c r="H2528" s="0" t="s">
        <v>5012</v>
      </c>
      <c r="J2528" s="3" t="n">
        <f aca="false">FIND("/",D2528,5)</f>
        <v>14</v>
      </c>
      <c r="K2528" s="3" t="n">
        <f aca="false">FIND("/",D2528,J2528+1)</f>
        <v>23</v>
      </c>
      <c r="L2528" s="3" t="n">
        <f aca="false">LEN(D2528)</f>
        <v>33</v>
      </c>
    </row>
    <row collapsed="false" customFormat="false" customHeight="false" hidden="false" ht="14.9" outlineLevel="0" r="2529">
      <c r="A2529" s="0" t="str">
        <f aca="false">MID(D2529,5,FIND("/",D2529,5)-5)</f>
        <v>operation</v>
      </c>
      <c r="B2529" s="0" t="str">
        <f aca="false">MID(D2529,J2529+1,FIND("/",D2529,J2529+1)-J2529-1)</f>
        <v>failures</v>
      </c>
      <c r="C2529" s="0" t="str">
        <f aca="false">MID(D2529,K2529+1,L2529-K2529)</f>
        <v>rel_hydpmp2</v>
      </c>
      <c r="D2529" s="0" t="s">
        <v>5013</v>
      </c>
      <c r="E2529" s="0" t="s">
        <v>339</v>
      </c>
      <c r="F2529" s="0" t="s">
        <v>321</v>
      </c>
      <c r="G2529" s="0" t="s">
        <v>4759</v>
      </c>
      <c r="H2529" s="0" t="s">
        <v>5014</v>
      </c>
      <c r="J2529" s="3" t="n">
        <f aca="false">FIND("/",D2529,5)</f>
        <v>14</v>
      </c>
      <c r="K2529" s="3" t="n">
        <f aca="false">FIND("/",D2529,J2529+1)</f>
        <v>23</v>
      </c>
      <c r="L2529" s="3" t="n">
        <f aca="false">LEN(D2529)</f>
        <v>34</v>
      </c>
    </row>
    <row collapsed="false" customFormat="false" customHeight="false" hidden="false" ht="14.9" outlineLevel="0" r="2530">
      <c r="A2530" s="0" t="str">
        <f aca="false">MID(D2530,5,FIND("/",D2530,5)-5)</f>
        <v>operation</v>
      </c>
      <c r="B2530" s="0" t="str">
        <f aca="false">MID(D2530,J2530+1,FIND("/",D2530,J2530+1)-J2530-1)</f>
        <v>failures</v>
      </c>
      <c r="C2530" s="0" t="str">
        <f aca="false">MID(D2530,K2530+1,L2530-K2530)</f>
        <v>rel_hydpmp3</v>
      </c>
      <c r="D2530" s="0" t="s">
        <v>5015</v>
      </c>
      <c r="E2530" s="0" t="s">
        <v>339</v>
      </c>
      <c r="F2530" s="0" t="s">
        <v>321</v>
      </c>
      <c r="G2530" s="0" t="s">
        <v>4759</v>
      </c>
      <c r="H2530" s="0" t="s">
        <v>5016</v>
      </c>
      <c r="J2530" s="3" t="n">
        <f aca="false">FIND("/",D2530,5)</f>
        <v>14</v>
      </c>
      <c r="K2530" s="3" t="n">
        <f aca="false">FIND("/",D2530,J2530+1)</f>
        <v>23</v>
      </c>
      <c r="L2530" s="3" t="n">
        <f aca="false">LEN(D2530)</f>
        <v>34</v>
      </c>
    </row>
    <row collapsed="false" customFormat="false" customHeight="false" hidden="false" ht="14.9" outlineLevel="0" r="2531">
      <c r="A2531" s="0" t="str">
        <f aca="false">MID(D2531,5,FIND("/",D2531,5)-5)</f>
        <v>operation</v>
      </c>
      <c r="B2531" s="0" t="str">
        <f aca="false">MID(D2531,J2531+1,FIND("/",D2531,J2531+1)-J2531-1)</f>
        <v>failures</v>
      </c>
      <c r="C2531" s="0" t="str">
        <f aca="false">MID(D2531,K2531+1,L2531-K2531)</f>
        <v>rel_hydpmp4</v>
      </c>
      <c r="D2531" s="0" t="s">
        <v>5017</v>
      </c>
      <c r="E2531" s="0" t="s">
        <v>339</v>
      </c>
      <c r="F2531" s="0" t="s">
        <v>321</v>
      </c>
      <c r="G2531" s="0" t="s">
        <v>4759</v>
      </c>
      <c r="H2531" s="0" t="s">
        <v>5018</v>
      </c>
      <c r="J2531" s="3" t="n">
        <f aca="false">FIND("/",D2531,5)</f>
        <v>14</v>
      </c>
      <c r="K2531" s="3" t="n">
        <f aca="false">FIND("/",D2531,J2531+1)</f>
        <v>23</v>
      </c>
      <c r="L2531" s="3" t="n">
        <f aca="false">LEN(D2531)</f>
        <v>34</v>
      </c>
    </row>
    <row collapsed="false" customFormat="false" customHeight="false" hidden="false" ht="14.9" outlineLevel="0" r="2532">
      <c r="A2532" s="0" t="str">
        <f aca="false">MID(D2532,5,FIND("/",D2532,5)-5)</f>
        <v>operation</v>
      </c>
      <c r="B2532" s="0" t="str">
        <f aca="false">MID(D2532,J2532+1,FIND("/",D2532,J2532+1)-J2532-1)</f>
        <v>failures</v>
      </c>
      <c r="C2532" s="0" t="str">
        <f aca="false">MID(D2532,K2532+1,L2532-K2532)</f>
        <v>rel_hydpmp5</v>
      </c>
      <c r="D2532" s="0" t="s">
        <v>5019</v>
      </c>
      <c r="E2532" s="0" t="s">
        <v>339</v>
      </c>
      <c r="F2532" s="0" t="s">
        <v>321</v>
      </c>
      <c r="G2532" s="0" t="s">
        <v>4759</v>
      </c>
      <c r="H2532" s="0" t="s">
        <v>5020</v>
      </c>
      <c r="J2532" s="3" t="n">
        <f aca="false">FIND("/",D2532,5)</f>
        <v>14</v>
      </c>
      <c r="K2532" s="3" t="n">
        <f aca="false">FIND("/",D2532,J2532+1)</f>
        <v>23</v>
      </c>
      <c r="L2532" s="3" t="n">
        <f aca="false">LEN(D2532)</f>
        <v>34</v>
      </c>
    </row>
    <row collapsed="false" customFormat="false" customHeight="false" hidden="false" ht="14.9" outlineLevel="0" r="2533">
      <c r="A2533" s="0" t="str">
        <f aca="false">MID(D2533,5,FIND("/",D2533,5)-5)</f>
        <v>operation</v>
      </c>
      <c r="B2533" s="0" t="str">
        <f aca="false">MID(D2533,J2533+1,FIND("/",D2533,J2533+1)-J2533-1)</f>
        <v>failures</v>
      </c>
      <c r="C2533" s="0" t="str">
        <f aca="false">MID(D2533,K2533+1,L2533-K2533)</f>
        <v>rel_hydpmp6</v>
      </c>
      <c r="D2533" s="0" t="s">
        <v>5021</v>
      </c>
      <c r="E2533" s="0" t="s">
        <v>339</v>
      </c>
      <c r="F2533" s="0" t="s">
        <v>321</v>
      </c>
      <c r="G2533" s="0" t="s">
        <v>4759</v>
      </c>
      <c r="H2533" s="0" t="s">
        <v>5022</v>
      </c>
      <c r="J2533" s="3" t="n">
        <f aca="false">FIND("/",D2533,5)</f>
        <v>14</v>
      </c>
      <c r="K2533" s="3" t="n">
        <f aca="false">FIND("/",D2533,J2533+1)</f>
        <v>23</v>
      </c>
      <c r="L2533" s="3" t="n">
        <f aca="false">LEN(D2533)</f>
        <v>34</v>
      </c>
    </row>
    <row collapsed="false" customFormat="false" customHeight="false" hidden="false" ht="14.9" outlineLevel="0" r="2534">
      <c r="A2534" s="0" t="str">
        <f aca="false">MID(D2534,5,FIND("/",D2534,5)-5)</f>
        <v>operation</v>
      </c>
      <c r="B2534" s="0" t="str">
        <f aca="false">MID(D2534,J2534+1,FIND("/",D2534,J2534+1)-J2534-1)</f>
        <v>failures</v>
      </c>
      <c r="C2534" s="0" t="str">
        <f aca="false">MID(D2534,K2534+1,L2534-K2534)</f>
        <v>rel_hydpmp7</v>
      </c>
      <c r="D2534" s="0" t="s">
        <v>5023</v>
      </c>
      <c r="E2534" s="0" t="s">
        <v>339</v>
      </c>
      <c r="F2534" s="0" t="s">
        <v>321</v>
      </c>
      <c r="G2534" s="0" t="s">
        <v>4759</v>
      </c>
      <c r="H2534" s="0" t="s">
        <v>5024</v>
      </c>
      <c r="J2534" s="3" t="n">
        <f aca="false">FIND("/",D2534,5)</f>
        <v>14</v>
      </c>
      <c r="K2534" s="3" t="n">
        <f aca="false">FIND("/",D2534,J2534+1)</f>
        <v>23</v>
      </c>
      <c r="L2534" s="3" t="n">
        <f aca="false">LEN(D2534)</f>
        <v>34</v>
      </c>
    </row>
    <row collapsed="false" customFormat="false" customHeight="false" hidden="false" ht="14.9" outlineLevel="0" r="2535">
      <c r="A2535" s="0" t="str">
        <f aca="false">MID(D2535,5,FIND("/",D2535,5)-5)</f>
        <v>operation</v>
      </c>
      <c r="B2535" s="0" t="str">
        <f aca="false">MID(D2535,J2535+1,FIND("/",D2535,J2535+1)-J2535-1)</f>
        <v>failures</v>
      </c>
      <c r="C2535" s="0" t="str">
        <f aca="false">MID(D2535,K2535+1,L2535-K2535)</f>
        <v>rel_hydpmp8</v>
      </c>
      <c r="D2535" s="0" t="s">
        <v>5025</v>
      </c>
      <c r="E2535" s="0" t="s">
        <v>339</v>
      </c>
      <c r="F2535" s="0" t="s">
        <v>321</v>
      </c>
      <c r="G2535" s="0" t="s">
        <v>4759</v>
      </c>
      <c r="H2535" s="0" t="s">
        <v>5026</v>
      </c>
      <c r="J2535" s="3" t="n">
        <f aca="false">FIND("/",D2535,5)</f>
        <v>14</v>
      </c>
      <c r="K2535" s="3" t="n">
        <f aca="false">FIND("/",D2535,J2535+1)</f>
        <v>23</v>
      </c>
      <c r="L2535" s="3" t="n">
        <f aca="false">LEN(D2535)</f>
        <v>34</v>
      </c>
    </row>
    <row collapsed="false" customFormat="false" customHeight="false" hidden="false" ht="14.9" outlineLevel="0" r="2536">
      <c r="A2536" s="0" t="str">
        <f aca="false">MID(D2536,5,FIND("/",D2536,5)-5)</f>
        <v>operation</v>
      </c>
      <c r="B2536" s="0" t="str">
        <f aca="false">MID(D2536,J2536+1,FIND("/",D2536,J2536+1)-J2536-1)</f>
        <v>failures</v>
      </c>
      <c r="C2536" s="0" t="str">
        <f aca="false">MID(D2536,K2536+1,L2536-K2536)</f>
        <v>rel_hydpmp_ele</v>
      </c>
      <c r="D2536" s="0" t="s">
        <v>5027</v>
      </c>
      <c r="E2536" s="0" t="s">
        <v>339</v>
      </c>
      <c r="F2536" s="0" t="s">
        <v>321</v>
      </c>
      <c r="G2536" s="0" t="s">
        <v>4759</v>
      </c>
      <c r="H2536" s="0" t="s">
        <v>5028</v>
      </c>
      <c r="J2536" s="3" t="n">
        <f aca="false">FIND("/",D2536,5)</f>
        <v>14</v>
      </c>
      <c r="K2536" s="3" t="n">
        <f aca="false">FIND("/",D2536,J2536+1)</f>
        <v>23</v>
      </c>
      <c r="L2536" s="3" t="n">
        <f aca="false">LEN(D2536)</f>
        <v>37</v>
      </c>
    </row>
    <row collapsed="false" customFormat="false" customHeight="false" hidden="false" ht="14.9" outlineLevel="0" r="2537">
      <c r="A2537" s="0" t="str">
        <f aca="false">MID(D2537,5,FIND("/",D2537,5)-5)</f>
        <v>operation</v>
      </c>
      <c r="B2537" s="0" t="str">
        <f aca="false">MID(D2537,J2537+1,FIND("/",D2537,J2537+1)-J2537-1)</f>
        <v>failures</v>
      </c>
      <c r="C2537" s="0" t="str">
        <f aca="false">MID(D2537,K2537+1,L2537-K2537)</f>
        <v>rel_hydleak</v>
      </c>
      <c r="D2537" s="0" t="s">
        <v>5029</v>
      </c>
      <c r="E2537" s="0" t="s">
        <v>339</v>
      </c>
      <c r="F2537" s="0" t="s">
        <v>321</v>
      </c>
      <c r="G2537" s="0" t="s">
        <v>4759</v>
      </c>
      <c r="H2537" s="0" t="s">
        <v>5030</v>
      </c>
      <c r="J2537" s="3" t="n">
        <f aca="false">FIND("/",D2537,5)</f>
        <v>14</v>
      </c>
      <c r="K2537" s="3" t="n">
        <f aca="false">FIND("/",D2537,J2537+1)</f>
        <v>23</v>
      </c>
      <c r="L2537" s="3" t="n">
        <f aca="false">LEN(D2537)</f>
        <v>34</v>
      </c>
    </row>
    <row collapsed="false" customFormat="false" customHeight="false" hidden="false" ht="14.9" outlineLevel="0" r="2538">
      <c r="A2538" s="0" t="str">
        <f aca="false">MID(D2538,5,FIND("/",D2538,5)-5)</f>
        <v>operation</v>
      </c>
      <c r="B2538" s="0" t="str">
        <f aca="false">MID(D2538,J2538+1,FIND("/",D2538,J2538+1)-J2538-1)</f>
        <v>failures</v>
      </c>
      <c r="C2538" s="0" t="str">
        <f aca="false">MID(D2538,K2538+1,L2538-K2538)</f>
        <v>rel_hydleak2</v>
      </c>
      <c r="D2538" s="0" t="s">
        <v>5031</v>
      </c>
      <c r="E2538" s="0" t="s">
        <v>339</v>
      </c>
      <c r="F2538" s="0" t="s">
        <v>321</v>
      </c>
      <c r="G2538" s="0" t="s">
        <v>4759</v>
      </c>
      <c r="H2538" s="0" t="s">
        <v>5032</v>
      </c>
      <c r="J2538" s="3" t="n">
        <f aca="false">FIND("/",D2538,5)</f>
        <v>14</v>
      </c>
      <c r="K2538" s="3" t="n">
        <f aca="false">FIND("/",D2538,J2538+1)</f>
        <v>23</v>
      </c>
      <c r="L2538" s="3" t="n">
        <f aca="false">LEN(D2538)</f>
        <v>35</v>
      </c>
    </row>
    <row collapsed="false" customFormat="false" customHeight="false" hidden="false" ht="14.9" outlineLevel="0" r="2539">
      <c r="A2539" s="0" t="str">
        <f aca="false">MID(D2539,5,FIND("/",D2539,5)-5)</f>
        <v>operation</v>
      </c>
      <c r="B2539" s="0" t="str">
        <f aca="false">MID(D2539,J2539+1,FIND("/",D2539,J2539+1)-J2539-1)</f>
        <v>failures</v>
      </c>
      <c r="C2539" s="0" t="str">
        <f aca="false">MID(D2539,K2539+1,L2539-K2539)</f>
        <v>rel_hydoverp</v>
      </c>
      <c r="D2539" s="0" t="s">
        <v>5033</v>
      </c>
      <c r="E2539" s="0" t="s">
        <v>339</v>
      </c>
      <c r="F2539" s="0" t="s">
        <v>321</v>
      </c>
      <c r="G2539" s="0" t="s">
        <v>4759</v>
      </c>
      <c r="H2539" s="0" t="s">
        <v>5034</v>
      </c>
      <c r="J2539" s="3" t="n">
        <f aca="false">FIND("/",D2539,5)</f>
        <v>14</v>
      </c>
      <c r="K2539" s="3" t="n">
        <f aca="false">FIND("/",D2539,J2539+1)</f>
        <v>23</v>
      </c>
      <c r="L2539" s="3" t="n">
        <f aca="false">LEN(D2539)</f>
        <v>35</v>
      </c>
    </row>
    <row collapsed="false" customFormat="false" customHeight="false" hidden="false" ht="14.9" outlineLevel="0" r="2540">
      <c r="A2540" s="0" t="str">
        <f aca="false">MID(D2540,5,FIND("/",D2540,5)-5)</f>
        <v>operation</v>
      </c>
      <c r="B2540" s="0" t="str">
        <f aca="false">MID(D2540,J2540+1,FIND("/",D2540,J2540+1)-J2540-1)</f>
        <v>failures</v>
      </c>
      <c r="C2540" s="0" t="str">
        <f aca="false">MID(D2540,K2540+1,L2540-K2540)</f>
        <v>rel_hydoverp2</v>
      </c>
      <c r="D2540" s="0" t="s">
        <v>5035</v>
      </c>
      <c r="E2540" s="0" t="s">
        <v>339</v>
      </c>
      <c r="F2540" s="0" t="s">
        <v>321</v>
      </c>
      <c r="G2540" s="0" t="s">
        <v>4759</v>
      </c>
      <c r="H2540" s="0" t="s">
        <v>5036</v>
      </c>
      <c r="J2540" s="3" t="n">
        <f aca="false">FIND("/",D2540,5)</f>
        <v>14</v>
      </c>
      <c r="K2540" s="3" t="n">
        <f aca="false">FIND("/",D2540,J2540+1)</f>
        <v>23</v>
      </c>
      <c r="L2540" s="3" t="n">
        <f aca="false">LEN(D2540)</f>
        <v>36</v>
      </c>
    </row>
    <row collapsed="false" customFormat="false" customHeight="false" hidden="false" ht="14.9" outlineLevel="0" r="2541">
      <c r="A2541" s="0" t="str">
        <f aca="false">MID(D2541,5,FIND("/",D2541,5)-5)</f>
        <v>operation</v>
      </c>
      <c r="B2541" s="0" t="str">
        <f aca="false">MID(D2541,J2541+1,FIND("/",D2541,J2541+1)-J2541-1)</f>
        <v>failures</v>
      </c>
      <c r="C2541" s="0" t="str">
        <f aca="false">MID(D2541,K2541+1,L2541-K2541)</f>
        <v>rel_antice</v>
      </c>
      <c r="D2541" s="0" t="s">
        <v>5037</v>
      </c>
      <c r="E2541" s="0" t="s">
        <v>339</v>
      </c>
      <c r="F2541" s="0" t="s">
        <v>321</v>
      </c>
      <c r="G2541" s="0" t="s">
        <v>4759</v>
      </c>
      <c r="H2541" s="0" t="s">
        <v>5038</v>
      </c>
      <c r="J2541" s="3" t="n">
        <f aca="false">FIND("/",D2541,5)</f>
        <v>14</v>
      </c>
      <c r="K2541" s="3" t="n">
        <f aca="false">FIND("/",D2541,J2541+1)</f>
        <v>23</v>
      </c>
      <c r="L2541" s="3" t="n">
        <f aca="false">LEN(D2541)</f>
        <v>33</v>
      </c>
    </row>
    <row collapsed="false" customFormat="false" customHeight="false" hidden="false" ht="14.9" outlineLevel="0" r="2542">
      <c r="A2542" s="0" t="str">
        <f aca="false">MID(D2542,5,FIND("/",D2542,5)-5)</f>
        <v>operation</v>
      </c>
      <c r="B2542" s="0" t="str">
        <f aca="false">MID(D2542,J2542+1,FIND("/",D2542,J2542+1)-J2542-1)</f>
        <v>failures</v>
      </c>
      <c r="C2542" s="0" t="str">
        <f aca="false">MID(D2542,K2542+1,L2542-K2542)</f>
        <v>rel_ice_window_heat</v>
      </c>
      <c r="D2542" s="0" t="s">
        <v>5039</v>
      </c>
      <c r="E2542" s="0" t="s">
        <v>339</v>
      </c>
      <c r="F2542" s="0" t="s">
        <v>321</v>
      </c>
      <c r="G2542" s="0" t="s">
        <v>4759</v>
      </c>
      <c r="H2542" s="0" t="s">
        <v>5040</v>
      </c>
      <c r="J2542" s="3" t="n">
        <f aca="false">FIND("/",D2542,5)</f>
        <v>14</v>
      </c>
      <c r="K2542" s="3" t="n">
        <f aca="false">FIND("/",D2542,J2542+1)</f>
        <v>23</v>
      </c>
      <c r="L2542" s="3" t="n">
        <f aca="false">LEN(D2542)</f>
        <v>42</v>
      </c>
    </row>
    <row collapsed="false" customFormat="false" customHeight="false" hidden="false" ht="14.9" outlineLevel="0" r="2543">
      <c r="A2543" s="0" t="str">
        <f aca="false">MID(D2543,5,FIND("/",D2543,5)-5)</f>
        <v>operation</v>
      </c>
      <c r="B2543" s="0" t="str">
        <f aca="false">MID(D2543,J2543+1,FIND("/",D2543,J2543+1)-J2543-1)</f>
        <v>failures</v>
      </c>
      <c r="C2543" s="0" t="str">
        <f aca="false">MID(D2543,K2543+1,L2543-K2543)</f>
        <v>rel_ice_inlet_heat</v>
      </c>
      <c r="D2543" s="0" t="s">
        <v>5041</v>
      </c>
      <c r="E2543" s="0" t="s">
        <v>339</v>
      </c>
      <c r="F2543" s="0" t="s">
        <v>321</v>
      </c>
      <c r="G2543" s="0" t="s">
        <v>4759</v>
      </c>
      <c r="H2543" s="0" t="s">
        <v>5042</v>
      </c>
      <c r="J2543" s="3" t="n">
        <f aca="false">FIND("/",D2543,5)</f>
        <v>14</v>
      </c>
      <c r="K2543" s="3" t="n">
        <f aca="false">FIND("/",D2543,J2543+1)</f>
        <v>23</v>
      </c>
      <c r="L2543" s="3" t="n">
        <f aca="false">LEN(D2543)</f>
        <v>41</v>
      </c>
    </row>
    <row collapsed="false" customFormat="false" customHeight="false" hidden="false" ht="14.9" outlineLevel="0" r="2544">
      <c r="A2544" s="0" t="str">
        <f aca="false">MID(D2544,5,FIND("/",D2544,5)-5)</f>
        <v>operation</v>
      </c>
      <c r="B2544" s="0" t="str">
        <f aca="false">MID(D2544,J2544+1,FIND("/",D2544,J2544+1)-J2544-1)</f>
        <v>failures</v>
      </c>
      <c r="C2544" s="0" t="str">
        <f aca="false">MID(D2544,K2544+1,L2544-K2544)</f>
        <v>rel_ice_inlet_heat2</v>
      </c>
      <c r="D2544" s="0" t="s">
        <v>5043</v>
      </c>
      <c r="E2544" s="0" t="s">
        <v>339</v>
      </c>
      <c r="F2544" s="0" t="s">
        <v>321</v>
      </c>
      <c r="G2544" s="0" t="s">
        <v>4759</v>
      </c>
      <c r="H2544" s="0" t="s">
        <v>5042</v>
      </c>
      <c r="J2544" s="3" t="n">
        <f aca="false">FIND("/",D2544,5)</f>
        <v>14</v>
      </c>
      <c r="K2544" s="3" t="n">
        <f aca="false">FIND("/",D2544,J2544+1)</f>
        <v>23</v>
      </c>
      <c r="L2544" s="3" t="n">
        <f aca="false">LEN(D2544)</f>
        <v>42</v>
      </c>
    </row>
    <row collapsed="false" customFormat="false" customHeight="false" hidden="false" ht="14.9" outlineLevel="0" r="2545">
      <c r="A2545" s="0" t="str">
        <f aca="false">MID(D2545,5,FIND("/",D2545,5)-5)</f>
        <v>operation</v>
      </c>
      <c r="B2545" s="0" t="str">
        <f aca="false">MID(D2545,J2545+1,FIND("/",D2545,J2545+1)-J2545-1)</f>
        <v>failures</v>
      </c>
      <c r="C2545" s="0" t="str">
        <f aca="false">MID(D2545,K2545+1,L2545-K2545)</f>
        <v>rel_ice_prop_heat</v>
      </c>
      <c r="D2545" s="0" t="s">
        <v>5044</v>
      </c>
      <c r="E2545" s="0" t="s">
        <v>339</v>
      </c>
      <c r="F2545" s="0" t="s">
        <v>321</v>
      </c>
      <c r="G2545" s="0" t="s">
        <v>4759</v>
      </c>
      <c r="H2545" s="0" t="s">
        <v>5045</v>
      </c>
      <c r="J2545" s="3" t="n">
        <f aca="false">FIND("/",D2545,5)</f>
        <v>14</v>
      </c>
      <c r="K2545" s="3" t="n">
        <f aca="false">FIND("/",D2545,J2545+1)</f>
        <v>23</v>
      </c>
      <c r="L2545" s="3" t="n">
        <f aca="false">LEN(D2545)</f>
        <v>40</v>
      </c>
    </row>
    <row collapsed="false" customFormat="false" customHeight="false" hidden="false" ht="14.9" outlineLevel="0" r="2546">
      <c r="A2546" s="0" t="str">
        <f aca="false">MID(D2546,5,FIND("/",D2546,5)-5)</f>
        <v>operation</v>
      </c>
      <c r="B2546" s="0" t="str">
        <f aca="false">MID(D2546,J2546+1,FIND("/",D2546,J2546+1)-J2546-1)</f>
        <v>failures</v>
      </c>
      <c r="C2546" s="0" t="str">
        <f aca="false">MID(D2546,K2546+1,L2546-K2546)</f>
        <v>rel_ice_prop_heat2</v>
      </c>
      <c r="D2546" s="0" t="s">
        <v>5046</v>
      </c>
      <c r="E2546" s="0" t="s">
        <v>339</v>
      </c>
      <c r="F2546" s="0" t="s">
        <v>321</v>
      </c>
      <c r="G2546" s="0" t="s">
        <v>4759</v>
      </c>
      <c r="H2546" s="0" t="s">
        <v>5045</v>
      </c>
      <c r="J2546" s="3" t="n">
        <f aca="false">FIND("/",D2546,5)</f>
        <v>14</v>
      </c>
      <c r="K2546" s="3" t="n">
        <f aca="false">FIND("/",D2546,J2546+1)</f>
        <v>23</v>
      </c>
      <c r="L2546" s="3" t="n">
        <f aca="false">LEN(D2546)</f>
        <v>41</v>
      </c>
    </row>
    <row collapsed="false" customFormat="false" customHeight="false" hidden="false" ht="14.9" outlineLevel="0" r="2547">
      <c r="A2547" s="0" t="str">
        <f aca="false">MID(D2547,5,FIND("/",D2547,5)-5)</f>
        <v>operation</v>
      </c>
      <c r="B2547" s="0" t="str">
        <f aca="false">MID(D2547,J2547+1,FIND("/",D2547,J2547+1)-J2547-1)</f>
        <v>failures</v>
      </c>
      <c r="C2547" s="0" t="str">
        <f aca="false">MID(D2547,K2547+1,L2547-K2547)</f>
        <v>rel_ice_pitot_heat1</v>
      </c>
      <c r="D2547" s="0" t="s">
        <v>5047</v>
      </c>
      <c r="E2547" s="0" t="s">
        <v>339</v>
      </c>
      <c r="F2547" s="0" t="s">
        <v>321</v>
      </c>
      <c r="G2547" s="0" t="s">
        <v>4759</v>
      </c>
      <c r="H2547" s="0" t="s">
        <v>5048</v>
      </c>
      <c r="J2547" s="3" t="n">
        <f aca="false">FIND("/",D2547,5)</f>
        <v>14</v>
      </c>
      <c r="K2547" s="3" t="n">
        <f aca="false">FIND("/",D2547,J2547+1)</f>
        <v>23</v>
      </c>
      <c r="L2547" s="3" t="n">
        <f aca="false">LEN(D2547)</f>
        <v>42</v>
      </c>
    </row>
    <row collapsed="false" customFormat="false" customHeight="false" hidden="false" ht="14.9" outlineLevel="0" r="2548">
      <c r="A2548" s="0" t="str">
        <f aca="false">MID(D2548,5,FIND("/",D2548,5)-5)</f>
        <v>operation</v>
      </c>
      <c r="B2548" s="0" t="str">
        <f aca="false">MID(D2548,J2548+1,FIND("/",D2548,J2548+1)-J2548-1)</f>
        <v>failures</v>
      </c>
      <c r="C2548" s="0" t="str">
        <f aca="false">MID(D2548,K2548+1,L2548-K2548)</f>
        <v>rel_ice_pitot_heat2</v>
      </c>
      <c r="D2548" s="0" t="s">
        <v>5049</v>
      </c>
      <c r="E2548" s="0" t="s">
        <v>339</v>
      </c>
      <c r="F2548" s="0" t="s">
        <v>321</v>
      </c>
      <c r="G2548" s="0" t="s">
        <v>4759</v>
      </c>
      <c r="H2548" s="0" t="s">
        <v>5050</v>
      </c>
      <c r="J2548" s="3" t="n">
        <f aca="false">FIND("/",D2548,5)</f>
        <v>14</v>
      </c>
      <c r="K2548" s="3" t="n">
        <f aca="false">FIND("/",D2548,J2548+1)</f>
        <v>23</v>
      </c>
      <c r="L2548" s="3" t="n">
        <f aca="false">LEN(D2548)</f>
        <v>42</v>
      </c>
    </row>
    <row collapsed="false" customFormat="false" customHeight="false" hidden="false" ht="14.9" outlineLevel="0" r="2549">
      <c r="A2549" s="0" t="str">
        <f aca="false">MID(D2549,5,FIND("/",D2549,5)-5)</f>
        <v>operation</v>
      </c>
      <c r="B2549" s="0" t="str">
        <f aca="false">MID(D2549,J2549+1,FIND("/",D2549,J2549+1)-J2549-1)</f>
        <v>failures</v>
      </c>
      <c r="C2549" s="0" t="str">
        <f aca="false">MID(D2549,K2549+1,L2549-K2549)</f>
        <v>rel_ice_static_heat</v>
      </c>
      <c r="D2549" s="0" t="s">
        <v>5051</v>
      </c>
      <c r="E2549" s="0" t="s">
        <v>339</v>
      </c>
      <c r="F2549" s="0" t="s">
        <v>321</v>
      </c>
      <c r="G2549" s="0" t="s">
        <v>4759</v>
      </c>
      <c r="H2549" s="0" t="s">
        <v>5052</v>
      </c>
      <c r="J2549" s="3" t="n">
        <f aca="false">FIND("/",D2549,5)</f>
        <v>14</v>
      </c>
      <c r="K2549" s="3" t="n">
        <f aca="false">FIND("/",D2549,J2549+1)</f>
        <v>23</v>
      </c>
      <c r="L2549" s="3" t="n">
        <f aca="false">LEN(D2549)</f>
        <v>42</v>
      </c>
    </row>
    <row collapsed="false" customFormat="false" customHeight="false" hidden="false" ht="14.9" outlineLevel="0" r="2550">
      <c r="A2550" s="0" t="str">
        <f aca="false">MID(D2550,5,FIND("/",D2550,5)-5)</f>
        <v>operation</v>
      </c>
      <c r="B2550" s="0" t="str">
        <f aca="false">MID(D2550,J2550+1,FIND("/",D2550,J2550+1)-J2550-1)</f>
        <v>failures</v>
      </c>
      <c r="C2550" s="0" t="str">
        <f aca="false">MID(D2550,K2550+1,L2550-K2550)</f>
        <v>rel_ice_static_heat2</v>
      </c>
      <c r="D2550" s="0" t="s">
        <v>5053</v>
      </c>
      <c r="E2550" s="0" t="s">
        <v>339</v>
      </c>
      <c r="F2550" s="0" t="s">
        <v>321</v>
      </c>
      <c r="G2550" s="0" t="s">
        <v>4759</v>
      </c>
      <c r="H2550" s="0" t="s">
        <v>5054</v>
      </c>
      <c r="J2550" s="3" t="n">
        <f aca="false">FIND("/",D2550,5)</f>
        <v>14</v>
      </c>
      <c r="K2550" s="3" t="n">
        <f aca="false">FIND("/",D2550,J2550+1)</f>
        <v>23</v>
      </c>
      <c r="L2550" s="3" t="n">
        <f aca="false">LEN(D2550)</f>
        <v>43</v>
      </c>
    </row>
    <row collapsed="false" customFormat="false" customHeight="false" hidden="false" ht="14.9" outlineLevel="0" r="2551">
      <c r="A2551" s="0" t="str">
        <f aca="false">MID(D2551,5,FIND("/",D2551,5)-5)</f>
        <v>operation</v>
      </c>
      <c r="B2551" s="0" t="str">
        <f aca="false">MID(D2551,J2551+1,FIND("/",D2551,J2551+1)-J2551-1)</f>
        <v>failures</v>
      </c>
      <c r="C2551" s="0" t="str">
        <f aca="false">MID(D2551,K2551+1,L2551-K2551)</f>
        <v>rel_ice_AOA_heat</v>
      </c>
      <c r="D2551" s="0" t="s">
        <v>5055</v>
      </c>
      <c r="E2551" s="0" t="s">
        <v>339</v>
      </c>
      <c r="F2551" s="0" t="s">
        <v>321</v>
      </c>
      <c r="G2551" s="0" t="s">
        <v>4759</v>
      </c>
      <c r="H2551" s="0" t="s">
        <v>5056</v>
      </c>
      <c r="J2551" s="3" t="n">
        <f aca="false">FIND("/",D2551,5)</f>
        <v>14</v>
      </c>
      <c r="K2551" s="3" t="n">
        <f aca="false">FIND("/",D2551,J2551+1)</f>
        <v>23</v>
      </c>
      <c r="L2551" s="3" t="n">
        <f aca="false">LEN(D2551)</f>
        <v>39</v>
      </c>
    </row>
    <row collapsed="false" customFormat="false" customHeight="false" hidden="false" ht="14.9" outlineLevel="0" r="2552">
      <c r="A2552" s="0" t="str">
        <f aca="false">MID(D2552,5,FIND("/",D2552,5)-5)</f>
        <v>operation</v>
      </c>
      <c r="B2552" s="0" t="str">
        <f aca="false">MID(D2552,J2552+1,FIND("/",D2552,J2552+1)-J2552-1)</f>
        <v>failures</v>
      </c>
      <c r="C2552" s="0" t="str">
        <f aca="false">MID(D2552,K2552+1,L2552-K2552)</f>
        <v>rel_ice_AOA_heat2</v>
      </c>
      <c r="D2552" s="0" t="s">
        <v>5057</v>
      </c>
      <c r="E2552" s="0" t="s">
        <v>339</v>
      </c>
      <c r="F2552" s="0" t="s">
        <v>321</v>
      </c>
      <c r="G2552" s="0" t="s">
        <v>4759</v>
      </c>
      <c r="H2552" s="0" t="s">
        <v>5056</v>
      </c>
      <c r="J2552" s="3" t="n">
        <f aca="false">FIND("/",D2552,5)</f>
        <v>14</v>
      </c>
      <c r="K2552" s="3" t="n">
        <f aca="false">FIND("/",D2552,J2552+1)</f>
        <v>23</v>
      </c>
      <c r="L2552" s="3" t="n">
        <f aca="false">LEN(D2552)</f>
        <v>40</v>
      </c>
    </row>
    <row collapsed="false" customFormat="false" customHeight="false" hidden="false" ht="14.9" outlineLevel="0" r="2553">
      <c r="A2553" s="0" t="str">
        <f aca="false">MID(D2553,5,FIND("/",D2553,5)-5)</f>
        <v>operation</v>
      </c>
      <c r="B2553" s="0" t="str">
        <f aca="false">MID(D2553,J2553+1,FIND("/",D2553,J2553+1)-J2553-1)</f>
        <v>failures</v>
      </c>
      <c r="C2553" s="0" t="str">
        <f aca="false">MID(D2553,K2553+1,L2553-K2553)</f>
        <v>rel_ice_surf_heat</v>
      </c>
      <c r="D2553" s="0" t="s">
        <v>5058</v>
      </c>
      <c r="E2553" s="0" t="s">
        <v>339</v>
      </c>
      <c r="F2553" s="0" t="s">
        <v>321</v>
      </c>
      <c r="G2553" s="0" t="s">
        <v>4759</v>
      </c>
      <c r="H2553" s="0" t="s">
        <v>5059</v>
      </c>
      <c r="J2553" s="3" t="n">
        <f aca="false">FIND("/",D2553,5)</f>
        <v>14</v>
      </c>
      <c r="K2553" s="3" t="n">
        <f aca="false">FIND("/",D2553,J2553+1)</f>
        <v>23</v>
      </c>
      <c r="L2553" s="3" t="n">
        <f aca="false">LEN(D2553)</f>
        <v>40</v>
      </c>
    </row>
    <row collapsed="false" customFormat="false" customHeight="false" hidden="false" ht="14.9" outlineLevel="0" r="2554">
      <c r="A2554" s="0" t="str">
        <f aca="false">MID(D2554,5,FIND("/",D2554,5)-5)</f>
        <v>operation</v>
      </c>
      <c r="B2554" s="0" t="str">
        <f aca="false">MID(D2554,J2554+1,FIND("/",D2554,J2554+1)-J2554-1)</f>
        <v>failures</v>
      </c>
      <c r="C2554" s="0" t="str">
        <f aca="false">MID(D2554,K2554+1,L2554-K2554)</f>
        <v>rel_ice_surf_heat2</v>
      </c>
      <c r="D2554" s="0" t="s">
        <v>5060</v>
      </c>
      <c r="E2554" s="0" t="s">
        <v>339</v>
      </c>
      <c r="F2554" s="0" t="s">
        <v>321</v>
      </c>
      <c r="G2554" s="0" t="s">
        <v>4759</v>
      </c>
      <c r="H2554" s="0" t="s">
        <v>5059</v>
      </c>
      <c r="J2554" s="3" t="n">
        <f aca="false">FIND("/",D2554,5)</f>
        <v>14</v>
      </c>
      <c r="K2554" s="3" t="n">
        <f aca="false">FIND("/",D2554,J2554+1)</f>
        <v>23</v>
      </c>
      <c r="L2554" s="3" t="n">
        <f aca="false">LEN(D2554)</f>
        <v>41</v>
      </c>
    </row>
    <row collapsed="false" customFormat="false" customHeight="false" hidden="false" ht="14.9" outlineLevel="0" r="2555">
      <c r="A2555" s="0" t="str">
        <f aca="false">MID(D2555,5,FIND("/",D2555,5)-5)</f>
        <v>operation</v>
      </c>
      <c r="B2555" s="0" t="str">
        <f aca="false">MID(D2555,J2555+1,FIND("/",D2555,J2555+1)-J2555-1)</f>
        <v>failures</v>
      </c>
      <c r="C2555" s="0" t="str">
        <f aca="false">MID(D2555,K2555+1,L2555-K2555)</f>
        <v>rel_ice_surf_boot</v>
      </c>
      <c r="D2555" s="0" t="s">
        <v>5061</v>
      </c>
      <c r="E2555" s="0" t="s">
        <v>339</v>
      </c>
      <c r="F2555" s="0" t="s">
        <v>321</v>
      </c>
      <c r="G2555" s="0" t="s">
        <v>4759</v>
      </c>
      <c r="H2555" s="0" t="s">
        <v>5062</v>
      </c>
      <c r="J2555" s="3" t="n">
        <f aca="false">FIND("/",D2555,5)</f>
        <v>14</v>
      </c>
      <c r="K2555" s="3" t="n">
        <f aca="false">FIND("/",D2555,J2555+1)</f>
        <v>23</v>
      </c>
      <c r="L2555" s="3" t="n">
        <f aca="false">LEN(D2555)</f>
        <v>40</v>
      </c>
    </row>
    <row collapsed="false" customFormat="false" customHeight="false" hidden="false" ht="14.9" outlineLevel="0" r="2556">
      <c r="A2556" s="0" t="str">
        <f aca="false">MID(D2556,5,FIND("/",D2556,5)-5)</f>
        <v>operation</v>
      </c>
      <c r="B2556" s="0" t="str">
        <f aca="false">MID(D2556,J2556+1,FIND("/",D2556,J2556+1)-J2556-1)</f>
        <v>failures</v>
      </c>
      <c r="C2556" s="0" t="str">
        <f aca="false">MID(D2556,K2556+1,L2556-K2556)</f>
        <v>rel_ice_alt_air1</v>
      </c>
      <c r="D2556" s="0" t="s">
        <v>5063</v>
      </c>
      <c r="E2556" s="0" t="s">
        <v>339</v>
      </c>
      <c r="F2556" s="0" t="s">
        <v>321</v>
      </c>
      <c r="G2556" s="0" t="s">
        <v>4759</v>
      </c>
      <c r="H2556" s="0" t="s">
        <v>5064</v>
      </c>
      <c r="J2556" s="3" t="n">
        <f aca="false">FIND("/",D2556,5)</f>
        <v>14</v>
      </c>
      <c r="K2556" s="3" t="n">
        <f aca="false">FIND("/",D2556,J2556+1)</f>
        <v>23</v>
      </c>
      <c r="L2556" s="3" t="n">
        <f aca="false">LEN(D2556)</f>
        <v>39</v>
      </c>
    </row>
    <row collapsed="false" customFormat="false" customHeight="false" hidden="false" ht="14.9" outlineLevel="0" r="2557">
      <c r="A2557" s="0" t="str">
        <f aca="false">MID(D2557,5,FIND("/",D2557,5)-5)</f>
        <v>operation</v>
      </c>
      <c r="B2557" s="0" t="str">
        <f aca="false">MID(D2557,J2557+1,FIND("/",D2557,J2557+1)-J2557-1)</f>
        <v>failures</v>
      </c>
      <c r="C2557" s="0" t="str">
        <f aca="false">MID(D2557,K2557+1,L2557-K2557)</f>
        <v>rel_ice_alt_air2</v>
      </c>
      <c r="D2557" s="0" t="s">
        <v>5065</v>
      </c>
      <c r="E2557" s="0" t="s">
        <v>339</v>
      </c>
      <c r="F2557" s="0" t="s">
        <v>321</v>
      </c>
      <c r="G2557" s="0" t="s">
        <v>4759</v>
      </c>
      <c r="H2557" s="0" t="s">
        <v>5064</v>
      </c>
      <c r="J2557" s="3" t="n">
        <f aca="false">FIND("/",D2557,5)</f>
        <v>14</v>
      </c>
      <c r="K2557" s="3" t="n">
        <f aca="false">FIND("/",D2557,J2557+1)</f>
        <v>23</v>
      </c>
      <c r="L2557" s="3" t="n">
        <f aca="false">LEN(D2557)</f>
        <v>39</v>
      </c>
    </row>
    <row collapsed="false" customFormat="false" customHeight="false" hidden="false" ht="14.9" outlineLevel="0" r="2558">
      <c r="A2558" s="0" t="str">
        <f aca="false">MID(D2558,5,FIND("/",D2558,5)-5)</f>
        <v>operation</v>
      </c>
      <c r="B2558" s="0" t="str">
        <f aca="false">MID(D2558,J2558+1,FIND("/",D2558,J2558+1)-J2558-1)</f>
        <v>failures</v>
      </c>
      <c r="C2558" s="0" t="str">
        <f aca="false">MID(D2558,K2558+1,L2558-K2558)</f>
        <v>rel_ice_detect</v>
      </c>
      <c r="D2558" s="0" t="s">
        <v>5066</v>
      </c>
      <c r="E2558" s="0" t="s">
        <v>339</v>
      </c>
      <c r="F2558" s="0" t="s">
        <v>321</v>
      </c>
      <c r="G2558" s="0" t="s">
        <v>4759</v>
      </c>
      <c r="H2558" s="0" t="s">
        <v>5067</v>
      </c>
      <c r="J2558" s="3" t="n">
        <f aca="false">FIND("/",D2558,5)</f>
        <v>14</v>
      </c>
      <c r="K2558" s="3" t="n">
        <f aca="false">FIND("/",D2558,J2558+1)</f>
        <v>23</v>
      </c>
      <c r="L2558" s="3" t="n">
        <f aca="false">LEN(D2558)</f>
        <v>37</v>
      </c>
    </row>
    <row collapsed="false" customFormat="false" customHeight="false" hidden="false" ht="14.9" outlineLevel="0" r="2559">
      <c r="A2559" s="0" t="str">
        <f aca="false">MID(D2559,5,FIND("/",D2559,5)-5)</f>
        <v>operation</v>
      </c>
      <c r="B2559" s="0" t="str">
        <f aca="false">MID(D2559,J2559+1,FIND("/",D2559,J2559+1)-J2559-1)</f>
        <v>failures</v>
      </c>
      <c r="C2559" s="0" t="str">
        <f aca="false">MID(D2559,K2559+1,L2559-K2559)</f>
        <v>rel_RPM_ind_0</v>
      </c>
      <c r="D2559" s="0" t="s">
        <v>5068</v>
      </c>
      <c r="E2559" s="0" t="s">
        <v>339</v>
      </c>
      <c r="F2559" s="0" t="s">
        <v>321</v>
      </c>
      <c r="G2559" s="0" t="s">
        <v>4759</v>
      </c>
      <c r="H2559" s="0" t="s">
        <v>5069</v>
      </c>
      <c r="J2559" s="3" t="n">
        <f aca="false">FIND("/",D2559,5)</f>
        <v>14</v>
      </c>
      <c r="K2559" s="3" t="n">
        <f aca="false">FIND("/",D2559,J2559+1)</f>
        <v>23</v>
      </c>
      <c r="L2559" s="3" t="n">
        <f aca="false">LEN(D2559)</f>
        <v>36</v>
      </c>
    </row>
    <row collapsed="false" customFormat="false" customHeight="false" hidden="false" ht="14.9" outlineLevel="0" r="2560">
      <c r="A2560" s="0" t="str">
        <f aca="false">MID(D2560,5,FIND("/",D2560,5)-5)</f>
        <v>operation</v>
      </c>
      <c r="B2560" s="0" t="str">
        <f aca="false">MID(D2560,J2560+1,FIND("/",D2560,J2560+1)-J2560-1)</f>
        <v>failures</v>
      </c>
      <c r="C2560" s="0" t="str">
        <f aca="false">MID(D2560,K2560+1,L2560-K2560)</f>
        <v>rel_RPM_ind_1</v>
      </c>
      <c r="D2560" s="0" t="s">
        <v>5070</v>
      </c>
      <c r="E2560" s="0" t="s">
        <v>339</v>
      </c>
      <c r="F2560" s="0" t="s">
        <v>321</v>
      </c>
      <c r="G2560" s="0" t="s">
        <v>4759</v>
      </c>
      <c r="H2560" s="0" t="s">
        <v>5071</v>
      </c>
      <c r="J2560" s="3" t="n">
        <f aca="false">FIND("/",D2560,5)</f>
        <v>14</v>
      </c>
      <c r="K2560" s="3" t="n">
        <f aca="false">FIND("/",D2560,J2560+1)</f>
        <v>23</v>
      </c>
      <c r="L2560" s="3" t="n">
        <f aca="false">LEN(D2560)</f>
        <v>36</v>
      </c>
    </row>
    <row collapsed="false" customFormat="false" customHeight="false" hidden="false" ht="14.9" outlineLevel="0" r="2561">
      <c r="A2561" s="0" t="str">
        <f aca="false">MID(D2561,5,FIND("/",D2561,5)-5)</f>
        <v>operation</v>
      </c>
      <c r="B2561" s="0" t="str">
        <f aca="false">MID(D2561,J2561+1,FIND("/",D2561,J2561+1)-J2561-1)</f>
        <v>failures</v>
      </c>
      <c r="C2561" s="0" t="str">
        <f aca="false">MID(D2561,K2561+1,L2561-K2561)</f>
        <v>rel_MP_ind_0</v>
      </c>
      <c r="D2561" s="0" t="s">
        <v>5072</v>
      </c>
      <c r="E2561" s="0" t="s">
        <v>339</v>
      </c>
      <c r="F2561" s="0" t="s">
        <v>321</v>
      </c>
      <c r="G2561" s="0" t="s">
        <v>4759</v>
      </c>
      <c r="H2561" s="0" t="s">
        <v>5073</v>
      </c>
      <c r="J2561" s="3" t="n">
        <f aca="false">FIND("/",D2561,5)</f>
        <v>14</v>
      </c>
      <c r="K2561" s="3" t="n">
        <f aca="false">FIND("/",D2561,J2561+1)</f>
        <v>23</v>
      </c>
      <c r="L2561" s="3" t="n">
        <f aca="false">LEN(D2561)</f>
        <v>35</v>
      </c>
    </row>
    <row collapsed="false" customFormat="false" customHeight="false" hidden="false" ht="14.9" outlineLevel="0" r="2562">
      <c r="A2562" s="0" t="str">
        <f aca="false">MID(D2562,5,FIND("/",D2562,5)-5)</f>
        <v>operation</v>
      </c>
      <c r="B2562" s="0" t="str">
        <f aca="false">MID(D2562,J2562+1,FIND("/",D2562,J2562+1)-J2562-1)</f>
        <v>failures</v>
      </c>
      <c r="C2562" s="0" t="str">
        <f aca="false">MID(D2562,K2562+1,L2562-K2562)</f>
        <v>rel_MP_ind_1</v>
      </c>
      <c r="D2562" s="0" t="s">
        <v>5074</v>
      </c>
      <c r="E2562" s="0" t="s">
        <v>339</v>
      </c>
      <c r="F2562" s="0" t="s">
        <v>321</v>
      </c>
      <c r="G2562" s="0" t="s">
        <v>4759</v>
      </c>
      <c r="H2562" s="0" t="s">
        <v>5075</v>
      </c>
      <c r="J2562" s="3" t="n">
        <f aca="false">FIND("/",D2562,5)</f>
        <v>14</v>
      </c>
      <c r="K2562" s="3" t="n">
        <f aca="false">FIND("/",D2562,J2562+1)</f>
        <v>23</v>
      </c>
      <c r="L2562" s="3" t="n">
        <f aca="false">LEN(D2562)</f>
        <v>35</v>
      </c>
    </row>
    <row collapsed="false" customFormat="false" customHeight="false" hidden="false" ht="14.9" outlineLevel="0" r="2563">
      <c r="A2563" s="0" t="str">
        <f aca="false">MID(D2563,5,FIND("/",D2563,5)-5)</f>
        <v>operation</v>
      </c>
      <c r="B2563" s="0" t="str">
        <f aca="false">MID(D2563,J2563+1,FIND("/",D2563,J2563+1)-J2563-1)</f>
        <v>failures</v>
      </c>
      <c r="C2563" s="0" t="str">
        <f aca="false">MID(D2563,K2563+1,L2563-K2563)</f>
        <v>rel_ITTind0</v>
      </c>
      <c r="D2563" s="0" t="s">
        <v>5076</v>
      </c>
      <c r="E2563" s="0" t="s">
        <v>339</v>
      </c>
      <c r="F2563" s="0" t="s">
        <v>321</v>
      </c>
      <c r="G2563" s="0" t="s">
        <v>4759</v>
      </c>
      <c r="H2563" s="0" t="s">
        <v>5077</v>
      </c>
      <c r="J2563" s="3" t="n">
        <f aca="false">FIND("/",D2563,5)</f>
        <v>14</v>
      </c>
      <c r="K2563" s="3" t="n">
        <f aca="false">FIND("/",D2563,J2563+1)</f>
        <v>23</v>
      </c>
      <c r="L2563" s="3" t="n">
        <f aca="false">LEN(D2563)</f>
        <v>34</v>
      </c>
    </row>
    <row collapsed="false" customFormat="false" customHeight="false" hidden="false" ht="14.9" outlineLevel="0" r="2564">
      <c r="A2564" s="0" t="str">
        <f aca="false">MID(D2564,5,FIND("/",D2564,5)-5)</f>
        <v>operation</v>
      </c>
      <c r="B2564" s="0" t="str">
        <f aca="false">MID(D2564,J2564+1,FIND("/",D2564,J2564+1)-J2564-1)</f>
        <v>failures</v>
      </c>
      <c r="C2564" s="0" t="str">
        <f aca="false">MID(D2564,K2564+1,L2564-K2564)</f>
        <v>rel_ITTind1</v>
      </c>
      <c r="D2564" s="0" t="s">
        <v>5078</v>
      </c>
      <c r="E2564" s="0" t="s">
        <v>339</v>
      </c>
      <c r="F2564" s="0" t="s">
        <v>321</v>
      </c>
      <c r="G2564" s="0" t="s">
        <v>4759</v>
      </c>
      <c r="H2564" s="0" t="s">
        <v>5079</v>
      </c>
      <c r="J2564" s="3" t="n">
        <f aca="false">FIND("/",D2564,5)</f>
        <v>14</v>
      </c>
      <c r="K2564" s="3" t="n">
        <f aca="false">FIND("/",D2564,J2564+1)</f>
        <v>23</v>
      </c>
      <c r="L2564" s="3" t="n">
        <f aca="false">LEN(D2564)</f>
        <v>34</v>
      </c>
    </row>
    <row collapsed="false" customFormat="false" customHeight="false" hidden="false" ht="14.9" outlineLevel="0" r="2565">
      <c r="A2565" s="0" t="str">
        <f aca="false">MID(D2565,5,FIND("/",D2565,5)-5)</f>
        <v>operation</v>
      </c>
      <c r="B2565" s="0" t="str">
        <f aca="false">MID(D2565,J2565+1,FIND("/",D2565,J2565+1)-J2565-1)</f>
        <v>failures</v>
      </c>
      <c r="C2565" s="0" t="str">
        <f aca="false">MID(D2565,K2565+1,L2565-K2565)</f>
        <v>rel_EGT_ind_0</v>
      </c>
      <c r="D2565" s="0" t="s">
        <v>5080</v>
      </c>
      <c r="E2565" s="0" t="s">
        <v>339</v>
      </c>
      <c r="F2565" s="0" t="s">
        <v>321</v>
      </c>
      <c r="G2565" s="0" t="s">
        <v>4759</v>
      </c>
      <c r="H2565" s="0" t="s">
        <v>5081</v>
      </c>
      <c r="J2565" s="3" t="n">
        <f aca="false">FIND("/",D2565,5)</f>
        <v>14</v>
      </c>
      <c r="K2565" s="3" t="n">
        <f aca="false">FIND("/",D2565,J2565+1)</f>
        <v>23</v>
      </c>
      <c r="L2565" s="3" t="n">
        <f aca="false">LEN(D2565)</f>
        <v>36</v>
      </c>
    </row>
    <row collapsed="false" customFormat="false" customHeight="false" hidden="false" ht="14.9" outlineLevel="0" r="2566">
      <c r="A2566" s="0" t="str">
        <f aca="false">MID(D2566,5,FIND("/",D2566,5)-5)</f>
        <v>operation</v>
      </c>
      <c r="B2566" s="0" t="str">
        <f aca="false">MID(D2566,J2566+1,FIND("/",D2566,J2566+1)-J2566-1)</f>
        <v>failures</v>
      </c>
      <c r="C2566" s="0" t="str">
        <f aca="false">MID(D2566,K2566+1,L2566-K2566)</f>
        <v>rel_EGT_ind_1</v>
      </c>
      <c r="D2566" s="0" t="s">
        <v>5082</v>
      </c>
      <c r="E2566" s="0" t="s">
        <v>339</v>
      </c>
      <c r="F2566" s="0" t="s">
        <v>321</v>
      </c>
      <c r="G2566" s="0" t="s">
        <v>4759</v>
      </c>
      <c r="H2566" s="0" t="s">
        <v>5083</v>
      </c>
      <c r="J2566" s="3" t="n">
        <f aca="false">FIND("/",D2566,5)</f>
        <v>14</v>
      </c>
      <c r="K2566" s="3" t="n">
        <f aca="false">FIND("/",D2566,J2566+1)</f>
        <v>23</v>
      </c>
      <c r="L2566" s="3" t="n">
        <f aca="false">LEN(D2566)</f>
        <v>36</v>
      </c>
    </row>
    <row collapsed="false" customFormat="false" customHeight="false" hidden="false" ht="14.9" outlineLevel="0" r="2567">
      <c r="A2567" s="0" t="str">
        <f aca="false">MID(D2567,5,FIND("/",D2567,5)-5)</f>
        <v>operation</v>
      </c>
      <c r="B2567" s="0" t="str">
        <f aca="false">MID(D2567,J2567+1,FIND("/",D2567,J2567+1)-J2567-1)</f>
        <v>failures</v>
      </c>
      <c r="C2567" s="0" t="str">
        <f aca="false">MID(D2567,K2567+1,L2567-K2567)</f>
        <v>rel_CHT_ind_0</v>
      </c>
      <c r="D2567" s="0" t="s">
        <v>5084</v>
      </c>
      <c r="E2567" s="0" t="s">
        <v>339</v>
      </c>
      <c r="F2567" s="0" t="s">
        <v>321</v>
      </c>
      <c r="G2567" s="0" t="s">
        <v>4759</v>
      </c>
      <c r="H2567" s="0" t="s">
        <v>5085</v>
      </c>
      <c r="J2567" s="3" t="n">
        <f aca="false">FIND("/",D2567,5)</f>
        <v>14</v>
      </c>
      <c r="K2567" s="3" t="n">
        <f aca="false">FIND("/",D2567,J2567+1)</f>
        <v>23</v>
      </c>
      <c r="L2567" s="3" t="n">
        <f aca="false">LEN(D2567)</f>
        <v>36</v>
      </c>
    </row>
    <row collapsed="false" customFormat="false" customHeight="false" hidden="false" ht="14.9" outlineLevel="0" r="2568">
      <c r="A2568" s="0" t="str">
        <f aca="false">MID(D2568,5,FIND("/",D2568,5)-5)</f>
        <v>operation</v>
      </c>
      <c r="B2568" s="0" t="str">
        <f aca="false">MID(D2568,J2568+1,FIND("/",D2568,J2568+1)-J2568-1)</f>
        <v>failures</v>
      </c>
      <c r="C2568" s="0" t="str">
        <f aca="false">MID(D2568,K2568+1,L2568-K2568)</f>
        <v>rel_CHT_ind_1</v>
      </c>
      <c r="D2568" s="0" t="s">
        <v>5086</v>
      </c>
      <c r="E2568" s="0" t="s">
        <v>339</v>
      </c>
      <c r="F2568" s="0" t="s">
        <v>321</v>
      </c>
      <c r="G2568" s="0" t="s">
        <v>4759</v>
      </c>
      <c r="H2568" s="0" t="s">
        <v>5087</v>
      </c>
      <c r="J2568" s="3" t="n">
        <f aca="false">FIND("/",D2568,5)</f>
        <v>14</v>
      </c>
      <c r="K2568" s="3" t="n">
        <f aca="false">FIND("/",D2568,J2568+1)</f>
        <v>23</v>
      </c>
      <c r="L2568" s="3" t="n">
        <f aca="false">LEN(D2568)</f>
        <v>36</v>
      </c>
    </row>
    <row collapsed="false" customFormat="false" customHeight="false" hidden="false" ht="14.9" outlineLevel="0" r="2569">
      <c r="A2569" s="0" t="str">
        <f aca="false">MID(D2569,5,FIND("/",D2569,5)-5)</f>
        <v>operation</v>
      </c>
      <c r="B2569" s="0" t="str">
        <f aca="false">MID(D2569,J2569+1,FIND("/",D2569,J2569+1)-J2569-1)</f>
        <v>failures</v>
      </c>
      <c r="C2569" s="0" t="str">
        <f aca="false">MID(D2569,K2569+1,L2569-K2569)</f>
        <v>rel_EPRind0</v>
      </c>
      <c r="D2569" s="0" t="s">
        <v>5088</v>
      </c>
      <c r="E2569" s="0" t="s">
        <v>339</v>
      </c>
      <c r="F2569" s="0" t="s">
        <v>321</v>
      </c>
      <c r="G2569" s="0" t="s">
        <v>4759</v>
      </c>
      <c r="H2569" s="0" t="s">
        <v>5089</v>
      </c>
      <c r="J2569" s="3" t="n">
        <f aca="false">FIND("/",D2569,5)</f>
        <v>14</v>
      </c>
      <c r="K2569" s="3" t="n">
        <f aca="false">FIND("/",D2569,J2569+1)</f>
        <v>23</v>
      </c>
      <c r="L2569" s="3" t="n">
        <f aca="false">LEN(D2569)</f>
        <v>34</v>
      </c>
    </row>
    <row collapsed="false" customFormat="false" customHeight="false" hidden="false" ht="14.9" outlineLevel="0" r="2570">
      <c r="A2570" s="0" t="str">
        <f aca="false">MID(D2570,5,FIND("/",D2570,5)-5)</f>
        <v>operation</v>
      </c>
      <c r="B2570" s="0" t="str">
        <f aca="false">MID(D2570,J2570+1,FIND("/",D2570,J2570+1)-J2570-1)</f>
        <v>failures</v>
      </c>
      <c r="C2570" s="0" t="str">
        <f aca="false">MID(D2570,K2570+1,L2570-K2570)</f>
        <v>rel_EPRind1</v>
      </c>
      <c r="D2570" s="0" t="s">
        <v>5090</v>
      </c>
      <c r="E2570" s="0" t="s">
        <v>339</v>
      </c>
      <c r="F2570" s="0" t="s">
        <v>321</v>
      </c>
      <c r="G2570" s="0" t="s">
        <v>4759</v>
      </c>
      <c r="H2570" s="0" t="s">
        <v>5091</v>
      </c>
      <c r="J2570" s="3" t="n">
        <f aca="false">FIND("/",D2570,5)</f>
        <v>14</v>
      </c>
      <c r="K2570" s="3" t="n">
        <f aca="false">FIND("/",D2570,J2570+1)</f>
        <v>23</v>
      </c>
      <c r="L2570" s="3" t="n">
        <f aca="false">LEN(D2570)</f>
        <v>34</v>
      </c>
    </row>
    <row collapsed="false" customFormat="false" customHeight="false" hidden="false" ht="14.9" outlineLevel="0" r="2571">
      <c r="A2571" s="0" t="str">
        <f aca="false">MID(D2571,5,FIND("/",D2571,5)-5)</f>
        <v>operation</v>
      </c>
      <c r="B2571" s="0" t="str">
        <f aca="false">MID(D2571,J2571+1,FIND("/",D2571,J2571+1)-J2571-1)</f>
        <v>failures</v>
      </c>
      <c r="C2571" s="0" t="str">
        <f aca="false">MID(D2571,K2571+1,L2571-K2571)</f>
        <v>rel_TRQind0</v>
      </c>
      <c r="D2571" s="0" t="s">
        <v>5092</v>
      </c>
      <c r="E2571" s="0" t="s">
        <v>339</v>
      </c>
      <c r="F2571" s="0" t="s">
        <v>321</v>
      </c>
      <c r="G2571" s="0" t="s">
        <v>4759</v>
      </c>
      <c r="H2571" s="0" t="s">
        <v>5093</v>
      </c>
      <c r="J2571" s="3" t="n">
        <f aca="false">FIND("/",D2571,5)</f>
        <v>14</v>
      </c>
      <c r="K2571" s="3" t="n">
        <f aca="false">FIND("/",D2571,J2571+1)</f>
        <v>23</v>
      </c>
      <c r="L2571" s="3" t="n">
        <f aca="false">LEN(D2571)</f>
        <v>34</v>
      </c>
    </row>
    <row collapsed="false" customFormat="false" customHeight="false" hidden="false" ht="14.9" outlineLevel="0" r="2572">
      <c r="A2572" s="0" t="str">
        <f aca="false">MID(D2572,5,FIND("/",D2572,5)-5)</f>
        <v>operation</v>
      </c>
      <c r="B2572" s="0" t="str">
        <f aca="false">MID(D2572,J2572+1,FIND("/",D2572,J2572+1)-J2572-1)</f>
        <v>failures</v>
      </c>
      <c r="C2572" s="0" t="str">
        <f aca="false">MID(D2572,K2572+1,L2572-K2572)</f>
        <v>rel_TRQind1</v>
      </c>
      <c r="D2572" s="0" t="s">
        <v>5094</v>
      </c>
      <c r="E2572" s="0" t="s">
        <v>339</v>
      </c>
      <c r="F2572" s="0" t="s">
        <v>321</v>
      </c>
      <c r="G2572" s="0" t="s">
        <v>4759</v>
      </c>
      <c r="H2572" s="0" t="s">
        <v>5095</v>
      </c>
      <c r="J2572" s="3" t="n">
        <f aca="false">FIND("/",D2572,5)</f>
        <v>14</v>
      </c>
      <c r="K2572" s="3" t="n">
        <f aca="false">FIND("/",D2572,J2572+1)</f>
        <v>23</v>
      </c>
      <c r="L2572" s="3" t="n">
        <f aca="false">LEN(D2572)</f>
        <v>34</v>
      </c>
    </row>
    <row collapsed="false" customFormat="false" customHeight="false" hidden="false" ht="14.9" outlineLevel="0" r="2573">
      <c r="A2573" s="0" t="str">
        <f aca="false">MID(D2573,5,FIND("/",D2573,5)-5)</f>
        <v>operation</v>
      </c>
      <c r="B2573" s="0" t="str">
        <f aca="false">MID(D2573,J2573+1,FIND("/",D2573,J2573+1)-J2573-1)</f>
        <v>failures</v>
      </c>
      <c r="C2573" s="0" t="str">
        <f aca="false">MID(D2573,K2573+1,L2573-K2573)</f>
        <v>rel_N1_ind0</v>
      </c>
      <c r="D2573" s="0" t="s">
        <v>5096</v>
      </c>
      <c r="E2573" s="0" t="s">
        <v>339</v>
      </c>
      <c r="F2573" s="0" t="s">
        <v>321</v>
      </c>
      <c r="G2573" s="0" t="s">
        <v>4759</v>
      </c>
      <c r="H2573" s="0" t="s">
        <v>5097</v>
      </c>
      <c r="J2573" s="3" t="n">
        <f aca="false">FIND("/",D2573,5)</f>
        <v>14</v>
      </c>
      <c r="K2573" s="3" t="n">
        <f aca="false">FIND("/",D2573,J2573+1)</f>
        <v>23</v>
      </c>
      <c r="L2573" s="3" t="n">
        <f aca="false">LEN(D2573)</f>
        <v>34</v>
      </c>
    </row>
    <row collapsed="false" customFormat="false" customHeight="false" hidden="false" ht="14.9" outlineLevel="0" r="2574">
      <c r="A2574" s="0" t="str">
        <f aca="false">MID(D2574,5,FIND("/",D2574,5)-5)</f>
        <v>operation</v>
      </c>
      <c r="B2574" s="0" t="str">
        <f aca="false">MID(D2574,J2574+1,FIND("/",D2574,J2574+1)-J2574-1)</f>
        <v>failures</v>
      </c>
      <c r="C2574" s="0" t="str">
        <f aca="false">MID(D2574,K2574+1,L2574-K2574)</f>
        <v>rel_N1_ind1</v>
      </c>
      <c r="D2574" s="0" t="s">
        <v>5098</v>
      </c>
      <c r="E2574" s="0" t="s">
        <v>339</v>
      </c>
      <c r="F2574" s="0" t="s">
        <v>321</v>
      </c>
      <c r="G2574" s="0" t="s">
        <v>4759</v>
      </c>
      <c r="H2574" s="0" t="s">
        <v>5099</v>
      </c>
      <c r="J2574" s="3" t="n">
        <f aca="false">FIND("/",D2574,5)</f>
        <v>14</v>
      </c>
      <c r="K2574" s="3" t="n">
        <f aca="false">FIND("/",D2574,J2574+1)</f>
        <v>23</v>
      </c>
      <c r="L2574" s="3" t="n">
        <f aca="false">LEN(D2574)</f>
        <v>34</v>
      </c>
    </row>
    <row collapsed="false" customFormat="false" customHeight="false" hidden="false" ht="14.9" outlineLevel="0" r="2575">
      <c r="A2575" s="0" t="str">
        <f aca="false">MID(D2575,5,FIND("/",D2575,5)-5)</f>
        <v>operation</v>
      </c>
      <c r="B2575" s="0" t="str">
        <f aca="false">MID(D2575,J2575+1,FIND("/",D2575,J2575+1)-J2575-1)</f>
        <v>failures</v>
      </c>
      <c r="C2575" s="0" t="str">
        <f aca="false">MID(D2575,K2575+1,L2575-K2575)</f>
        <v>rel_N2_ind0</v>
      </c>
      <c r="D2575" s="0" t="s">
        <v>5100</v>
      </c>
      <c r="E2575" s="0" t="s">
        <v>339</v>
      </c>
      <c r="F2575" s="0" t="s">
        <v>321</v>
      </c>
      <c r="G2575" s="0" t="s">
        <v>4759</v>
      </c>
      <c r="H2575" s="0" t="s">
        <v>5101</v>
      </c>
      <c r="J2575" s="3" t="n">
        <f aca="false">FIND("/",D2575,5)</f>
        <v>14</v>
      </c>
      <c r="K2575" s="3" t="n">
        <f aca="false">FIND("/",D2575,J2575+1)</f>
        <v>23</v>
      </c>
      <c r="L2575" s="3" t="n">
        <f aca="false">LEN(D2575)</f>
        <v>34</v>
      </c>
    </row>
    <row collapsed="false" customFormat="false" customHeight="false" hidden="false" ht="14.9" outlineLevel="0" r="2576">
      <c r="A2576" s="0" t="str">
        <f aca="false">MID(D2576,5,FIND("/",D2576,5)-5)</f>
        <v>operation</v>
      </c>
      <c r="B2576" s="0" t="str">
        <f aca="false">MID(D2576,J2576+1,FIND("/",D2576,J2576+1)-J2576-1)</f>
        <v>failures</v>
      </c>
      <c r="C2576" s="0" t="str">
        <f aca="false">MID(D2576,K2576+1,L2576-K2576)</f>
        <v>rel_N2_ind1</v>
      </c>
      <c r="D2576" s="0" t="s">
        <v>5102</v>
      </c>
      <c r="E2576" s="0" t="s">
        <v>339</v>
      </c>
      <c r="F2576" s="0" t="s">
        <v>321</v>
      </c>
      <c r="G2576" s="0" t="s">
        <v>4759</v>
      </c>
      <c r="H2576" s="0" t="s">
        <v>5103</v>
      </c>
      <c r="J2576" s="3" t="n">
        <f aca="false">FIND("/",D2576,5)</f>
        <v>14</v>
      </c>
      <c r="K2576" s="3" t="n">
        <f aca="false">FIND("/",D2576,J2576+1)</f>
        <v>23</v>
      </c>
      <c r="L2576" s="3" t="n">
        <f aca="false">LEN(D2576)</f>
        <v>34</v>
      </c>
    </row>
    <row collapsed="false" customFormat="false" customHeight="false" hidden="false" ht="14.9" outlineLevel="0" r="2577">
      <c r="A2577" s="0" t="str">
        <f aca="false">MID(D2577,5,FIND("/",D2577,5)-5)</f>
        <v>operation</v>
      </c>
      <c r="B2577" s="0" t="str">
        <f aca="false">MID(D2577,J2577+1,FIND("/",D2577,J2577+1)-J2577-1)</f>
        <v>failures</v>
      </c>
      <c r="C2577" s="0" t="str">
        <f aca="false">MID(D2577,K2577+1,L2577-K2577)</f>
        <v>rel_FF_ind0</v>
      </c>
      <c r="D2577" s="0" t="s">
        <v>5104</v>
      </c>
      <c r="E2577" s="0" t="s">
        <v>339</v>
      </c>
      <c r="F2577" s="0" t="s">
        <v>321</v>
      </c>
      <c r="G2577" s="0" t="s">
        <v>4759</v>
      </c>
      <c r="H2577" s="0" t="s">
        <v>5105</v>
      </c>
      <c r="J2577" s="3" t="n">
        <f aca="false">FIND("/",D2577,5)</f>
        <v>14</v>
      </c>
      <c r="K2577" s="3" t="n">
        <f aca="false">FIND("/",D2577,J2577+1)</f>
        <v>23</v>
      </c>
      <c r="L2577" s="3" t="n">
        <f aca="false">LEN(D2577)</f>
        <v>34</v>
      </c>
    </row>
    <row collapsed="false" customFormat="false" customHeight="false" hidden="false" ht="14.9" outlineLevel="0" r="2578">
      <c r="A2578" s="0" t="str">
        <f aca="false">MID(D2578,5,FIND("/",D2578,5)-5)</f>
        <v>operation</v>
      </c>
      <c r="B2578" s="0" t="str">
        <f aca="false">MID(D2578,J2578+1,FIND("/",D2578,J2578+1)-J2578-1)</f>
        <v>failures</v>
      </c>
      <c r="C2578" s="0" t="str">
        <f aca="false">MID(D2578,K2578+1,L2578-K2578)</f>
        <v>rel_FF_ind1</v>
      </c>
      <c r="D2578" s="0" t="s">
        <v>5106</v>
      </c>
      <c r="E2578" s="0" t="s">
        <v>339</v>
      </c>
      <c r="F2578" s="0" t="s">
        <v>321</v>
      </c>
      <c r="G2578" s="0" t="s">
        <v>4759</v>
      </c>
      <c r="H2578" s="0" t="s">
        <v>5107</v>
      </c>
      <c r="J2578" s="3" t="n">
        <f aca="false">FIND("/",D2578,5)</f>
        <v>14</v>
      </c>
      <c r="K2578" s="3" t="n">
        <f aca="false">FIND("/",D2578,J2578+1)</f>
        <v>23</v>
      </c>
      <c r="L2578" s="3" t="n">
        <f aca="false">LEN(D2578)</f>
        <v>34</v>
      </c>
    </row>
    <row collapsed="false" customFormat="false" customHeight="false" hidden="false" ht="14.9" outlineLevel="0" r="2579">
      <c r="A2579" s="0" t="str">
        <f aca="false">MID(D2579,5,FIND("/",D2579,5)-5)</f>
        <v>operation</v>
      </c>
      <c r="B2579" s="0" t="str">
        <f aca="false">MID(D2579,J2579+1,FIND("/",D2579,J2579+1)-J2579-1)</f>
        <v>failures</v>
      </c>
      <c r="C2579" s="0" t="str">
        <f aca="false">MID(D2579,K2579+1,L2579-K2579)</f>
        <v>rel_fp_ind_0</v>
      </c>
      <c r="D2579" s="0" t="s">
        <v>5108</v>
      </c>
      <c r="E2579" s="0" t="s">
        <v>339</v>
      </c>
      <c r="F2579" s="0" t="s">
        <v>321</v>
      </c>
      <c r="G2579" s="0" t="s">
        <v>4759</v>
      </c>
      <c r="H2579" s="0" t="s">
        <v>5109</v>
      </c>
      <c r="J2579" s="3" t="n">
        <f aca="false">FIND("/",D2579,5)</f>
        <v>14</v>
      </c>
      <c r="K2579" s="3" t="n">
        <f aca="false">FIND("/",D2579,J2579+1)</f>
        <v>23</v>
      </c>
      <c r="L2579" s="3" t="n">
        <f aca="false">LEN(D2579)</f>
        <v>35</v>
      </c>
    </row>
    <row collapsed="false" customFormat="false" customHeight="false" hidden="false" ht="14.9" outlineLevel="0" r="2580">
      <c r="A2580" s="0" t="str">
        <f aca="false">MID(D2580,5,FIND("/",D2580,5)-5)</f>
        <v>operation</v>
      </c>
      <c r="B2580" s="0" t="str">
        <f aca="false">MID(D2580,J2580+1,FIND("/",D2580,J2580+1)-J2580-1)</f>
        <v>failures</v>
      </c>
      <c r="C2580" s="0" t="str">
        <f aca="false">MID(D2580,K2580+1,L2580-K2580)</f>
        <v>rel_fp_ind_1</v>
      </c>
      <c r="D2580" s="0" t="s">
        <v>5110</v>
      </c>
      <c r="E2580" s="0" t="s">
        <v>339</v>
      </c>
      <c r="F2580" s="0" t="s">
        <v>321</v>
      </c>
      <c r="G2580" s="0" t="s">
        <v>4759</v>
      </c>
      <c r="H2580" s="0" t="s">
        <v>5111</v>
      </c>
      <c r="J2580" s="3" t="n">
        <f aca="false">FIND("/",D2580,5)</f>
        <v>14</v>
      </c>
      <c r="K2580" s="3" t="n">
        <f aca="false">FIND("/",D2580,J2580+1)</f>
        <v>23</v>
      </c>
      <c r="L2580" s="3" t="n">
        <f aca="false">LEN(D2580)</f>
        <v>35</v>
      </c>
    </row>
    <row collapsed="false" customFormat="false" customHeight="false" hidden="false" ht="14.9" outlineLevel="0" r="2581">
      <c r="A2581" s="0" t="str">
        <f aca="false">MID(D2581,5,FIND("/",D2581,5)-5)</f>
        <v>operation</v>
      </c>
      <c r="B2581" s="0" t="str">
        <f aca="false">MID(D2581,J2581+1,FIND("/",D2581,J2581+1)-J2581-1)</f>
        <v>failures</v>
      </c>
      <c r="C2581" s="0" t="str">
        <f aca="false">MID(D2581,K2581+1,L2581-K2581)</f>
        <v>rel_oilp_ind_0</v>
      </c>
      <c r="D2581" s="0" t="s">
        <v>5112</v>
      </c>
      <c r="E2581" s="0" t="s">
        <v>339</v>
      </c>
      <c r="F2581" s="0" t="s">
        <v>321</v>
      </c>
      <c r="G2581" s="0" t="s">
        <v>4759</v>
      </c>
      <c r="H2581" s="0" t="s">
        <v>5113</v>
      </c>
      <c r="J2581" s="3" t="n">
        <f aca="false">FIND("/",D2581,5)</f>
        <v>14</v>
      </c>
      <c r="K2581" s="3" t="n">
        <f aca="false">FIND("/",D2581,J2581+1)</f>
        <v>23</v>
      </c>
      <c r="L2581" s="3" t="n">
        <f aca="false">LEN(D2581)</f>
        <v>37</v>
      </c>
    </row>
    <row collapsed="false" customFormat="false" customHeight="false" hidden="false" ht="14.9" outlineLevel="0" r="2582">
      <c r="A2582" s="0" t="str">
        <f aca="false">MID(D2582,5,FIND("/",D2582,5)-5)</f>
        <v>operation</v>
      </c>
      <c r="B2582" s="0" t="str">
        <f aca="false">MID(D2582,J2582+1,FIND("/",D2582,J2582+1)-J2582-1)</f>
        <v>failures</v>
      </c>
      <c r="C2582" s="0" t="str">
        <f aca="false">MID(D2582,K2582+1,L2582-K2582)</f>
        <v>rel_oilp_ind_1</v>
      </c>
      <c r="D2582" s="0" t="s">
        <v>5114</v>
      </c>
      <c r="E2582" s="0" t="s">
        <v>339</v>
      </c>
      <c r="F2582" s="0" t="s">
        <v>321</v>
      </c>
      <c r="G2582" s="0" t="s">
        <v>4759</v>
      </c>
      <c r="H2582" s="0" t="s">
        <v>5115</v>
      </c>
      <c r="J2582" s="3" t="n">
        <f aca="false">FIND("/",D2582,5)</f>
        <v>14</v>
      </c>
      <c r="K2582" s="3" t="n">
        <f aca="false">FIND("/",D2582,J2582+1)</f>
        <v>23</v>
      </c>
      <c r="L2582" s="3" t="n">
        <f aca="false">LEN(D2582)</f>
        <v>37</v>
      </c>
    </row>
    <row collapsed="false" customFormat="false" customHeight="false" hidden="false" ht="14.9" outlineLevel="0" r="2583">
      <c r="A2583" s="0" t="str">
        <f aca="false">MID(D2583,5,FIND("/",D2583,5)-5)</f>
        <v>operation</v>
      </c>
      <c r="B2583" s="0" t="str">
        <f aca="false">MID(D2583,J2583+1,FIND("/",D2583,J2583+1)-J2583-1)</f>
        <v>failures</v>
      </c>
      <c r="C2583" s="0" t="str">
        <f aca="false">MID(D2583,K2583+1,L2583-K2583)</f>
        <v>rel_oilt_ind_0</v>
      </c>
      <c r="D2583" s="0" t="s">
        <v>5116</v>
      </c>
      <c r="E2583" s="0" t="s">
        <v>339</v>
      </c>
      <c r="F2583" s="0" t="s">
        <v>321</v>
      </c>
      <c r="G2583" s="0" t="s">
        <v>4759</v>
      </c>
      <c r="H2583" s="0" t="s">
        <v>5117</v>
      </c>
      <c r="J2583" s="3" t="n">
        <f aca="false">FIND("/",D2583,5)</f>
        <v>14</v>
      </c>
      <c r="K2583" s="3" t="n">
        <f aca="false">FIND("/",D2583,J2583+1)</f>
        <v>23</v>
      </c>
      <c r="L2583" s="3" t="n">
        <f aca="false">LEN(D2583)</f>
        <v>37</v>
      </c>
    </row>
    <row collapsed="false" customFormat="false" customHeight="false" hidden="false" ht="14.9" outlineLevel="0" r="2584">
      <c r="A2584" s="0" t="str">
        <f aca="false">MID(D2584,5,FIND("/",D2584,5)-5)</f>
        <v>operation</v>
      </c>
      <c r="B2584" s="0" t="str">
        <f aca="false">MID(D2584,J2584+1,FIND("/",D2584,J2584+1)-J2584-1)</f>
        <v>failures</v>
      </c>
      <c r="C2584" s="0" t="str">
        <f aca="false">MID(D2584,K2584+1,L2584-K2584)</f>
        <v>rel_oilt_ind_1</v>
      </c>
      <c r="D2584" s="0" t="s">
        <v>5118</v>
      </c>
      <c r="E2584" s="0" t="s">
        <v>339</v>
      </c>
      <c r="F2584" s="0" t="s">
        <v>321</v>
      </c>
      <c r="G2584" s="0" t="s">
        <v>4759</v>
      </c>
      <c r="H2584" s="0" t="s">
        <v>5119</v>
      </c>
      <c r="J2584" s="3" t="n">
        <f aca="false">FIND("/",D2584,5)</f>
        <v>14</v>
      </c>
      <c r="K2584" s="3" t="n">
        <f aca="false">FIND("/",D2584,J2584+1)</f>
        <v>23</v>
      </c>
      <c r="L2584" s="3" t="n">
        <f aca="false">LEN(D2584)</f>
        <v>37</v>
      </c>
    </row>
    <row collapsed="false" customFormat="false" customHeight="false" hidden="false" ht="14.9" outlineLevel="0" r="2585">
      <c r="A2585" s="0" t="str">
        <f aca="false">MID(D2585,5,FIND("/",D2585,5)-5)</f>
        <v>operation</v>
      </c>
      <c r="B2585" s="0" t="str">
        <f aca="false">MID(D2585,J2585+1,FIND("/",D2585,J2585+1)-J2585-1)</f>
        <v>failures</v>
      </c>
      <c r="C2585" s="0" t="str">
        <f aca="false">MID(D2585,K2585+1,L2585-K2585)</f>
        <v>rel_g430_gps1</v>
      </c>
      <c r="D2585" s="0" t="s">
        <v>5120</v>
      </c>
      <c r="E2585" s="0" t="s">
        <v>339</v>
      </c>
      <c r="F2585" s="0" t="s">
        <v>321</v>
      </c>
      <c r="G2585" s="0" t="s">
        <v>4759</v>
      </c>
      <c r="H2585" s="0" t="s">
        <v>5121</v>
      </c>
      <c r="J2585" s="3" t="n">
        <f aca="false">FIND("/",D2585,5)</f>
        <v>14</v>
      </c>
      <c r="K2585" s="3" t="n">
        <f aca="false">FIND("/",D2585,J2585+1)</f>
        <v>23</v>
      </c>
      <c r="L2585" s="3" t="n">
        <f aca="false">LEN(D2585)</f>
        <v>36</v>
      </c>
    </row>
    <row collapsed="false" customFormat="false" customHeight="false" hidden="false" ht="14.9" outlineLevel="0" r="2586">
      <c r="A2586" s="0" t="str">
        <f aca="false">MID(D2586,5,FIND("/",D2586,5)-5)</f>
        <v>operation</v>
      </c>
      <c r="B2586" s="0" t="str">
        <f aca="false">MID(D2586,J2586+1,FIND("/",D2586,J2586+1)-J2586-1)</f>
        <v>failures</v>
      </c>
      <c r="C2586" s="0" t="str">
        <f aca="false">MID(D2586,K2586+1,L2586-K2586)</f>
        <v>rel_g430_gps2</v>
      </c>
      <c r="D2586" s="0" t="s">
        <v>5122</v>
      </c>
      <c r="E2586" s="0" t="s">
        <v>339</v>
      </c>
      <c r="F2586" s="0" t="s">
        <v>321</v>
      </c>
      <c r="G2586" s="0" t="s">
        <v>4759</v>
      </c>
      <c r="H2586" s="0" t="s">
        <v>5123</v>
      </c>
      <c r="J2586" s="3" t="n">
        <f aca="false">FIND("/",D2586,5)</f>
        <v>14</v>
      </c>
      <c r="K2586" s="3" t="n">
        <f aca="false">FIND("/",D2586,J2586+1)</f>
        <v>23</v>
      </c>
      <c r="L2586" s="3" t="n">
        <f aca="false">LEN(D2586)</f>
        <v>36</v>
      </c>
    </row>
    <row collapsed="false" customFormat="false" customHeight="false" hidden="false" ht="14.9" outlineLevel="0" r="2587">
      <c r="A2587" s="0" t="str">
        <f aca="false">MID(D2587,5,FIND("/",D2587,5)-5)</f>
        <v>operation</v>
      </c>
      <c r="B2587" s="0" t="str">
        <f aca="false">MID(D2587,J2587+1,FIND("/",D2587,J2587+1)-J2587-1)</f>
        <v>failures</v>
      </c>
      <c r="C2587" s="0" t="str">
        <f aca="false">MID(D2587,K2587+1,L2587-K2587)</f>
        <v>rel_g430_rad1_tune</v>
      </c>
      <c r="D2587" s="0" t="s">
        <v>5124</v>
      </c>
      <c r="E2587" s="0" t="s">
        <v>339</v>
      </c>
      <c r="F2587" s="0" t="s">
        <v>321</v>
      </c>
      <c r="G2587" s="0" t="s">
        <v>4759</v>
      </c>
      <c r="H2587" s="0" t="s">
        <v>5125</v>
      </c>
      <c r="J2587" s="3" t="n">
        <f aca="false">FIND("/",D2587,5)</f>
        <v>14</v>
      </c>
      <c r="K2587" s="3" t="n">
        <f aca="false">FIND("/",D2587,J2587+1)</f>
        <v>23</v>
      </c>
      <c r="L2587" s="3" t="n">
        <f aca="false">LEN(D2587)</f>
        <v>41</v>
      </c>
    </row>
    <row collapsed="false" customFormat="false" customHeight="false" hidden="false" ht="14.9" outlineLevel="0" r="2588">
      <c r="A2588" s="0" t="str">
        <f aca="false">MID(D2588,5,FIND("/",D2588,5)-5)</f>
        <v>operation</v>
      </c>
      <c r="B2588" s="0" t="str">
        <f aca="false">MID(D2588,J2588+1,FIND("/",D2588,J2588+1)-J2588-1)</f>
        <v>failures</v>
      </c>
      <c r="C2588" s="0" t="str">
        <f aca="false">MID(D2588,K2588+1,L2588-K2588)</f>
        <v>rel_g430_rad2_tune</v>
      </c>
      <c r="D2588" s="0" t="s">
        <v>5126</v>
      </c>
      <c r="E2588" s="0" t="s">
        <v>339</v>
      </c>
      <c r="F2588" s="0" t="s">
        <v>321</v>
      </c>
      <c r="G2588" s="0" t="s">
        <v>4759</v>
      </c>
      <c r="H2588" s="0" t="s">
        <v>5127</v>
      </c>
      <c r="J2588" s="3" t="n">
        <f aca="false">FIND("/",D2588,5)</f>
        <v>14</v>
      </c>
      <c r="K2588" s="3" t="n">
        <f aca="false">FIND("/",D2588,J2588+1)</f>
        <v>23</v>
      </c>
      <c r="L2588" s="3" t="n">
        <f aca="false">LEN(D2588)</f>
        <v>41</v>
      </c>
    </row>
    <row collapsed="false" customFormat="false" customHeight="false" hidden="false" ht="14.9" outlineLevel="0" r="2589">
      <c r="A2589" s="0" t="str">
        <f aca="false">MID(D2589,5,FIND("/",D2589,5)-5)</f>
        <v>operation</v>
      </c>
      <c r="B2589" s="0" t="str">
        <f aca="false">MID(D2589,J2589+1,FIND("/",D2589,J2589+1)-J2589-1)</f>
        <v>failures</v>
      </c>
      <c r="C2589" s="0" t="str">
        <f aca="false">MID(D2589,K2589+1,L2589-K2589)</f>
        <v>rel_g_gia1</v>
      </c>
      <c r="D2589" s="0" t="s">
        <v>5128</v>
      </c>
      <c r="E2589" s="0" t="s">
        <v>339</v>
      </c>
      <c r="F2589" s="0" t="s">
        <v>321</v>
      </c>
      <c r="G2589" s="0" t="s">
        <v>4759</v>
      </c>
      <c r="H2589" s="0" t="s">
        <v>5129</v>
      </c>
      <c r="J2589" s="3" t="n">
        <f aca="false">FIND("/",D2589,5)</f>
        <v>14</v>
      </c>
      <c r="K2589" s="3" t="n">
        <f aca="false">FIND("/",D2589,J2589+1)</f>
        <v>23</v>
      </c>
      <c r="L2589" s="3" t="n">
        <f aca="false">LEN(D2589)</f>
        <v>33</v>
      </c>
    </row>
    <row collapsed="false" customFormat="false" customHeight="false" hidden="false" ht="14.9" outlineLevel="0" r="2590">
      <c r="A2590" s="0" t="str">
        <f aca="false">MID(D2590,5,FIND("/",D2590,5)-5)</f>
        <v>operation</v>
      </c>
      <c r="B2590" s="0" t="str">
        <f aca="false">MID(D2590,J2590+1,FIND("/",D2590,J2590+1)-J2590-1)</f>
        <v>failures</v>
      </c>
      <c r="C2590" s="0" t="str">
        <f aca="false">MID(D2590,K2590+1,L2590-K2590)</f>
        <v>rel_g_gia2</v>
      </c>
      <c r="D2590" s="0" t="s">
        <v>5130</v>
      </c>
      <c r="E2590" s="0" t="s">
        <v>339</v>
      </c>
      <c r="F2590" s="0" t="s">
        <v>321</v>
      </c>
      <c r="G2590" s="0" t="s">
        <v>4759</v>
      </c>
      <c r="H2590" s="0" t="s">
        <v>5131</v>
      </c>
      <c r="J2590" s="3" t="n">
        <f aca="false">FIND("/",D2590,5)</f>
        <v>14</v>
      </c>
      <c r="K2590" s="3" t="n">
        <f aca="false">FIND("/",D2590,J2590+1)</f>
        <v>23</v>
      </c>
      <c r="L2590" s="3" t="n">
        <f aca="false">LEN(D2590)</f>
        <v>33</v>
      </c>
    </row>
    <row collapsed="false" customFormat="false" customHeight="false" hidden="false" ht="14.9" outlineLevel="0" r="2591">
      <c r="A2591" s="0" t="str">
        <f aca="false">MID(D2591,5,FIND("/",D2591,5)-5)</f>
        <v>operation</v>
      </c>
      <c r="B2591" s="0" t="str">
        <f aca="false">MID(D2591,J2591+1,FIND("/",D2591,J2591+1)-J2591-1)</f>
        <v>failures</v>
      </c>
      <c r="C2591" s="0" t="str">
        <f aca="false">MID(D2591,K2591+1,L2591-K2591)</f>
        <v>rel_g_arthorz</v>
      </c>
      <c r="D2591" s="0" t="s">
        <v>5132</v>
      </c>
      <c r="E2591" s="0" t="s">
        <v>339</v>
      </c>
      <c r="F2591" s="0" t="s">
        <v>321</v>
      </c>
      <c r="G2591" s="0" t="s">
        <v>4759</v>
      </c>
      <c r="H2591" s="0" t="s">
        <v>5133</v>
      </c>
      <c r="J2591" s="3" t="n">
        <f aca="false">FIND("/",D2591,5)</f>
        <v>14</v>
      </c>
      <c r="K2591" s="3" t="n">
        <f aca="false">FIND("/",D2591,J2591+1)</f>
        <v>23</v>
      </c>
      <c r="L2591" s="3" t="n">
        <f aca="false">LEN(D2591)</f>
        <v>36</v>
      </c>
    </row>
    <row collapsed="false" customFormat="false" customHeight="false" hidden="false" ht="14.9" outlineLevel="0" r="2592">
      <c r="A2592" s="0" t="str">
        <f aca="false">MID(D2592,5,FIND("/",D2592,5)-5)</f>
        <v>operation</v>
      </c>
      <c r="B2592" s="0" t="str">
        <f aca="false">MID(D2592,J2592+1,FIND("/",D2592,J2592+1)-J2592-1)</f>
        <v>failures</v>
      </c>
      <c r="C2592" s="0" t="str">
        <f aca="false">MID(D2592,K2592+1,L2592-K2592)</f>
        <v>rel_adc_comp</v>
      </c>
      <c r="D2592" s="0" t="s">
        <v>5134</v>
      </c>
      <c r="E2592" s="0" t="s">
        <v>339</v>
      </c>
      <c r="F2592" s="0" t="s">
        <v>321</v>
      </c>
      <c r="G2592" s="0" t="s">
        <v>4759</v>
      </c>
      <c r="H2592" s="0" t="s">
        <v>5135</v>
      </c>
      <c r="J2592" s="3" t="n">
        <f aca="false">FIND("/",D2592,5)</f>
        <v>14</v>
      </c>
      <c r="K2592" s="3" t="n">
        <f aca="false">FIND("/",D2592,J2592+1)</f>
        <v>23</v>
      </c>
      <c r="L2592" s="3" t="n">
        <f aca="false">LEN(D2592)</f>
        <v>35</v>
      </c>
    </row>
    <row collapsed="false" customFormat="false" customHeight="false" hidden="false" ht="14.9" outlineLevel="0" r="2593">
      <c r="A2593" s="0" t="str">
        <f aca="false">MID(D2593,5,FIND("/",D2593,5)-5)</f>
        <v>operation</v>
      </c>
      <c r="B2593" s="0" t="str">
        <f aca="false">MID(D2593,J2593+1,FIND("/",D2593,J2593+1)-J2593-1)</f>
        <v>failures</v>
      </c>
      <c r="C2593" s="0" t="str">
        <f aca="false">MID(D2593,K2593+1,L2593-K2593)</f>
        <v>rel_g_gea</v>
      </c>
      <c r="D2593" s="0" t="s">
        <v>5136</v>
      </c>
      <c r="E2593" s="0" t="s">
        <v>339</v>
      </c>
      <c r="F2593" s="0" t="s">
        <v>321</v>
      </c>
      <c r="G2593" s="0" t="s">
        <v>4759</v>
      </c>
      <c r="H2593" s="0" t="s">
        <v>5137</v>
      </c>
      <c r="J2593" s="3" t="n">
        <f aca="false">FIND("/",D2593,5)</f>
        <v>14</v>
      </c>
      <c r="K2593" s="3" t="n">
        <f aca="false">FIND("/",D2593,J2593+1)</f>
        <v>23</v>
      </c>
      <c r="L2593" s="3" t="n">
        <f aca="false">LEN(D2593)</f>
        <v>32</v>
      </c>
    </row>
    <row collapsed="false" customFormat="false" customHeight="false" hidden="false" ht="14.9" outlineLevel="0" r="2594">
      <c r="A2594" s="0" t="str">
        <f aca="false">MID(D2594,5,FIND("/",D2594,5)-5)</f>
        <v>operation</v>
      </c>
      <c r="B2594" s="0" t="str">
        <f aca="false">MID(D2594,J2594+1,FIND("/",D2594,J2594+1)-J2594-1)</f>
        <v>failures</v>
      </c>
      <c r="C2594" s="0" t="str">
        <f aca="false">MID(D2594,K2594+1,L2594-K2594)</f>
        <v>rel_g_asi</v>
      </c>
      <c r="D2594" s="0" t="s">
        <v>5138</v>
      </c>
      <c r="E2594" s="0" t="s">
        <v>339</v>
      </c>
      <c r="F2594" s="0" t="s">
        <v>321</v>
      </c>
      <c r="G2594" s="0" t="s">
        <v>4759</v>
      </c>
      <c r="H2594" s="0" t="s">
        <v>5139</v>
      </c>
      <c r="J2594" s="3" t="n">
        <f aca="false">FIND("/",D2594,5)</f>
        <v>14</v>
      </c>
      <c r="K2594" s="3" t="n">
        <f aca="false">FIND("/",D2594,J2594+1)</f>
        <v>23</v>
      </c>
      <c r="L2594" s="3" t="n">
        <f aca="false">LEN(D2594)</f>
        <v>32</v>
      </c>
    </row>
    <row collapsed="false" customFormat="false" customHeight="false" hidden="false" ht="14.9" outlineLevel="0" r="2595">
      <c r="A2595" s="0" t="str">
        <f aca="false">MID(D2595,5,FIND("/",D2595,5)-5)</f>
        <v>operation</v>
      </c>
      <c r="B2595" s="0" t="str">
        <f aca="false">MID(D2595,J2595+1,FIND("/",D2595,J2595+1)-J2595-1)</f>
        <v>failures</v>
      </c>
      <c r="C2595" s="0" t="str">
        <f aca="false">MID(D2595,K2595+1,L2595-K2595)</f>
        <v>rel_g_alt</v>
      </c>
      <c r="D2595" s="0" t="s">
        <v>5140</v>
      </c>
      <c r="E2595" s="0" t="s">
        <v>339</v>
      </c>
      <c r="F2595" s="0" t="s">
        <v>321</v>
      </c>
      <c r="G2595" s="0" t="s">
        <v>4759</v>
      </c>
      <c r="H2595" s="0" t="s">
        <v>5141</v>
      </c>
      <c r="J2595" s="3" t="n">
        <f aca="false">FIND("/",D2595,5)</f>
        <v>14</v>
      </c>
      <c r="K2595" s="3" t="n">
        <f aca="false">FIND("/",D2595,J2595+1)</f>
        <v>23</v>
      </c>
      <c r="L2595" s="3" t="n">
        <f aca="false">LEN(D2595)</f>
        <v>32</v>
      </c>
    </row>
    <row collapsed="false" customFormat="false" customHeight="false" hidden="false" ht="14.9" outlineLevel="0" r="2596">
      <c r="A2596" s="0" t="str">
        <f aca="false">MID(D2596,5,FIND("/",D2596,5)-5)</f>
        <v>operation</v>
      </c>
      <c r="B2596" s="0" t="str">
        <f aca="false">MID(D2596,J2596+1,FIND("/",D2596,J2596+1)-J2596-1)</f>
        <v>failures</v>
      </c>
      <c r="C2596" s="0" t="str">
        <f aca="false">MID(D2596,K2596+1,L2596-K2596)</f>
        <v>rel_g_magmtr</v>
      </c>
      <c r="D2596" s="0" t="s">
        <v>5142</v>
      </c>
      <c r="E2596" s="0" t="s">
        <v>339</v>
      </c>
      <c r="F2596" s="0" t="s">
        <v>321</v>
      </c>
      <c r="G2596" s="0" t="s">
        <v>4759</v>
      </c>
      <c r="H2596" s="0" t="s">
        <v>5143</v>
      </c>
      <c r="J2596" s="3" t="n">
        <f aca="false">FIND("/",D2596,5)</f>
        <v>14</v>
      </c>
      <c r="K2596" s="3" t="n">
        <f aca="false">FIND("/",D2596,J2596+1)</f>
        <v>23</v>
      </c>
      <c r="L2596" s="3" t="n">
        <f aca="false">LEN(D2596)</f>
        <v>35</v>
      </c>
    </row>
    <row collapsed="false" customFormat="false" customHeight="false" hidden="false" ht="14.9" outlineLevel="0" r="2597">
      <c r="A2597" s="0" t="str">
        <f aca="false">MID(D2597,5,FIND("/",D2597,5)-5)</f>
        <v>operation</v>
      </c>
      <c r="B2597" s="0" t="str">
        <f aca="false">MID(D2597,J2597+1,FIND("/",D2597,J2597+1)-J2597-1)</f>
        <v>failures</v>
      </c>
      <c r="C2597" s="0" t="str">
        <f aca="false">MID(D2597,K2597+1,L2597-K2597)</f>
        <v>rel_g_vvi</v>
      </c>
      <c r="D2597" s="0" t="s">
        <v>5144</v>
      </c>
      <c r="E2597" s="0" t="s">
        <v>339</v>
      </c>
      <c r="F2597" s="0" t="s">
        <v>321</v>
      </c>
      <c r="G2597" s="0" t="s">
        <v>4759</v>
      </c>
      <c r="H2597" s="0" t="s">
        <v>5145</v>
      </c>
      <c r="J2597" s="3" t="n">
        <f aca="false">FIND("/",D2597,5)</f>
        <v>14</v>
      </c>
      <c r="K2597" s="3" t="n">
        <f aca="false">FIND("/",D2597,J2597+1)</f>
        <v>23</v>
      </c>
      <c r="L2597" s="3" t="n">
        <f aca="false">LEN(D2597)</f>
        <v>32</v>
      </c>
    </row>
    <row collapsed="false" customFormat="false" customHeight="false" hidden="false" ht="14.9" outlineLevel="0" r="2598">
      <c r="A2598" s="0" t="str">
        <f aca="false">MID(D2598,5,FIND("/",D2598,5)-5)</f>
        <v>operation</v>
      </c>
      <c r="B2598" s="0" t="str">
        <f aca="false">MID(D2598,J2598+1,FIND("/",D2598,J2598+1)-J2598-1)</f>
        <v>failures</v>
      </c>
      <c r="C2598" s="0" t="str">
        <f aca="false">MID(D2598,K2598+1,L2598-K2598)</f>
        <v>rel_bad_mpr</v>
      </c>
      <c r="D2598" s="0" t="s">
        <v>5146</v>
      </c>
      <c r="E2598" s="0" t="s">
        <v>339</v>
      </c>
      <c r="F2598" s="0" t="s">
        <v>321</v>
      </c>
      <c r="G2598" s="0" t="s">
        <v>4759</v>
      </c>
      <c r="H2598" s="0" t="s">
        <v>5147</v>
      </c>
      <c r="J2598" s="3" t="n">
        <f aca="false">FIND("/",D2598,5)</f>
        <v>14</v>
      </c>
      <c r="K2598" s="3" t="n">
        <f aca="false">FIND("/",D2598,J2598+1)</f>
        <v>23</v>
      </c>
      <c r="L2598" s="3" t="n">
        <f aca="false">LEN(D2598)</f>
        <v>34</v>
      </c>
    </row>
    <row collapsed="false" customFormat="false" customHeight="false" hidden="false" ht="14.9" outlineLevel="0" r="2599">
      <c r="A2599" s="0" t="str">
        <f aca="false">MID(D2599,5,FIND("/",D2599,5)-5)</f>
        <v>operation</v>
      </c>
      <c r="B2599" s="0" t="str">
        <f aca="false">MID(D2599,J2599+1,FIND("/",D2599,J2599+1)-J2599-1)</f>
        <v>failures</v>
      </c>
      <c r="C2599" s="0" t="str">
        <f aca="false">MID(D2599,K2599+1,L2599-K2599)</f>
        <v>rel_bad_ff</v>
      </c>
      <c r="D2599" s="0" t="s">
        <v>5148</v>
      </c>
      <c r="E2599" s="0" t="s">
        <v>339</v>
      </c>
      <c r="F2599" s="0" t="s">
        <v>321</v>
      </c>
      <c r="G2599" s="0" t="s">
        <v>4759</v>
      </c>
      <c r="H2599" s="0" t="s">
        <v>5149</v>
      </c>
      <c r="J2599" s="3" t="n">
        <f aca="false">FIND("/",D2599,5)</f>
        <v>14</v>
      </c>
      <c r="K2599" s="3" t="n">
        <f aca="false">FIND("/",D2599,J2599+1)</f>
        <v>23</v>
      </c>
      <c r="L2599" s="3" t="n">
        <f aca="false">LEN(D2599)</f>
        <v>33</v>
      </c>
    </row>
    <row collapsed="false" customFormat="false" customHeight="false" hidden="false" ht="14.9" outlineLevel="0" r="2600">
      <c r="A2600" s="0" t="str">
        <f aca="false">MID(D2600,5,FIND("/",D2600,5)-5)</f>
        <v>operation</v>
      </c>
      <c r="B2600" s="0" t="str">
        <f aca="false">MID(D2600,J2600+1,FIND("/",D2600,J2600+1)-J2600-1)</f>
        <v>failures</v>
      </c>
      <c r="C2600" s="0" t="str">
        <f aca="false">MID(D2600,K2600+1,L2600-K2600)</f>
        <v>rel_bad_egt</v>
      </c>
      <c r="D2600" s="0" t="s">
        <v>5150</v>
      </c>
      <c r="E2600" s="0" t="s">
        <v>339</v>
      </c>
      <c r="F2600" s="0" t="s">
        <v>321</v>
      </c>
      <c r="G2600" s="0" t="s">
        <v>4759</v>
      </c>
      <c r="H2600" s="0" t="s">
        <v>5151</v>
      </c>
      <c r="J2600" s="3" t="n">
        <f aca="false">FIND("/",D2600,5)</f>
        <v>14</v>
      </c>
      <c r="K2600" s="3" t="n">
        <f aca="false">FIND("/",D2600,J2600+1)</f>
        <v>23</v>
      </c>
      <c r="L2600" s="3" t="n">
        <f aca="false">LEN(D2600)</f>
        <v>34</v>
      </c>
    </row>
    <row collapsed="false" customFormat="false" customHeight="false" hidden="false" ht="14.9" outlineLevel="0" r="2601">
      <c r="A2601" s="0" t="str">
        <f aca="false">MID(D2601,5,FIND("/",D2601,5)-5)</f>
        <v>operation</v>
      </c>
      <c r="B2601" s="0" t="str">
        <f aca="false">MID(D2601,J2601+1,FIND("/",D2601,J2601+1)-J2601-1)</f>
        <v>failures</v>
      </c>
      <c r="C2601" s="0" t="str">
        <f aca="false">MID(D2601,K2601+1,L2601-K2601)</f>
        <v>rel_bad_itt</v>
      </c>
      <c r="D2601" s="0" t="s">
        <v>5152</v>
      </c>
      <c r="E2601" s="0" t="s">
        <v>339</v>
      </c>
      <c r="F2601" s="0" t="s">
        <v>321</v>
      </c>
      <c r="G2601" s="0" t="s">
        <v>4759</v>
      </c>
      <c r="H2601" s="0" t="s">
        <v>5153</v>
      </c>
      <c r="J2601" s="3" t="n">
        <f aca="false">FIND("/",D2601,5)</f>
        <v>14</v>
      </c>
      <c r="K2601" s="3" t="n">
        <f aca="false">FIND("/",D2601,J2601+1)</f>
        <v>23</v>
      </c>
      <c r="L2601" s="3" t="n">
        <f aca="false">LEN(D2601)</f>
        <v>34</v>
      </c>
    </row>
    <row collapsed="false" customFormat="false" customHeight="false" hidden="false" ht="14.9" outlineLevel="0" r="2602">
      <c r="A2602" s="0" t="str">
        <f aca="false">MID(D2602,5,FIND("/",D2602,5)-5)</f>
        <v>operation</v>
      </c>
      <c r="B2602" s="0" t="str">
        <f aca="false">MID(D2602,J2602+1,FIND("/",D2602,J2602+1)-J2602-1)</f>
        <v>failures</v>
      </c>
      <c r="C2602" s="0" t="str">
        <f aca="false">MID(D2602,K2602+1,L2602-K2602)</f>
        <v>rel_bad_cht</v>
      </c>
      <c r="D2602" s="0" t="s">
        <v>5154</v>
      </c>
      <c r="E2602" s="0" t="s">
        <v>339</v>
      </c>
      <c r="F2602" s="0" t="s">
        <v>321</v>
      </c>
      <c r="G2602" s="0" t="s">
        <v>4759</v>
      </c>
      <c r="H2602" s="0" t="s">
        <v>5155</v>
      </c>
      <c r="J2602" s="3" t="n">
        <f aca="false">FIND("/",D2602,5)</f>
        <v>14</v>
      </c>
      <c r="K2602" s="3" t="n">
        <f aca="false">FIND("/",D2602,J2602+1)</f>
        <v>23</v>
      </c>
      <c r="L2602" s="3" t="n">
        <f aca="false">LEN(D2602)</f>
        <v>34</v>
      </c>
    </row>
    <row collapsed="false" customFormat="false" customHeight="false" hidden="false" ht="14.9" outlineLevel="0" r="2603">
      <c r="A2603" s="0" t="str">
        <f aca="false">MID(D2603,5,FIND("/",D2603,5)-5)</f>
        <v>operation</v>
      </c>
      <c r="B2603" s="0" t="str">
        <f aca="false">MID(D2603,J2603+1,FIND("/",D2603,J2603+1)-J2603-1)</f>
        <v>failures</v>
      </c>
      <c r="C2603" s="0" t="str">
        <f aca="false">MID(D2603,K2603+1,L2603-K2603)</f>
        <v>rel_bad_rpm</v>
      </c>
      <c r="D2603" s="0" t="s">
        <v>5156</v>
      </c>
      <c r="E2603" s="0" t="s">
        <v>339</v>
      </c>
      <c r="F2603" s="0" t="s">
        <v>321</v>
      </c>
      <c r="G2603" s="0" t="s">
        <v>4759</v>
      </c>
      <c r="H2603" s="0" t="s">
        <v>5157</v>
      </c>
      <c r="J2603" s="3" t="n">
        <f aca="false">FIND("/",D2603,5)</f>
        <v>14</v>
      </c>
      <c r="K2603" s="3" t="n">
        <f aca="false">FIND("/",D2603,J2603+1)</f>
        <v>23</v>
      </c>
      <c r="L2603" s="3" t="n">
        <f aca="false">LEN(D2603)</f>
        <v>34</v>
      </c>
    </row>
    <row collapsed="false" customFormat="false" customHeight="false" hidden="false" ht="14.9" outlineLevel="0" r="2604">
      <c r="A2604" s="0" t="str">
        <f aca="false">MID(D2604,5,FIND("/",D2604,5)-5)</f>
        <v>operation</v>
      </c>
      <c r="B2604" s="0" t="str">
        <f aca="false">MID(D2604,J2604+1,FIND("/",D2604,J2604+1)-J2604-1)</f>
        <v>failures</v>
      </c>
      <c r="C2604" s="0" t="str">
        <f aca="false">MID(D2604,K2604+1,L2604-K2604)</f>
        <v>rel_bad_oilp</v>
      </c>
      <c r="D2604" s="0" t="s">
        <v>5158</v>
      </c>
      <c r="E2604" s="0" t="s">
        <v>339</v>
      </c>
      <c r="F2604" s="0" t="s">
        <v>321</v>
      </c>
      <c r="G2604" s="0" t="s">
        <v>4759</v>
      </c>
      <c r="H2604" s="0" t="s">
        <v>5159</v>
      </c>
      <c r="J2604" s="3" t="n">
        <f aca="false">FIND("/",D2604,5)</f>
        <v>14</v>
      </c>
      <c r="K2604" s="3" t="n">
        <f aca="false">FIND("/",D2604,J2604+1)</f>
        <v>23</v>
      </c>
      <c r="L2604" s="3" t="n">
        <f aca="false">LEN(D2604)</f>
        <v>35</v>
      </c>
    </row>
    <row collapsed="false" customFormat="false" customHeight="false" hidden="false" ht="14.9" outlineLevel="0" r="2605">
      <c r="A2605" s="0" t="str">
        <f aca="false">MID(D2605,5,FIND("/",D2605,5)-5)</f>
        <v>operation</v>
      </c>
      <c r="B2605" s="0" t="str">
        <f aca="false">MID(D2605,J2605+1,FIND("/",D2605,J2605+1)-J2605-1)</f>
        <v>failures</v>
      </c>
      <c r="C2605" s="0" t="str">
        <f aca="false">MID(D2605,K2605+1,L2605-K2605)</f>
        <v>rel_bad_oilt</v>
      </c>
      <c r="D2605" s="0" t="s">
        <v>5160</v>
      </c>
      <c r="E2605" s="0" t="s">
        <v>339</v>
      </c>
      <c r="F2605" s="0" t="s">
        <v>321</v>
      </c>
      <c r="G2605" s="0" t="s">
        <v>4759</v>
      </c>
      <c r="H2605" s="0" t="s">
        <v>5161</v>
      </c>
      <c r="J2605" s="3" t="n">
        <f aca="false">FIND("/",D2605,5)</f>
        <v>14</v>
      </c>
      <c r="K2605" s="3" t="n">
        <f aca="false">FIND("/",D2605,J2605+1)</f>
        <v>23</v>
      </c>
      <c r="L2605" s="3" t="n">
        <f aca="false">LEN(D2605)</f>
        <v>35</v>
      </c>
    </row>
    <row collapsed="false" customFormat="false" customHeight="false" hidden="false" ht="14.9" outlineLevel="0" r="2606">
      <c r="A2606" s="0" t="str">
        <f aca="false">MID(D2606,5,FIND("/",D2606,5)-5)</f>
        <v>operation</v>
      </c>
      <c r="B2606" s="0" t="str">
        <f aca="false">MID(D2606,J2606+1,FIND("/",D2606,J2606+1)-J2606-1)</f>
        <v>failures</v>
      </c>
      <c r="C2606" s="0" t="str">
        <f aca="false">MID(D2606,K2606+1,L2606-K2606)</f>
        <v>rel_g_oat</v>
      </c>
      <c r="D2606" s="0" t="s">
        <v>5162</v>
      </c>
      <c r="E2606" s="0" t="s">
        <v>339</v>
      </c>
      <c r="F2606" s="0" t="s">
        <v>321</v>
      </c>
      <c r="G2606" s="0" t="s">
        <v>4759</v>
      </c>
      <c r="H2606" s="0" t="s">
        <v>5163</v>
      </c>
      <c r="J2606" s="3" t="n">
        <f aca="false">FIND("/",D2606,5)</f>
        <v>14</v>
      </c>
      <c r="K2606" s="3" t="n">
        <f aca="false">FIND("/",D2606,J2606+1)</f>
        <v>23</v>
      </c>
      <c r="L2606" s="3" t="n">
        <f aca="false">LEN(D2606)</f>
        <v>32</v>
      </c>
    </row>
    <row collapsed="false" customFormat="false" customHeight="false" hidden="false" ht="14.9" outlineLevel="0" r="2607">
      <c r="A2607" s="0" t="str">
        <f aca="false">MID(D2607,5,FIND("/",D2607,5)-5)</f>
        <v>operation</v>
      </c>
      <c r="B2607" s="0" t="str">
        <f aca="false">MID(D2607,J2607+1,FIND("/",D2607,J2607+1)-J2607-1)</f>
        <v>failures</v>
      </c>
      <c r="C2607" s="0" t="str">
        <f aca="false">MID(D2607,K2607+1,L2607-K2607)</f>
        <v>rel_g_fuel</v>
      </c>
      <c r="D2607" s="0" t="s">
        <v>5164</v>
      </c>
      <c r="E2607" s="0" t="s">
        <v>339</v>
      </c>
      <c r="F2607" s="0" t="s">
        <v>321</v>
      </c>
      <c r="G2607" s="0" t="s">
        <v>4759</v>
      </c>
      <c r="H2607" s="0" t="s">
        <v>5165</v>
      </c>
      <c r="J2607" s="3" t="n">
        <f aca="false">FIND("/",D2607,5)</f>
        <v>14</v>
      </c>
      <c r="K2607" s="3" t="n">
        <f aca="false">FIND("/",D2607,J2607+1)</f>
        <v>23</v>
      </c>
      <c r="L2607" s="3" t="n">
        <f aca="false">LEN(D2607)</f>
        <v>33</v>
      </c>
    </row>
    <row collapsed="false" customFormat="false" customHeight="false" hidden="false" ht="14.9" outlineLevel="0" r="2608">
      <c r="A2608" s="0" t="str">
        <f aca="false">MID(D2608,5,FIND("/",D2608,5)-5)</f>
        <v>operation</v>
      </c>
      <c r="B2608" s="0" t="str">
        <f aca="false">MID(D2608,J2608+1,FIND("/",D2608,J2608+1)-J2608-1)</f>
        <v>failures</v>
      </c>
      <c r="C2608" s="0" t="str">
        <f aca="false">MID(D2608,K2608+1,L2608-K2608)</f>
        <v>rel_g_gen1</v>
      </c>
      <c r="D2608" s="0" t="s">
        <v>5166</v>
      </c>
      <c r="E2608" s="0" t="s">
        <v>339</v>
      </c>
      <c r="F2608" s="0" t="s">
        <v>321</v>
      </c>
      <c r="G2608" s="0" t="s">
        <v>4759</v>
      </c>
      <c r="H2608" s="0" t="s">
        <v>5167</v>
      </c>
      <c r="J2608" s="3" t="n">
        <f aca="false">FIND("/",D2608,5)</f>
        <v>14</v>
      </c>
      <c r="K2608" s="3" t="n">
        <f aca="false">FIND("/",D2608,J2608+1)</f>
        <v>23</v>
      </c>
      <c r="L2608" s="3" t="n">
        <f aca="false">LEN(D2608)</f>
        <v>33</v>
      </c>
    </row>
    <row collapsed="false" customFormat="false" customHeight="false" hidden="false" ht="14.9" outlineLevel="0" r="2609">
      <c r="A2609" s="0" t="str">
        <f aca="false">MID(D2609,5,FIND("/",D2609,5)-5)</f>
        <v>operation</v>
      </c>
      <c r="B2609" s="0" t="str">
        <f aca="false">MID(D2609,J2609+1,FIND("/",D2609,J2609+1)-J2609-1)</f>
        <v>failures</v>
      </c>
      <c r="C2609" s="0" t="str">
        <f aca="false">MID(D2609,K2609+1,L2609-K2609)</f>
        <v>rel_g_gen2</v>
      </c>
      <c r="D2609" s="0" t="s">
        <v>5168</v>
      </c>
      <c r="E2609" s="0" t="s">
        <v>339</v>
      </c>
      <c r="F2609" s="0" t="s">
        <v>321</v>
      </c>
      <c r="G2609" s="0" t="s">
        <v>4759</v>
      </c>
      <c r="H2609" s="0" t="s">
        <v>5169</v>
      </c>
      <c r="J2609" s="3" t="n">
        <f aca="false">FIND("/",D2609,5)</f>
        <v>14</v>
      </c>
      <c r="K2609" s="3" t="n">
        <f aca="false">FIND("/",D2609,J2609+1)</f>
        <v>23</v>
      </c>
      <c r="L2609" s="3" t="n">
        <f aca="false">LEN(D2609)</f>
        <v>33</v>
      </c>
    </row>
    <row collapsed="false" customFormat="false" customHeight="false" hidden="false" ht="14.9" outlineLevel="0" r="2610">
      <c r="A2610" s="0" t="str">
        <f aca="false">MID(D2610,5,FIND("/",D2610,5)-5)</f>
        <v>operation</v>
      </c>
      <c r="B2610" s="0" t="str">
        <f aca="false">MID(D2610,J2610+1,FIND("/",D2610,J2610+1)-J2610-1)</f>
        <v>failures</v>
      </c>
      <c r="C2610" s="0" t="str">
        <f aca="false">MID(D2610,K2610+1,L2610-K2610)</f>
        <v>rel_g_bat1</v>
      </c>
      <c r="D2610" s="0" t="s">
        <v>5170</v>
      </c>
      <c r="E2610" s="0" t="s">
        <v>339</v>
      </c>
      <c r="F2610" s="0" t="s">
        <v>321</v>
      </c>
      <c r="G2610" s="0" t="s">
        <v>4759</v>
      </c>
      <c r="H2610" s="0" t="s">
        <v>5171</v>
      </c>
      <c r="J2610" s="3" t="n">
        <f aca="false">FIND("/",D2610,5)</f>
        <v>14</v>
      </c>
      <c r="K2610" s="3" t="n">
        <f aca="false">FIND("/",D2610,J2610+1)</f>
        <v>23</v>
      </c>
      <c r="L2610" s="3" t="n">
        <f aca="false">LEN(D2610)</f>
        <v>33</v>
      </c>
    </row>
    <row collapsed="false" customFormat="false" customHeight="false" hidden="false" ht="14.9" outlineLevel="0" r="2611">
      <c r="A2611" s="0" t="str">
        <f aca="false">MID(D2611,5,FIND("/",D2611,5)-5)</f>
        <v>operation</v>
      </c>
      <c r="B2611" s="0" t="str">
        <f aca="false">MID(D2611,J2611+1,FIND("/",D2611,J2611+1)-J2611-1)</f>
        <v>failures</v>
      </c>
      <c r="C2611" s="0" t="str">
        <f aca="false">MID(D2611,K2611+1,L2611-K2611)</f>
        <v>rel_g_bat2</v>
      </c>
      <c r="D2611" s="0" t="s">
        <v>5172</v>
      </c>
      <c r="E2611" s="0" t="s">
        <v>339</v>
      </c>
      <c r="F2611" s="0" t="s">
        <v>321</v>
      </c>
      <c r="G2611" s="0" t="s">
        <v>4759</v>
      </c>
      <c r="H2611" s="0" t="s">
        <v>5173</v>
      </c>
      <c r="J2611" s="3" t="n">
        <f aca="false">FIND("/",D2611,5)</f>
        <v>14</v>
      </c>
      <c r="K2611" s="3" t="n">
        <f aca="false">FIND("/",D2611,J2611+1)</f>
        <v>23</v>
      </c>
      <c r="L2611" s="3" t="n">
        <f aca="false">LEN(D2611)</f>
        <v>33</v>
      </c>
    </row>
    <row collapsed="false" customFormat="false" customHeight="false" hidden="false" ht="14.9" outlineLevel="0" r="2612">
      <c r="A2612" s="0" t="str">
        <f aca="false">MID(D2612,5,FIND("/",D2612,5)-5)</f>
        <v>operation</v>
      </c>
      <c r="B2612" s="0" t="str">
        <f aca="false">MID(D2612,J2612+1,FIND("/",D2612,J2612+1)-J2612-1)</f>
        <v>failures</v>
      </c>
      <c r="C2612" s="0" t="str">
        <f aca="false">MID(D2612,K2612+1,L2612-K2612)</f>
        <v>rel_g_bus1</v>
      </c>
      <c r="D2612" s="0" t="s">
        <v>5174</v>
      </c>
      <c r="E2612" s="0" t="s">
        <v>339</v>
      </c>
      <c r="F2612" s="0" t="s">
        <v>321</v>
      </c>
      <c r="G2612" s="0" t="s">
        <v>4759</v>
      </c>
      <c r="H2612" s="0" t="s">
        <v>5175</v>
      </c>
      <c r="J2612" s="3" t="n">
        <f aca="false">FIND("/",D2612,5)</f>
        <v>14</v>
      </c>
      <c r="K2612" s="3" t="n">
        <f aca="false">FIND("/",D2612,J2612+1)</f>
        <v>23</v>
      </c>
      <c r="L2612" s="3" t="n">
        <f aca="false">LEN(D2612)</f>
        <v>33</v>
      </c>
    </row>
    <row collapsed="false" customFormat="false" customHeight="false" hidden="false" ht="14.9" outlineLevel="0" r="2613">
      <c r="A2613" s="0" t="str">
        <f aca="false">MID(D2613,5,FIND("/",D2613,5)-5)</f>
        <v>operation</v>
      </c>
      <c r="B2613" s="0" t="str">
        <f aca="false">MID(D2613,J2613+1,FIND("/",D2613,J2613+1)-J2613-1)</f>
        <v>failures</v>
      </c>
      <c r="C2613" s="0" t="str">
        <f aca="false">MID(D2613,K2613+1,L2613-K2613)</f>
        <v>rel_g_bus2</v>
      </c>
      <c r="D2613" s="0" t="s">
        <v>5176</v>
      </c>
      <c r="E2613" s="0" t="s">
        <v>339</v>
      </c>
      <c r="F2613" s="0" t="s">
        <v>321</v>
      </c>
      <c r="G2613" s="0" t="s">
        <v>4759</v>
      </c>
      <c r="H2613" s="0" t="s">
        <v>5177</v>
      </c>
      <c r="J2613" s="3" t="n">
        <f aca="false">FIND("/",D2613,5)</f>
        <v>14</v>
      </c>
      <c r="K2613" s="3" t="n">
        <f aca="false">FIND("/",D2613,J2613+1)</f>
        <v>23</v>
      </c>
      <c r="L2613" s="3" t="n">
        <f aca="false">LEN(D2613)</f>
        <v>33</v>
      </c>
    </row>
    <row collapsed="false" customFormat="false" customHeight="false" hidden="false" ht="14.9" outlineLevel="0" r="2614">
      <c r="A2614" s="0" t="str">
        <f aca="false">MID(D2614,5,FIND("/",D2614,5)-5)</f>
        <v>operation</v>
      </c>
      <c r="B2614" s="0" t="str">
        <f aca="false">MID(D2614,J2614+1,FIND("/",D2614,J2614+1)-J2614-1)</f>
        <v>failures</v>
      </c>
      <c r="C2614" s="0" t="str">
        <f aca="false">MID(D2614,K2614+1,L2614-K2614)</f>
        <v>rel_gen0_lo</v>
      </c>
      <c r="D2614" s="0" t="s">
        <v>5178</v>
      </c>
      <c r="E2614" s="0" t="s">
        <v>339</v>
      </c>
      <c r="F2614" s="0" t="s">
        <v>321</v>
      </c>
      <c r="G2614" s="0" t="s">
        <v>4759</v>
      </c>
      <c r="H2614" s="0" t="s">
        <v>5179</v>
      </c>
      <c r="J2614" s="3" t="n">
        <f aca="false">FIND("/",D2614,5)</f>
        <v>14</v>
      </c>
      <c r="K2614" s="3" t="n">
        <f aca="false">FIND("/",D2614,J2614+1)</f>
        <v>23</v>
      </c>
      <c r="L2614" s="3" t="n">
        <f aca="false">LEN(D2614)</f>
        <v>34</v>
      </c>
    </row>
    <row collapsed="false" customFormat="false" customHeight="false" hidden="false" ht="14.9" outlineLevel="0" r="2615">
      <c r="A2615" s="0" t="str">
        <f aca="false">MID(D2615,5,FIND("/",D2615,5)-5)</f>
        <v>operation</v>
      </c>
      <c r="B2615" s="0" t="str">
        <f aca="false">MID(D2615,J2615+1,FIND("/",D2615,J2615+1)-J2615-1)</f>
        <v>failures</v>
      </c>
      <c r="C2615" s="0" t="str">
        <f aca="false">MID(D2615,K2615+1,L2615-K2615)</f>
        <v>rel_gen0_hi</v>
      </c>
      <c r="D2615" s="0" t="s">
        <v>5180</v>
      </c>
      <c r="E2615" s="0" t="s">
        <v>339</v>
      </c>
      <c r="F2615" s="0" t="s">
        <v>321</v>
      </c>
      <c r="G2615" s="0" t="s">
        <v>4759</v>
      </c>
      <c r="H2615" s="0" t="s">
        <v>5181</v>
      </c>
      <c r="J2615" s="3" t="n">
        <f aca="false">FIND("/",D2615,5)</f>
        <v>14</v>
      </c>
      <c r="K2615" s="3" t="n">
        <f aca="false">FIND("/",D2615,J2615+1)</f>
        <v>23</v>
      </c>
      <c r="L2615" s="3" t="n">
        <f aca="false">LEN(D2615)</f>
        <v>34</v>
      </c>
    </row>
    <row collapsed="false" customFormat="false" customHeight="false" hidden="false" ht="14.9" outlineLevel="0" r="2616">
      <c r="A2616" s="0" t="str">
        <f aca="false">MID(D2616,5,FIND("/",D2616,5)-5)</f>
        <v>operation</v>
      </c>
      <c r="B2616" s="0" t="str">
        <f aca="false">MID(D2616,J2616+1,FIND("/",D2616,J2616+1)-J2616-1)</f>
        <v>failures</v>
      </c>
      <c r="C2616" s="0" t="str">
        <f aca="false">MID(D2616,K2616+1,L2616-K2616)</f>
        <v>rel_gen1_lo</v>
      </c>
      <c r="D2616" s="0" t="s">
        <v>5182</v>
      </c>
      <c r="E2616" s="0" t="s">
        <v>339</v>
      </c>
      <c r="F2616" s="0" t="s">
        <v>321</v>
      </c>
      <c r="G2616" s="0" t="s">
        <v>4759</v>
      </c>
      <c r="H2616" s="0" t="s">
        <v>5183</v>
      </c>
      <c r="J2616" s="3" t="n">
        <f aca="false">FIND("/",D2616,5)</f>
        <v>14</v>
      </c>
      <c r="K2616" s="3" t="n">
        <f aca="false">FIND("/",D2616,J2616+1)</f>
        <v>23</v>
      </c>
      <c r="L2616" s="3" t="n">
        <f aca="false">LEN(D2616)</f>
        <v>34</v>
      </c>
    </row>
    <row collapsed="false" customFormat="false" customHeight="false" hidden="false" ht="14.9" outlineLevel="0" r="2617">
      <c r="A2617" s="0" t="str">
        <f aca="false">MID(D2617,5,FIND("/",D2617,5)-5)</f>
        <v>operation</v>
      </c>
      <c r="B2617" s="0" t="str">
        <f aca="false">MID(D2617,J2617+1,FIND("/",D2617,J2617+1)-J2617-1)</f>
        <v>failures</v>
      </c>
      <c r="C2617" s="0" t="str">
        <f aca="false">MID(D2617,K2617+1,L2617-K2617)</f>
        <v>rel_gen1_hi</v>
      </c>
      <c r="D2617" s="0" t="s">
        <v>5184</v>
      </c>
      <c r="E2617" s="0" t="s">
        <v>339</v>
      </c>
      <c r="F2617" s="0" t="s">
        <v>321</v>
      </c>
      <c r="G2617" s="0" t="s">
        <v>4759</v>
      </c>
      <c r="H2617" s="0" t="s">
        <v>5185</v>
      </c>
      <c r="J2617" s="3" t="n">
        <f aca="false">FIND("/",D2617,5)</f>
        <v>14</v>
      </c>
      <c r="K2617" s="3" t="n">
        <f aca="false">FIND("/",D2617,J2617+1)</f>
        <v>23</v>
      </c>
      <c r="L2617" s="3" t="n">
        <f aca="false">LEN(D2617)</f>
        <v>34</v>
      </c>
    </row>
    <row collapsed="false" customFormat="false" customHeight="false" hidden="false" ht="14.9" outlineLevel="0" r="2618">
      <c r="A2618" s="0" t="str">
        <f aca="false">MID(D2618,5,FIND("/",D2618,5)-5)</f>
        <v>operation</v>
      </c>
      <c r="B2618" s="0" t="str">
        <f aca="false">MID(D2618,J2618+1,FIND("/",D2618,J2618+1)-J2618-1)</f>
        <v>failures</v>
      </c>
      <c r="C2618" s="0" t="str">
        <f aca="false">MID(D2618,K2618+1,L2618-K2618)</f>
        <v>rel_bat0_lo</v>
      </c>
      <c r="D2618" s="0" t="s">
        <v>5186</v>
      </c>
      <c r="E2618" s="0" t="s">
        <v>339</v>
      </c>
      <c r="F2618" s="0" t="s">
        <v>321</v>
      </c>
      <c r="G2618" s="0" t="s">
        <v>4759</v>
      </c>
      <c r="H2618" s="0" t="s">
        <v>5187</v>
      </c>
      <c r="J2618" s="3" t="n">
        <f aca="false">FIND("/",D2618,5)</f>
        <v>14</v>
      </c>
      <c r="K2618" s="3" t="n">
        <f aca="false">FIND("/",D2618,J2618+1)</f>
        <v>23</v>
      </c>
      <c r="L2618" s="3" t="n">
        <f aca="false">LEN(D2618)</f>
        <v>34</v>
      </c>
    </row>
    <row collapsed="false" customFormat="false" customHeight="false" hidden="false" ht="14.9" outlineLevel="0" r="2619">
      <c r="A2619" s="0" t="str">
        <f aca="false">MID(D2619,5,FIND("/",D2619,5)-5)</f>
        <v>operation</v>
      </c>
      <c r="B2619" s="0" t="str">
        <f aca="false">MID(D2619,J2619+1,FIND("/",D2619,J2619+1)-J2619-1)</f>
        <v>failures</v>
      </c>
      <c r="C2619" s="0" t="str">
        <f aca="false">MID(D2619,K2619+1,L2619-K2619)</f>
        <v>rel_bat0_hi</v>
      </c>
      <c r="D2619" s="0" t="s">
        <v>5188</v>
      </c>
      <c r="E2619" s="0" t="s">
        <v>339</v>
      </c>
      <c r="F2619" s="0" t="s">
        <v>321</v>
      </c>
      <c r="G2619" s="0" t="s">
        <v>4759</v>
      </c>
      <c r="H2619" s="0" t="s">
        <v>5189</v>
      </c>
      <c r="J2619" s="3" t="n">
        <f aca="false">FIND("/",D2619,5)</f>
        <v>14</v>
      </c>
      <c r="K2619" s="3" t="n">
        <f aca="false">FIND("/",D2619,J2619+1)</f>
        <v>23</v>
      </c>
      <c r="L2619" s="3" t="n">
        <f aca="false">LEN(D2619)</f>
        <v>34</v>
      </c>
    </row>
    <row collapsed="false" customFormat="false" customHeight="false" hidden="false" ht="14.9" outlineLevel="0" r="2620">
      <c r="A2620" s="0" t="str">
        <f aca="false">MID(D2620,5,FIND("/",D2620,5)-5)</f>
        <v>operation</v>
      </c>
      <c r="B2620" s="0" t="str">
        <f aca="false">MID(D2620,J2620+1,FIND("/",D2620,J2620+1)-J2620-1)</f>
        <v>failures</v>
      </c>
      <c r="C2620" s="0" t="str">
        <f aca="false">MID(D2620,K2620+1,L2620-K2620)</f>
        <v>rel_bat1_lo</v>
      </c>
      <c r="D2620" s="0" t="s">
        <v>5190</v>
      </c>
      <c r="E2620" s="0" t="s">
        <v>339</v>
      </c>
      <c r="F2620" s="0" t="s">
        <v>321</v>
      </c>
      <c r="G2620" s="0" t="s">
        <v>4759</v>
      </c>
      <c r="H2620" s="0" t="s">
        <v>5191</v>
      </c>
      <c r="J2620" s="3" t="n">
        <f aca="false">FIND("/",D2620,5)</f>
        <v>14</v>
      </c>
      <c r="K2620" s="3" t="n">
        <f aca="false">FIND("/",D2620,J2620+1)</f>
        <v>23</v>
      </c>
      <c r="L2620" s="3" t="n">
        <f aca="false">LEN(D2620)</f>
        <v>34</v>
      </c>
    </row>
    <row collapsed="false" customFormat="false" customHeight="false" hidden="false" ht="14.9" outlineLevel="0" r="2621">
      <c r="A2621" s="0" t="str">
        <f aca="false">MID(D2621,5,FIND("/",D2621,5)-5)</f>
        <v>operation</v>
      </c>
      <c r="B2621" s="0" t="str">
        <f aca="false">MID(D2621,J2621+1,FIND("/",D2621,J2621+1)-J2621-1)</f>
        <v>failures</v>
      </c>
      <c r="C2621" s="0" t="str">
        <f aca="false">MID(D2621,K2621+1,L2621-K2621)</f>
        <v>rel_bat1_hi</v>
      </c>
      <c r="D2621" s="0" t="s">
        <v>5192</v>
      </c>
      <c r="E2621" s="0" t="s">
        <v>339</v>
      </c>
      <c r="F2621" s="0" t="s">
        <v>321</v>
      </c>
      <c r="G2621" s="0" t="s">
        <v>4759</v>
      </c>
      <c r="H2621" s="0" t="s">
        <v>5193</v>
      </c>
      <c r="J2621" s="3" t="n">
        <f aca="false">FIND("/",D2621,5)</f>
        <v>14</v>
      </c>
      <c r="K2621" s="3" t="n">
        <f aca="false">FIND("/",D2621,J2621+1)</f>
        <v>23</v>
      </c>
      <c r="L2621" s="3" t="n">
        <f aca="false">LEN(D2621)</f>
        <v>34</v>
      </c>
    </row>
    <row collapsed="false" customFormat="false" customHeight="false" hidden="false" ht="14.9" outlineLevel="0" r="2622">
      <c r="A2622" s="0" t="str">
        <f aca="false">MID(D2622,5,FIND("/",D2622,5)-5)</f>
        <v>operation</v>
      </c>
      <c r="B2622" s="0" t="str">
        <f aca="false">MID(D2622,J2622+1,FIND("/",D2622,J2622+1)-J2622-1)</f>
        <v>failures</v>
      </c>
      <c r="C2622" s="0" t="str">
        <f aca="false">MID(D2622,K2622+1,L2622-K2622)</f>
        <v>rel_magLFT0</v>
      </c>
      <c r="D2622" s="0" t="s">
        <v>5194</v>
      </c>
      <c r="E2622" s="0" t="s">
        <v>339</v>
      </c>
      <c r="F2622" s="0" t="s">
        <v>321</v>
      </c>
      <c r="G2622" s="0" t="s">
        <v>4759</v>
      </c>
      <c r="H2622" s="0" t="s">
        <v>5195</v>
      </c>
      <c r="J2622" s="3" t="n">
        <f aca="false">FIND("/",D2622,5)</f>
        <v>14</v>
      </c>
      <c r="K2622" s="3" t="n">
        <f aca="false">FIND("/",D2622,J2622+1)</f>
        <v>23</v>
      </c>
      <c r="L2622" s="3" t="n">
        <f aca="false">LEN(D2622)</f>
        <v>34</v>
      </c>
    </row>
    <row collapsed="false" customFormat="false" customHeight="false" hidden="false" ht="14.9" outlineLevel="0" r="2623">
      <c r="A2623" s="0" t="str">
        <f aca="false">MID(D2623,5,FIND("/",D2623,5)-5)</f>
        <v>operation</v>
      </c>
      <c r="B2623" s="0" t="str">
        <f aca="false">MID(D2623,J2623+1,FIND("/",D2623,J2623+1)-J2623-1)</f>
        <v>failures</v>
      </c>
      <c r="C2623" s="0" t="str">
        <f aca="false">MID(D2623,K2623+1,L2623-K2623)</f>
        <v>rel_magLFT1</v>
      </c>
      <c r="D2623" s="0" t="s">
        <v>5196</v>
      </c>
      <c r="E2623" s="0" t="s">
        <v>339</v>
      </c>
      <c r="F2623" s="0" t="s">
        <v>321</v>
      </c>
      <c r="G2623" s="0" t="s">
        <v>4759</v>
      </c>
      <c r="H2623" s="0" t="s">
        <v>5197</v>
      </c>
      <c r="J2623" s="3" t="n">
        <f aca="false">FIND("/",D2623,5)</f>
        <v>14</v>
      </c>
      <c r="K2623" s="3" t="n">
        <f aca="false">FIND("/",D2623,J2623+1)</f>
        <v>23</v>
      </c>
      <c r="L2623" s="3" t="n">
        <f aca="false">LEN(D2623)</f>
        <v>34</v>
      </c>
    </row>
    <row collapsed="false" customFormat="false" customHeight="false" hidden="false" ht="14.9" outlineLevel="0" r="2624">
      <c r="A2624" s="0" t="str">
        <f aca="false">MID(D2624,5,FIND("/",D2624,5)-5)</f>
        <v>operation</v>
      </c>
      <c r="B2624" s="0" t="str">
        <f aca="false">MID(D2624,J2624+1,FIND("/",D2624,J2624+1)-J2624-1)</f>
        <v>failures</v>
      </c>
      <c r="C2624" s="0" t="str">
        <f aca="false">MID(D2624,K2624+1,L2624-K2624)</f>
        <v>rel_magLFT2</v>
      </c>
      <c r="D2624" s="0" t="s">
        <v>5198</v>
      </c>
      <c r="E2624" s="0" t="s">
        <v>339</v>
      </c>
      <c r="F2624" s="0" t="s">
        <v>321</v>
      </c>
      <c r="G2624" s="0" t="s">
        <v>4759</v>
      </c>
      <c r="H2624" s="0" t="s">
        <v>5199</v>
      </c>
      <c r="J2624" s="3" t="n">
        <f aca="false">FIND("/",D2624,5)</f>
        <v>14</v>
      </c>
      <c r="K2624" s="3" t="n">
        <f aca="false">FIND("/",D2624,J2624+1)</f>
        <v>23</v>
      </c>
      <c r="L2624" s="3" t="n">
        <f aca="false">LEN(D2624)</f>
        <v>34</v>
      </c>
    </row>
    <row collapsed="false" customFormat="false" customHeight="false" hidden="false" ht="14.9" outlineLevel="0" r="2625">
      <c r="A2625" s="0" t="str">
        <f aca="false">MID(D2625,5,FIND("/",D2625,5)-5)</f>
        <v>operation</v>
      </c>
      <c r="B2625" s="0" t="str">
        <f aca="false">MID(D2625,J2625+1,FIND("/",D2625,J2625+1)-J2625-1)</f>
        <v>failures</v>
      </c>
      <c r="C2625" s="0" t="str">
        <f aca="false">MID(D2625,K2625+1,L2625-K2625)</f>
        <v>rel_magLFT3</v>
      </c>
      <c r="D2625" s="0" t="s">
        <v>5200</v>
      </c>
      <c r="E2625" s="0" t="s">
        <v>339</v>
      </c>
      <c r="F2625" s="0" t="s">
        <v>321</v>
      </c>
      <c r="G2625" s="0" t="s">
        <v>4759</v>
      </c>
      <c r="H2625" s="0" t="s">
        <v>5201</v>
      </c>
      <c r="J2625" s="3" t="n">
        <f aca="false">FIND("/",D2625,5)</f>
        <v>14</v>
      </c>
      <c r="K2625" s="3" t="n">
        <f aca="false">FIND("/",D2625,J2625+1)</f>
        <v>23</v>
      </c>
      <c r="L2625" s="3" t="n">
        <f aca="false">LEN(D2625)</f>
        <v>34</v>
      </c>
    </row>
    <row collapsed="false" customFormat="false" customHeight="false" hidden="false" ht="14.9" outlineLevel="0" r="2626">
      <c r="A2626" s="0" t="str">
        <f aca="false">MID(D2626,5,FIND("/",D2626,5)-5)</f>
        <v>operation</v>
      </c>
      <c r="B2626" s="0" t="str">
        <f aca="false">MID(D2626,J2626+1,FIND("/",D2626,J2626+1)-J2626-1)</f>
        <v>failures</v>
      </c>
      <c r="C2626" s="0" t="str">
        <f aca="false">MID(D2626,K2626+1,L2626-K2626)</f>
        <v>rel_magLFT4</v>
      </c>
      <c r="D2626" s="0" t="s">
        <v>5202</v>
      </c>
      <c r="E2626" s="0" t="s">
        <v>339</v>
      </c>
      <c r="F2626" s="0" t="s">
        <v>321</v>
      </c>
      <c r="G2626" s="0" t="s">
        <v>4759</v>
      </c>
      <c r="H2626" s="0" t="s">
        <v>5203</v>
      </c>
      <c r="J2626" s="3" t="n">
        <f aca="false">FIND("/",D2626,5)</f>
        <v>14</v>
      </c>
      <c r="K2626" s="3" t="n">
        <f aca="false">FIND("/",D2626,J2626+1)</f>
        <v>23</v>
      </c>
      <c r="L2626" s="3" t="n">
        <f aca="false">LEN(D2626)</f>
        <v>34</v>
      </c>
    </row>
    <row collapsed="false" customFormat="false" customHeight="false" hidden="false" ht="14.9" outlineLevel="0" r="2627">
      <c r="A2627" s="0" t="str">
        <f aca="false">MID(D2627,5,FIND("/",D2627,5)-5)</f>
        <v>operation</v>
      </c>
      <c r="B2627" s="0" t="str">
        <f aca="false">MID(D2627,J2627+1,FIND("/",D2627,J2627+1)-J2627-1)</f>
        <v>failures</v>
      </c>
      <c r="C2627" s="0" t="str">
        <f aca="false">MID(D2627,K2627+1,L2627-K2627)</f>
        <v>rel_magLFT5</v>
      </c>
      <c r="D2627" s="0" t="s">
        <v>5204</v>
      </c>
      <c r="E2627" s="0" t="s">
        <v>339</v>
      </c>
      <c r="F2627" s="0" t="s">
        <v>321</v>
      </c>
      <c r="G2627" s="0" t="s">
        <v>4759</v>
      </c>
      <c r="H2627" s="0" t="s">
        <v>5205</v>
      </c>
      <c r="J2627" s="3" t="n">
        <f aca="false">FIND("/",D2627,5)</f>
        <v>14</v>
      </c>
      <c r="K2627" s="3" t="n">
        <f aca="false">FIND("/",D2627,J2627+1)</f>
        <v>23</v>
      </c>
      <c r="L2627" s="3" t="n">
        <f aca="false">LEN(D2627)</f>
        <v>34</v>
      </c>
    </row>
    <row collapsed="false" customFormat="false" customHeight="false" hidden="false" ht="14.9" outlineLevel="0" r="2628">
      <c r="A2628" s="0" t="str">
        <f aca="false">MID(D2628,5,FIND("/",D2628,5)-5)</f>
        <v>operation</v>
      </c>
      <c r="B2628" s="0" t="str">
        <f aca="false">MID(D2628,J2628+1,FIND("/",D2628,J2628+1)-J2628-1)</f>
        <v>failures</v>
      </c>
      <c r="C2628" s="0" t="str">
        <f aca="false">MID(D2628,K2628+1,L2628-K2628)</f>
        <v>rel_magLFT6</v>
      </c>
      <c r="D2628" s="0" t="s">
        <v>5206</v>
      </c>
      <c r="E2628" s="0" t="s">
        <v>339</v>
      </c>
      <c r="F2628" s="0" t="s">
        <v>321</v>
      </c>
      <c r="G2628" s="0" t="s">
        <v>4759</v>
      </c>
      <c r="H2628" s="0" t="s">
        <v>5207</v>
      </c>
      <c r="J2628" s="3" t="n">
        <f aca="false">FIND("/",D2628,5)</f>
        <v>14</v>
      </c>
      <c r="K2628" s="3" t="n">
        <f aca="false">FIND("/",D2628,J2628+1)</f>
        <v>23</v>
      </c>
      <c r="L2628" s="3" t="n">
        <f aca="false">LEN(D2628)</f>
        <v>34</v>
      </c>
    </row>
    <row collapsed="false" customFormat="false" customHeight="false" hidden="false" ht="14.9" outlineLevel="0" r="2629">
      <c r="A2629" s="0" t="str">
        <f aca="false">MID(D2629,5,FIND("/",D2629,5)-5)</f>
        <v>operation</v>
      </c>
      <c r="B2629" s="0" t="str">
        <f aca="false">MID(D2629,J2629+1,FIND("/",D2629,J2629+1)-J2629-1)</f>
        <v>failures</v>
      </c>
      <c r="C2629" s="0" t="str">
        <f aca="false">MID(D2629,K2629+1,L2629-K2629)</f>
        <v>rel_magLFT7</v>
      </c>
      <c r="D2629" s="0" t="s">
        <v>5208</v>
      </c>
      <c r="E2629" s="0" t="s">
        <v>339</v>
      </c>
      <c r="F2629" s="0" t="s">
        <v>321</v>
      </c>
      <c r="G2629" s="0" t="s">
        <v>4759</v>
      </c>
      <c r="H2629" s="0" t="s">
        <v>5209</v>
      </c>
      <c r="J2629" s="3" t="n">
        <f aca="false">FIND("/",D2629,5)</f>
        <v>14</v>
      </c>
      <c r="K2629" s="3" t="n">
        <f aca="false">FIND("/",D2629,J2629+1)</f>
        <v>23</v>
      </c>
      <c r="L2629" s="3" t="n">
        <f aca="false">LEN(D2629)</f>
        <v>34</v>
      </c>
    </row>
    <row collapsed="false" customFormat="false" customHeight="false" hidden="false" ht="14.9" outlineLevel="0" r="2630">
      <c r="A2630" s="0" t="str">
        <f aca="false">MID(D2630,5,FIND("/",D2630,5)-5)</f>
        <v>operation</v>
      </c>
      <c r="B2630" s="0" t="str">
        <f aca="false">MID(D2630,J2630+1,FIND("/",D2630,J2630+1)-J2630-1)</f>
        <v>failures</v>
      </c>
      <c r="C2630" s="0" t="str">
        <f aca="false">MID(D2630,K2630+1,L2630-K2630)</f>
        <v>rel_magRGT0</v>
      </c>
      <c r="D2630" s="0" t="s">
        <v>5210</v>
      </c>
      <c r="E2630" s="0" t="s">
        <v>339</v>
      </c>
      <c r="F2630" s="0" t="s">
        <v>321</v>
      </c>
      <c r="G2630" s="0" t="s">
        <v>4759</v>
      </c>
      <c r="H2630" s="0" t="s">
        <v>5211</v>
      </c>
      <c r="J2630" s="3" t="n">
        <f aca="false">FIND("/",D2630,5)</f>
        <v>14</v>
      </c>
      <c r="K2630" s="3" t="n">
        <f aca="false">FIND("/",D2630,J2630+1)</f>
        <v>23</v>
      </c>
      <c r="L2630" s="3" t="n">
        <f aca="false">LEN(D2630)</f>
        <v>34</v>
      </c>
    </row>
    <row collapsed="false" customFormat="false" customHeight="false" hidden="false" ht="14.9" outlineLevel="0" r="2631">
      <c r="A2631" s="0" t="str">
        <f aca="false">MID(D2631,5,FIND("/",D2631,5)-5)</f>
        <v>operation</v>
      </c>
      <c r="B2631" s="0" t="str">
        <f aca="false">MID(D2631,J2631+1,FIND("/",D2631,J2631+1)-J2631-1)</f>
        <v>failures</v>
      </c>
      <c r="C2631" s="0" t="str">
        <f aca="false">MID(D2631,K2631+1,L2631-K2631)</f>
        <v>rel_magRGT1</v>
      </c>
      <c r="D2631" s="0" t="s">
        <v>5212</v>
      </c>
      <c r="E2631" s="0" t="s">
        <v>339</v>
      </c>
      <c r="F2631" s="0" t="s">
        <v>321</v>
      </c>
      <c r="G2631" s="0" t="s">
        <v>4759</v>
      </c>
      <c r="H2631" s="0" t="s">
        <v>5213</v>
      </c>
      <c r="J2631" s="3" t="n">
        <f aca="false">FIND("/",D2631,5)</f>
        <v>14</v>
      </c>
      <c r="K2631" s="3" t="n">
        <f aca="false">FIND("/",D2631,J2631+1)</f>
        <v>23</v>
      </c>
      <c r="L2631" s="3" t="n">
        <f aca="false">LEN(D2631)</f>
        <v>34</v>
      </c>
    </row>
    <row collapsed="false" customFormat="false" customHeight="false" hidden="false" ht="14.9" outlineLevel="0" r="2632">
      <c r="A2632" s="0" t="str">
        <f aca="false">MID(D2632,5,FIND("/",D2632,5)-5)</f>
        <v>operation</v>
      </c>
      <c r="B2632" s="0" t="str">
        <f aca="false">MID(D2632,J2632+1,FIND("/",D2632,J2632+1)-J2632-1)</f>
        <v>failures</v>
      </c>
      <c r="C2632" s="0" t="str">
        <f aca="false">MID(D2632,K2632+1,L2632-K2632)</f>
        <v>rel_magRGT2</v>
      </c>
      <c r="D2632" s="0" t="s">
        <v>5214</v>
      </c>
      <c r="E2632" s="0" t="s">
        <v>339</v>
      </c>
      <c r="F2632" s="0" t="s">
        <v>321</v>
      </c>
      <c r="G2632" s="0" t="s">
        <v>4759</v>
      </c>
      <c r="H2632" s="0" t="s">
        <v>5215</v>
      </c>
      <c r="J2632" s="3" t="n">
        <f aca="false">FIND("/",D2632,5)</f>
        <v>14</v>
      </c>
      <c r="K2632" s="3" t="n">
        <f aca="false">FIND("/",D2632,J2632+1)</f>
        <v>23</v>
      </c>
      <c r="L2632" s="3" t="n">
        <f aca="false">LEN(D2632)</f>
        <v>34</v>
      </c>
    </row>
    <row collapsed="false" customFormat="false" customHeight="false" hidden="false" ht="14.9" outlineLevel="0" r="2633">
      <c r="A2633" s="0" t="str">
        <f aca="false">MID(D2633,5,FIND("/",D2633,5)-5)</f>
        <v>operation</v>
      </c>
      <c r="B2633" s="0" t="str">
        <f aca="false">MID(D2633,J2633+1,FIND("/",D2633,J2633+1)-J2633-1)</f>
        <v>failures</v>
      </c>
      <c r="C2633" s="0" t="str">
        <f aca="false">MID(D2633,K2633+1,L2633-K2633)</f>
        <v>rel_magRGT3</v>
      </c>
      <c r="D2633" s="0" t="s">
        <v>5216</v>
      </c>
      <c r="E2633" s="0" t="s">
        <v>339</v>
      </c>
      <c r="F2633" s="0" t="s">
        <v>321</v>
      </c>
      <c r="G2633" s="0" t="s">
        <v>4759</v>
      </c>
      <c r="H2633" s="0" t="s">
        <v>5217</v>
      </c>
      <c r="J2633" s="3" t="n">
        <f aca="false">FIND("/",D2633,5)</f>
        <v>14</v>
      </c>
      <c r="K2633" s="3" t="n">
        <f aca="false">FIND("/",D2633,J2633+1)</f>
        <v>23</v>
      </c>
      <c r="L2633" s="3" t="n">
        <f aca="false">LEN(D2633)</f>
        <v>34</v>
      </c>
    </row>
    <row collapsed="false" customFormat="false" customHeight="false" hidden="false" ht="14.9" outlineLevel="0" r="2634">
      <c r="A2634" s="0" t="str">
        <f aca="false">MID(D2634,5,FIND("/",D2634,5)-5)</f>
        <v>operation</v>
      </c>
      <c r="B2634" s="0" t="str">
        <f aca="false">MID(D2634,J2634+1,FIND("/",D2634,J2634+1)-J2634-1)</f>
        <v>failures</v>
      </c>
      <c r="C2634" s="0" t="str">
        <f aca="false">MID(D2634,K2634+1,L2634-K2634)</f>
        <v>rel_magRGT4</v>
      </c>
      <c r="D2634" s="0" t="s">
        <v>5218</v>
      </c>
      <c r="E2634" s="0" t="s">
        <v>339</v>
      </c>
      <c r="F2634" s="0" t="s">
        <v>321</v>
      </c>
      <c r="G2634" s="0" t="s">
        <v>4759</v>
      </c>
      <c r="H2634" s="0" t="s">
        <v>5219</v>
      </c>
      <c r="J2634" s="3" t="n">
        <f aca="false">FIND("/",D2634,5)</f>
        <v>14</v>
      </c>
      <c r="K2634" s="3" t="n">
        <f aca="false">FIND("/",D2634,J2634+1)</f>
        <v>23</v>
      </c>
      <c r="L2634" s="3" t="n">
        <f aca="false">LEN(D2634)</f>
        <v>34</v>
      </c>
    </row>
    <row collapsed="false" customFormat="false" customHeight="false" hidden="false" ht="14.9" outlineLevel="0" r="2635">
      <c r="A2635" s="0" t="str">
        <f aca="false">MID(D2635,5,FIND("/",D2635,5)-5)</f>
        <v>operation</v>
      </c>
      <c r="B2635" s="0" t="str">
        <f aca="false">MID(D2635,J2635+1,FIND("/",D2635,J2635+1)-J2635-1)</f>
        <v>failures</v>
      </c>
      <c r="C2635" s="0" t="str">
        <f aca="false">MID(D2635,K2635+1,L2635-K2635)</f>
        <v>rel_magRGT5</v>
      </c>
      <c r="D2635" s="0" t="s">
        <v>5220</v>
      </c>
      <c r="E2635" s="0" t="s">
        <v>339</v>
      </c>
      <c r="F2635" s="0" t="s">
        <v>321</v>
      </c>
      <c r="G2635" s="0" t="s">
        <v>4759</v>
      </c>
      <c r="H2635" s="0" t="s">
        <v>5221</v>
      </c>
      <c r="J2635" s="3" t="n">
        <f aca="false">FIND("/",D2635,5)</f>
        <v>14</v>
      </c>
      <c r="K2635" s="3" t="n">
        <f aca="false">FIND("/",D2635,J2635+1)</f>
        <v>23</v>
      </c>
      <c r="L2635" s="3" t="n">
        <f aca="false">LEN(D2635)</f>
        <v>34</v>
      </c>
    </row>
    <row collapsed="false" customFormat="false" customHeight="false" hidden="false" ht="14.9" outlineLevel="0" r="2636">
      <c r="A2636" s="0" t="str">
        <f aca="false">MID(D2636,5,FIND("/",D2636,5)-5)</f>
        <v>operation</v>
      </c>
      <c r="B2636" s="0" t="str">
        <f aca="false">MID(D2636,J2636+1,FIND("/",D2636,J2636+1)-J2636-1)</f>
        <v>failures</v>
      </c>
      <c r="C2636" s="0" t="str">
        <f aca="false">MID(D2636,K2636+1,L2636-K2636)</f>
        <v>rel_magRGT6</v>
      </c>
      <c r="D2636" s="0" t="s">
        <v>5222</v>
      </c>
      <c r="E2636" s="0" t="s">
        <v>339</v>
      </c>
      <c r="F2636" s="0" t="s">
        <v>321</v>
      </c>
      <c r="G2636" s="0" t="s">
        <v>4759</v>
      </c>
      <c r="H2636" s="0" t="s">
        <v>5223</v>
      </c>
      <c r="J2636" s="3" t="n">
        <f aca="false">FIND("/",D2636,5)</f>
        <v>14</v>
      </c>
      <c r="K2636" s="3" t="n">
        <f aca="false">FIND("/",D2636,J2636+1)</f>
        <v>23</v>
      </c>
      <c r="L2636" s="3" t="n">
        <f aca="false">LEN(D2636)</f>
        <v>34</v>
      </c>
    </row>
    <row collapsed="false" customFormat="false" customHeight="false" hidden="false" ht="14.9" outlineLevel="0" r="2637">
      <c r="A2637" s="0" t="str">
        <f aca="false">MID(D2637,5,FIND("/",D2637,5)-5)</f>
        <v>operation</v>
      </c>
      <c r="B2637" s="0" t="str">
        <f aca="false">MID(D2637,J2637+1,FIND("/",D2637,J2637+1)-J2637-1)</f>
        <v>failures</v>
      </c>
      <c r="C2637" s="0" t="str">
        <f aca="false">MID(D2637,K2637+1,L2637-K2637)</f>
        <v>rel_magRGT7</v>
      </c>
      <c r="D2637" s="0" t="s">
        <v>5224</v>
      </c>
      <c r="E2637" s="0" t="s">
        <v>339</v>
      </c>
      <c r="F2637" s="0" t="s">
        <v>321</v>
      </c>
      <c r="G2637" s="0" t="s">
        <v>4759</v>
      </c>
      <c r="H2637" s="0" t="s">
        <v>5225</v>
      </c>
      <c r="J2637" s="3" t="n">
        <f aca="false">FIND("/",D2637,5)</f>
        <v>14</v>
      </c>
      <c r="K2637" s="3" t="n">
        <f aca="false">FIND("/",D2637,J2637+1)</f>
        <v>23</v>
      </c>
      <c r="L2637" s="3" t="n">
        <f aca="false">LEN(D2637)</f>
        <v>34</v>
      </c>
    </row>
    <row collapsed="false" customFormat="false" customHeight="false" hidden="false" ht="14.9" outlineLevel="0" r="2638">
      <c r="A2638" s="0" t="str">
        <f aca="false">MID(D2638,5,FIND("/",D2638,5)-5)</f>
        <v>operation</v>
      </c>
      <c r="B2638" s="0" t="str">
        <f aca="false">MID(D2638,J2638+1,FIND("/",D2638,J2638+1)-J2638-1)</f>
        <v>failures</v>
      </c>
      <c r="C2638" s="0" t="str">
        <f aca="false">MID(D2638,K2638+1,L2638-K2638)</f>
        <v>rel_engfir0</v>
      </c>
      <c r="D2638" s="0" t="s">
        <v>5226</v>
      </c>
      <c r="E2638" s="0" t="s">
        <v>339</v>
      </c>
      <c r="F2638" s="0" t="s">
        <v>321</v>
      </c>
      <c r="G2638" s="0" t="s">
        <v>4759</v>
      </c>
      <c r="H2638" s="0" t="s">
        <v>5227</v>
      </c>
      <c r="J2638" s="3" t="n">
        <f aca="false">FIND("/",D2638,5)</f>
        <v>14</v>
      </c>
      <c r="K2638" s="3" t="n">
        <f aca="false">FIND("/",D2638,J2638+1)</f>
        <v>23</v>
      </c>
      <c r="L2638" s="3" t="n">
        <f aca="false">LEN(D2638)</f>
        <v>34</v>
      </c>
    </row>
    <row collapsed="false" customFormat="false" customHeight="false" hidden="false" ht="14.9" outlineLevel="0" r="2639">
      <c r="A2639" s="0" t="str">
        <f aca="false">MID(D2639,5,FIND("/",D2639,5)-5)</f>
        <v>operation</v>
      </c>
      <c r="B2639" s="0" t="str">
        <f aca="false">MID(D2639,J2639+1,FIND("/",D2639,J2639+1)-J2639-1)</f>
        <v>failures</v>
      </c>
      <c r="C2639" s="0" t="str">
        <f aca="false">MID(D2639,K2639+1,L2639-K2639)</f>
        <v>rel_engfir1</v>
      </c>
      <c r="D2639" s="0" t="s">
        <v>5228</v>
      </c>
      <c r="E2639" s="0" t="s">
        <v>339</v>
      </c>
      <c r="F2639" s="0" t="s">
        <v>321</v>
      </c>
      <c r="G2639" s="0" t="s">
        <v>4759</v>
      </c>
      <c r="H2639" s="0" t="s">
        <v>5229</v>
      </c>
      <c r="J2639" s="3" t="n">
        <f aca="false">FIND("/",D2639,5)</f>
        <v>14</v>
      </c>
      <c r="K2639" s="3" t="n">
        <f aca="false">FIND("/",D2639,J2639+1)</f>
        <v>23</v>
      </c>
      <c r="L2639" s="3" t="n">
        <f aca="false">LEN(D2639)</f>
        <v>34</v>
      </c>
    </row>
    <row collapsed="false" customFormat="false" customHeight="false" hidden="false" ht="14.9" outlineLevel="0" r="2640">
      <c r="A2640" s="0" t="str">
        <f aca="false">MID(D2640,5,FIND("/",D2640,5)-5)</f>
        <v>operation</v>
      </c>
      <c r="B2640" s="0" t="str">
        <f aca="false">MID(D2640,J2640+1,FIND("/",D2640,J2640+1)-J2640-1)</f>
        <v>failures</v>
      </c>
      <c r="C2640" s="0" t="str">
        <f aca="false">MID(D2640,K2640+1,L2640-K2640)</f>
        <v>rel_engfir2</v>
      </c>
      <c r="D2640" s="0" t="s">
        <v>5230</v>
      </c>
      <c r="E2640" s="0" t="s">
        <v>339</v>
      </c>
      <c r="F2640" s="0" t="s">
        <v>321</v>
      </c>
      <c r="G2640" s="0" t="s">
        <v>4759</v>
      </c>
      <c r="H2640" s="0" t="s">
        <v>5231</v>
      </c>
      <c r="J2640" s="3" t="n">
        <f aca="false">FIND("/",D2640,5)</f>
        <v>14</v>
      </c>
      <c r="K2640" s="3" t="n">
        <f aca="false">FIND("/",D2640,J2640+1)</f>
        <v>23</v>
      </c>
      <c r="L2640" s="3" t="n">
        <f aca="false">LEN(D2640)</f>
        <v>34</v>
      </c>
    </row>
    <row collapsed="false" customFormat="false" customHeight="false" hidden="false" ht="14.9" outlineLevel="0" r="2641">
      <c r="A2641" s="0" t="str">
        <f aca="false">MID(D2641,5,FIND("/",D2641,5)-5)</f>
        <v>operation</v>
      </c>
      <c r="B2641" s="0" t="str">
        <f aca="false">MID(D2641,J2641+1,FIND("/",D2641,J2641+1)-J2641-1)</f>
        <v>failures</v>
      </c>
      <c r="C2641" s="0" t="str">
        <f aca="false">MID(D2641,K2641+1,L2641-K2641)</f>
        <v>rel_engfir3</v>
      </c>
      <c r="D2641" s="0" t="s">
        <v>5232</v>
      </c>
      <c r="E2641" s="0" t="s">
        <v>339</v>
      </c>
      <c r="F2641" s="0" t="s">
        <v>321</v>
      </c>
      <c r="G2641" s="0" t="s">
        <v>4759</v>
      </c>
      <c r="H2641" s="0" t="s">
        <v>5233</v>
      </c>
      <c r="J2641" s="3" t="n">
        <f aca="false">FIND("/",D2641,5)</f>
        <v>14</v>
      </c>
      <c r="K2641" s="3" t="n">
        <f aca="false">FIND("/",D2641,J2641+1)</f>
        <v>23</v>
      </c>
      <c r="L2641" s="3" t="n">
        <f aca="false">LEN(D2641)</f>
        <v>34</v>
      </c>
    </row>
    <row collapsed="false" customFormat="false" customHeight="false" hidden="false" ht="14.9" outlineLevel="0" r="2642">
      <c r="A2642" s="0" t="str">
        <f aca="false">MID(D2642,5,FIND("/",D2642,5)-5)</f>
        <v>operation</v>
      </c>
      <c r="B2642" s="0" t="str">
        <f aca="false">MID(D2642,J2642+1,FIND("/",D2642,J2642+1)-J2642-1)</f>
        <v>failures</v>
      </c>
      <c r="C2642" s="0" t="str">
        <f aca="false">MID(D2642,K2642+1,L2642-K2642)</f>
        <v>rel_engfir4</v>
      </c>
      <c r="D2642" s="0" t="s">
        <v>5234</v>
      </c>
      <c r="E2642" s="0" t="s">
        <v>339</v>
      </c>
      <c r="F2642" s="0" t="s">
        <v>321</v>
      </c>
      <c r="G2642" s="0" t="s">
        <v>4759</v>
      </c>
      <c r="H2642" s="0" t="s">
        <v>5235</v>
      </c>
      <c r="J2642" s="3" t="n">
        <f aca="false">FIND("/",D2642,5)</f>
        <v>14</v>
      </c>
      <c r="K2642" s="3" t="n">
        <f aca="false">FIND("/",D2642,J2642+1)</f>
        <v>23</v>
      </c>
      <c r="L2642" s="3" t="n">
        <f aca="false">LEN(D2642)</f>
        <v>34</v>
      </c>
    </row>
    <row collapsed="false" customFormat="false" customHeight="false" hidden="false" ht="14.9" outlineLevel="0" r="2643">
      <c r="A2643" s="0" t="str">
        <f aca="false">MID(D2643,5,FIND("/",D2643,5)-5)</f>
        <v>operation</v>
      </c>
      <c r="B2643" s="0" t="str">
        <f aca="false">MID(D2643,J2643+1,FIND("/",D2643,J2643+1)-J2643-1)</f>
        <v>failures</v>
      </c>
      <c r="C2643" s="0" t="str">
        <f aca="false">MID(D2643,K2643+1,L2643-K2643)</f>
        <v>rel_engfir5</v>
      </c>
      <c r="D2643" s="0" t="s">
        <v>5236</v>
      </c>
      <c r="E2643" s="0" t="s">
        <v>339</v>
      </c>
      <c r="F2643" s="0" t="s">
        <v>321</v>
      </c>
      <c r="G2643" s="0" t="s">
        <v>4759</v>
      </c>
      <c r="H2643" s="0" t="s">
        <v>5237</v>
      </c>
      <c r="J2643" s="3" t="n">
        <f aca="false">FIND("/",D2643,5)</f>
        <v>14</v>
      </c>
      <c r="K2643" s="3" t="n">
        <f aca="false">FIND("/",D2643,J2643+1)</f>
        <v>23</v>
      </c>
      <c r="L2643" s="3" t="n">
        <f aca="false">LEN(D2643)</f>
        <v>34</v>
      </c>
    </row>
    <row collapsed="false" customFormat="false" customHeight="false" hidden="false" ht="14.9" outlineLevel="0" r="2644">
      <c r="A2644" s="0" t="str">
        <f aca="false">MID(D2644,5,FIND("/",D2644,5)-5)</f>
        <v>operation</v>
      </c>
      <c r="B2644" s="0" t="str">
        <f aca="false">MID(D2644,J2644+1,FIND("/",D2644,J2644+1)-J2644-1)</f>
        <v>failures</v>
      </c>
      <c r="C2644" s="0" t="str">
        <f aca="false">MID(D2644,K2644+1,L2644-K2644)</f>
        <v>rel_engfir6</v>
      </c>
      <c r="D2644" s="0" t="s">
        <v>5238</v>
      </c>
      <c r="E2644" s="0" t="s">
        <v>339</v>
      </c>
      <c r="F2644" s="0" t="s">
        <v>321</v>
      </c>
      <c r="G2644" s="0" t="s">
        <v>4759</v>
      </c>
      <c r="H2644" s="0" t="s">
        <v>5239</v>
      </c>
      <c r="J2644" s="3" t="n">
        <f aca="false">FIND("/",D2644,5)</f>
        <v>14</v>
      </c>
      <c r="K2644" s="3" t="n">
        <f aca="false">FIND("/",D2644,J2644+1)</f>
        <v>23</v>
      </c>
      <c r="L2644" s="3" t="n">
        <f aca="false">LEN(D2644)</f>
        <v>34</v>
      </c>
    </row>
    <row collapsed="false" customFormat="false" customHeight="false" hidden="false" ht="14.9" outlineLevel="0" r="2645">
      <c r="A2645" s="0" t="str">
        <f aca="false">MID(D2645,5,FIND("/",D2645,5)-5)</f>
        <v>operation</v>
      </c>
      <c r="B2645" s="0" t="str">
        <f aca="false">MID(D2645,J2645+1,FIND("/",D2645,J2645+1)-J2645-1)</f>
        <v>failures</v>
      </c>
      <c r="C2645" s="0" t="str">
        <f aca="false">MID(D2645,K2645+1,L2645-K2645)</f>
        <v>rel_engfir7</v>
      </c>
      <c r="D2645" s="0" t="s">
        <v>5240</v>
      </c>
      <c r="E2645" s="0" t="s">
        <v>339</v>
      </c>
      <c r="F2645" s="0" t="s">
        <v>321</v>
      </c>
      <c r="G2645" s="0" t="s">
        <v>4759</v>
      </c>
      <c r="H2645" s="0" t="s">
        <v>5241</v>
      </c>
      <c r="J2645" s="3" t="n">
        <f aca="false">FIND("/",D2645,5)</f>
        <v>14</v>
      </c>
      <c r="K2645" s="3" t="n">
        <f aca="false">FIND("/",D2645,J2645+1)</f>
        <v>23</v>
      </c>
      <c r="L2645" s="3" t="n">
        <f aca="false">LEN(D2645)</f>
        <v>34</v>
      </c>
    </row>
    <row collapsed="false" customFormat="false" customHeight="false" hidden="false" ht="14.9" outlineLevel="0" r="2646">
      <c r="A2646" s="0" t="str">
        <f aca="false">MID(D2646,5,FIND("/",D2646,5)-5)</f>
        <v>operation</v>
      </c>
      <c r="B2646" s="0" t="str">
        <f aca="false">MID(D2646,J2646+1,FIND("/",D2646,J2646+1)-J2646-1)</f>
        <v>failures</v>
      </c>
      <c r="C2646" s="0" t="str">
        <f aca="false">MID(D2646,K2646+1,L2646-K2646)</f>
        <v>rel_engfla0</v>
      </c>
      <c r="D2646" s="0" t="s">
        <v>5242</v>
      </c>
      <c r="E2646" s="0" t="s">
        <v>339</v>
      </c>
      <c r="F2646" s="0" t="s">
        <v>321</v>
      </c>
      <c r="G2646" s="0" t="s">
        <v>4759</v>
      </c>
      <c r="H2646" s="0" t="s">
        <v>5243</v>
      </c>
      <c r="J2646" s="3" t="n">
        <f aca="false">FIND("/",D2646,5)</f>
        <v>14</v>
      </c>
      <c r="K2646" s="3" t="n">
        <f aca="false">FIND("/",D2646,J2646+1)</f>
        <v>23</v>
      </c>
      <c r="L2646" s="3" t="n">
        <f aca="false">LEN(D2646)</f>
        <v>34</v>
      </c>
    </row>
    <row collapsed="false" customFormat="false" customHeight="false" hidden="false" ht="14.9" outlineLevel="0" r="2647">
      <c r="A2647" s="0" t="str">
        <f aca="false">MID(D2647,5,FIND("/",D2647,5)-5)</f>
        <v>operation</v>
      </c>
      <c r="B2647" s="0" t="str">
        <f aca="false">MID(D2647,J2647+1,FIND("/",D2647,J2647+1)-J2647-1)</f>
        <v>failures</v>
      </c>
      <c r="C2647" s="0" t="str">
        <f aca="false">MID(D2647,K2647+1,L2647-K2647)</f>
        <v>rel_engfla1</v>
      </c>
      <c r="D2647" s="0" t="s">
        <v>5244</v>
      </c>
      <c r="E2647" s="0" t="s">
        <v>339</v>
      </c>
      <c r="F2647" s="0" t="s">
        <v>321</v>
      </c>
      <c r="G2647" s="0" t="s">
        <v>4759</v>
      </c>
      <c r="H2647" s="0" t="s">
        <v>5245</v>
      </c>
      <c r="J2647" s="3" t="n">
        <f aca="false">FIND("/",D2647,5)</f>
        <v>14</v>
      </c>
      <c r="K2647" s="3" t="n">
        <f aca="false">FIND("/",D2647,J2647+1)</f>
        <v>23</v>
      </c>
      <c r="L2647" s="3" t="n">
        <f aca="false">LEN(D2647)</f>
        <v>34</v>
      </c>
    </row>
    <row collapsed="false" customFormat="false" customHeight="false" hidden="false" ht="14.9" outlineLevel="0" r="2648">
      <c r="A2648" s="0" t="str">
        <f aca="false">MID(D2648,5,FIND("/",D2648,5)-5)</f>
        <v>operation</v>
      </c>
      <c r="B2648" s="0" t="str">
        <f aca="false">MID(D2648,J2648+1,FIND("/",D2648,J2648+1)-J2648-1)</f>
        <v>failures</v>
      </c>
      <c r="C2648" s="0" t="str">
        <f aca="false">MID(D2648,K2648+1,L2648-K2648)</f>
        <v>rel_engfla2</v>
      </c>
      <c r="D2648" s="0" t="s">
        <v>5246</v>
      </c>
      <c r="E2648" s="0" t="s">
        <v>339</v>
      </c>
      <c r="F2648" s="0" t="s">
        <v>321</v>
      </c>
      <c r="G2648" s="0" t="s">
        <v>4759</v>
      </c>
      <c r="H2648" s="0" t="s">
        <v>5247</v>
      </c>
      <c r="J2648" s="3" t="n">
        <f aca="false">FIND("/",D2648,5)</f>
        <v>14</v>
      </c>
      <c r="K2648" s="3" t="n">
        <f aca="false">FIND("/",D2648,J2648+1)</f>
        <v>23</v>
      </c>
      <c r="L2648" s="3" t="n">
        <f aca="false">LEN(D2648)</f>
        <v>34</v>
      </c>
    </row>
    <row collapsed="false" customFormat="false" customHeight="false" hidden="false" ht="14.9" outlineLevel="0" r="2649">
      <c r="A2649" s="0" t="str">
        <f aca="false">MID(D2649,5,FIND("/",D2649,5)-5)</f>
        <v>operation</v>
      </c>
      <c r="B2649" s="0" t="str">
        <f aca="false">MID(D2649,J2649+1,FIND("/",D2649,J2649+1)-J2649-1)</f>
        <v>failures</v>
      </c>
      <c r="C2649" s="0" t="str">
        <f aca="false">MID(D2649,K2649+1,L2649-K2649)</f>
        <v>rel_engfla3</v>
      </c>
      <c r="D2649" s="0" t="s">
        <v>5248</v>
      </c>
      <c r="E2649" s="0" t="s">
        <v>339</v>
      </c>
      <c r="F2649" s="0" t="s">
        <v>321</v>
      </c>
      <c r="G2649" s="0" t="s">
        <v>4759</v>
      </c>
      <c r="H2649" s="0" t="s">
        <v>5249</v>
      </c>
      <c r="J2649" s="3" t="n">
        <f aca="false">FIND("/",D2649,5)</f>
        <v>14</v>
      </c>
      <c r="K2649" s="3" t="n">
        <f aca="false">FIND("/",D2649,J2649+1)</f>
        <v>23</v>
      </c>
      <c r="L2649" s="3" t="n">
        <f aca="false">LEN(D2649)</f>
        <v>34</v>
      </c>
    </row>
    <row collapsed="false" customFormat="false" customHeight="false" hidden="false" ht="14.9" outlineLevel="0" r="2650">
      <c r="A2650" s="0" t="str">
        <f aca="false">MID(D2650,5,FIND("/",D2650,5)-5)</f>
        <v>operation</v>
      </c>
      <c r="B2650" s="0" t="str">
        <f aca="false">MID(D2650,J2650+1,FIND("/",D2650,J2650+1)-J2650-1)</f>
        <v>failures</v>
      </c>
      <c r="C2650" s="0" t="str">
        <f aca="false">MID(D2650,K2650+1,L2650-K2650)</f>
        <v>rel_engfla4</v>
      </c>
      <c r="D2650" s="0" t="s">
        <v>5250</v>
      </c>
      <c r="E2650" s="0" t="s">
        <v>339</v>
      </c>
      <c r="F2650" s="0" t="s">
        <v>321</v>
      </c>
      <c r="G2650" s="0" t="s">
        <v>4759</v>
      </c>
      <c r="H2650" s="0" t="s">
        <v>5251</v>
      </c>
      <c r="J2650" s="3" t="n">
        <f aca="false">FIND("/",D2650,5)</f>
        <v>14</v>
      </c>
      <c r="K2650" s="3" t="n">
        <f aca="false">FIND("/",D2650,J2650+1)</f>
        <v>23</v>
      </c>
      <c r="L2650" s="3" t="n">
        <f aca="false">LEN(D2650)</f>
        <v>34</v>
      </c>
    </row>
    <row collapsed="false" customFormat="false" customHeight="false" hidden="false" ht="14.9" outlineLevel="0" r="2651">
      <c r="A2651" s="0" t="str">
        <f aca="false">MID(D2651,5,FIND("/",D2651,5)-5)</f>
        <v>operation</v>
      </c>
      <c r="B2651" s="0" t="str">
        <f aca="false">MID(D2651,J2651+1,FIND("/",D2651,J2651+1)-J2651-1)</f>
        <v>failures</v>
      </c>
      <c r="C2651" s="0" t="str">
        <f aca="false">MID(D2651,K2651+1,L2651-K2651)</f>
        <v>rel_engfla5</v>
      </c>
      <c r="D2651" s="0" t="s">
        <v>5252</v>
      </c>
      <c r="E2651" s="0" t="s">
        <v>339</v>
      </c>
      <c r="F2651" s="0" t="s">
        <v>321</v>
      </c>
      <c r="G2651" s="0" t="s">
        <v>4759</v>
      </c>
      <c r="H2651" s="0" t="s">
        <v>5253</v>
      </c>
      <c r="J2651" s="3" t="n">
        <f aca="false">FIND("/",D2651,5)</f>
        <v>14</v>
      </c>
      <c r="K2651" s="3" t="n">
        <f aca="false">FIND("/",D2651,J2651+1)</f>
        <v>23</v>
      </c>
      <c r="L2651" s="3" t="n">
        <f aca="false">LEN(D2651)</f>
        <v>34</v>
      </c>
    </row>
    <row collapsed="false" customFormat="false" customHeight="false" hidden="false" ht="14.9" outlineLevel="0" r="2652">
      <c r="A2652" s="0" t="str">
        <f aca="false">MID(D2652,5,FIND("/",D2652,5)-5)</f>
        <v>operation</v>
      </c>
      <c r="B2652" s="0" t="str">
        <f aca="false">MID(D2652,J2652+1,FIND("/",D2652,J2652+1)-J2652-1)</f>
        <v>failures</v>
      </c>
      <c r="C2652" s="0" t="str">
        <f aca="false">MID(D2652,K2652+1,L2652-K2652)</f>
        <v>rel_engfla6</v>
      </c>
      <c r="D2652" s="0" t="s">
        <v>5254</v>
      </c>
      <c r="E2652" s="0" t="s">
        <v>339</v>
      </c>
      <c r="F2652" s="0" t="s">
        <v>321</v>
      </c>
      <c r="G2652" s="0" t="s">
        <v>4759</v>
      </c>
      <c r="H2652" s="0" t="s">
        <v>5255</v>
      </c>
      <c r="J2652" s="3" t="n">
        <f aca="false">FIND("/",D2652,5)</f>
        <v>14</v>
      </c>
      <c r="K2652" s="3" t="n">
        <f aca="false">FIND("/",D2652,J2652+1)</f>
        <v>23</v>
      </c>
      <c r="L2652" s="3" t="n">
        <f aca="false">LEN(D2652)</f>
        <v>34</v>
      </c>
    </row>
    <row collapsed="false" customFormat="false" customHeight="false" hidden="false" ht="14.9" outlineLevel="0" r="2653">
      <c r="A2653" s="0" t="str">
        <f aca="false">MID(D2653,5,FIND("/",D2653,5)-5)</f>
        <v>operation</v>
      </c>
      <c r="B2653" s="0" t="str">
        <f aca="false">MID(D2653,J2653+1,FIND("/",D2653,J2653+1)-J2653-1)</f>
        <v>failures</v>
      </c>
      <c r="C2653" s="0" t="str">
        <f aca="false">MID(D2653,K2653+1,L2653-K2653)</f>
        <v>rel_engfla7</v>
      </c>
      <c r="D2653" s="0" t="s">
        <v>5256</v>
      </c>
      <c r="E2653" s="0" t="s">
        <v>339</v>
      </c>
      <c r="F2653" s="0" t="s">
        <v>321</v>
      </c>
      <c r="G2653" s="0" t="s">
        <v>4759</v>
      </c>
      <c r="H2653" s="0" t="s">
        <v>5257</v>
      </c>
      <c r="J2653" s="3" t="n">
        <f aca="false">FIND("/",D2653,5)</f>
        <v>14</v>
      </c>
      <c r="K2653" s="3" t="n">
        <f aca="false">FIND("/",D2653,J2653+1)</f>
        <v>23</v>
      </c>
      <c r="L2653" s="3" t="n">
        <f aca="false">LEN(D2653)</f>
        <v>34</v>
      </c>
    </row>
    <row collapsed="false" customFormat="false" customHeight="false" hidden="false" ht="14.9" outlineLevel="0" r="2654">
      <c r="A2654" s="0" t="str">
        <f aca="false">MID(D2654,5,FIND("/",D2654,5)-5)</f>
        <v>operation</v>
      </c>
      <c r="B2654" s="0" t="str">
        <f aca="false">MID(D2654,J2654+1,FIND("/",D2654,J2654+1)-J2654-1)</f>
        <v>failures</v>
      </c>
      <c r="C2654" s="0" t="str">
        <f aca="false">MID(D2654,K2654+1,L2654-K2654)</f>
        <v>rel_engfai0</v>
      </c>
      <c r="D2654" s="0" t="s">
        <v>5258</v>
      </c>
      <c r="E2654" s="0" t="s">
        <v>339</v>
      </c>
      <c r="F2654" s="0" t="s">
        <v>321</v>
      </c>
      <c r="G2654" s="0" t="s">
        <v>4759</v>
      </c>
      <c r="H2654" s="0" t="s">
        <v>5259</v>
      </c>
      <c r="J2654" s="3" t="n">
        <f aca="false">FIND("/",D2654,5)</f>
        <v>14</v>
      </c>
      <c r="K2654" s="3" t="n">
        <f aca="false">FIND("/",D2654,J2654+1)</f>
        <v>23</v>
      </c>
      <c r="L2654" s="3" t="n">
        <f aca="false">LEN(D2654)</f>
        <v>34</v>
      </c>
    </row>
    <row collapsed="false" customFormat="false" customHeight="false" hidden="false" ht="14.9" outlineLevel="0" r="2655">
      <c r="A2655" s="0" t="str">
        <f aca="false">MID(D2655,5,FIND("/",D2655,5)-5)</f>
        <v>operation</v>
      </c>
      <c r="B2655" s="0" t="str">
        <f aca="false">MID(D2655,J2655+1,FIND("/",D2655,J2655+1)-J2655-1)</f>
        <v>failures</v>
      </c>
      <c r="C2655" s="0" t="str">
        <f aca="false">MID(D2655,K2655+1,L2655-K2655)</f>
        <v>rel_engfai1</v>
      </c>
      <c r="D2655" s="0" t="s">
        <v>5260</v>
      </c>
      <c r="E2655" s="0" t="s">
        <v>339</v>
      </c>
      <c r="F2655" s="0" t="s">
        <v>321</v>
      </c>
      <c r="G2655" s="0" t="s">
        <v>4759</v>
      </c>
      <c r="H2655" s="0" t="s">
        <v>5261</v>
      </c>
      <c r="J2655" s="3" t="n">
        <f aca="false">FIND("/",D2655,5)</f>
        <v>14</v>
      </c>
      <c r="K2655" s="3" t="n">
        <f aca="false">FIND("/",D2655,J2655+1)</f>
        <v>23</v>
      </c>
      <c r="L2655" s="3" t="n">
        <f aca="false">LEN(D2655)</f>
        <v>34</v>
      </c>
    </row>
    <row collapsed="false" customFormat="false" customHeight="false" hidden="false" ht="14.9" outlineLevel="0" r="2656">
      <c r="A2656" s="0" t="str">
        <f aca="false">MID(D2656,5,FIND("/",D2656,5)-5)</f>
        <v>operation</v>
      </c>
      <c r="B2656" s="0" t="str">
        <f aca="false">MID(D2656,J2656+1,FIND("/",D2656,J2656+1)-J2656-1)</f>
        <v>failures</v>
      </c>
      <c r="C2656" s="0" t="str">
        <f aca="false">MID(D2656,K2656+1,L2656-K2656)</f>
        <v>rel_engfai2</v>
      </c>
      <c r="D2656" s="0" t="s">
        <v>5262</v>
      </c>
      <c r="E2656" s="0" t="s">
        <v>339</v>
      </c>
      <c r="F2656" s="0" t="s">
        <v>321</v>
      </c>
      <c r="G2656" s="0" t="s">
        <v>4759</v>
      </c>
      <c r="H2656" s="0" t="s">
        <v>5263</v>
      </c>
      <c r="J2656" s="3" t="n">
        <f aca="false">FIND("/",D2656,5)</f>
        <v>14</v>
      </c>
      <c r="K2656" s="3" t="n">
        <f aca="false">FIND("/",D2656,J2656+1)</f>
        <v>23</v>
      </c>
      <c r="L2656" s="3" t="n">
        <f aca="false">LEN(D2656)</f>
        <v>34</v>
      </c>
    </row>
    <row collapsed="false" customFormat="false" customHeight="false" hidden="false" ht="14.9" outlineLevel="0" r="2657">
      <c r="A2657" s="0" t="str">
        <f aca="false">MID(D2657,5,FIND("/",D2657,5)-5)</f>
        <v>operation</v>
      </c>
      <c r="B2657" s="0" t="str">
        <f aca="false">MID(D2657,J2657+1,FIND("/",D2657,J2657+1)-J2657-1)</f>
        <v>failures</v>
      </c>
      <c r="C2657" s="0" t="str">
        <f aca="false">MID(D2657,K2657+1,L2657-K2657)</f>
        <v>rel_engfai3</v>
      </c>
      <c r="D2657" s="0" t="s">
        <v>5264</v>
      </c>
      <c r="E2657" s="0" t="s">
        <v>339</v>
      </c>
      <c r="F2657" s="0" t="s">
        <v>321</v>
      </c>
      <c r="G2657" s="0" t="s">
        <v>4759</v>
      </c>
      <c r="H2657" s="0" t="s">
        <v>5265</v>
      </c>
      <c r="J2657" s="3" t="n">
        <f aca="false">FIND("/",D2657,5)</f>
        <v>14</v>
      </c>
      <c r="K2657" s="3" t="n">
        <f aca="false">FIND("/",D2657,J2657+1)</f>
        <v>23</v>
      </c>
      <c r="L2657" s="3" t="n">
        <f aca="false">LEN(D2657)</f>
        <v>34</v>
      </c>
    </row>
    <row collapsed="false" customFormat="false" customHeight="false" hidden="false" ht="14.9" outlineLevel="0" r="2658">
      <c r="A2658" s="0" t="str">
        <f aca="false">MID(D2658,5,FIND("/",D2658,5)-5)</f>
        <v>operation</v>
      </c>
      <c r="B2658" s="0" t="str">
        <f aca="false">MID(D2658,J2658+1,FIND("/",D2658,J2658+1)-J2658-1)</f>
        <v>failures</v>
      </c>
      <c r="C2658" s="0" t="str">
        <f aca="false">MID(D2658,K2658+1,L2658-K2658)</f>
        <v>rel_engfai4</v>
      </c>
      <c r="D2658" s="0" t="s">
        <v>5266</v>
      </c>
      <c r="E2658" s="0" t="s">
        <v>339</v>
      </c>
      <c r="F2658" s="0" t="s">
        <v>321</v>
      </c>
      <c r="G2658" s="0" t="s">
        <v>4759</v>
      </c>
      <c r="H2658" s="0" t="s">
        <v>5267</v>
      </c>
      <c r="J2658" s="3" t="n">
        <f aca="false">FIND("/",D2658,5)</f>
        <v>14</v>
      </c>
      <c r="K2658" s="3" t="n">
        <f aca="false">FIND("/",D2658,J2658+1)</f>
        <v>23</v>
      </c>
      <c r="L2658" s="3" t="n">
        <f aca="false">LEN(D2658)</f>
        <v>34</v>
      </c>
    </row>
    <row collapsed="false" customFormat="false" customHeight="false" hidden="false" ht="14.9" outlineLevel="0" r="2659">
      <c r="A2659" s="0" t="str">
        <f aca="false">MID(D2659,5,FIND("/",D2659,5)-5)</f>
        <v>operation</v>
      </c>
      <c r="B2659" s="0" t="str">
        <f aca="false">MID(D2659,J2659+1,FIND("/",D2659,J2659+1)-J2659-1)</f>
        <v>failures</v>
      </c>
      <c r="C2659" s="0" t="str">
        <f aca="false">MID(D2659,K2659+1,L2659-K2659)</f>
        <v>rel_engfai5</v>
      </c>
      <c r="D2659" s="0" t="s">
        <v>5268</v>
      </c>
      <c r="E2659" s="0" t="s">
        <v>339</v>
      </c>
      <c r="F2659" s="0" t="s">
        <v>321</v>
      </c>
      <c r="G2659" s="0" t="s">
        <v>4759</v>
      </c>
      <c r="H2659" s="0" t="s">
        <v>5269</v>
      </c>
      <c r="J2659" s="3" t="n">
        <f aca="false">FIND("/",D2659,5)</f>
        <v>14</v>
      </c>
      <c r="K2659" s="3" t="n">
        <f aca="false">FIND("/",D2659,J2659+1)</f>
        <v>23</v>
      </c>
      <c r="L2659" s="3" t="n">
        <f aca="false">LEN(D2659)</f>
        <v>34</v>
      </c>
    </row>
    <row collapsed="false" customFormat="false" customHeight="false" hidden="false" ht="14.9" outlineLevel="0" r="2660">
      <c r="A2660" s="0" t="str">
        <f aca="false">MID(D2660,5,FIND("/",D2660,5)-5)</f>
        <v>operation</v>
      </c>
      <c r="B2660" s="0" t="str">
        <f aca="false">MID(D2660,J2660+1,FIND("/",D2660,J2660+1)-J2660-1)</f>
        <v>failures</v>
      </c>
      <c r="C2660" s="0" t="str">
        <f aca="false">MID(D2660,K2660+1,L2660-K2660)</f>
        <v>rel_engfai6</v>
      </c>
      <c r="D2660" s="0" t="s">
        <v>5270</v>
      </c>
      <c r="E2660" s="0" t="s">
        <v>339</v>
      </c>
      <c r="F2660" s="0" t="s">
        <v>321</v>
      </c>
      <c r="G2660" s="0" t="s">
        <v>4759</v>
      </c>
      <c r="H2660" s="0" t="s">
        <v>5271</v>
      </c>
      <c r="J2660" s="3" t="n">
        <f aca="false">FIND("/",D2660,5)</f>
        <v>14</v>
      </c>
      <c r="K2660" s="3" t="n">
        <f aca="false">FIND("/",D2660,J2660+1)</f>
        <v>23</v>
      </c>
      <c r="L2660" s="3" t="n">
        <f aca="false">LEN(D2660)</f>
        <v>34</v>
      </c>
    </row>
    <row collapsed="false" customFormat="false" customHeight="false" hidden="false" ht="14.9" outlineLevel="0" r="2661">
      <c r="A2661" s="0" t="str">
        <f aca="false">MID(D2661,5,FIND("/",D2661,5)-5)</f>
        <v>operation</v>
      </c>
      <c r="B2661" s="0" t="str">
        <f aca="false">MID(D2661,J2661+1,FIND("/",D2661,J2661+1)-J2661-1)</f>
        <v>failures</v>
      </c>
      <c r="C2661" s="0" t="str">
        <f aca="false">MID(D2661,K2661+1,L2661-K2661)</f>
        <v>rel_engfai7</v>
      </c>
      <c r="D2661" s="0" t="s">
        <v>5272</v>
      </c>
      <c r="E2661" s="0" t="s">
        <v>339</v>
      </c>
      <c r="F2661" s="0" t="s">
        <v>321</v>
      </c>
      <c r="G2661" s="0" t="s">
        <v>4759</v>
      </c>
      <c r="H2661" s="0" t="s">
        <v>5273</v>
      </c>
      <c r="J2661" s="3" t="n">
        <f aca="false">FIND("/",D2661,5)</f>
        <v>14</v>
      </c>
      <c r="K2661" s="3" t="n">
        <f aca="false">FIND("/",D2661,J2661+1)</f>
        <v>23</v>
      </c>
      <c r="L2661" s="3" t="n">
        <f aca="false">LEN(D2661)</f>
        <v>34</v>
      </c>
    </row>
    <row collapsed="false" customFormat="false" customHeight="false" hidden="false" ht="14.9" outlineLevel="0" r="2662">
      <c r="A2662" s="0" t="str">
        <f aca="false">MID(D2662,5,FIND("/",D2662,5)-5)</f>
        <v>operation</v>
      </c>
      <c r="B2662" s="0" t="str">
        <f aca="false">MID(D2662,J2662+1,FIND("/",D2662,J2662+1)-J2662-1)</f>
        <v>failures</v>
      </c>
      <c r="C2662" s="0" t="str">
        <f aca="false">MID(D2662,K2662+1,L2662-K2662)</f>
        <v>rel_engsep0</v>
      </c>
      <c r="D2662" s="0" t="s">
        <v>5274</v>
      </c>
      <c r="E2662" s="0" t="s">
        <v>339</v>
      </c>
      <c r="F2662" s="0" t="s">
        <v>321</v>
      </c>
      <c r="G2662" s="0" t="s">
        <v>4759</v>
      </c>
      <c r="H2662" s="0" t="s">
        <v>5275</v>
      </c>
      <c r="J2662" s="3" t="n">
        <f aca="false">FIND("/",D2662,5)</f>
        <v>14</v>
      </c>
      <c r="K2662" s="3" t="n">
        <f aca="false">FIND("/",D2662,J2662+1)</f>
        <v>23</v>
      </c>
      <c r="L2662" s="3" t="n">
        <f aca="false">LEN(D2662)</f>
        <v>34</v>
      </c>
    </row>
    <row collapsed="false" customFormat="false" customHeight="false" hidden="false" ht="14.9" outlineLevel="0" r="2663">
      <c r="A2663" s="0" t="str">
        <f aca="false">MID(D2663,5,FIND("/",D2663,5)-5)</f>
        <v>operation</v>
      </c>
      <c r="B2663" s="0" t="str">
        <f aca="false">MID(D2663,J2663+1,FIND("/",D2663,J2663+1)-J2663-1)</f>
        <v>failures</v>
      </c>
      <c r="C2663" s="0" t="str">
        <f aca="false">MID(D2663,K2663+1,L2663-K2663)</f>
        <v>rel_engsep1</v>
      </c>
      <c r="D2663" s="0" t="s">
        <v>5276</v>
      </c>
      <c r="E2663" s="0" t="s">
        <v>339</v>
      </c>
      <c r="F2663" s="0" t="s">
        <v>321</v>
      </c>
      <c r="G2663" s="0" t="s">
        <v>4759</v>
      </c>
      <c r="H2663" s="0" t="s">
        <v>5277</v>
      </c>
      <c r="J2663" s="3" t="n">
        <f aca="false">FIND("/",D2663,5)</f>
        <v>14</v>
      </c>
      <c r="K2663" s="3" t="n">
        <f aca="false">FIND("/",D2663,J2663+1)</f>
        <v>23</v>
      </c>
      <c r="L2663" s="3" t="n">
        <f aca="false">LEN(D2663)</f>
        <v>34</v>
      </c>
    </row>
    <row collapsed="false" customFormat="false" customHeight="false" hidden="false" ht="14.9" outlineLevel="0" r="2664">
      <c r="A2664" s="0" t="str">
        <f aca="false">MID(D2664,5,FIND("/",D2664,5)-5)</f>
        <v>operation</v>
      </c>
      <c r="B2664" s="0" t="str">
        <f aca="false">MID(D2664,J2664+1,FIND("/",D2664,J2664+1)-J2664-1)</f>
        <v>failures</v>
      </c>
      <c r="C2664" s="0" t="str">
        <f aca="false">MID(D2664,K2664+1,L2664-K2664)</f>
        <v>rel_engsep2</v>
      </c>
      <c r="D2664" s="0" t="s">
        <v>5278</v>
      </c>
      <c r="E2664" s="0" t="s">
        <v>339</v>
      </c>
      <c r="F2664" s="0" t="s">
        <v>321</v>
      </c>
      <c r="G2664" s="0" t="s">
        <v>4759</v>
      </c>
      <c r="H2664" s="0" t="s">
        <v>5279</v>
      </c>
      <c r="J2664" s="3" t="n">
        <f aca="false">FIND("/",D2664,5)</f>
        <v>14</v>
      </c>
      <c r="K2664" s="3" t="n">
        <f aca="false">FIND("/",D2664,J2664+1)</f>
        <v>23</v>
      </c>
      <c r="L2664" s="3" t="n">
        <f aca="false">LEN(D2664)</f>
        <v>34</v>
      </c>
    </row>
    <row collapsed="false" customFormat="false" customHeight="false" hidden="false" ht="14.9" outlineLevel="0" r="2665">
      <c r="A2665" s="0" t="str">
        <f aca="false">MID(D2665,5,FIND("/",D2665,5)-5)</f>
        <v>operation</v>
      </c>
      <c r="B2665" s="0" t="str">
        <f aca="false">MID(D2665,J2665+1,FIND("/",D2665,J2665+1)-J2665-1)</f>
        <v>failures</v>
      </c>
      <c r="C2665" s="0" t="str">
        <f aca="false">MID(D2665,K2665+1,L2665-K2665)</f>
        <v>rel_engsep3</v>
      </c>
      <c r="D2665" s="0" t="s">
        <v>5280</v>
      </c>
      <c r="E2665" s="0" t="s">
        <v>339</v>
      </c>
      <c r="F2665" s="0" t="s">
        <v>321</v>
      </c>
      <c r="G2665" s="0" t="s">
        <v>4759</v>
      </c>
      <c r="H2665" s="0" t="s">
        <v>5281</v>
      </c>
      <c r="J2665" s="3" t="n">
        <f aca="false">FIND("/",D2665,5)</f>
        <v>14</v>
      </c>
      <c r="K2665" s="3" t="n">
        <f aca="false">FIND("/",D2665,J2665+1)</f>
        <v>23</v>
      </c>
      <c r="L2665" s="3" t="n">
        <f aca="false">LEN(D2665)</f>
        <v>34</v>
      </c>
    </row>
    <row collapsed="false" customFormat="false" customHeight="false" hidden="false" ht="14.9" outlineLevel="0" r="2666">
      <c r="A2666" s="0" t="str">
        <f aca="false">MID(D2666,5,FIND("/",D2666,5)-5)</f>
        <v>operation</v>
      </c>
      <c r="B2666" s="0" t="str">
        <f aca="false">MID(D2666,J2666+1,FIND("/",D2666,J2666+1)-J2666-1)</f>
        <v>failures</v>
      </c>
      <c r="C2666" s="0" t="str">
        <f aca="false">MID(D2666,K2666+1,L2666-K2666)</f>
        <v>rel_engsep4</v>
      </c>
      <c r="D2666" s="0" t="s">
        <v>5282</v>
      </c>
      <c r="E2666" s="0" t="s">
        <v>339</v>
      </c>
      <c r="F2666" s="0" t="s">
        <v>321</v>
      </c>
      <c r="G2666" s="0" t="s">
        <v>4759</v>
      </c>
      <c r="H2666" s="0" t="s">
        <v>5283</v>
      </c>
      <c r="J2666" s="3" t="n">
        <f aca="false">FIND("/",D2666,5)</f>
        <v>14</v>
      </c>
      <c r="K2666" s="3" t="n">
        <f aca="false">FIND("/",D2666,J2666+1)</f>
        <v>23</v>
      </c>
      <c r="L2666" s="3" t="n">
        <f aca="false">LEN(D2666)</f>
        <v>34</v>
      </c>
    </row>
    <row collapsed="false" customFormat="false" customHeight="false" hidden="false" ht="14.9" outlineLevel="0" r="2667">
      <c r="A2667" s="0" t="str">
        <f aca="false">MID(D2667,5,FIND("/",D2667,5)-5)</f>
        <v>operation</v>
      </c>
      <c r="B2667" s="0" t="str">
        <f aca="false">MID(D2667,J2667+1,FIND("/",D2667,J2667+1)-J2667-1)</f>
        <v>failures</v>
      </c>
      <c r="C2667" s="0" t="str">
        <f aca="false">MID(D2667,K2667+1,L2667-K2667)</f>
        <v>rel_engsep5</v>
      </c>
      <c r="D2667" s="0" t="s">
        <v>5284</v>
      </c>
      <c r="E2667" s="0" t="s">
        <v>339</v>
      </c>
      <c r="F2667" s="0" t="s">
        <v>321</v>
      </c>
      <c r="G2667" s="0" t="s">
        <v>4759</v>
      </c>
      <c r="H2667" s="0" t="s">
        <v>5285</v>
      </c>
      <c r="J2667" s="3" t="n">
        <f aca="false">FIND("/",D2667,5)</f>
        <v>14</v>
      </c>
      <c r="K2667" s="3" t="n">
        <f aca="false">FIND("/",D2667,J2667+1)</f>
        <v>23</v>
      </c>
      <c r="L2667" s="3" t="n">
        <f aca="false">LEN(D2667)</f>
        <v>34</v>
      </c>
    </row>
    <row collapsed="false" customFormat="false" customHeight="false" hidden="false" ht="14.9" outlineLevel="0" r="2668">
      <c r="A2668" s="0" t="str">
        <f aca="false">MID(D2668,5,FIND("/",D2668,5)-5)</f>
        <v>operation</v>
      </c>
      <c r="B2668" s="0" t="str">
        <f aca="false">MID(D2668,J2668+1,FIND("/",D2668,J2668+1)-J2668-1)</f>
        <v>failures</v>
      </c>
      <c r="C2668" s="0" t="str">
        <f aca="false">MID(D2668,K2668+1,L2668-K2668)</f>
        <v>rel_engsep6</v>
      </c>
      <c r="D2668" s="0" t="s">
        <v>5286</v>
      </c>
      <c r="E2668" s="0" t="s">
        <v>339</v>
      </c>
      <c r="F2668" s="0" t="s">
        <v>321</v>
      </c>
      <c r="G2668" s="0" t="s">
        <v>4759</v>
      </c>
      <c r="H2668" s="0" t="s">
        <v>5287</v>
      </c>
      <c r="J2668" s="3" t="n">
        <f aca="false">FIND("/",D2668,5)</f>
        <v>14</v>
      </c>
      <c r="K2668" s="3" t="n">
        <f aca="false">FIND("/",D2668,J2668+1)</f>
        <v>23</v>
      </c>
      <c r="L2668" s="3" t="n">
        <f aca="false">LEN(D2668)</f>
        <v>34</v>
      </c>
    </row>
    <row collapsed="false" customFormat="false" customHeight="false" hidden="false" ht="14.9" outlineLevel="0" r="2669">
      <c r="A2669" s="0" t="str">
        <f aca="false">MID(D2669,5,FIND("/",D2669,5)-5)</f>
        <v>operation</v>
      </c>
      <c r="B2669" s="0" t="str">
        <f aca="false">MID(D2669,J2669+1,FIND("/",D2669,J2669+1)-J2669-1)</f>
        <v>failures</v>
      </c>
      <c r="C2669" s="0" t="str">
        <f aca="false">MID(D2669,K2669+1,L2669-K2669)</f>
        <v>rel_engsep7</v>
      </c>
      <c r="D2669" s="0" t="s">
        <v>5288</v>
      </c>
      <c r="E2669" s="0" t="s">
        <v>339</v>
      </c>
      <c r="F2669" s="0" t="s">
        <v>321</v>
      </c>
      <c r="G2669" s="0" t="s">
        <v>4759</v>
      </c>
      <c r="H2669" s="0" t="s">
        <v>5289</v>
      </c>
      <c r="J2669" s="3" t="n">
        <f aca="false">FIND("/",D2669,5)</f>
        <v>14</v>
      </c>
      <c r="K2669" s="3" t="n">
        <f aca="false">FIND("/",D2669,J2669+1)</f>
        <v>23</v>
      </c>
      <c r="L2669" s="3" t="n">
        <f aca="false">LEN(D2669)</f>
        <v>34</v>
      </c>
    </row>
    <row collapsed="false" customFormat="false" customHeight="false" hidden="false" ht="14.9" outlineLevel="0" r="2670">
      <c r="A2670" s="0" t="str">
        <f aca="false">MID(D2670,5,FIND("/",D2670,5)-5)</f>
        <v>operation</v>
      </c>
      <c r="B2670" s="0" t="str">
        <f aca="false">MID(D2670,J2670+1,FIND("/",D2670,J2670+1)-J2670-1)</f>
        <v>failures</v>
      </c>
      <c r="C2670" s="0" t="str">
        <f aca="false">MID(D2670,K2670+1,L2670-K2670)</f>
        <v>rel_fuepmp0</v>
      </c>
      <c r="D2670" s="0" t="s">
        <v>5290</v>
      </c>
      <c r="E2670" s="0" t="s">
        <v>339</v>
      </c>
      <c r="F2670" s="0" t="s">
        <v>321</v>
      </c>
      <c r="G2670" s="0" t="s">
        <v>4759</v>
      </c>
      <c r="H2670" s="0" t="s">
        <v>5291</v>
      </c>
      <c r="J2670" s="3" t="n">
        <f aca="false">FIND("/",D2670,5)</f>
        <v>14</v>
      </c>
      <c r="K2670" s="3" t="n">
        <f aca="false">FIND("/",D2670,J2670+1)</f>
        <v>23</v>
      </c>
      <c r="L2670" s="3" t="n">
        <f aca="false">LEN(D2670)</f>
        <v>34</v>
      </c>
    </row>
    <row collapsed="false" customFormat="false" customHeight="false" hidden="false" ht="14.9" outlineLevel="0" r="2671">
      <c r="A2671" s="0" t="str">
        <f aca="false">MID(D2671,5,FIND("/",D2671,5)-5)</f>
        <v>operation</v>
      </c>
      <c r="B2671" s="0" t="str">
        <f aca="false">MID(D2671,J2671+1,FIND("/",D2671,J2671+1)-J2671-1)</f>
        <v>failures</v>
      </c>
      <c r="C2671" s="0" t="str">
        <f aca="false">MID(D2671,K2671+1,L2671-K2671)</f>
        <v>rel_fuepmp1</v>
      </c>
      <c r="D2671" s="0" t="s">
        <v>5292</v>
      </c>
      <c r="E2671" s="0" t="s">
        <v>339</v>
      </c>
      <c r="F2671" s="0" t="s">
        <v>321</v>
      </c>
      <c r="G2671" s="0" t="s">
        <v>4759</v>
      </c>
      <c r="H2671" s="0" t="s">
        <v>5293</v>
      </c>
      <c r="J2671" s="3" t="n">
        <f aca="false">FIND("/",D2671,5)</f>
        <v>14</v>
      </c>
      <c r="K2671" s="3" t="n">
        <f aca="false">FIND("/",D2671,J2671+1)</f>
        <v>23</v>
      </c>
      <c r="L2671" s="3" t="n">
        <f aca="false">LEN(D2671)</f>
        <v>34</v>
      </c>
    </row>
    <row collapsed="false" customFormat="false" customHeight="false" hidden="false" ht="14.9" outlineLevel="0" r="2672">
      <c r="A2672" s="0" t="str">
        <f aca="false">MID(D2672,5,FIND("/",D2672,5)-5)</f>
        <v>operation</v>
      </c>
      <c r="B2672" s="0" t="str">
        <f aca="false">MID(D2672,J2672+1,FIND("/",D2672,J2672+1)-J2672-1)</f>
        <v>failures</v>
      </c>
      <c r="C2672" s="0" t="str">
        <f aca="false">MID(D2672,K2672+1,L2672-K2672)</f>
        <v>rel_fuepmp2</v>
      </c>
      <c r="D2672" s="0" t="s">
        <v>5294</v>
      </c>
      <c r="E2672" s="0" t="s">
        <v>339</v>
      </c>
      <c r="F2672" s="0" t="s">
        <v>321</v>
      </c>
      <c r="G2672" s="0" t="s">
        <v>4759</v>
      </c>
      <c r="H2672" s="0" t="s">
        <v>5295</v>
      </c>
      <c r="J2672" s="3" t="n">
        <f aca="false">FIND("/",D2672,5)</f>
        <v>14</v>
      </c>
      <c r="K2672" s="3" t="n">
        <f aca="false">FIND("/",D2672,J2672+1)</f>
        <v>23</v>
      </c>
      <c r="L2672" s="3" t="n">
        <f aca="false">LEN(D2672)</f>
        <v>34</v>
      </c>
    </row>
    <row collapsed="false" customFormat="false" customHeight="false" hidden="false" ht="14.9" outlineLevel="0" r="2673">
      <c r="A2673" s="0" t="str">
        <f aca="false">MID(D2673,5,FIND("/",D2673,5)-5)</f>
        <v>operation</v>
      </c>
      <c r="B2673" s="0" t="str">
        <f aca="false">MID(D2673,J2673+1,FIND("/",D2673,J2673+1)-J2673-1)</f>
        <v>failures</v>
      </c>
      <c r="C2673" s="0" t="str">
        <f aca="false">MID(D2673,K2673+1,L2673-K2673)</f>
        <v>rel_fuepmp3</v>
      </c>
      <c r="D2673" s="0" t="s">
        <v>5296</v>
      </c>
      <c r="E2673" s="0" t="s">
        <v>339</v>
      </c>
      <c r="F2673" s="0" t="s">
        <v>321</v>
      </c>
      <c r="G2673" s="0" t="s">
        <v>4759</v>
      </c>
      <c r="H2673" s="0" t="s">
        <v>5297</v>
      </c>
      <c r="J2673" s="3" t="n">
        <f aca="false">FIND("/",D2673,5)</f>
        <v>14</v>
      </c>
      <c r="K2673" s="3" t="n">
        <f aca="false">FIND("/",D2673,J2673+1)</f>
        <v>23</v>
      </c>
      <c r="L2673" s="3" t="n">
        <f aca="false">LEN(D2673)</f>
        <v>34</v>
      </c>
    </row>
    <row collapsed="false" customFormat="false" customHeight="false" hidden="false" ht="14.9" outlineLevel="0" r="2674">
      <c r="A2674" s="0" t="str">
        <f aca="false">MID(D2674,5,FIND("/",D2674,5)-5)</f>
        <v>operation</v>
      </c>
      <c r="B2674" s="0" t="str">
        <f aca="false">MID(D2674,J2674+1,FIND("/",D2674,J2674+1)-J2674-1)</f>
        <v>failures</v>
      </c>
      <c r="C2674" s="0" t="str">
        <f aca="false">MID(D2674,K2674+1,L2674-K2674)</f>
        <v>rel_fuepmp4</v>
      </c>
      <c r="D2674" s="0" t="s">
        <v>5298</v>
      </c>
      <c r="E2674" s="0" t="s">
        <v>339</v>
      </c>
      <c r="F2674" s="0" t="s">
        <v>321</v>
      </c>
      <c r="G2674" s="0" t="s">
        <v>4759</v>
      </c>
      <c r="H2674" s="0" t="s">
        <v>5299</v>
      </c>
      <c r="J2674" s="3" t="n">
        <f aca="false">FIND("/",D2674,5)</f>
        <v>14</v>
      </c>
      <c r="K2674" s="3" t="n">
        <f aca="false">FIND("/",D2674,J2674+1)</f>
        <v>23</v>
      </c>
      <c r="L2674" s="3" t="n">
        <f aca="false">LEN(D2674)</f>
        <v>34</v>
      </c>
    </row>
    <row collapsed="false" customFormat="false" customHeight="false" hidden="false" ht="14.9" outlineLevel="0" r="2675">
      <c r="A2675" s="0" t="str">
        <f aca="false">MID(D2675,5,FIND("/",D2675,5)-5)</f>
        <v>operation</v>
      </c>
      <c r="B2675" s="0" t="str">
        <f aca="false">MID(D2675,J2675+1,FIND("/",D2675,J2675+1)-J2675-1)</f>
        <v>failures</v>
      </c>
      <c r="C2675" s="0" t="str">
        <f aca="false">MID(D2675,K2675+1,L2675-K2675)</f>
        <v>rel_fuepmp5</v>
      </c>
      <c r="D2675" s="0" t="s">
        <v>5300</v>
      </c>
      <c r="E2675" s="0" t="s">
        <v>339</v>
      </c>
      <c r="F2675" s="0" t="s">
        <v>321</v>
      </c>
      <c r="G2675" s="0" t="s">
        <v>4759</v>
      </c>
      <c r="H2675" s="0" t="s">
        <v>5301</v>
      </c>
      <c r="J2675" s="3" t="n">
        <f aca="false">FIND("/",D2675,5)</f>
        <v>14</v>
      </c>
      <c r="K2675" s="3" t="n">
        <f aca="false">FIND("/",D2675,J2675+1)</f>
        <v>23</v>
      </c>
      <c r="L2675" s="3" t="n">
        <f aca="false">LEN(D2675)</f>
        <v>34</v>
      </c>
    </row>
    <row collapsed="false" customFormat="false" customHeight="false" hidden="false" ht="14.9" outlineLevel="0" r="2676">
      <c r="A2676" s="0" t="str">
        <f aca="false">MID(D2676,5,FIND("/",D2676,5)-5)</f>
        <v>operation</v>
      </c>
      <c r="B2676" s="0" t="str">
        <f aca="false">MID(D2676,J2676+1,FIND("/",D2676,J2676+1)-J2676-1)</f>
        <v>failures</v>
      </c>
      <c r="C2676" s="0" t="str">
        <f aca="false">MID(D2676,K2676+1,L2676-K2676)</f>
        <v>rel_fuepmp6</v>
      </c>
      <c r="D2676" s="0" t="s">
        <v>5302</v>
      </c>
      <c r="E2676" s="0" t="s">
        <v>339</v>
      </c>
      <c r="F2676" s="0" t="s">
        <v>321</v>
      </c>
      <c r="G2676" s="0" t="s">
        <v>4759</v>
      </c>
      <c r="H2676" s="0" t="s">
        <v>5303</v>
      </c>
      <c r="J2676" s="3" t="n">
        <f aca="false">FIND("/",D2676,5)</f>
        <v>14</v>
      </c>
      <c r="K2676" s="3" t="n">
        <f aca="false">FIND("/",D2676,J2676+1)</f>
        <v>23</v>
      </c>
      <c r="L2676" s="3" t="n">
        <f aca="false">LEN(D2676)</f>
        <v>34</v>
      </c>
    </row>
    <row collapsed="false" customFormat="false" customHeight="false" hidden="false" ht="14.9" outlineLevel="0" r="2677">
      <c r="A2677" s="0" t="str">
        <f aca="false">MID(D2677,5,FIND("/",D2677,5)-5)</f>
        <v>operation</v>
      </c>
      <c r="B2677" s="0" t="str">
        <f aca="false">MID(D2677,J2677+1,FIND("/",D2677,J2677+1)-J2677-1)</f>
        <v>failures</v>
      </c>
      <c r="C2677" s="0" t="str">
        <f aca="false">MID(D2677,K2677+1,L2677-K2677)</f>
        <v>rel_fuepmp7</v>
      </c>
      <c r="D2677" s="0" t="s">
        <v>5304</v>
      </c>
      <c r="E2677" s="0" t="s">
        <v>339</v>
      </c>
      <c r="F2677" s="0" t="s">
        <v>321</v>
      </c>
      <c r="G2677" s="0" t="s">
        <v>4759</v>
      </c>
      <c r="H2677" s="0" t="s">
        <v>5305</v>
      </c>
      <c r="J2677" s="3" t="n">
        <f aca="false">FIND("/",D2677,5)</f>
        <v>14</v>
      </c>
      <c r="K2677" s="3" t="n">
        <f aca="false">FIND("/",D2677,J2677+1)</f>
        <v>23</v>
      </c>
      <c r="L2677" s="3" t="n">
        <f aca="false">LEN(D2677)</f>
        <v>34</v>
      </c>
    </row>
    <row collapsed="false" customFormat="false" customHeight="false" hidden="false" ht="14.9" outlineLevel="0" r="2678">
      <c r="A2678" s="0" t="str">
        <f aca="false">MID(D2678,5,FIND("/",D2678,5)-5)</f>
        <v>operation</v>
      </c>
      <c r="B2678" s="0" t="str">
        <f aca="false">MID(D2678,J2678+1,FIND("/",D2678,J2678+1)-J2678-1)</f>
        <v>failures</v>
      </c>
      <c r="C2678" s="0" t="str">
        <f aca="false">MID(D2678,K2678+1,L2678-K2678)</f>
        <v>rel_ele_fuepmp0</v>
      </c>
      <c r="D2678" s="0" t="s">
        <v>5306</v>
      </c>
      <c r="E2678" s="0" t="s">
        <v>339</v>
      </c>
      <c r="F2678" s="0" t="s">
        <v>321</v>
      </c>
      <c r="G2678" s="0" t="s">
        <v>4759</v>
      </c>
      <c r="H2678" s="0" t="s">
        <v>5307</v>
      </c>
      <c r="J2678" s="3" t="n">
        <f aca="false">FIND("/",D2678,5)</f>
        <v>14</v>
      </c>
      <c r="K2678" s="3" t="n">
        <f aca="false">FIND("/",D2678,J2678+1)</f>
        <v>23</v>
      </c>
      <c r="L2678" s="3" t="n">
        <f aca="false">LEN(D2678)</f>
        <v>38</v>
      </c>
    </row>
    <row collapsed="false" customFormat="false" customHeight="false" hidden="false" ht="14.9" outlineLevel="0" r="2679">
      <c r="A2679" s="0" t="str">
        <f aca="false">MID(D2679,5,FIND("/",D2679,5)-5)</f>
        <v>operation</v>
      </c>
      <c r="B2679" s="0" t="str">
        <f aca="false">MID(D2679,J2679+1,FIND("/",D2679,J2679+1)-J2679-1)</f>
        <v>failures</v>
      </c>
      <c r="C2679" s="0" t="str">
        <f aca="false">MID(D2679,K2679+1,L2679-K2679)</f>
        <v>rel_ele_fuepmp1</v>
      </c>
      <c r="D2679" s="0" t="s">
        <v>5308</v>
      </c>
      <c r="E2679" s="0" t="s">
        <v>339</v>
      </c>
      <c r="F2679" s="0" t="s">
        <v>321</v>
      </c>
      <c r="G2679" s="0" t="s">
        <v>4759</v>
      </c>
      <c r="H2679" s="0" t="s">
        <v>5309</v>
      </c>
      <c r="J2679" s="3" t="n">
        <f aca="false">FIND("/",D2679,5)</f>
        <v>14</v>
      </c>
      <c r="K2679" s="3" t="n">
        <f aca="false">FIND("/",D2679,J2679+1)</f>
        <v>23</v>
      </c>
      <c r="L2679" s="3" t="n">
        <f aca="false">LEN(D2679)</f>
        <v>38</v>
      </c>
    </row>
    <row collapsed="false" customFormat="false" customHeight="false" hidden="false" ht="14.9" outlineLevel="0" r="2680">
      <c r="A2680" s="0" t="str">
        <f aca="false">MID(D2680,5,FIND("/",D2680,5)-5)</f>
        <v>operation</v>
      </c>
      <c r="B2680" s="0" t="str">
        <f aca="false">MID(D2680,J2680+1,FIND("/",D2680,J2680+1)-J2680-1)</f>
        <v>failures</v>
      </c>
      <c r="C2680" s="0" t="str">
        <f aca="false">MID(D2680,K2680+1,L2680-K2680)</f>
        <v>rel_ele_fuepmp2</v>
      </c>
      <c r="D2680" s="0" t="s">
        <v>5310</v>
      </c>
      <c r="E2680" s="0" t="s">
        <v>339</v>
      </c>
      <c r="F2680" s="0" t="s">
        <v>321</v>
      </c>
      <c r="G2680" s="0" t="s">
        <v>4759</v>
      </c>
      <c r="H2680" s="0" t="s">
        <v>5311</v>
      </c>
      <c r="J2680" s="3" t="n">
        <f aca="false">FIND("/",D2680,5)</f>
        <v>14</v>
      </c>
      <c r="K2680" s="3" t="n">
        <f aca="false">FIND("/",D2680,J2680+1)</f>
        <v>23</v>
      </c>
      <c r="L2680" s="3" t="n">
        <f aca="false">LEN(D2680)</f>
        <v>38</v>
      </c>
    </row>
    <row collapsed="false" customFormat="false" customHeight="false" hidden="false" ht="14.9" outlineLevel="0" r="2681">
      <c r="A2681" s="0" t="str">
        <f aca="false">MID(D2681,5,FIND("/",D2681,5)-5)</f>
        <v>operation</v>
      </c>
      <c r="B2681" s="0" t="str">
        <f aca="false">MID(D2681,J2681+1,FIND("/",D2681,J2681+1)-J2681-1)</f>
        <v>failures</v>
      </c>
      <c r="C2681" s="0" t="str">
        <f aca="false">MID(D2681,K2681+1,L2681-K2681)</f>
        <v>rel_ele_fuepmp3</v>
      </c>
      <c r="D2681" s="0" t="s">
        <v>5312</v>
      </c>
      <c r="E2681" s="0" t="s">
        <v>339</v>
      </c>
      <c r="F2681" s="0" t="s">
        <v>321</v>
      </c>
      <c r="G2681" s="0" t="s">
        <v>4759</v>
      </c>
      <c r="H2681" s="0" t="s">
        <v>5313</v>
      </c>
      <c r="J2681" s="3" t="n">
        <f aca="false">FIND("/",D2681,5)</f>
        <v>14</v>
      </c>
      <c r="K2681" s="3" t="n">
        <f aca="false">FIND("/",D2681,J2681+1)</f>
        <v>23</v>
      </c>
      <c r="L2681" s="3" t="n">
        <f aca="false">LEN(D2681)</f>
        <v>38</v>
      </c>
    </row>
    <row collapsed="false" customFormat="false" customHeight="false" hidden="false" ht="14.9" outlineLevel="0" r="2682">
      <c r="A2682" s="0" t="str">
        <f aca="false">MID(D2682,5,FIND("/",D2682,5)-5)</f>
        <v>operation</v>
      </c>
      <c r="B2682" s="0" t="str">
        <f aca="false">MID(D2682,J2682+1,FIND("/",D2682,J2682+1)-J2682-1)</f>
        <v>failures</v>
      </c>
      <c r="C2682" s="0" t="str">
        <f aca="false">MID(D2682,K2682+1,L2682-K2682)</f>
        <v>rel_ele_fuepmp4</v>
      </c>
      <c r="D2682" s="0" t="s">
        <v>5314</v>
      </c>
      <c r="E2682" s="0" t="s">
        <v>339</v>
      </c>
      <c r="F2682" s="0" t="s">
        <v>321</v>
      </c>
      <c r="G2682" s="0" t="s">
        <v>4759</v>
      </c>
      <c r="H2682" s="0" t="s">
        <v>5315</v>
      </c>
      <c r="J2682" s="3" t="n">
        <f aca="false">FIND("/",D2682,5)</f>
        <v>14</v>
      </c>
      <c r="K2682" s="3" t="n">
        <f aca="false">FIND("/",D2682,J2682+1)</f>
        <v>23</v>
      </c>
      <c r="L2682" s="3" t="n">
        <f aca="false">LEN(D2682)</f>
        <v>38</v>
      </c>
    </row>
    <row collapsed="false" customFormat="false" customHeight="false" hidden="false" ht="14.9" outlineLevel="0" r="2683">
      <c r="A2683" s="0" t="str">
        <f aca="false">MID(D2683,5,FIND("/",D2683,5)-5)</f>
        <v>operation</v>
      </c>
      <c r="B2683" s="0" t="str">
        <f aca="false">MID(D2683,J2683+1,FIND("/",D2683,J2683+1)-J2683-1)</f>
        <v>failures</v>
      </c>
      <c r="C2683" s="0" t="str">
        <f aca="false">MID(D2683,K2683+1,L2683-K2683)</f>
        <v>rel_ele_fuepmp5</v>
      </c>
      <c r="D2683" s="0" t="s">
        <v>5316</v>
      </c>
      <c r="E2683" s="0" t="s">
        <v>339</v>
      </c>
      <c r="F2683" s="0" t="s">
        <v>321</v>
      </c>
      <c r="G2683" s="0" t="s">
        <v>4759</v>
      </c>
      <c r="H2683" s="0" t="s">
        <v>5317</v>
      </c>
      <c r="J2683" s="3" t="n">
        <f aca="false">FIND("/",D2683,5)</f>
        <v>14</v>
      </c>
      <c r="K2683" s="3" t="n">
        <f aca="false">FIND("/",D2683,J2683+1)</f>
        <v>23</v>
      </c>
      <c r="L2683" s="3" t="n">
        <f aca="false">LEN(D2683)</f>
        <v>38</v>
      </c>
    </row>
    <row collapsed="false" customFormat="false" customHeight="false" hidden="false" ht="14.9" outlineLevel="0" r="2684">
      <c r="A2684" s="0" t="str">
        <f aca="false">MID(D2684,5,FIND("/",D2684,5)-5)</f>
        <v>operation</v>
      </c>
      <c r="B2684" s="0" t="str">
        <f aca="false">MID(D2684,J2684+1,FIND("/",D2684,J2684+1)-J2684-1)</f>
        <v>failures</v>
      </c>
      <c r="C2684" s="0" t="str">
        <f aca="false">MID(D2684,K2684+1,L2684-K2684)</f>
        <v>rel_ele_fuepmp6</v>
      </c>
      <c r="D2684" s="0" t="s">
        <v>5318</v>
      </c>
      <c r="E2684" s="0" t="s">
        <v>339</v>
      </c>
      <c r="F2684" s="0" t="s">
        <v>321</v>
      </c>
      <c r="G2684" s="0" t="s">
        <v>4759</v>
      </c>
      <c r="H2684" s="0" t="s">
        <v>5319</v>
      </c>
      <c r="J2684" s="3" t="n">
        <f aca="false">FIND("/",D2684,5)</f>
        <v>14</v>
      </c>
      <c r="K2684" s="3" t="n">
        <f aca="false">FIND("/",D2684,J2684+1)</f>
        <v>23</v>
      </c>
      <c r="L2684" s="3" t="n">
        <f aca="false">LEN(D2684)</f>
        <v>38</v>
      </c>
    </row>
    <row collapsed="false" customFormat="false" customHeight="false" hidden="false" ht="14.9" outlineLevel="0" r="2685">
      <c r="A2685" s="0" t="str">
        <f aca="false">MID(D2685,5,FIND("/",D2685,5)-5)</f>
        <v>operation</v>
      </c>
      <c r="B2685" s="0" t="str">
        <f aca="false">MID(D2685,J2685+1,FIND("/",D2685,J2685+1)-J2685-1)</f>
        <v>failures</v>
      </c>
      <c r="C2685" s="0" t="str">
        <f aca="false">MID(D2685,K2685+1,L2685-K2685)</f>
        <v>rel_ele_fuepmp7</v>
      </c>
      <c r="D2685" s="0" t="s">
        <v>5320</v>
      </c>
      <c r="E2685" s="0" t="s">
        <v>339</v>
      </c>
      <c r="F2685" s="0" t="s">
        <v>321</v>
      </c>
      <c r="G2685" s="0" t="s">
        <v>4759</v>
      </c>
      <c r="H2685" s="0" t="s">
        <v>5321</v>
      </c>
      <c r="J2685" s="3" t="n">
        <f aca="false">FIND("/",D2685,5)</f>
        <v>14</v>
      </c>
      <c r="K2685" s="3" t="n">
        <f aca="false">FIND("/",D2685,J2685+1)</f>
        <v>23</v>
      </c>
      <c r="L2685" s="3" t="n">
        <f aca="false">LEN(D2685)</f>
        <v>38</v>
      </c>
    </row>
    <row collapsed="false" customFormat="false" customHeight="false" hidden="false" ht="14.9" outlineLevel="0" r="2686">
      <c r="A2686" s="0" t="str">
        <f aca="false">MID(D2686,5,FIND("/",D2686,5)-5)</f>
        <v>operation</v>
      </c>
      <c r="B2686" s="0" t="str">
        <f aca="false">MID(D2686,J2686+1,FIND("/",D2686,J2686+1)-J2686-1)</f>
        <v>failures</v>
      </c>
      <c r="C2686" s="0" t="str">
        <f aca="false">MID(D2686,K2686+1,L2686-K2686)</f>
        <v>rel_eng_lo0</v>
      </c>
      <c r="D2686" s="0" t="s">
        <v>5322</v>
      </c>
      <c r="E2686" s="0" t="s">
        <v>339</v>
      </c>
      <c r="F2686" s="0" t="s">
        <v>321</v>
      </c>
      <c r="G2686" s="0" t="s">
        <v>4759</v>
      </c>
      <c r="H2686" s="0" t="s">
        <v>5323</v>
      </c>
      <c r="J2686" s="3" t="n">
        <f aca="false">FIND("/",D2686,5)</f>
        <v>14</v>
      </c>
      <c r="K2686" s="3" t="n">
        <f aca="false">FIND("/",D2686,J2686+1)</f>
        <v>23</v>
      </c>
      <c r="L2686" s="3" t="n">
        <f aca="false">LEN(D2686)</f>
        <v>34</v>
      </c>
    </row>
    <row collapsed="false" customFormat="false" customHeight="false" hidden="false" ht="14.9" outlineLevel="0" r="2687">
      <c r="A2687" s="0" t="str">
        <f aca="false">MID(D2687,5,FIND("/",D2687,5)-5)</f>
        <v>operation</v>
      </c>
      <c r="B2687" s="0" t="str">
        <f aca="false">MID(D2687,J2687+1,FIND("/",D2687,J2687+1)-J2687-1)</f>
        <v>failures</v>
      </c>
      <c r="C2687" s="0" t="str">
        <f aca="false">MID(D2687,K2687+1,L2687-K2687)</f>
        <v>rel_eng_lo1</v>
      </c>
      <c r="D2687" s="0" t="s">
        <v>5324</v>
      </c>
      <c r="E2687" s="0" t="s">
        <v>339</v>
      </c>
      <c r="F2687" s="0" t="s">
        <v>321</v>
      </c>
      <c r="G2687" s="0" t="s">
        <v>4759</v>
      </c>
      <c r="H2687" s="0" t="s">
        <v>5325</v>
      </c>
      <c r="J2687" s="3" t="n">
        <f aca="false">FIND("/",D2687,5)</f>
        <v>14</v>
      </c>
      <c r="K2687" s="3" t="n">
        <f aca="false">FIND("/",D2687,J2687+1)</f>
        <v>23</v>
      </c>
      <c r="L2687" s="3" t="n">
        <f aca="false">LEN(D2687)</f>
        <v>34</v>
      </c>
    </row>
    <row collapsed="false" customFormat="false" customHeight="false" hidden="false" ht="14.9" outlineLevel="0" r="2688">
      <c r="A2688" s="0" t="str">
        <f aca="false">MID(D2688,5,FIND("/",D2688,5)-5)</f>
        <v>operation</v>
      </c>
      <c r="B2688" s="0" t="str">
        <f aca="false">MID(D2688,J2688+1,FIND("/",D2688,J2688+1)-J2688-1)</f>
        <v>failures</v>
      </c>
      <c r="C2688" s="0" t="str">
        <f aca="false">MID(D2688,K2688+1,L2688-K2688)</f>
        <v>rel_eng_lo2</v>
      </c>
      <c r="D2688" s="0" t="s">
        <v>5326</v>
      </c>
      <c r="E2688" s="0" t="s">
        <v>339</v>
      </c>
      <c r="F2688" s="0" t="s">
        <v>321</v>
      </c>
      <c r="G2688" s="0" t="s">
        <v>4759</v>
      </c>
      <c r="H2688" s="0" t="s">
        <v>5327</v>
      </c>
      <c r="J2688" s="3" t="n">
        <f aca="false">FIND("/",D2688,5)</f>
        <v>14</v>
      </c>
      <c r="K2688" s="3" t="n">
        <f aca="false">FIND("/",D2688,J2688+1)</f>
        <v>23</v>
      </c>
      <c r="L2688" s="3" t="n">
        <f aca="false">LEN(D2688)</f>
        <v>34</v>
      </c>
    </row>
    <row collapsed="false" customFormat="false" customHeight="false" hidden="false" ht="14.9" outlineLevel="0" r="2689">
      <c r="A2689" s="0" t="str">
        <f aca="false">MID(D2689,5,FIND("/",D2689,5)-5)</f>
        <v>operation</v>
      </c>
      <c r="B2689" s="0" t="str">
        <f aca="false">MID(D2689,J2689+1,FIND("/",D2689,J2689+1)-J2689-1)</f>
        <v>failures</v>
      </c>
      <c r="C2689" s="0" t="str">
        <f aca="false">MID(D2689,K2689+1,L2689-K2689)</f>
        <v>rel_eng_lo3</v>
      </c>
      <c r="D2689" s="0" t="s">
        <v>5328</v>
      </c>
      <c r="E2689" s="0" t="s">
        <v>339</v>
      </c>
      <c r="F2689" s="0" t="s">
        <v>321</v>
      </c>
      <c r="G2689" s="0" t="s">
        <v>4759</v>
      </c>
      <c r="H2689" s="0" t="s">
        <v>5329</v>
      </c>
      <c r="J2689" s="3" t="n">
        <f aca="false">FIND("/",D2689,5)</f>
        <v>14</v>
      </c>
      <c r="K2689" s="3" t="n">
        <f aca="false">FIND("/",D2689,J2689+1)</f>
        <v>23</v>
      </c>
      <c r="L2689" s="3" t="n">
        <f aca="false">LEN(D2689)</f>
        <v>34</v>
      </c>
    </row>
    <row collapsed="false" customFormat="false" customHeight="false" hidden="false" ht="14.9" outlineLevel="0" r="2690">
      <c r="A2690" s="0" t="str">
        <f aca="false">MID(D2690,5,FIND("/",D2690,5)-5)</f>
        <v>operation</v>
      </c>
      <c r="B2690" s="0" t="str">
        <f aca="false">MID(D2690,J2690+1,FIND("/",D2690,J2690+1)-J2690-1)</f>
        <v>failures</v>
      </c>
      <c r="C2690" s="0" t="str">
        <f aca="false">MID(D2690,K2690+1,L2690-K2690)</f>
        <v>rel_eng_lo4</v>
      </c>
      <c r="D2690" s="0" t="s">
        <v>5330</v>
      </c>
      <c r="E2690" s="0" t="s">
        <v>339</v>
      </c>
      <c r="F2690" s="0" t="s">
        <v>321</v>
      </c>
      <c r="G2690" s="0" t="s">
        <v>4759</v>
      </c>
      <c r="H2690" s="0" t="s">
        <v>5331</v>
      </c>
      <c r="J2690" s="3" t="n">
        <f aca="false">FIND("/",D2690,5)</f>
        <v>14</v>
      </c>
      <c r="K2690" s="3" t="n">
        <f aca="false">FIND("/",D2690,J2690+1)</f>
        <v>23</v>
      </c>
      <c r="L2690" s="3" t="n">
        <f aca="false">LEN(D2690)</f>
        <v>34</v>
      </c>
    </row>
    <row collapsed="false" customFormat="false" customHeight="false" hidden="false" ht="14.9" outlineLevel="0" r="2691">
      <c r="A2691" s="0" t="str">
        <f aca="false">MID(D2691,5,FIND("/",D2691,5)-5)</f>
        <v>operation</v>
      </c>
      <c r="B2691" s="0" t="str">
        <f aca="false">MID(D2691,J2691+1,FIND("/",D2691,J2691+1)-J2691-1)</f>
        <v>failures</v>
      </c>
      <c r="C2691" s="0" t="str">
        <f aca="false">MID(D2691,K2691+1,L2691-K2691)</f>
        <v>rel_eng_lo5</v>
      </c>
      <c r="D2691" s="0" t="s">
        <v>5332</v>
      </c>
      <c r="E2691" s="0" t="s">
        <v>339</v>
      </c>
      <c r="F2691" s="0" t="s">
        <v>321</v>
      </c>
      <c r="G2691" s="0" t="s">
        <v>4759</v>
      </c>
      <c r="H2691" s="0" t="s">
        <v>5333</v>
      </c>
      <c r="J2691" s="3" t="n">
        <f aca="false">FIND("/",D2691,5)</f>
        <v>14</v>
      </c>
      <c r="K2691" s="3" t="n">
        <f aca="false">FIND("/",D2691,J2691+1)</f>
        <v>23</v>
      </c>
      <c r="L2691" s="3" t="n">
        <f aca="false">LEN(D2691)</f>
        <v>34</v>
      </c>
    </row>
    <row collapsed="false" customFormat="false" customHeight="false" hidden="false" ht="14.9" outlineLevel="0" r="2692">
      <c r="A2692" s="0" t="str">
        <f aca="false">MID(D2692,5,FIND("/",D2692,5)-5)</f>
        <v>operation</v>
      </c>
      <c r="B2692" s="0" t="str">
        <f aca="false">MID(D2692,J2692+1,FIND("/",D2692,J2692+1)-J2692-1)</f>
        <v>failures</v>
      </c>
      <c r="C2692" s="0" t="str">
        <f aca="false">MID(D2692,K2692+1,L2692-K2692)</f>
        <v>rel_eng_lo6</v>
      </c>
      <c r="D2692" s="0" t="s">
        <v>5334</v>
      </c>
      <c r="E2692" s="0" t="s">
        <v>339</v>
      </c>
      <c r="F2692" s="0" t="s">
        <v>321</v>
      </c>
      <c r="G2692" s="0" t="s">
        <v>4759</v>
      </c>
      <c r="H2692" s="0" t="s">
        <v>5335</v>
      </c>
      <c r="J2692" s="3" t="n">
        <f aca="false">FIND("/",D2692,5)</f>
        <v>14</v>
      </c>
      <c r="K2692" s="3" t="n">
        <f aca="false">FIND("/",D2692,J2692+1)</f>
        <v>23</v>
      </c>
      <c r="L2692" s="3" t="n">
        <f aca="false">LEN(D2692)</f>
        <v>34</v>
      </c>
    </row>
    <row collapsed="false" customFormat="false" customHeight="false" hidden="false" ht="14.9" outlineLevel="0" r="2693">
      <c r="A2693" s="0" t="str">
        <f aca="false">MID(D2693,5,FIND("/",D2693,5)-5)</f>
        <v>operation</v>
      </c>
      <c r="B2693" s="0" t="str">
        <f aca="false">MID(D2693,J2693+1,FIND("/",D2693,J2693+1)-J2693-1)</f>
        <v>failures</v>
      </c>
      <c r="C2693" s="0" t="str">
        <f aca="false">MID(D2693,K2693+1,L2693-K2693)</f>
        <v>rel_eng_lo7</v>
      </c>
      <c r="D2693" s="0" t="s">
        <v>5336</v>
      </c>
      <c r="E2693" s="0" t="s">
        <v>339</v>
      </c>
      <c r="F2693" s="0" t="s">
        <v>321</v>
      </c>
      <c r="G2693" s="0" t="s">
        <v>4759</v>
      </c>
      <c r="H2693" s="0" t="s">
        <v>5337</v>
      </c>
      <c r="J2693" s="3" t="n">
        <f aca="false">FIND("/",D2693,5)</f>
        <v>14</v>
      </c>
      <c r="K2693" s="3" t="n">
        <f aca="false">FIND("/",D2693,J2693+1)</f>
        <v>23</v>
      </c>
      <c r="L2693" s="3" t="n">
        <f aca="false">LEN(D2693)</f>
        <v>34</v>
      </c>
    </row>
    <row collapsed="false" customFormat="false" customHeight="false" hidden="false" ht="14.9" outlineLevel="0" r="2694">
      <c r="A2694" s="0" t="str">
        <f aca="false">MID(D2694,5,FIND("/",D2694,5)-5)</f>
        <v>operation</v>
      </c>
      <c r="B2694" s="0" t="str">
        <f aca="false">MID(D2694,J2694+1,FIND("/",D2694,J2694+1)-J2694-1)</f>
        <v>failures</v>
      </c>
      <c r="C2694" s="0" t="str">
        <f aca="false">MID(D2694,K2694+1,L2694-K2694)</f>
        <v>rel_airres0</v>
      </c>
      <c r="D2694" s="0" t="s">
        <v>5338</v>
      </c>
      <c r="E2694" s="0" t="s">
        <v>339</v>
      </c>
      <c r="F2694" s="0" t="s">
        <v>321</v>
      </c>
      <c r="G2694" s="0" t="s">
        <v>4759</v>
      </c>
      <c r="H2694" s="0" t="s">
        <v>5339</v>
      </c>
      <c r="J2694" s="3" t="n">
        <f aca="false">FIND("/",D2694,5)</f>
        <v>14</v>
      </c>
      <c r="K2694" s="3" t="n">
        <f aca="false">FIND("/",D2694,J2694+1)</f>
        <v>23</v>
      </c>
      <c r="L2694" s="3" t="n">
        <f aca="false">LEN(D2694)</f>
        <v>34</v>
      </c>
    </row>
    <row collapsed="false" customFormat="false" customHeight="false" hidden="false" ht="14.9" outlineLevel="0" r="2695">
      <c r="A2695" s="0" t="str">
        <f aca="false">MID(D2695,5,FIND("/",D2695,5)-5)</f>
        <v>operation</v>
      </c>
      <c r="B2695" s="0" t="str">
        <f aca="false">MID(D2695,J2695+1,FIND("/",D2695,J2695+1)-J2695-1)</f>
        <v>failures</v>
      </c>
      <c r="C2695" s="0" t="str">
        <f aca="false">MID(D2695,K2695+1,L2695-K2695)</f>
        <v>rel_airres1</v>
      </c>
      <c r="D2695" s="0" t="s">
        <v>5340</v>
      </c>
      <c r="E2695" s="0" t="s">
        <v>339</v>
      </c>
      <c r="F2695" s="0" t="s">
        <v>321</v>
      </c>
      <c r="G2695" s="0" t="s">
        <v>4759</v>
      </c>
      <c r="H2695" s="0" t="s">
        <v>5341</v>
      </c>
      <c r="J2695" s="3" t="n">
        <f aca="false">FIND("/",D2695,5)</f>
        <v>14</v>
      </c>
      <c r="K2695" s="3" t="n">
        <f aca="false">FIND("/",D2695,J2695+1)</f>
        <v>23</v>
      </c>
      <c r="L2695" s="3" t="n">
        <f aca="false">LEN(D2695)</f>
        <v>34</v>
      </c>
    </row>
    <row collapsed="false" customFormat="false" customHeight="false" hidden="false" ht="14.9" outlineLevel="0" r="2696">
      <c r="A2696" s="0" t="str">
        <f aca="false">MID(D2696,5,FIND("/",D2696,5)-5)</f>
        <v>operation</v>
      </c>
      <c r="B2696" s="0" t="str">
        <f aca="false">MID(D2696,J2696+1,FIND("/",D2696,J2696+1)-J2696-1)</f>
        <v>failures</v>
      </c>
      <c r="C2696" s="0" t="str">
        <f aca="false">MID(D2696,K2696+1,L2696-K2696)</f>
        <v>rel_airres2</v>
      </c>
      <c r="D2696" s="0" t="s">
        <v>5342</v>
      </c>
      <c r="E2696" s="0" t="s">
        <v>339</v>
      </c>
      <c r="F2696" s="0" t="s">
        <v>321</v>
      </c>
      <c r="G2696" s="0" t="s">
        <v>4759</v>
      </c>
      <c r="H2696" s="0" t="s">
        <v>5343</v>
      </c>
      <c r="J2696" s="3" t="n">
        <f aca="false">FIND("/",D2696,5)</f>
        <v>14</v>
      </c>
      <c r="K2696" s="3" t="n">
        <f aca="false">FIND("/",D2696,J2696+1)</f>
        <v>23</v>
      </c>
      <c r="L2696" s="3" t="n">
        <f aca="false">LEN(D2696)</f>
        <v>34</v>
      </c>
    </row>
    <row collapsed="false" customFormat="false" customHeight="false" hidden="false" ht="14.9" outlineLevel="0" r="2697">
      <c r="A2697" s="0" t="str">
        <f aca="false">MID(D2697,5,FIND("/",D2697,5)-5)</f>
        <v>operation</v>
      </c>
      <c r="B2697" s="0" t="str">
        <f aca="false">MID(D2697,J2697+1,FIND("/",D2697,J2697+1)-J2697-1)</f>
        <v>failures</v>
      </c>
      <c r="C2697" s="0" t="str">
        <f aca="false">MID(D2697,K2697+1,L2697-K2697)</f>
        <v>rel_airres3</v>
      </c>
      <c r="D2697" s="0" t="s">
        <v>5344</v>
      </c>
      <c r="E2697" s="0" t="s">
        <v>339</v>
      </c>
      <c r="F2697" s="0" t="s">
        <v>321</v>
      </c>
      <c r="G2697" s="0" t="s">
        <v>4759</v>
      </c>
      <c r="H2697" s="0" t="s">
        <v>5345</v>
      </c>
      <c r="J2697" s="3" t="n">
        <f aca="false">FIND("/",D2697,5)</f>
        <v>14</v>
      </c>
      <c r="K2697" s="3" t="n">
        <f aca="false">FIND("/",D2697,J2697+1)</f>
        <v>23</v>
      </c>
      <c r="L2697" s="3" t="n">
        <f aca="false">LEN(D2697)</f>
        <v>34</v>
      </c>
    </row>
    <row collapsed="false" customFormat="false" customHeight="false" hidden="false" ht="14.9" outlineLevel="0" r="2698">
      <c r="A2698" s="0" t="str">
        <f aca="false">MID(D2698,5,FIND("/",D2698,5)-5)</f>
        <v>operation</v>
      </c>
      <c r="B2698" s="0" t="str">
        <f aca="false">MID(D2698,J2698+1,FIND("/",D2698,J2698+1)-J2698-1)</f>
        <v>failures</v>
      </c>
      <c r="C2698" s="0" t="str">
        <f aca="false">MID(D2698,K2698+1,L2698-K2698)</f>
        <v>rel_airres4</v>
      </c>
      <c r="D2698" s="0" t="s">
        <v>5346</v>
      </c>
      <c r="E2698" s="0" t="s">
        <v>339</v>
      </c>
      <c r="F2698" s="0" t="s">
        <v>321</v>
      </c>
      <c r="G2698" s="0" t="s">
        <v>4759</v>
      </c>
      <c r="H2698" s="0" t="s">
        <v>5347</v>
      </c>
      <c r="J2698" s="3" t="n">
        <f aca="false">FIND("/",D2698,5)</f>
        <v>14</v>
      </c>
      <c r="K2698" s="3" t="n">
        <f aca="false">FIND("/",D2698,J2698+1)</f>
        <v>23</v>
      </c>
      <c r="L2698" s="3" t="n">
        <f aca="false">LEN(D2698)</f>
        <v>34</v>
      </c>
    </row>
    <row collapsed="false" customFormat="false" customHeight="false" hidden="false" ht="14.9" outlineLevel="0" r="2699">
      <c r="A2699" s="0" t="str">
        <f aca="false">MID(D2699,5,FIND("/",D2699,5)-5)</f>
        <v>operation</v>
      </c>
      <c r="B2699" s="0" t="str">
        <f aca="false">MID(D2699,J2699+1,FIND("/",D2699,J2699+1)-J2699-1)</f>
        <v>failures</v>
      </c>
      <c r="C2699" s="0" t="str">
        <f aca="false">MID(D2699,K2699+1,L2699-K2699)</f>
        <v>rel_airres5</v>
      </c>
      <c r="D2699" s="0" t="s">
        <v>5348</v>
      </c>
      <c r="E2699" s="0" t="s">
        <v>339</v>
      </c>
      <c r="F2699" s="0" t="s">
        <v>321</v>
      </c>
      <c r="G2699" s="0" t="s">
        <v>4759</v>
      </c>
      <c r="H2699" s="0" t="s">
        <v>5349</v>
      </c>
      <c r="J2699" s="3" t="n">
        <f aca="false">FIND("/",D2699,5)</f>
        <v>14</v>
      </c>
      <c r="K2699" s="3" t="n">
        <f aca="false">FIND("/",D2699,J2699+1)</f>
        <v>23</v>
      </c>
      <c r="L2699" s="3" t="n">
        <f aca="false">LEN(D2699)</f>
        <v>34</v>
      </c>
    </row>
    <row collapsed="false" customFormat="false" customHeight="false" hidden="false" ht="14.9" outlineLevel="0" r="2700">
      <c r="A2700" s="0" t="str">
        <f aca="false">MID(D2700,5,FIND("/",D2700,5)-5)</f>
        <v>operation</v>
      </c>
      <c r="B2700" s="0" t="str">
        <f aca="false">MID(D2700,J2700+1,FIND("/",D2700,J2700+1)-J2700-1)</f>
        <v>failures</v>
      </c>
      <c r="C2700" s="0" t="str">
        <f aca="false">MID(D2700,K2700+1,L2700-K2700)</f>
        <v>rel_airres6</v>
      </c>
      <c r="D2700" s="0" t="s">
        <v>5350</v>
      </c>
      <c r="E2700" s="0" t="s">
        <v>339</v>
      </c>
      <c r="F2700" s="0" t="s">
        <v>321</v>
      </c>
      <c r="G2700" s="0" t="s">
        <v>4759</v>
      </c>
      <c r="H2700" s="0" t="s">
        <v>5351</v>
      </c>
      <c r="J2700" s="3" t="n">
        <f aca="false">FIND("/",D2700,5)</f>
        <v>14</v>
      </c>
      <c r="K2700" s="3" t="n">
        <f aca="false">FIND("/",D2700,J2700+1)</f>
        <v>23</v>
      </c>
      <c r="L2700" s="3" t="n">
        <f aca="false">LEN(D2700)</f>
        <v>34</v>
      </c>
    </row>
    <row collapsed="false" customFormat="false" customHeight="false" hidden="false" ht="14.9" outlineLevel="0" r="2701">
      <c r="A2701" s="0" t="str">
        <f aca="false">MID(D2701,5,FIND("/",D2701,5)-5)</f>
        <v>operation</v>
      </c>
      <c r="B2701" s="0" t="str">
        <f aca="false">MID(D2701,J2701+1,FIND("/",D2701,J2701+1)-J2701-1)</f>
        <v>failures</v>
      </c>
      <c r="C2701" s="0" t="str">
        <f aca="false">MID(D2701,K2701+1,L2701-K2701)</f>
        <v>rel_airres7</v>
      </c>
      <c r="D2701" s="0" t="s">
        <v>5352</v>
      </c>
      <c r="E2701" s="0" t="s">
        <v>339</v>
      </c>
      <c r="F2701" s="0" t="s">
        <v>321</v>
      </c>
      <c r="G2701" s="0" t="s">
        <v>4759</v>
      </c>
      <c r="H2701" s="0" t="s">
        <v>5353</v>
      </c>
      <c r="J2701" s="3" t="n">
        <f aca="false">FIND("/",D2701,5)</f>
        <v>14</v>
      </c>
      <c r="K2701" s="3" t="n">
        <f aca="false">FIND("/",D2701,J2701+1)</f>
        <v>23</v>
      </c>
      <c r="L2701" s="3" t="n">
        <f aca="false">LEN(D2701)</f>
        <v>34</v>
      </c>
    </row>
    <row collapsed="false" customFormat="false" customHeight="false" hidden="false" ht="14.9" outlineLevel="0" r="2702">
      <c r="A2702" s="0" t="str">
        <f aca="false">MID(D2702,5,FIND("/",D2702,5)-5)</f>
        <v>operation</v>
      </c>
      <c r="B2702" s="0" t="str">
        <f aca="false">MID(D2702,J2702+1,FIND("/",D2702,J2702+1)-J2702-1)</f>
        <v>failures</v>
      </c>
      <c r="C2702" s="0" t="str">
        <f aca="false">MID(D2702,K2702+1,L2702-K2702)</f>
        <v>rel_fuelfl0</v>
      </c>
      <c r="D2702" s="0" t="s">
        <v>5354</v>
      </c>
      <c r="E2702" s="0" t="s">
        <v>339</v>
      </c>
      <c r="F2702" s="0" t="s">
        <v>321</v>
      </c>
      <c r="G2702" s="0" t="s">
        <v>4759</v>
      </c>
      <c r="H2702" s="0" t="s">
        <v>5355</v>
      </c>
      <c r="J2702" s="3" t="n">
        <f aca="false">FIND("/",D2702,5)</f>
        <v>14</v>
      </c>
      <c r="K2702" s="3" t="n">
        <f aca="false">FIND("/",D2702,J2702+1)</f>
        <v>23</v>
      </c>
      <c r="L2702" s="3" t="n">
        <f aca="false">LEN(D2702)</f>
        <v>34</v>
      </c>
    </row>
    <row collapsed="false" customFormat="false" customHeight="false" hidden="false" ht="14.9" outlineLevel="0" r="2703">
      <c r="A2703" s="0" t="str">
        <f aca="false">MID(D2703,5,FIND("/",D2703,5)-5)</f>
        <v>operation</v>
      </c>
      <c r="B2703" s="0" t="str">
        <f aca="false">MID(D2703,J2703+1,FIND("/",D2703,J2703+1)-J2703-1)</f>
        <v>failures</v>
      </c>
      <c r="C2703" s="0" t="str">
        <f aca="false">MID(D2703,K2703+1,L2703-K2703)</f>
        <v>rel_fuelfl1</v>
      </c>
      <c r="D2703" s="0" t="s">
        <v>5356</v>
      </c>
      <c r="E2703" s="0" t="s">
        <v>339</v>
      </c>
      <c r="F2703" s="0" t="s">
        <v>321</v>
      </c>
      <c r="G2703" s="0" t="s">
        <v>4759</v>
      </c>
      <c r="H2703" s="0" t="s">
        <v>5357</v>
      </c>
      <c r="J2703" s="3" t="n">
        <f aca="false">FIND("/",D2703,5)</f>
        <v>14</v>
      </c>
      <c r="K2703" s="3" t="n">
        <f aca="false">FIND("/",D2703,J2703+1)</f>
        <v>23</v>
      </c>
      <c r="L2703" s="3" t="n">
        <f aca="false">LEN(D2703)</f>
        <v>34</v>
      </c>
    </row>
    <row collapsed="false" customFormat="false" customHeight="false" hidden="false" ht="14.9" outlineLevel="0" r="2704">
      <c r="A2704" s="0" t="str">
        <f aca="false">MID(D2704,5,FIND("/",D2704,5)-5)</f>
        <v>operation</v>
      </c>
      <c r="B2704" s="0" t="str">
        <f aca="false">MID(D2704,J2704+1,FIND("/",D2704,J2704+1)-J2704-1)</f>
        <v>failures</v>
      </c>
      <c r="C2704" s="0" t="str">
        <f aca="false">MID(D2704,K2704+1,L2704-K2704)</f>
        <v>rel_fuelfl2</v>
      </c>
      <c r="D2704" s="0" t="s">
        <v>5358</v>
      </c>
      <c r="E2704" s="0" t="s">
        <v>339</v>
      </c>
      <c r="F2704" s="0" t="s">
        <v>321</v>
      </c>
      <c r="G2704" s="0" t="s">
        <v>4759</v>
      </c>
      <c r="H2704" s="0" t="s">
        <v>5359</v>
      </c>
      <c r="J2704" s="3" t="n">
        <f aca="false">FIND("/",D2704,5)</f>
        <v>14</v>
      </c>
      <c r="K2704" s="3" t="n">
        <f aca="false">FIND("/",D2704,J2704+1)</f>
        <v>23</v>
      </c>
      <c r="L2704" s="3" t="n">
        <f aca="false">LEN(D2704)</f>
        <v>34</v>
      </c>
    </row>
    <row collapsed="false" customFormat="false" customHeight="false" hidden="false" ht="14.9" outlineLevel="0" r="2705">
      <c r="A2705" s="0" t="str">
        <f aca="false">MID(D2705,5,FIND("/",D2705,5)-5)</f>
        <v>operation</v>
      </c>
      <c r="B2705" s="0" t="str">
        <f aca="false">MID(D2705,J2705+1,FIND("/",D2705,J2705+1)-J2705-1)</f>
        <v>failures</v>
      </c>
      <c r="C2705" s="0" t="str">
        <f aca="false">MID(D2705,K2705+1,L2705-K2705)</f>
        <v>rel_fuelfl3</v>
      </c>
      <c r="D2705" s="0" t="s">
        <v>5360</v>
      </c>
      <c r="E2705" s="0" t="s">
        <v>339</v>
      </c>
      <c r="F2705" s="0" t="s">
        <v>321</v>
      </c>
      <c r="G2705" s="0" t="s">
        <v>4759</v>
      </c>
      <c r="H2705" s="0" t="s">
        <v>5361</v>
      </c>
      <c r="J2705" s="3" t="n">
        <f aca="false">FIND("/",D2705,5)</f>
        <v>14</v>
      </c>
      <c r="K2705" s="3" t="n">
        <f aca="false">FIND("/",D2705,J2705+1)</f>
        <v>23</v>
      </c>
      <c r="L2705" s="3" t="n">
        <f aca="false">LEN(D2705)</f>
        <v>34</v>
      </c>
    </row>
    <row collapsed="false" customFormat="false" customHeight="false" hidden="false" ht="14.9" outlineLevel="0" r="2706">
      <c r="A2706" s="0" t="str">
        <f aca="false">MID(D2706,5,FIND("/",D2706,5)-5)</f>
        <v>operation</v>
      </c>
      <c r="B2706" s="0" t="str">
        <f aca="false">MID(D2706,J2706+1,FIND("/",D2706,J2706+1)-J2706-1)</f>
        <v>failures</v>
      </c>
      <c r="C2706" s="0" t="str">
        <f aca="false">MID(D2706,K2706+1,L2706-K2706)</f>
        <v>rel_fuelfl4</v>
      </c>
      <c r="D2706" s="0" t="s">
        <v>5362</v>
      </c>
      <c r="E2706" s="0" t="s">
        <v>339</v>
      </c>
      <c r="F2706" s="0" t="s">
        <v>321</v>
      </c>
      <c r="G2706" s="0" t="s">
        <v>4759</v>
      </c>
      <c r="H2706" s="0" t="s">
        <v>5363</v>
      </c>
      <c r="J2706" s="3" t="n">
        <f aca="false">FIND("/",D2706,5)</f>
        <v>14</v>
      </c>
      <c r="K2706" s="3" t="n">
        <f aca="false">FIND("/",D2706,J2706+1)</f>
        <v>23</v>
      </c>
      <c r="L2706" s="3" t="n">
        <f aca="false">LEN(D2706)</f>
        <v>34</v>
      </c>
    </row>
    <row collapsed="false" customFormat="false" customHeight="false" hidden="false" ht="14.9" outlineLevel="0" r="2707">
      <c r="A2707" s="0" t="str">
        <f aca="false">MID(D2707,5,FIND("/",D2707,5)-5)</f>
        <v>operation</v>
      </c>
      <c r="B2707" s="0" t="str">
        <f aca="false">MID(D2707,J2707+1,FIND("/",D2707,J2707+1)-J2707-1)</f>
        <v>failures</v>
      </c>
      <c r="C2707" s="0" t="str">
        <f aca="false">MID(D2707,K2707+1,L2707-K2707)</f>
        <v>rel_fuelfl5</v>
      </c>
      <c r="D2707" s="0" t="s">
        <v>5364</v>
      </c>
      <c r="E2707" s="0" t="s">
        <v>339</v>
      </c>
      <c r="F2707" s="0" t="s">
        <v>321</v>
      </c>
      <c r="G2707" s="0" t="s">
        <v>4759</v>
      </c>
      <c r="H2707" s="0" t="s">
        <v>5365</v>
      </c>
      <c r="J2707" s="3" t="n">
        <f aca="false">FIND("/",D2707,5)</f>
        <v>14</v>
      </c>
      <c r="K2707" s="3" t="n">
        <f aca="false">FIND("/",D2707,J2707+1)</f>
        <v>23</v>
      </c>
      <c r="L2707" s="3" t="n">
        <f aca="false">LEN(D2707)</f>
        <v>34</v>
      </c>
    </row>
    <row collapsed="false" customFormat="false" customHeight="false" hidden="false" ht="14.9" outlineLevel="0" r="2708">
      <c r="A2708" s="0" t="str">
        <f aca="false">MID(D2708,5,FIND("/",D2708,5)-5)</f>
        <v>operation</v>
      </c>
      <c r="B2708" s="0" t="str">
        <f aca="false">MID(D2708,J2708+1,FIND("/",D2708,J2708+1)-J2708-1)</f>
        <v>failures</v>
      </c>
      <c r="C2708" s="0" t="str">
        <f aca="false">MID(D2708,K2708+1,L2708-K2708)</f>
        <v>rel_fuelfl6</v>
      </c>
      <c r="D2708" s="0" t="s">
        <v>5366</v>
      </c>
      <c r="E2708" s="0" t="s">
        <v>339</v>
      </c>
      <c r="F2708" s="0" t="s">
        <v>321</v>
      </c>
      <c r="G2708" s="0" t="s">
        <v>4759</v>
      </c>
      <c r="H2708" s="0" t="s">
        <v>5367</v>
      </c>
      <c r="J2708" s="3" t="n">
        <f aca="false">FIND("/",D2708,5)</f>
        <v>14</v>
      </c>
      <c r="K2708" s="3" t="n">
        <f aca="false">FIND("/",D2708,J2708+1)</f>
        <v>23</v>
      </c>
      <c r="L2708" s="3" t="n">
        <f aca="false">LEN(D2708)</f>
        <v>34</v>
      </c>
    </row>
    <row collapsed="false" customFormat="false" customHeight="false" hidden="false" ht="14.9" outlineLevel="0" r="2709">
      <c r="A2709" s="0" t="str">
        <f aca="false">MID(D2709,5,FIND("/",D2709,5)-5)</f>
        <v>operation</v>
      </c>
      <c r="B2709" s="0" t="str">
        <f aca="false">MID(D2709,J2709+1,FIND("/",D2709,J2709+1)-J2709-1)</f>
        <v>failures</v>
      </c>
      <c r="C2709" s="0" t="str">
        <f aca="false">MID(D2709,K2709+1,L2709-K2709)</f>
        <v>rel_fuelfl7</v>
      </c>
      <c r="D2709" s="0" t="s">
        <v>5368</v>
      </c>
      <c r="E2709" s="0" t="s">
        <v>339</v>
      </c>
      <c r="F2709" s="0" t="s">
        <v>321</v>
      </c>
      <c r="G2709" s="0" t="s">
        <v>4759</v>
      </c>
      <c r="H2709" s="0" t="s">
        <v>5369</v>
      </c>
      <c r="J2709" s="3" t="n">
        <f aca="false">FIND("/",D2709,5)</f>
        <v>14</v>
      </c>
      <c r="K2709" s="3" t="n">
        <f aca="false">FIND("/",D2709,J2709+1)</f>
        <v>23</v>
      </c>
      <c r="L2709" s="3" t="n">
        <f aca="false">LEN(D2709)</f>
        <v>34</v>
      </c>
    </row>
    <row collapsed="false" customFormat="false" customHeight="false" hidden="false" ht="14.9" outlineLevel="0" r="2710">
      <c r="A2710" s="0" t="str">
        <f aca="false">MID(D2710,5,FIND("/",D2710,5)-5)</f>
        <v>operation</v>
      </c>
      <c r="B2710" s="0" t="str">
        <f aca="false">MID(D2710,J2710+1,FIND("/",D2710,J2710+1)-J2710-1)</f>
        <v>failures</v>
      </c>
      <c r="C2710" s="0" t="str">
        <f aca="false">MID(D2710,K2710+1,L2710-K2710)</f>
        <v>rel_comsta0</v>
      </c>
      <c r="D2710" s="0" t="s">
        <v>5370</v>
      </c>
      <c r="E2710" s="0" t="s">
        <v>339</v>
      </c>
      <c r="F2710" s="0" t="s">
        <v>321</v>
      </c>
      <c r="G2710" s="0" t="s">
        <v>4759</v>
      </c>
      <c r="H2710" s="0" t="s">
        <v>5371</v>
      </c>
      <c r="J2710" s="3" t="n">
        <f aca="false">FIND("/",D2710,5)</f>
        <v>14</v>
      </c>
      <c r="K2710" s="3" t="n">
        <f aca="false">FIND("/",D2710,J2710+1)</f>
        <v>23</v>
      </c>
      <c r="L2710" s="3" t="n">
        <f aca="false">LEN(D2710)</f>
        <v>34</v>
      </c>
    </row>
    <row collapsed="false" customFormat="false" customHeight="false" hidden="false" ht="14.9" outlineLevel="0" r="2711">
      <c r="A2711" s="0" t="str">
        <f aca="false">MID(D2711,5,FIND("/",D2711,5)-5)</f>
        <v>operation</v>
      </c>
      <c r="B2711" s="0" t="str">
        <f aca="false">MID(D2711,J2711+1,FIND("/",D2711,J2711+1)-J2711-1)</f>
        <v>failures</v>
      </c>
      <c r="C2711" s="0" t="str">
        <f aca="false">MID(D2711,K2711+1,L2711-K2711)</f>
        <v>rel_comsta1</v>
      </c>
      <c r="D2711" s="0" t="s">
        <v>5372</v>
      </c>
      <c r="E2711" s="0" t="s">
        <v>339</v>
      </c>
      <c r="F2711" s="0" t="s">
        <v>321</v>
      </c>
      <c r="G2711" s="0" t="s">
        <v>4759</v>
      </c>
      <c r="H2711" s="0" t="s">
        <v>5373</v>
      </c>
      <c r="J2711" s="3" t="n">
        <f aca="false">FIND("/",D2711,5)</f>
        <v>14</v>
      </c>
      <c r="K2711" s="3" t="n">
        <f aca="false">FIND("/",D2711,J2711+1)</f>
        <v>23</v>
      </c>
      <c r="L2711" s="3" t="n">
        <f aca="false">LEN(D2711)</f>
        <v>34</v>
      </c>
    </row>
    <row collapsed="false" customFormat="false" customHeight="false" hidden="false" ht="14.9" outlineLevel="0" r="2712">
      <c r="A2712" s="0" t="str">
        <f aca="false">MID(D2712,5,FIND("/",D2712,5)-5)</f>
        <v>operation</v>
      </c>
      <c r="B2712" s="0" t="str">
        <f aca="false">MID(D2712,J2712+1,FIND("/",D2712,J2712+1)-J2712-1)</f>
        <v>failures</v>
      </c>
      <c r="C2712" s="0" t="str">
        <f aca="false">MID(D2712,K2712+1,L2712-K2712)</f>
        <v>rel_comsta2</v>
      </c>
      <c r="D2712" s="0" t="s">
        <v>5374</v>
      </c>
      <c r="E2712" s="0" t="s">
        <v>339</v>
      </c>
      <c r="F2712" s="0" t="s">
        <v>321</v>
      </c>
      <c r="G2712" s="0" t="s">
        <v>4759</v>
      </c>
      <c r="H2712" s="0" t="s">
        <v>5375</v>
      </c>
      <c r="J2712" s="3" t="n">
        <f aca="false">FIND("/",D2712,5)</f>
        <v>14</v>
      </c>
      <c r="K2712" s="3" t="n">
        <f aca="false">FIND("/",D2712,J2712+1)</f>
        <v>23</v>
      </c>
      <c r="L2712" s="3" t="n">
        <f aca="false">LEN(D2712)</f>
        <v>34</v>
      </c>
    </row>
    <row collapsed="false" customFormat="false" customHeight="false" hidden="false" ht="14.9" outlineLevel="0" r="2713">
      <c r="A2713" s="0" t="str">
        <f aca="false">MID(D2713,5,FIND("/",D2713,5)-5)</f>
        <v>operation</v>
      </c>
      <c r="B2713" s="0" t="str">
        <f aca="false">MID(D2713,J2713+1,FIND("/",D2713,J2713+1)-J2713-1)</f>
        <v>failures</v>
      </c>
      <c r="C2713" s="0" t="str">
        <f aca="false">MID(D2713,K2713+1,L2713-K2713)</f>
        <v>rel_comsta3</v>
      </c>
      <c r="D2713" s="0" t="s">
        <v>5376</v>
      </c>
      <c r="E2713" s="0" t="s">
        <v>339</v>
      </c>
      <c r="F2713" s="0" t="s">
        <v>321</v>
      </c>
      <c r="G2713" s="0" t="s">
        <v>4759</v>
      </c>
      <c r="H2713" s="0" t="s">
        <v>5377</v>
      </c>
      <c r="J2713" s="3" t="n">
        <f aca="false">FIND("/",D2713,5)</f>
        <v>14</v>
      </c>
      <c r="K2713" s="3" t="n">
        <f aca="false">FIND("/",D2713,J2713+1)</f>
        <v>23</v>
      </c>
      <c r="L2713" s="3" t="n">
        <f aca="false">LEN(D2713)</f>
        <v>34</v>
      </c>
    </row>
    <row collapsed="false" customFormat="false" customHeight="false" hidden="false" ht="14.9" outlineLevel="0" r="2714">
      <c r="A2714" s="0" t="str">
        <f aca="false">MID(D2714,5,FIND("/",D2714,5)-5)</f>
        <v>operation</v>
      </c>
      <c r="B2714" s="0" t="str">
        <f aca="false">MID(D2714,J2714+1,FIND("/",D2714,J2714+1)-J2714-1)</f>
        <v>failures</v>
      </c>
      <c r="C2714" s="0" t="str">
        <f aca="false">MID(D2714,K2714+1,L2714-K2714)</f>
        <v>rel_comsta4</v>
      </c>
      <c r="D2714" s="0" t="s">
        <v>5378</v>
      </c>
      <c r="E2714" s="0" t="s">
        <v>339</v>
      </c>
      <c r="F2714" s="0" t="s">
        <v>321</v>
      </c>
      <c r="G2714" s="0" t="s">
        <v>4759</v>
      </c>
      <c r="H2714" s="0" t="s">
        <v>5379</v>
      </c>
      <c r="J2714" s="3" t="n">
        <f aca="false">FIND("/",D2714,5)</f>
        <v>14</v>
      </c>
      <c r="K2714" s="3" t="n">
        <f aca="false">FIND("/",D2714,J2714+1)</f>
        <v>23</v>
      </c>
      <c r="L2714" s="3" t="n">
        <f aca="false">LEN(D2714)</f>
        <v>34</v>
      </c>
    </row>
    <row collapsed="false" customFormat="false" customHeight="false" hidden="false" ht="14.9" outlineLevel="0" r="2715">
      <c r="A2715" s="0" t="str">
        <f aca="false">MID(D2715,5,FIND("/",D2715,5)-5)</f>
        <v>operation</v>
      </c>
      <c r="B2715" s="0" t="str">
        <f aca="false">MID(D2715,J2715+1,FIND("/",D2715,J2715+1)-J2715-1)</f>
        <v>failures</v>
      </c>
      <c r="C2715" s="0" t="str">
        <f aca="false">MID(D2715,K2715+1,L2715-K2715)</f>
        <v>rel_comsta5</v>
      </c>
      <c r="D2715" s="0" t="s">
        <v>5380</v>
      </c>
      <c r="E2715" s="0" t="s">
        <v>339</v>
      </c>
      <c r="F2715" s="0" t="s">
        <v>321</v>
      </c>
      <c r="G2715" s="0" t="s">
        <v>4759</v>
      </c>
      <c r="H2715" s="0" t="s">
        <v>5381</v>
      </c>
      <c r="J2715" s="3" t="n">
        <f aca="false">FIND("/",D2715,5)</f>
        <v>14</v>
      </c>
      <c r="K2715" s="3" t="n">
        <f aca="false">FIND("/",D2715,J2715+1)</f>
        <v>23</v>
      </c>
      <c r="L2715" s="3" t="n">
        <f aca="false">LEN(D2715)</f>
        <v>34</v>
      </c>
    </row>
    <row collapsed="false" customFormat="false" customHeight="false" hidden="false" ht="14.9" outlineLevel="0" r="2716">
      <c r="A2716" s="0" t="str">
        <f aca="false">MID(D2716,5,FIND("/",D2716,5)-5)</f>
        <v>operation</v>
      </c>
      <c r="B2716" s="0" t="str">
        <f aca="false">MID(D2716,J2716+1,FIND("/",D2716,J2716+1)-J2716-1)</f>
        <v>failures</v>
      </c>
      <c r="C2716" s="0" t="str">
        <f aca="false">MID(D2716,K2716+1,L2716-K2716)</f>
        <v>rel_comsta6</v>
      </c>
      <c r="D2716" s="0" t="s">
        <v>5382</v>
      </c>
      <c r="E2716" s="0" t="s">
        <v>339</v>
      </c>
      <c r="F2716" s="0" t="s">
        <v>321</v>
      </c>
      <c r="G2716" s="0" t="s">
        <v>4759</v>
      </c>
      <c r="H2716" s="0" t="s">
        <v>5383</v>
      </c>
      <c r="J2716" s="3" t="n">
        <f aca="false">FIND("/",D2716,5)</f>
        <v>14</v>
      </c>
      <c r="K2716" s="3" t="n">
        <f aca="false">FIND("/",D2716,J2716+1)</f>
        <v>23</v>
      </c>
      <c r="L2716" s="3" t="n">
        <f aca="false">LEN(D2716)</f>
        <v>34</v>
      </c>
    </row>
    <row collapsed="false" customFormat="false" customHeight="false" hidden="false" ht="14.9" outlineLevel="0" r="2717">
      <c r="A2717" s="0" t="str">
        <f aca="false">MID(D2717,5,FIND("/",D2717,5)-5)</f>
        <v>operation</v>
      </c>
      <c r="B2717" s="0" t="str">
        <f aca="false">MID(D2717,J2717+1,FIND("/",D2717,J2717+1)-J2717-1)</f>
        <v>failures</v>
      </c>
      <c r="C2717" s="0" t="str">
        <f aca="false">MID(D2717,K2717+1,L2717-K2717)</f>
        <v>rel_comsta7</v>
      </c>
      <c r="D2717" s="0" t="s">
        <v>5384</v>
      </c>
      <c r="E2717" s="0" t="s">
        <v>339</v>
      </c>
      <c r="F2717" s="0" t="s">
        <v>321</v>
      </c>
      <c r="G2717" s="0" t="s">
        <v>4759</v>
      </c>
      <c r="H2717" s="0" t="s">
        <v>5385</v>
      </c>
      <c r="J2717" s="3" t="n">
        <f aca="false">FIND("/",D2717,5)</f>
        <v>14</v>
      </c>
      <c r="K2717" s="3" t="n">
        <f aca="false">FIND("/",D2717,J2717+1)</f>
        <v>23</v>
      </c>
      <c r="L2717" s="3" t="n">
        <f aca="false">LEN(D2717)</f>
        <v>34</v>
      </c>
    </row>
    <row collapsed="false" customFormat="false" customHeight="false" hidden="false" ht="14.9" outlineLevel="0" r="2718">
      <c r="A2718" s="0" t="str">
        <f aca="false">MID(D2718,5,FIND("/",D2718,5)-5)</f>
        <v>operation</v>
      </c>
      <c r="B2718" s="0" t="str">
        <f aca="false">MID(D2718,J2718+1,FIND("/",D2718,J2718+1)-J2718-1)</f>
        <v>failures</v>
      </c>
      <c r="C2718" s="0" t="str">
        <f aca="false">MID(D2718,K2718+1,L2718-K2718)</f>
        <v>rel_startr0</v>
      </c>
      <c r="D2718" s="0" t="s">
        <v>5386</v>
      </c>
      <c r="E2718" s="0" t="s">
        <v>339</v>
      </c>
      <c r="F2718" s="0" t="s">
        <v>321</v>
      </c>
      <c r="G2718" s="0" t="s">
        <v>4759</v>
      </c>
      <c r="H2718" s="0" t="s">
        <v>5387</v>
      </c>
      <c r="J2718" s="3" t="n">
        <f aca="false">FIND("/",D2718,5)</f>
        <v>14</v>
      </c>
      <c r="K2718" s="3" t="n">
        <f aca="false">FIND("/",D2718,J2718+1)</f>
        <v>23</v>
      </c>
      <c r="L2718" s="3" t="n">
        <f aca="false">LEN(D2718)</f>
        <v>34</v>
      </c>
    </row>
    <row collapsed="false" customFormat="false" customHeight="false" hidden="false" ht="14.9" outlineLevel="0" r="2719">
      <c r="A2719" s="0" t="str">
        <f aca="false">MID(D2719,5,FIND("/",D2719,5)-5)</f>
        <v>operation</v>
      </c>
      <c r="B2719" s="0" t="str">
        <f aca="false">MID(D2719,J2719+1,FIND("/",D2719,J2719+1)-J2719-1)</f>
        <v>failures</v>
      </c>
      <c r="C2719" s="0" t="str">
        <f aca="false">MID(D2719,K2719+1,L2719-K2719)</f>
        <v>rel_startr1</v>
      </c>
      <c r="D2719" s="0" t="s">
        <v>5388</v>
      </c>
      <c r="E2719" s="0" t="s">
        <v>339</v>
      </c>
      <c r="F2719" s="0" t="s">
        <v>321</v>
      </c>
      <c r="G2719" s="0" t="s">
        <v>4759</v>
      </c>
      <c r="H2719" s="0" t="s">
        <v>5389</v>
      </c>
      <c r="J2719" s="3" t="n">
        <f aca="false">FIND("/",D2719,5)</f>
        <v>14</v>
      </c>
      <c r="K2719" s="3" t="n">
        <f aca="false">FIND("/",D2719,J2719+1)</f>
        <v>23</v>
      </c>
      <c r="L2719" s="3" t="n">
        <f aca="false">LEN(D2719)</f>
        <v>34</v>
      </c>
    </row>
    <row collapsed="false" customFormat="false" customHeight="false" hidden="false" ht="14.9" outlineLevel="0" r="2720">
      <c r="A2720" s="0" t="str">
        <f aca="false">MID(D2720,5,FIND("/",D2720,5)-5)</f>
        <v>operation</v>
      </c>
      <c r="B2720" s="0" t="str">
        <f aca="false">MID(D2720,J2720+1,FIND("/",D2720,J2720+1)-J2720-1)</f>
        <v>failures</v>
      </c>
      <c r="C2720" s="0" t="str">
        <f aca="false">MID(D2720,K2720+1,L2720-K2720)</f>
        <v>rel_startr2</v>
      </c>
      <c r="D2720" s="0" t="s">
        <v>5390</v>
      </c>
      <c r="E2720" s="0" t="s">
        <v>339</v>
      </c>
      <c r="F2720" s="0" t="s">
        <v>321</v>
      </c>
      <c r="G2720" s="0" t="s">
        <v>4759</v>
      </c>
      <c r="H2720" s="0" t="s">
        <v>5391</v>
      </c>
      <c r="J2720" s="3" t="n">
        <f aca="false">FIND("/",D2720,5)</f>
        <v>14</v>
      </c>
      <c r="K2720" s="3" t="n">
        <f aca="false">FIND("/",D2720,J2720+1)</f>
        <v>23</v>
      </c>
      <c r="L2720" s="3" t="n">
        <f aca="false">LEN(D2720)</f>
        <v>34</v>
      </c>
    </row>
    <row collapsed="false" customFormat="false" customHeight="false" hidden="false" ht="14.9" outlineLevel="0" r="2721">
      <c r="A2721" s="0" t="str">
        <f aca="false">MID(D2721,5,FIND("/",D2721,5)-5)</f>
        <v>operation</v>
      </c>
      <c r="B2721" s="0" t="str">
        <f aca="false">MID(D2721,J2721+1,FIND("/",D2721,J2721+1)-J2721-1)</f>
        <v>failures</v>
      </c>
      <c r="C2721" s="0" t="str">
        <f aca="false">MID(D2721,K2721+1,L2721-K2721)</f>
        <v>rel_startr3</v>
      </c>
      <c r="D2721" s="0" t="s">
        <v>5392</v>
      </c>
      <c r="E2721" s="0" t="s">
        <v>339</v>
      </c>
      <c r="F2721" s="0" t="s">
        <v>321</v>
      </c>
      <c r="G2721" s="0" t="s">
        <v>4759</v>
      </c>
      <c r="H2721" s="0" t="s">
        <v>5393</v>
      </c>
      <c r="J2721" s="3" t="n">
        <f aca="false">FIND("/",D2721,5)</f>
        <v>14</v>
      </c>
      <c r="K2721" s="3" t="n">
        <f aca="false">FIND("/",D2721,J2721+1)</f>
        <v>23</v>
      </c>
      <c r="L2721" s="3" t="n">
        <f aca="false">LEN(D2721)</f>
        <v>34</v>
      </c>
    </row>
    <row collapsed="false" customFormat="false" customHeight="false" hidden="false" ht="14.9" outlineLevel="0" r="2722">
      <c r="A2722" s="0" t="str">
        <f aca="false">MID(D2722,5,FIND("/",D2722,5)-5)</f>
        <v>operation</v>
      </c>
      <c r="B2722" s="0" t="str">
        <f aca="false">MID(D2722,J2722+1,FIND("/",D2722,J2722+1)-J2722-1)</f>
        <v>failures</v>
      </c>
      <c r="C2722" s="0" t="str">
        <f aca="false">MID(D2722,K2722+1,L2722-K2722)</f>
        <v>rel_startr4</v>
      </c>
      <c r="D2722" s="0" t="s">
        <v>5394</v>
      </c>
      <c r="E2722" s="0" t="s">
        <v>339</v>
      </c>
      <c r="F2722" s="0" t="s">
        <v>321</v>
      </c>
      <c r="G2722" s="0" t="s">
        <v>4759</v>
      </c>
      <c r="H2722" s="0" t="s">
        <v>5395</v>
      </c>
      <c r="J2722" s="3" t="n">
        <f aca="false">FIND("/",D2722,5)</f>
        <v>14</v>
      </c>
      <c r="K2722" s="3" t="n">
        <f aca="false">FIND("/",D2722,J2722+1)</f>
        <v>23</v>
      </c>
      <c r="L2722" s="3" t="n">
        <f aca="false">LEN(D2722)</f>
        <v>34</v>
      </c>
    </row>
    <row collapsed="false" customFormat="false" customHeight="false" hidden="false" ht="14.9" outlineLevel="0" r="2723">
      <c r="A2723" s="0" t="str">
        <f aca="false">MID(D2723,5,FIND("/",D2723,5)-5)</f>
        <v>operation</v>
      </c>
      <c r="B2723" s="0" t="str">
        <f aca="false">MID(D2723,J2723+1,FIND("/",D2723,J2723+1)-J2723-1)</f>
        <v>failures</v>
      </c>
      <c r="C2723" s="0" t="str">
        <f aca="false">MID(D2723,K2723+1,L2723-K2723)</f>
        <v>rel_startr5</v>
      </c>
      <c r="D2723" s="0" t="s">
        <v>5396</v>
      </c>
      <c r="E2723" s="0" t="s">
        <v>339</v>
      </c>
      <c r="F2723" s="0" t="s">
        <v>321</v>
      </c>
      <c r="G2723" s="0" t="s">
        <v>4759</v>
      </c>
      <c r="H2723" s="0" t="s">
        <v>5397</v>
      </c>
      <c r="J2723" s="3" t="n">
        <f aca="false">FIND("/",D2723,5)</f>
        <v>14</v>
      </c>
      <c r="K2723" s="3" t="n">
        <f aca="false">FIND("/",D2723,J2723+1)</f>
        <v>23</v>
      </c>
      <c r="L2723" s="3" t="n">
        <f aca="false">LEN(D2723)</f>
        <v>34</v>
      </c>
    </row>
    <row collapsed="false" customFormat="false" customHeight="false" hidden="false" ht="14.9" outlineLevel="0" r="2724">
      <c r="A2724" s="0" t="str">
        <f aca="false">MID(D2724,5,FIND("/",D2724,5)-5)</f>
        <v>operation</v>
      </c>
      <c r="B2724" s="0" t="str">
        <f aca="false">MID(D2724,J2724+1,FIND("/",D2724,J2724+1)-J2724-1)</f>
        <v>failures</v>
      </c>
      <c r="C2724" s="0" t="str">
        <f aca="false">MID(D2724,K2724+1,L2724-K2724)</f>
        <v>rel_startr6</v>
      </c>
      <c r="D2724" s="0" t="s">
        <v>5398</v>
      </c>
      <c r="E2724" s="0" t="s">
        <v>339</v>
      </c>
      <c r="F2724" s="0" t="s">
        <v>321</v>
      </c>
      <c r="G2724" s="0" t="s">
        <v>4759</v>
      </c>
      <c r="H2724" s="0" t="s">
        <v>5399</v>
      </c>
      <c r="J2724" s="3" t="n">
        <f aca="false">FIND("/",D2724,5)</f>
        <v>14</v>
      </c>
      <c r="K2724" s="3" t="n">
        <f aca="false">FIND("/",D2724,J2724+1)</f>
        <v>23</v>
      </c>
      <c r="L2724" s="3" t="n">
        <f aca="false">LEN(D2724)</f>
        <v>34</v>
      </c>
    </row>
    <row collapsed="false" customFormat="false" customHeight="false" hidden="false" ht="14.9" outlineLevel="0" r="2725">
      <c r="A2725" s="0" t="str">
        <f aca="false">MID(D2725,5,FIND("/",D2725,5)-5)</f>
        <v>operation</v>
      </c>
      <c r="B2725" s="0" t="str">
        <f aca="false">MID(D2725,J2725+1,FIND("/",D2725,J2725+1)-J2725-1)</f>
        <v>failures</v>
      </c>
      <c r="C2725" s="0" t="str">
        <f aca="false">MID(D2725,K2725+1,L2725-K2725)</f>
        <v>rel_startr7</v>
      </c>
      <c r="D2725" s="0" t="s">
        <v>5400</v>
      </c>
      <c r="E2725" s="0" t="s">
        <v>339</v>
      </c>
      <c r="F2725" s="0" t="s">
        <v>321</v>
      </c>
      <c r="G2725" s="0" t="s">
        <v>4759</v>
      </c>
      <c r="H2725" s="0" t="s">
        <v>5401</v>
      </c>
      <c r="J2725" s="3" t="n">
        <f aca="false">FIND("/",D2725,5)</f>
        <v>14</v>
      </c>
      <c r="K2725" s="3" t="n">
        <f aca="false">FIND("/",D2725,J2725+1)</f>
        <v>23</v>
      </c>
      <c r="L2725" s="3" t="n">
        <f aca="false">LEN(D2725)</f>
        <v>34</v>
      </c>
    </row>
    <row collapsed="false" customFormat="false" customHeight="false" hidden="false" ht="14.9" outlineLevel="0" r="2726">
      <c r="A2726" s="0" t="str">
        <f aca="false">MID(D2726,5,FIND("/",D2726,5)-5)</f>
        <v>operation</v>
      </c>
      <c r="B2726" s="0" t="str">
        <f aca="false">MID(D2726,J2726+1,FIND("/",D2726,J2726+1)-J2726-1)</f>
        <v>failures</v>
      </c>
      <c r="C2726" s="0" t="str">
        <f aca="false">MID(D2726,K2726+1,L2726-K2726)</f>
        <v>rel_ignitr0</v>
      </c>
      <c r="D2726" s="0" t="s">
        <v>5402</v>
      </c>
      <c r="E2726" s="0" t="s">
        <v>339</v>
      </c>
      <c r="F2726" s="0" t="s">
        <v>321</v>
      </c>
      <c r="G2726" s="0" t="s">
        <v>4759</v>
      </c>
      <c r="H2726" s="0" t="s">
        <v>5403</v>
      </c>
      <c r="J2726" s="3" t="n">
        <f aca="false">FIND("/",D2726,5)</f>
        <v>14</v>
      </c>
      <c r="K2726" s="3" t="n">
        <f aca="false">FIND("/",D2726,J2726+1)</f>
        <v>23</v>
      </c>
      <c r="L2726" s="3" t="n">
        <f aca="false">LEN(D2726)</f>
        <v>34</v>
      </c>
    </row>
    <row collapsed="false" customFormat="false" customHeight="false" hidden="false" ht="14.9" outlineLevel="0" r="2727">
      <c r="A2727" s="0" t="str">
        <f aca="false">MID(D2727,5,FIND("/",D2727,5)-5)</f>
        <v>operation</v>
      </c>
      <c r="B2727" s="0" t="str">
        <f aca="false">MID(D2727,J2727+1,FIND("/",D2727,J2727+1)-J2727-1)</f>
        <v>failures</v>
      </c>
      <c r="C2727" s="0" t="str">
        <f aca="false">MID(D2727,K2727+1,L2727-K2727)</f>
        <v>rel_ignitr1</v>
      </c>
      <c r="D2727" s="0" t="s">
        <v>5404</v>
      </c>
      <c r="E2727" s="0" t="s">
        <v>339</v>
      </c>
      <c r="F2727" s="0" t="s">
        <v>321</v>
      </c>
      <c r="G2727" s="0" t="s">
        <v>4759</v>
      </c>
      <c r="H2727" s="0" t="s">
        <v>5405</v>
      </c>
      <c r="J2727" s="3" t="n">
        <f aca="false">FIND("/",D2727,5)</f>
        <v>14</v>
      </c>
      <c r="K2727" s="3" t="n">
        <f aca="false">FIND("/",D2727,J2727+1)</f>
        <v>23</v>
      </c>
      <c r="L2727" s="3" t="n">
        <f aca="false">LEN(D2727)</f>
        <v>34</v>
      </c>
    </row>
    <row collapsed="false" customFormat="false" customHeight="false" hidden="false" ht="14.9" outlineLevel="0" r="2728">
      <c r="A2728" s="0" t="str">
        <f aca="false">MID(D2728,5,FIND("/",D2728,5)-5)</f>
        <v>operation</v>
      </c>
      <c r="B2728" s="0" t="str">
        <f aca="false">MID(D2728,J2728+1,FIND("/",D2728,J2728+1)-J2728-1)</f>
        <v>failures</v>
      </c>
      <c r="C2728" s="0" t="str">
        <f aca="false">MID(D2728,K2728+1,L2728-K2728)</f>
        <v>rel_ignitr2</v>
      </c>
      <c r="D2728" s="0" t="s">
        <v>5406</v>
      </c>
      <c r="E2728" s="0" t="s">
        <v>339</v>
      </c>
      <c r="F2728" s="0" t="s">
        <v>321</v>
      </c>
      <c r="G2728" s="0" t="s">
        <v>4759</v>
      </c>
      <c r="H2728" s="0" t="s">
        <v>5407</v>
      </c>
      <c r="J2728" s="3" t="n">
        <f aca="false">FIND("/",D2728,5)</f>
        <v>14</v>
      </c>
      <c r="K2728" s="3" t="n">
        <f aca="false">FIND("/",D2728,J2728+1)</f>
        <v>23</v>
      </c>
      <c r="L2728" s="3" t="n">
        <f aca="false">LEN(D2728)</f>
        <v>34</v>
      </c>
    </row>
    <row collapsed="false" customFormat="false" customHeight="false" hidden="false" ht="14.9" outlineLevel="0" r="2729">
      <c r="A2729" s="0" t="str">
        <f aca="false">MID(D2729,5,FIND("/",D2729,5)-5)</f>
        <v>operation</v>
      </c>
      <c r="B2729" s="0" t="str">
        <f aca="false">MID(D2729,J2729+1,FIND("/",D2729,J2729+1)-J2729-1)</f>
        <v>failures</v>
      </c>
      <c r="C2729" s="0" t="str">
        <f aca="false">MID(D2729,K2729+1,L2729-K2729)</f>
        <v>rel_ignitr3</v>
      </c>
      <c r="D2729" s="0" t="s">
        <v>5408</v>
      </c>
      <c r="E2729" s="0" t="s">
        <v>339</v>
      </c>
      <c r="F2729" s="0" t="s">
        <v>321</v>
      </c>
      <c r="G2729" s="0" t="s">
        <v>4759</v>
      </c>
      <c r="H2729" s="0" t="s">
        <v>5409</v>
      </c>
      <c r="J2729" s="3" t="n">
        <f aca="false">FIND("/",D2729,5)</f>
        <v>14</v>
      </c>
      <c r="K2729" s="3" t="n">
        <f aca="false">FIND("/",D2729,J2729+1)</f>
        <v>23</v>
      </c>
      <c r="L2729" s="3" t="n">
        <f aca="false">LEN(D2729)</f>
        <v>34</v>
      </c>
    </row>
    <row collapsed="false" customFormat="false" customHeight="false" hidden="false" ht="14.9" outlineLevel="0" r="2730">
      <c r="A2730" s="0" t="str">
        <f aca="false">MID(D2730,5,FIND("/",D2730,5)-5)</f>
        <v>operation</v>
      </c>
      <c r="B2730" s="0" t="str">
        <f aca="false">MID(D2730,J2730+1,FIND("/",D2730,J2730+1)-J2730-1)</f>
        <v>failures</v>
      </c>
      <c r="C2730" s="0" t="str">
        <f aca="false">MID(D2730,K2730+1,L2730-K2730)</f>
        <v>rel_ignitr4</v>
      </c>
      <c r="D2730" s="0" t="s">
        <v>5410</v>
      </c>
      <c r="E2730" s="0" t="s">
        <v>339</v>
      </c>
      <c r="F2730" s="0" t="s">
        <v>321</v>
      </c>
      <c r="G2730" s="0" t="s">
        <v>4759</v>
      </c>
      <c r="H2730" s="0" t="s">
        <v>5411</v>
      </c>
      <c r="J2730" s="3" t="n">
        <f aca="false">FIND("/",D2730,5)</f>
        <v>14</v>
      </c>
      <c r="K2730" s="3" t="n">
        <f aca="false">FIND("/",D2730,J2730+1)</f>
        <v>23</v>
      </c>
      <c r="L2730" s="3" t="n">
        <f aca="false">LEN(D2730)</f>
        <v>34</v>
      </c>
    </row>
    <row collapsed="false" customFormat="false" customHeight="false" hidden="false" ht="14.9" outlineLevel="0" r="2731">
      <c r="A2731" s="0" t="str">
        <f aca="false">MID(D2731,5,FIND("/",D2731,5)-5)</f>
        <v>operation</v>
      </c>
      <c r="B2731" s="0" t="str">
        <f aca="false">MID(D2731,J2731+1,FIND("/",D2731,J2731+1)-J2731-1)</f>
        <v>failures</v>
      </c>
      <c r="C2731" s="0" t="str">
        <f aca="false">MID(D2731,K2731+1,L2731-K2731)</f>
        <v>rel_ignitr5</v>
      </c>
      <c r="D2731" s="0" t="s">
        <v>5412</v>
      </c>
      <c r="E2731" s="0" t="s">
        <v>339</v>
      </c>
      <c r="F2731" s="0" t="s">
        <v>321</v>
      </c>
      <c r="G2731" s="0" t="s">
        <v>4759</v>
      </c>
      <c r="H2731" s="0" t="s">
        <v>5413</v>
      </c>
      <c r="J2731" s="3" t="n">
        <f aca="false">FIND("/",D2731,5)</f>
        <v>14</v>
      </c>
      <c r="K2731" s="3" t="n">
        <f aca="false">FIND("/",D2731,J2731+1)</f>
        <v>23</v>
      </c>
      <c r="L2731" s="3" t="n">
        <f aca="false">LEN(D2731)</f>
        <v>34</v>
      </c>
    </row>
    <row collapsed="false" customFormat="false" customHeight="false" hidden="false" ht="14.9" outlineLevel="0" r="2732">
      <c r="A2732" s="0" t="str">
        <f aca="false">MID(D2732,5,FIND("/",D2732,5)-5)</f>
        <v>operation</v>
      </c>
      <c r="B2732" s="0" t="str">
        <f aca="false">MID(D2732,J2732+1,FIND("/",D2732,J2732+1)-J2732-1)</f>
        <v>failures</v>
      </c>
      <c r="C2732" s="0" t="str">
        <f aca="false">MID(D2732,K2732+1,L2732-K2732)</f>
        <v>rel_ignitr6</v>
      </c>
      <c r="D2732" s="0" t="s">
        <v>5414</v>
      </c>
      <c r="E2732" s="0" t="s">
        <v>339</v>
      </c>
      <c r="F2732" s="0" t="s">
        <v>321</v>
      </c>
      <c r="G2732" s="0" t="s">
        <v>4759</v>
      </c>
      <c r="H2732" s="0" t="s">
        <v>5415</v>
      </c>
      <c r="J2732" s="3" t="n">
        <f aca="false">FIND("/",D2732,5)</f>
        <v>14</v>
      </c>
      <c r="K2732" s="3" t="n">
        <f aca="false">FIND("/",D2732,J2732+1)</f>
        <v>23</v>
      </c>
      <c r="L2732" s="3" t="n">
        <f aca="false">LEN(D2732)</f>
        <v>34</v>
      </c>
    </row>
    <row collapsed="false" customFormat="false" customHeight="false" hidden="false" ht="14.9" outlineLevel="0" r="2733">
      <c r="A2733" s="0" t="str">
        <f aca="false">MID(D2733,5,FIND("/",D2733,5)-5)</f>
        <v>operation</v>
      </c>
      <c r="B2733" s="0" t="str">
        <f aca="false">MID(D2733,J2733+1,FIND("/",D2733,J2733+1)-J2733-1)</f>
        <v>failures</v>
      </c>
      <c r="C2733" s="0" t="str">
        <f aca="false">MID(D2733,K2733+1,L2733-K2733)</f>
        <v>rel_ignitr7</v>
      </c>
      <c r="D2733" s="0" t="s">
        <v>5416</v>
      </c>
      <c r="E2733" s="0" t="s">
        <v>339</v>
      </c>
      <c r="F2733" s="0" t="s">
        <v>321</v>
      </c>
      <c r="G2733" s="0" t="s">
        <v>4759</v>
      </c>
      <c r="H2733" s="0" t="s">
        <v>5417</v>
      </c>
      <c r="J2733" s="3" t="n">
        <f aca="false">FIND("/",D2733,5)</f>
        <v>14</v>
      </c>
      <c r="K2733" s="3" t="n">
        <f aca="false">FIND("/",D2733,J2733+1)</f>
        <v>23</v>
      </c>
      <c r="L2733" s="3" t="n">
        <f aca="false">LEN(D2733)</f>
        <v>34</v>
      </c>
    </row>
    <row collapsed="false" customFormat="false" customHeight="false" hidden="false" ht="14.9" outlineLevel="0" r="2734">
      <c r="A2734" s="0" t="str">
        <f aca="false">MID(D2734,5,FIND("/",D2734,5)-5)</f>
        <v>operation</v>
      </c>
      <c r="B2734" s="0" t="str">
        <f aca="false">MID(D2734,J2734+1,FIND("/",D2734,J2734+1)-J2734-1)</f>
        <v>failures</v>
      </c>
      <c r="C2734" s="0" t="str">
        <f aca="false">MID(D2734,K2734+1,L2734-K2734)</f>
        <v>rel_hunsta0</v>
      </c>
      <c r="D2734" s="0" t="s">
        <v>5418</v>
      </c>
      <c r="E2734" s="0" t="s">
        <v>339</v>
      </c>
      <c r="F2734" s="0" t="s">
        <v>321</v>
      </c>
      <c r="G2734" s="0" t="s">
        <v>4759</v>
      </c>
      <c r="H2734" s="0" t="s">
        <v>5419</v>
      </c>
      <c r="J2734" s="3" t="n">
        <f aca="false">FIND("/",D2734,5)</f>
        <v>14</v>
      </c>
      <c r="K2734" s="3" t="n">
        <f aca="false">FIND("/",D2734,J2734+1)</f>
        <v>23</v>
      </c>
      <c r="L2734" s="3" t="n">
        <f aca="false">LEN(D2734)</f>
        <v>34</v>
      </c>
    </row>
    <row collapsed="false" customFormat="false" customHeight="false" hidden="false" ht="14.9" outlineLevel="0" r="2735">
      <c r="A2735" s="0" t="str">
        <f aca="false">MID(D2735,5,FIND("/",D2735,5)-5)</f>
        <v>operation</v>
      </c>
      <c r="B2735" s="0" t="str">
        <f aca="false">MID(D2735,J2735+1,FIND("/",D2735,J2735+1)-J2735-1)</f>
        <v>failures</v>
      </c>
      <c r="C2735" s="0" t="str">
        <f aca="false">MID(D2735,K2735+1,L2735-K2735)</f>
        <v>rel_hunsta1</v>
      </c>
      <c r="D2735" s="0" t="s">
        <v>5420</v>
      </c>
      <c r="E2735" s="0" t="s">
        <v>339</v>
      </c>
      <c r="F2735" s="0" t="s">
        <v>321</v>
      </c>
      <c r="G2735" s="0" t="s">
        <v>4759</v>
      </c>
      <c r="H2735" s="0" t="s">
        <v>5421</v>
      </c>
      <c r="J2735" s="3" t="n">
        <f aca="false">FIND("/",D2735,5)</f>
        <v>14</v>
      </c>
      <c r="K2735" s="3" t="n">
        <f aca="false">FIND("/",D2735,J2735+1)</f>
        <v>23</v>
      </c>
      <c r="L2735" s="3" t="n">
        <f aca="false">LEN(D2735)</f>
        <v>34</v>
      </c>
    </row>
    <row collapsed="false" customFormat="false" customHeight="false" hidden="false" ht="14.9" outlineLevel="0" r="2736">
      <c r="A2736" s="0" t="str">
        <f aca="false">MID(D2736,5,FIND("/",D2736,5)-5)</f>
        <v>operation</v>
      </c>
      <c r="B2736" s="0" t="str">
        <f aca="false">MID(D2736,J2736+1,FIND("/",D2736,J2736+1)-J2736-1)</f>
        <v>failures</v>
      </c>
      <c r="C2736" s="0" t="str">
        <f aca="false">MID(D2736,K2736+1,L2736-K2736)</f>
        <v>rel_hunsta2</v>
      </c>
      <c r="D2736" s="0" t="s">
        <v>5422</v>
      </c>
      <c r="E2736" s="0" t="s">
        <v>339</v>
      </c>
      <c r="F2736" s="0" t="s">
        <v>321</v>
      </c>
      <c r="G2736" s="0" t="s">
        <v>4759</v>
      </c>
      <c r="H2736" s="0" t="s">
        <v>5423</v>
      </c>
      <c r="J2736" s="3" t="n">
        <f aca="false">FIND("/",D2736,5)</f>
        <v>14</v>
      </c>
      <c r="K2736" s="3" t="n">
        <f aca="false">FIND("/",D2736,J2736+1)</f>
        <v>23</v>
      </c>
      <c r="L2736" s="3" t="n">
        <f aca="false">LEN(D2736)</f>
        <v>34</v>
      </c>
    </row>
    <row collapsed="false" customFormat="false" customHeight="false" hidden="false" ht="14.9" outlineLevel="0" r="2737">
      <c r="A2737" s="0" t="str">
        <f aca="false">MID(D2737,5,FIND("/",D2737,5)-5)</f>
        <v>operation</v>
      </c>
      <c r="B2737" s="0" t="str">
        <f aca="false">MID(D2737,J2737+1,FIND("/",D2737,J2737+1)-J2737-1)</f>
        <v>failures</v>
      </c>
      <c r="C2737" s="0" t="str">
        <f aca="false">MID(D2737,K2737+1,L2737-K2737)</f>
        <v>rel_hunsta3</v>
      </c>
      <c r="D2737" s="0" t="s">
        <v>5424</v>
      </c>
      <c r="E2737" s="0" t="s">
        <v>339</v>
      </c>
      <c r="F2737" s="0" t="s">
        <v>321</v>
      </c>
      <c r="G2737" s="0" t="s">
        <v>4759</v>
      </c>
      <c r="H2737" s="0" t="s">
        <v>5425</v>
      </c>
      <c r="J2737" s="3" t="n">
        <f aca="false">FIND("/",D2737,5)</f>
        <v>14</v>
      </c>
      <c r="K2737" s="3" t="n">
        <f aca="false">FIND("/",D2737,J2737+1)</f>
        <v>23</v>
      </c>
      <c r="L2737" s="3" t="n">
        <f aca="false">LEN(D2737)</f>
        <v>34</v>
      </c>
    </row>
    <row collapsed="false" customFormat="false" customHeight="false" hidden="false" ht="14.9" outlineLevel="0" r="2738">
      <c r="A2738" s="0" t="str">
        <f aca="false">MID(D2738,5,FIND("/",D2738,5)-5)</f>
        <v>operation</v>
      </c>
      <c r="B2738" s="0" t="str">
        <f aca="false">MID(D2738,J2738+1,FIND("/",D2738,J2738+1)-J2738-1)</f>
        <v>failures</v>
      </c>
      <c r="C2738" s="0" t="str">
        <f aca="false">MID(D2738,K2738+1,L2738-K2738)</f>
        <v>rel_hunsta4</v>
      </c>
      <c r="D2738" s="0" t="s">
        <v>5426</v>
      </c>
      <c r="E2738" s="0" t="s">
        <v>339</v>
      </c>
      <c r="F2738" s="0" t="s">
        <v>321</v>
      </c>
      <c r="G2738" s="0" t="s">
        <v>4759</v>
      </c>
      <c r="H2738" s="0" t="s">
        <v>5427</v>
      </c>
      <c r="J2738" s="3" t="n">
        <f aca="false">FIND("/",D2738,5)</f>
        <v>14</v>
      </c>
      <c r="K2738" s="3" t="n">
        <f aca="false">FIND("/",D2738,J2738+1)</f>
        <v>23</v>
      </c>
      <c r="L2738" s="3" t="n">
        <f aca="false">LEN(D2738)</f>
        <v>34</v>
      </c>
    </row>
    <row collapsed="false" customFormat="false" customHeight="false" hidden="false" ht="14.9" outlineLevel="0" r="2739">
      <c r="A2739" s="0" t="str">
        <f aca="false">MID(D2739,5,FIND("/",D2739,5)-5)</f>
        <v>operation</v>
      </c>
      <c r="B2739" s="0" t="str">
        <f aca="false">MID(D2739,J2739+1,FIND("/",D2739,J2739+1)-J2739-1)</f>
        <v>failures</v>
      </c>
      <c r="C2739" s="0" t="str">
        <f aca="false">MID(D2739,K2739+1,L2739-K2739)</f>
        <v>rel_hunsta5</v>
      </c>
      <c r="D2739" s="0" t="s">
        <v>5428</v>
      </c>
      <c r="E2739" s="0" t="s">
        <v>339</v>
      </c>
      <c r="F2739" s="0" t="s">
        <v>321</v>
      </c>
      <c r="G2739" s="0" t="s">
        <v>4759</v>
      </c>
      <c r="H2739" s="0" t="s">
        <v>5429</v>
      </c>
      <c r="J2739" s="3" t="n">
        <f aca="false">FIND("/",D2739,5)</f>
        <v>14</v>
      </c>
      <c r="K2739" s="3" t="n">
        <f aca="false">FIND("/",D2739,J2739+1)</f>
        <v>23</v>
      </c>
      <c r="L2739" s="3" t="n">
        <f aca="false">LEN(D2739)</f>
        <v>34</v>
      </c>
    </row>
    <row collapsed="false" customFormat="false" customHeight="false" hidden="false" ht="14.9" outlineLevel="0" r="2740">
      <c r="A2740" s="0" t="str">
        <f aca="false">MID(D2740,5,FIND("/",D2740,5)-5)</f>
        <v>operation</v>
      </c>
      <c r="B2740" s="0" t="str">
        <f aca="false">MID(D2740,J2740+1,FIND("/",D2740,J2740+1)-J2740-1)</f>
        <v>failures</v>
      </c>
      <c r="C2740" s="0" t="str">
        <f aca="false">MID(D2740,K2740+1,L2740-K2740)</f>
        <v>rel_hunsta6</v>
      </c>
      <c r="D2740" s="0" t="s">
        <v>5430</v>
      </c>
      <c r="E2740" s="0" t="s">
        <v>339</v>
      </c>
      <c r="F2740" s="0" t="s">
        <v>321</v>
      </c>
      <c r="G2740" s="0" t="s">
        <v>4759</v>
      </c>
      <c r="H2740" s="0" t="s">
        <v>5431</v>
      </c>
      <c r="J2740" s="3" t="n">
        <f aca="false">FIND("/",D2740,5)</f>
        <v>14</v>
      </c>
      <c r="K2740" s="3" t="n">
        <f aca="false">FIND("/",D2740,J2740+1)</f>
        <v>23</v>
      </c>
      <c r="L2740" s="3" t="n">
        <f aca="false">LEN(D2740)</f>
        <v>34</v>
      </c>
    </row>
    <row collapsed="false" customFormat="false" customHeight="false" hidden="false" ht="14.9" outlineLevel="0" r="2741">
      <c r="A2741" s="0" t="str">
        <f aca="false">MID(D2741,5,FIND("/",D2741,5)-5)</f>
        <v>operation</v>
      </c>
      <c r="B2741" s="0" t="str">
        <f aca="false">MID(D2741,J2741+1,FIND("/",D2741,J2741+1)-J2741-1)</f>
        <v>failures</v>
      </c>
      <c r="C2741" s="0" t="str">
        <f aca="false">MID(D2741,K2741+1,L2741-K2741)</f>
        <v>rel_hunsta7</v>
      </c>
      <c r="D2741" s="0" t="s">
        <v>5432</v>
      </c>
      <c r="E2741" s="0" t="s">
        <v>339</v>
      </c>
      <c r="F2741" s="0" t="s">
        <v>321</v>
      </c>
      <c r="G2741" s="0" t="s">
        <v>4759</v>
      </c>
      <c r="H2741" s="0" t="s">
        <v>5433</v>
      </c>
      <c r="J2741" s="3" t="n">
        <f aca="false">FIND("/",D2741,5)</f>
        <v>14</v>
      </c>
      <c r="K2741" s="3" t="n">
        <f aca="false">FIND("/",D2741,J2741+1)</f>
        <v>23</v>
      </c>
      <c r="L2741" s="3" t="n">
        <f aca="false">LEN(D2741)</f>
        <v>34</v>
      </c>
    </row>
    <row collapsed="false" customFormat="false" customHeight="false" hidden="false" ht="14.9" outlineLevel="0" r="2742">
      <c r="A2742" s="0" t="str">
        <f aca="false">MID(D2742,5,FIND("/",D2742,5)-5)</f>
        <v>operation</v>
      </c>
      <c r="B2742" s="0" t="str">
        <f aca="false">MID(D2742,J2742+1,FIND("/",D2742,J2742+1)-J2742-1)</f>
        <v>failures</v>
      </c>
      <c r="C2742" s="0" t="str">
        <f aca="false">MID(D2742,K2742+1,L2742-K2742)</f>
        <v>rel_clonoz0</v>
      </c>
      <c r="D2742" s="0" t="s">
        <v>5434</v>
      </c>
      <c r="E2742" s="0" t="s">
        <v>339</v>
      </c>
      <c r="F2742" s="0" t="s">
        <v>321</v>
      </c>
      <c r="G2742" s="0" t="s">
        <v>4759</v>
      </c>
      <c r="H2742" s="0" t="s">
        <v>5435</v>
      </c>
      <c r="J2742" s="3" t="n">
        <f aca="false">FIND("/",D2742,5)</f>
        <v>14</v>
      </c>
      <c r="K2742" s="3" t="n">
        <f aca="false">FIND("/",D2742,J2742+1)</f>
        <v>23</v>
      </c>
      <c r="L2742" s="3" t="n">
        <f aca="false">LEN(D2742)</f>
        <v>34</v>
      </c>
    </row>
    <row collapsed="false" customFormat="false" customHeight="false" hidden="false" ht="14.9" outlineLevel="0" r="2743">
      <c r="A2743" s="0" t="str">
        <f aca="false">MID(D2743,5,FIND("/",D2743,5)-5)</f>
        <v>operation</v>
      </c>
      <c r="B2743" s="0" t="str">
        <f aca="false">MID(D2743,J2743+1,FIND("/",D2743,J2743+1)-J2743-1)</f>
        <v>failures</v>
      </c>
      <c r="C2743" s="0" t="str">
        <f aca="false">MID(D2743,K2743+1,L2743-K2743)</f>
        <v>rel_clonoz1</v>
      </c>
      <c r="D2743" s="0" t="s">
        <v>5436</v>
      </c>
      <c r="E2743" s="0" t="s">
        <v>339</v>
      </c>
      <c r="F2743" s="0" t="s">
        <v>321</v>
      </c>
      <c r="G2743" s="0" t="s">
        <v>4759</v>
      </c>
      <c r="H2743" s="0" t="s">
        <v>5437</v>
      </c>
      <c r="J2743" s="3" t="n">
        <f aca="false">FIND("/",D2743,5)</f>
        <v>14</v>
      </c>
      <c r="K2743" s="3" t="n">
        <f aca="false">FIND("/",D2743,J2743+1)</f>
        <v>23</v>
      </c>
      <c r="L2743" s="3" t="n">
        <f aca="false">LEN(D2743)</f>
        <v>34</v>
      </c>
    </row>
    <row collapsed="false" customFormat="false" customHeight="false" hidden="false" ht="14.9" outlineLevel="0" r="2744">
      <c r="A2744" s="0" t="str">
        <f aca="false">MID(D2744,5,FIND("/",D2744,5)-5)</f>
        <v>operation</v>
      </c>
      <c r="B2744" s="0" t="str">
        <f aca="false">MID(D2744,J2744+1,FIND("/",D2744,J2744+1)-J2744-1)</f>
        <v>failures</v>
      </c>
      <c r="C2744" s="0" t="str">
        <f aca="false">MID(D2744,K2744+1,L2744-K2744)</f>
        <v>rel_clonoz2</v>
      </c>
      <c r="D2744" s="0" t="s">
        <v>5438</v>
      </c>
      <c r="E2744" s="0" t="s">
        <v>339</v>
      </c>
      <c r="F2744" s="0" t="s">
        <v>321</v>
      </c>
      <c r="G2744" s="0" t="s">
        <v>4759</v>
      </c>
      <c r="H2744" s="0" t="s">
        <v>5439</v>
      </c>
      <c r="J2744" s="3" t="n">
        <f aca="false">FIND("/",D2744,5)</f>
        <v>14</v>
      </c>
      <c r="K2744" s="3" t="n">
        <f aca="false">FIND("/",D2744,J2744+1)</f>
        <v>23</v>
      </c>
      <c r="L2744" s="3" t="n">
        <f aca="false">LEN(D2744)</f>
        <v>34</v>
      </c>
    </row>
    <row collapsed="false" customFormat="false" customHeight="false" hidden="false" ht="14.9" outlineLevel="0" r="2745">
      <c r="A2745" s="0" t="str">
        <f aca="false">MID(D2745,5,FIND("/",D2745,5)-5)</f>
        <v>operation</v>
      </c>
      <c r="B2745" s="0" t="str">
        <f aca="false">MID(D2745,J2745+1,FIND("/",D2745,J2745+1)-J2745-1)</f>
        <v>failures</v>
      </c>
      <c r="C2745" s="0" t="str">
        <f aca="false">MID(D2745,K2745+1,L2745-K2745)</f>
        <v>rel_clonoz3</v>
      </c>
      <c r="D2745" s="0" t="s">
        <v>5440</v>
      </c>
      <c r="E2745" s="0" t="s">
        <v>339</v>
      </c>
      <c r="F2745" s="0" t="s">
        <v>321</v>
      </c>
      <c r="G2745" s="0" t="s">
        <v>4759</v>
      </c>
      <c r="H2745" s="0" t="s">
        <v>5441</v>
      </c>
      <c r="J2745" s="3" t="n">
        <f aca="false">FIND("/",D2745,5)</f>
        <v>14</v>
      </c>
      <c r="K2745" s="3" t="n">
        <f aca="false">FIND("/",D2745,J2745+1)</f>
        <v>23</v>
      </c>
      <c r="L2745" s="3" t="n">
        <f aca="false">LEN(D2745)</f>
        <v>34</v>
      </c>
    </row>
    <row collapsed="false" customFormat="false" customHeight="false" hidden="false" ht="14.9" outlineLevel="0" r="2746">
      <c r="A2746" s="0" t="str">
        <f aca="false">MID(D2746,5,FIND("/",D2746,5)-5)</f>
        <v>operation</v>
      </c>
      <c r="B2746" s="0" t="str">
        <f aca="false">MID(D2746,J2746+1,FIND("/",D2746,J2746+1)-J2746-1)</f>
        <v>failures</v>
      </c>
      <c r="C2746" s="0" t="str">
        <f aca="false">MID(D2746,K2746+1,L2746-K2746)</f>
        <v>rel_clonoz4</v>
      </c>
      <c r="D2746" s="0" t="s">
        <v>5442</v>
      </c>
      <c r="E2746" s="0" t="s">
        <v>339</v>
      </c>
      <c r="F2746" s="0" t="s">
        <v>321</v>
      </c>
      <c r="G2746" s="0" t="s">
        <v>4759</v>
      </c>
      <c r="H2746" s="0" t="s">
        <v>5443</v>
      </c>
      <c r="J2746" s="3" t="n">
        <f aca="false">FIND("/",D2746,5)</f>
        <v>14</v>
      </c>
      <c r="K2746" s="3" t="n">
        <f aca="false">FIND("/",D2746,J2746+1)</f>
        <v>23</v>
      </c>
      <c r="L2746" s="3" t="n">
        <f aca="false">LEN(D2746)</f>
        <v>34</v>
      </c>
    </row>
    <row collapsed="false" customFormat="false" customHeight="false" hidden="false" ht="14.9" outlineLevel="0" r="2747">
      <c r="A2747" s="0" t="str">
        <f aca="false">MID(D2747,5,FIND("/",D2747,5)-5)</f>
        <v>operation</v>
      </c>
      <c r="B2747" s="0" t="str">
        <f aca="false">MID(D2747,J2747+1,FIND("/",D2747,J2747+1)-J2747-1)</f>
        <v>failures</v>
      </c>
      <c r="C2747" s="0" t="str">
        <f aca="false">MID(D2747,K2747+1,L2747-K2747)</f>
        <v>rel_clonoz5</v>
      </c>
      <c r="D2747" s="0" t="s">
        <v>5444</v>
      </c>
      <c r="E2747" s="0" t="s">
        <v>339</v>
      </c>
      <c r="F2747" s="0" t="s">
        <v>321</v>
      </c>
      <c r="G2747" s="0" t="s">
        <v>4759</v>
      </c>
      <c r="H2747" s="0" t="s">
        <v>5445</v>
      </c>
      <c r="J2747" s="3" t="n">
        <f aca="false">FIND("/",D2747,5)</f>
        <v>14</v>
      </c>
      <c r="K2747" s="3" t="n">
        <f aca="false">FIND("/",D2747,J2747+1)</f>
        <v>23</v>
      </c>
      <c r="L2747" s="3" t="n">
        <f aca="false">LEN(D2747)</f>
        <v>34</v>
      </c>
    </row>
    <row collapsed="false" customFormat="false" customHeight="false" hidden="false" ht="14.9" outlineLevel="0" r="2748">
      <c r="A2748" s="0" t="str">
        <f aca="false">MID(D2748,5,FIND("/",D2748,5)-5)</f>
        <v>operation</v>
      </c>
      <c r="B2748" s="0" t="str">
        <f aca="false">MID(D2748,J2748+1,FIND("/",D2748,J2748+1)-J2748-1)</f>
        <v>failures</v>
      </c>
      <c r="C2748" s="0" t="str">
        <f aca="false">MID(D2748,K2748+1,L2748-K2748)</f>
        <v>rel_clonoz6</v>
      </c>
      <c r="D2748" s="0" t="s">
        <v>5446</v>
      </c>
      <c r="E2748" s="0" t="s">
        <v>339</v>
      </c>
      <c r="F2748" s="0" t="s">
        <v>321</v>
      </c>
      <c r="G2748" s="0" t="s">
        <v>4759</v>
      </c>
      <c r="H2748" s="0" t="s">
        <v>5447</v>
      </c>
      <c r="J2748" s="3" t="n">
        <f aca="false">FIND("/",D2748,5)</f>
        <v>14</v>
      </c>
      <c r="K2748" s="3" t="n">
        <f aca="false">FIND("/",D2748,J2748+1)</f>
        <v>23</v>
      </c>
      <c r="L2748" s="3" t="n">
        <f aca="false">LEN(D2748)</f>
        <v>34</v>
      </c>
    </row>
    <row collapsed="false" customFormat="false" customHeight="false" hidden="false" ht="14.9" outlineLevel="0" r="2749">
      <c r="A2749" s="0" t="str">
        <f aca="false">MID(D2749,5,FIND("/",D2749,5)-5)</f>
        <v>operation</v>
      </c>
      <c r="B2749" s="0" t="str">
        <f aca="false">MID(D2749,J2749+1,FIND("/",D2749,J2749+1)-J2749-1)</f>
        <v>failures</v>
      </c>
      <c r="C2749" s="0" t="str">
        <f aca="false">MID(D2749,K2749+1,L2749-K2749)</f>
        <v>rel_clonoz7</v>
      </c>
      <c r="D2749" s="0" t="s">
        <v>5448</v>
      </c>
      <c r="E2749" s="0" t="s">
        <v>339</v>
      </c>
      <c r="F2749" s="0" t="s">
        <v>321</v>
      </c>
      <c r="G2749" s="0" t="s">
        <v>4759</v>
      </c>
      <c r="H2749" s="0" t="s">
        <v>5449</v>
      </c>
      <c r="J2749" s="3" t="n">
        <f aca="false">FIND("/",D2749,5)</f>
        <v>14</v>
      </c>
      <c r="K2749" s="3" t="n">
        <f aca="false">FIND("/",D2749,J2749+1)</f>
        <v>23</v>
      </c>
      <c r="L2749" s="3" t="n">
        <f aca="false">LEN(D2749)</f>
        <v>34</v>
      </c>
    </row>
    <row collapsed="false" customFormat="false" customHeight="false" hidden="false" ht="14.9" outlineLevel="0" r="2750">
      <c r="A2750" s="0" t="str">
        <f aca="false">MID(D2750,5,FIND("/",D2750,5)-5)</f>
        <v>operation</v>
      </c>
      <c r="B2750" s="0" t="str">
        <f aca="false">MID(D2750,J2750+1,FIND("/",D2750,J2750+1)-J2750-1)</f>
        <v>failures</v>
      </c>
      <c r="C2750" s="0" t="str">
        <f aca="false">MID(D2750,K2750+1,L2750-K2750)</f>
        <v>rel_hotsta0</v>
      </c>
      <c r="D2750" s="0" t="s">
        <v>5450</v>
      </c>
      <c r="E2750" s="0" t="s">
        <v>339</v>
      </c>
      <c r="F2750" s="0" t="s">
        <v>321</v>
      </c>
      <c r="G2750" s="0" t="s">
        <v>4759</v>
      </c>
      <c r="H2750" s="0" t="s">
        <v>5451</v>
      </c>
      <c r="J2750" s="3" t="n">
        <f aca="false">FIND("/",D2750,5)</f>
        <v>14</v>
      </c>
      <c r="K2750" s="3" t="n">
        <f aca="false">FIND("/",D2750,J2750+1)</f>
        <v>23</v>
      </c>
      <c r="L2750" s="3" t="n">
        <f aca="false">LEN(D2750)</f>
        <v>34</v>
      </c>
    </row>
    <row collapsed="false" customFormat="false" customHeight="false" hidden="false" ht="14.9" outlineLevel="0" r="2751">
      <c r="A2751" s="0" t="str">
        <f aca="false">MID(D2751,5,FIND("/",D2751,5)-5)</f>
        <v>operation</v>
      </c>
      <c r="B2751" s="0" t="str">
        <f aca="false">MID(D2751,J2751+1,FIND("/",D2751,J2751+1)-J2751-1)</f>
        <v>failures</v>
      </c>
      <c r="C2751" s="0" t="str">
        <f aca="false">MID(D2751,K2751+1,L2751-K2751)</f>
        <v>rel_hotsta1</v>
      </c>
      <c r="D2751" s="0" t="s">
        <v>5452</v>
      </c>
      <c r="E2751" s="0" t="s">
        <v>339</v>
      </c>
      <c r="F2751" s="0" t="s">
        <v>321</v>
      </c>
      <c r="G2751" s="0" t="s">
        <v>4759</v>
      </c>
      <c r="H2751" s="0" t="s">
        <v>5453</v>
      </c>
      <c r="J2751" s="3" t="n">
        <f aca="false">FIND("/",D2751,5)</f>
        <v>14</v>
      </c>
      <c r="K2751" s="3" t="n">
        <f aca="false">FIND("/",D2751,J2751+1)</f>
        <v>23</v>
      </c>
      <c r="L2751" s="3" t="n">
        <f aca="false">LEN(D2751)</f>
        <v>34</v>
      </c>
    </row>
    <row collapsed="false" customFormat="false" customHeight="false" hidden="false" ht="14.9" outlineLevel="0" r="2752">
      <c r="A2752" s="0" t="str">
        <f aca="false">MID(D2752,5,FIND("/",D2752,5)-5)</f>
        <v>operation</v>
      </c>
      <c r="B2752" s="0" t="str">
        <f aca="false">MID(D2752,J2752+1,FIND("/",D2752,J2752+1)-J2752-1)</f>
        <v>failures</v>
      </c>
      <c r="C2752" s="0" t="str">
        <f aca="false">MID(D2752,K2752+1,L2752-K2752)</f>
        <v>rel_hotsta2</v>
      </c>
      <c r="D2752" s="0" t="s">
        <v>5454</v>
      </c>
      <c r="E2752" s="0" t="s">
        <v>339</v>
      </c>
      <c r="F2752" s="0" t="s">
        <v>321</v>
      </c>
      <c r="G2752" s="0" t="s">
        <v>4759</v>
      </c>
      <c r="H2752" s="0" t="s">
        <v>5455</v>
      </c>
      <c r="J2752" s="3" t="n">
        <f aca="false">FIND("/",D2752,5)</f>
        <v>14</v>
      </c>
      <c r="K2752" s="3" t="n">
        <f aca="false">FIND("/",D2752,J2752+1)</f>
        <v>23</v>
      </c>
      <c r="L2752" s="3" t="n">
        <f aca="false">LEN(D2752)</f>
        <v>34</v>
      </c>
    </row>
    <row collapsed="false" customFormat="false" customHeight="false" hidden="false" ht="14.9" outlineLevel="0" r="2753">
      <c r="A2753" s="0" t="str">
        <f aca="false">MID(D2753,5,FIND("/",D2753,5)-5)</f>
        <v>operation</v>
      </c>
      <c r="B2753" s="0" t="str">
        <f aca="false">MID(D2753,J2753+1,FIND("/",D2753,J2753+1)-J2753-1)</f>
        <v>failures</v>
      </c>
      <c r="C2753" s="0" t="str">
        <f aca="false">MID(D2753,K2753+1,L2753-K2753)</f>
        <v>rel_hotsta3</v>
      </c>
      <c r="D2753" s="0" t="s">
        <v>5456</v>
      </c>
      <c r="E2753" s="0" t="s">
        <v>339</v>
      </c>
      <c r="F2753" s="0" t="s">
        <v>321</v>
      </c>
      <c r="G2753" s="0" t="s">
        <v>4759</v>
      </c>
      <c r="H2753" s="0" t="s">
        <v>5457</v>
      </c>
      <c r="J2753" s="3" t="n">
        <f aca="false">FIND("/",D2753,5)</f>
        <v>14</v>
      </c>
      <c r="K2753" s="3" t="n">
        <f aca="false">FIND("/",D2753,J2753+1)</f>
        <v>23</v>
      </c>
      <c r="L2753" s="3" t="n">
        <f aca="false">LEN(D2753)</f>
        <v>34</v>
      </c>
    </row>
    <row collapsed="false" customFormat="false" customHeight="false" hidden="false" ht="14.9" outlineLevel="0" r="2754">
      <c r="A2754" s="0" t="str">
        <f aca="false">MID(D2754,5,FIND("/",D2754,5)-5)</f>
        <v>operation</v>
      </c>
      <c r="B2754" s="0" t="str">
        <f aca="false">MID(D2754,J2754+1,FIND("/",D2754,J2754+1)-J2754-1)</f>
        <v>failures</v>
      </c>
      <c r="C2754" s="0" t="str">
        <f aca="false">MID(D2754,K2754+1,L2754-K2754)</f>
        <v>rel_hotsta4</v>
      </c>
      <c r="D2754" s="0" t="s">
        <v>5458</v>
      </c>
      <c r="E2754" s="0" t="s">
        <v>339</v>
      </c>
      <c r="F2754" s="0" t="s">
        <v>321</v>
      </c>
      <c r="G2754" s="0" t="s">
        <v>4759</v>
      </c>
      <c r="H2754" s="0" t="s">
        <v>5459</v>
      </c>
      <c r="J2754" s="3" t="n">
        <f aca="false">FIND("/",D2754,5)</f>
        <v>14</v>
      </c>
      <c r="K2754" s="3" t="n">
        <f aca="false">FIND("/",D2754,J2754+1)</f>
        <v>23</v>
      </c>
      <c r="L2754" s="3" t="n">
        <f aca="false">LEN(D2754)</f>
        <v>34</v>
      </c>
    </row>
    <row collapsed="false" customFormat="false" customHeight="false" hidden="false" ht="14.9" outlineLevel="0" r="2755">
      <c r="A2755" s="0" t="str">
        <f aca="false">MID(D2755,5,FIND("/",D2755,5)-5)</f>
        <v>operation</v>
      </c>
      <c r="B2755" s="0" t="str">
        <f aca="false">MID(D2755,J2755+1,FIND("/",D2755,J2755+1)-J2755-1)</f>
        <v>failures</v>
      </c>
      <c r="C2755" s="0" t="str">
        <f aca="false">MID(D2755,K2755+1,L2755-K2755)</f>
        <v>rel_hotsta5</v>
      </c>
      <c r="D2755" s="0" t="s">
        <v>5460</v>
      </c>
      <c r="E2755" s="0" t="s">
        <v>339</v>
      </c>
      <c r="F2755" s="0" t="s">
        <v>321</v>
      </c>
      <c r="G2755" s="0" t="s">
        <v>4759</v>
      </c>
      <c r="H2755" s="0" t="s">
        <v>5461</v>
      </c>
      <c r="J2755" s="3" t="n">
        <f aca="false">FIND("/",D2755,5)</f>
        <v>14</v>
      </c>
      <c r="K2755" s="3" t="n">
        <f aca="false">FIND("/",D2755,J2755+1)</f>
        <v>23</v>
      </c>
      <c r="L2755" s="3" t="n">
        <f aca="false">LEN(D2755)</f>
        <v>34</v>
      </c>
    </row>
    <row collapsed="false" customFormat="false" customHeight="false" hidden="false" ht="14.9" outlineLevel="0" r="2756">
      <c r="A2756" s="0" t="str">
        <f aca="false">MID(D2756,5,FIND("/",D2756,5)-5)</f>
        <v>operation</v>
      </c>
      <c r="B2756" s="0" t="str">
        <f aca="false">MID(D2756,J2756+1,FIND("/",D2756,J2756+1)-J2756-1)</f>
        <v>failures</v>
      </c>
      <c r="C2756" s="0" t="str">
        <f aca="false">MID(D2756,K2756+1,L2756-K2756)</f>
        <v>rel_hotsta6</v>
      </c>
      <c r="D2756" s="0" t="s">
        <v>5462</v>
      </c>
      <c r="E2756" s="0" t="s">
        <v>339</v>
      </c>
      <c r="F2756" s="0" t="s">
        <v>321</v>
      </c>
      <c r="G2756" s="0" t="s">
        <v>4759</v>
      </c>
      <c r="H2756" s="0" t="s">
        <v>5463</v>
      </c>
      <c r="J2756" s="3" t="n">
        <f aca="false">FIND("/",D2756,5)</f>
        <v>14</v>
      </c>
      <c r="K2756" s="3" t="n">
        <f aca="false">FIND("/",D2756,J2756+1)</f>
        <v>23</v>
      </c>
      <c r="L2756" s="3" t="n">
        <f aca="false">LEN(D2756)</f>
        <v>34</v>
      </c>
    </row>
    <row collapsed="false" customFormat="false" customHeight="false" hidden="false" ht="14.9" outlineLevel="0" r="2757">
      <c r="A2757" s="0" t="str">
        <f aca="false">MID(D2757,5,FIND("/",D2757,5)-5)</f>
        <v>operation</v>
      </c>
      <c r="B2757" s="0" t="str">
        <f aca="false">MID(D2757,J2757+1,FIND("/",D2757,J2757+1)-J2757-1)</f>
        <v>failures</v>
      </c>
      <c r="C2757" s="0" t="str">
        <f aca="false">MID(D2757,K2757+1,L2757-K2757)</f>
        <v>rel_hotsta7</v>
      </c>
      <c r="D2757" s="0" t="s">
        <v>5464</v>
      </c>
      <c r="E2757" s="0" t="s">
        <v>339</v>
      </c>
      <c r="F2757" s="0" t="s">
        <v>321</v>
      </c>
      <c r="G2757" s="0" t="s">
        <v>4759</v>
      </c>
      <c r="H2757" s="0" t="s">
        <v>5465</v>
      </c>
      <c r="J2757" s="3" t="n">
        <f aca="false">FIND("/",D2757,5)</f>
        <v>14</v>
      </c>
      <c r="K2757" s="3" t="n">
        <f aca="false">FIND("/",D2757,J2757+1)</f>
        <v>23</v>
      </c>
      <c r="L2757" s="3" t="n">
        <f aca="false">LEN(D2757)</f>
        <v>34</v>
      </c>
    </row>
    <row collapsed="false" customFormat="false" customHeight="false" hidden="false" ht="14.9" outlineLevel="0" r="2758">
      <c r="A2758" s="0" t="str">
        <f aca="false">MID(D2758,5,FIND("/",D2758,5)-5)</f>
        <v>operation</v>
      </c>
      <c r="B2758" s="0" t="str">
        <f aca="false">MID(D2758,J2758+1,FIND("/",D2758,J2758+1)-J2758-1)</f>
        <v>failures</v>
      </c>
      <c r="C2758" s="0" t="str">
        <f aca="false">MID(D2758,K2758+1,L2758-K2758)</f>
        <v>rel_runITT0</v>
      </c>
      <c r="D2758" s="0" t="s">
        <v>5466</v>
      </c>
      <c r="E2758" s="0" t="s">
        <v>339</v>
      </c>
      <c r="F2758" s="0" t="s">
        <v>321</v>
      </c>
      <c r="G2758" s="0" t="s">
        <v>4759</v>
      </c>
      <c r="H2758" s="0" t="s">
        <v>5467</v>
      </c>
      <c r="J2758" s="3" t="n">
        <f aca="false">FIND("/",D2758,5)</f>
        <v>14</v>
      </c>
      <c r="K2758" s="3" t="n">
        <f aca="false">FIND("/",D2758,J2758+1)</f>
        <v>23</v>
      </c>
      <c r="L2758" s="3" t="n">
        <f aca="false">LEN(D2758)</f>
        <v>34</v>
      </c>
    </row>
    <row collapsed="false" customFormat="false" customHeight="false" hidden="false" ht="14.9" outlineLevel="0" r="2759">
      <c r="A2759" s="0" t="str">
        <f aca="false">MID(D2759,5,FIND("/",D2759,5)-5)</f>
        <v>operation</v>
      </c>
      <c r="B2759" s="0" t="str">
        <f aca="false">MID(D2759,J2759+1,FIND("/",D2759,J2759+1)-J2759-1)</f>
        <v>failures</v>
      </c>
      <c r="C2759" s="0" t="str">
        <f aca="false">MID(D2759,K2759+1,L2759-K2759)</f>
        <v>rel_runITT1</v>
      </c>
      <c r="D2759" s="0" t="s">
        <v>5468</v>
      </c>
      <c r="E2759" s="0" t="s">
        <v>339</v>
      </c>
      <c r="F2759" s="0" t="s">
        <v>321</v>
      </c>
      <c r="G2759" s="0" t="s">
        <v>4759</v>
      </c>
      <c r="H2759" s="0" t="s">
        <v>5469</v>
      </c>
      <c r="J2759" s="3" t="n">
        <f aca="false">FIND("/",D2759,5)</f>
        <v>14</v>
      </c>
      <c r="K2759" s="3" t="n">
        <f aca="false">FIND("/",D2759,J2759+1)</f>
        <v>23</v>
      </c>
      <c r="L2759" s="3" t="n">
        <f aca="false">LEN(D2759)</f>
        <v>34</v>
      </c>
    </row>
    <row collapsed="false" customFormat="false" customHeight="false" hidden="false" ht="14.9" outlineLevel="0" r="2760">
      <c r="A2760" s="0" t="str">
        <f aca="false">MID(D2760,5,FIND("/",D2760,5)-5)</f>
        <v>operation</v>
      </c>
      <c r="B2760" s="0" t="str">
        <f aca="false">MID(D2760,J2760+1,FIND("/",D2760,J2760+1)-J2760-1)</f>
        <v>failures</v>
      </c>
      <c r="C2760" s="0" t="str">
        <f aca="false">MID(D2760,K2760+1,L2760-K2760)</f>
        <v>rel_runITT2</v>
      </c>
      <c r="D2760" s="0" t="s">
        <v>5470</v>
      </c>
      <c r="E2760" s="0" t="s">
        <v>339</v>
      </c>
      <c r="F2760" s="0" t="s">
        <v>321</v>
      </c>
      <c r="G2760" s="0" t="s">
        <v>4759</v>
      </c>
      <c r="H2760" s="0" t="s">
        <v>5471</v>
      </c>
      <c r="J2760" s="3" t="n">
        <f aca="false">FIND("/",D2760,5)</f>
        <v>14</v>
      </c>
      <c r="K2760" s="3" t="n">
        <f aca="false">FIND("/",D2760,J2760+1)</f>
        <v>23</v>
      </c>
      <c r="L2760" s="3" t="n">
        <f aca="false">LEN(D2760)</f>
        <v>34</v>
      </c>
    </row>
    <row collapsed="false" customFormat="false" customHeight="false" hidden="false" ht="14.9" outlineLevel="0" r="2761">
      <c r="A2761" s="0" t="str">
        <f aca="false">MID(D2761,5,FIND("/",D2761,5)-5)</f>
        <v>operation</v>
      </c>
      <c r="B2761" s="0" t="str">
        <f aca="false">MID(D2761,J2761+1,FIND("/",D2761,J2761+1)-J2761-1)</f>
        <v>failures</v>
      </c>
      <c r="C2761" s="0" t="str">
        <f aca="false">MID(D2761,K2761+1,L2761-K2761)</f>
        <v>rel_runITT3</v>
      </c>
      <c r="D2761" s="0" t="s">
        <v>5472</v>
      </c>
      <c r="E2761" s="0" t="s">
        <v>339</v>
      </c>
      <c r="F2761" s="0" t="s">
        <v>321</v>
      </c>
      <c r="G2761" s="0" t="s">
        <v>4759</v>
      </c>
      <c r="H2761" s="0" t="s">
        <v>5473</v>
      </c>
      <c r="J2761" s="3" t="n">
        <f aca="false">FIND("/",D2761,5)</f>
        <v>14</v>
      </c>
      <c r="K2761" s="3" t="n">
        <f aca="false">FIND("/",D2761,J2761+1)</f>
        <v>23</v>
      </c>
      <c r="L2761" s="3" t="n">
        <f aca="false">LEN(D2761)</f>
        <v>34</v>
      </c>
    </row>
    <row collapsed="false" customFormat="false" customHeight="false" hidden="false" ht="14.9" outlineLevel="0" r="2762">
      <c r="A2762" s="0" t="str">
        <f aca="false">MID(D2762,5,FIND("/",D2762,5)-5)</f>
        <v>operation</v>
      </c>
      <c r="B2762" s="0" t="str">
        <f aca="false">MID(D2762,J2762+1,FIND("/",D2762,J2762+1)-J2762-1)</f>
        <v>failures</v>
      </c>
      <c r="C2762" s="0" t="str">
        <f aca="false">MID(D2762,K2762+1,L2762-K2762)</f>
        <v>rel_runITT4</v>
      </c>
      <c r="D2762" s="0" t="s">
        <v>5474</v>
      </c>
      <c r="E2762" s="0" t="s">
        <v>339</v>
      </c>
      <c r="F2762" s="0" t="s">
        <v>321</v>
      </c>
      <c r="G2762" s="0" t="s">
        <v>4759</v>
      </c>
      <c r="H2762" s="0" t="s">
        <v>5475</v>
      </c>
      <c r="J2762" s="3" t="n">
        <f aca="false">FIND("/",D2762,5)</f>
        <v>14</v>
      </c>
      <c r="K2762" s="3" t="n">
        <f aca="false">FIND("/",D2762,J2762+1)</f>
        <v>23</v>
      </c>
      <c r="L2762" s="3" t="n">
        <f aca="false">LEN(D2762)</f>
        <v>34</v>
      </c>
    </row>
    <row collapsed="false" customFormat="false" customHeight="false" hidden="false" ht="14.9" outlineLevel="0" r="2763">
      <c r="A2763" s="0" t="str">
        <f aca="false">MID(D2763,5,FIND("/",D2763,5)-5)</f>
        <v>operation</v>
      </c>
      <c r="B2763" s="0" t="str">
        <f aca="false">MID(D2763,J2763+1,FIND("/",D2763,J2763+1)-J2763-1)</f>
        <v>failures</v>
      </c>
      <c r="C2763" s="0" t="str">
        <f aca="false">MID(D2763,K2763+1,L2763-K2763)</f>
        <v>rel_runITT5</v>
      </c>
      <c r="D2763" s="0" t="s">
        <v>5476</v>
      </c>
      <c r="E2763" s="0" t="s">
        <v>339</v>
      </c>
      <c r="F2763" s="0" t="s">
        <v>321</v>
      </c>
      <c r="G2763" s="0" t="s">
        <v>4759</v>
      </c>
      <c r="H2763" s="0" t="s">
        <v>5477</v>
      </c>
      <c r="J2763" s="3" t="n">
        <f aca="false">FIND("/",D2763,5)</f>
        <v>14</v>
      </c>
      <c r="K2763" s="3" t="n">
        <f aca="false">FIND("/",D2763,J2763+1)</f>
        <v>23</v>
      </c>
      <c r="L2763" s="3" t="n">
        <f aca="false">LEN(D2763)</f>
        <v>34</v>
      </c>
    </row>
    <row collapsed="false" customFormat="false" customHeight="false" hidden="false" ht="14.9" outlineLevel="0" r="2764">
      <c r="A2764" s="0" t="str">
        <f aca="false">MID(D2764,5,FIND("/",D2764,5)-5)</f>
        <v>operation</v>
      </c>
      <c r="B2764" s="0" t="str">
        <f aca="false">MID(D2764,J2764+1,FIND("/",D2764,J2764+1)-J2764-1)</f>
        <v>failures</v>
      </c>
      <c r="C2764" s="0" t="str">
        <f aca="false">MID(D2764,K2764+1,L2764-K2764)</f>
        <v>rel_runITT6</v>
      </c>
      <c r="D2764" s="0" t="s">
        <v>5478</v>
      </c>
      <c r="E2764" s="0" t="s">
        <v>339</v>
      </c>
      <c r="F2764" s="0" t="s">
        <v>321</v>
      </c>
      <c r="G2764" s="0" t="s">
        <v>4759</v>
      </c>
      <c r="H2764" s="0" t="s">
        <v>5479</v>
      </c>
      <c r="J2764" s="3" t="n">
        <f aca="false">FIND("/",D2764,5)</f>
        <v>14</v>
      </c>
      <c r="K2764" s="3" t="n">
        <f aca="false">FIND("/",D2764,J2764+1)</f>
        <v>23</v>
      </c>
      <c r="L2764" s="3" t="n">
        <f aca="false">LEN(D2764)</f>
        <v>34</v>
      </c>
    </row>
    <row collapsed="false" customFormat="false" customHeight="false" hidden="false" ht="14.9" outlineLevel="0" r="2765">
      <c r="A2765" s="0" t="str">
        <f aca="false">MID(D2765,5,FIND("/",D2765,5)-5)</f>
        <v>operation</v>
      </c>
      <c r="B2765" s="0" t="str">
        <f aca="false">MID(D2765,J2765+1,FIND("/",D2765,J2765+1)-J2765-1)</f>
        <v>failures</v>
      </c>
      <c r="C2765" s="0" t="str">
        <f aca="false">MID(D2765,K2765+1,L2765-K2765)</f>
        <v>rel_runITT7</v>
      </c>
      <c r="D2765" s="0" t="s">
        <v>5480</v>
      </c>
      <c r="E2765" s="0" t="s">
        <v>339</v>
      </c>
      <c r="F2765" s="0" t="s">
        <v>321</v>
      </c>
      <c r="G2765" s="0" t="s">
        <v>4759</v>
      </c>
      <c r="H2765" s="0" t="s">
        <v>5481</v>
      </c>
      <c r="J2765" s="3" t="n">
        <f aca="false">FIND("/",D2765,5)</f>
        <v>14</v>
      </c>
      <c r="K2765" s="3" t="n">
        <f aca="false">FIND("/",D2765,J2765+1)</f>
        <v>23</v>
      </c>
      <c r="L2765" s="3" t="n">
        <f aca="false">LEN(D2765)</f>
        <v>34</v>
      </c>
    </row>
    <row collapsed="false" customFormat="false" customHeight="false" hidden="false" ht="14.9" outlineLevel="0" r="2766">
      <c r="A2766" s="0" t="str">
        <f aca="false">MID(D2766,5,FIND("/",D2766,5)-5)</f>
        <v>operation</v>
      </c>
      <c r="B2766" s="0" t="str">
        <f aca="false">MID(D2766,J2766+1,FIND("/",D2766,J2766+1)-J2766-1)</f>
        <v>failures</v>
      </c>
      <c r="C2766" s="0" t="str">
        <f aca="false">MID(D2766,K2766+1,L2766-K2766)</f>
        <v>rel_genera0</v>
      </c>
      <c r="D2766" s="0" t="s">
        <v>5482</v>
      </c>
      <c r="E2766" s="0" t="s">
        <v>339</v>
      </c>
      <c r="F2766" s="0" t="s">
        <v>321</v>
      </c>
      <c r="G2766" s="0" t="s">
        <v>4759</v>
      </c>
      <c r="H2766" s="0" t="s">
        <v>5483</v>
      </c>
      <c r="J2766" s="3" t="n">
        <f aca="false">FIND("/",D2766,5)</f>
        <v>14</v>
      </c>
      <c r="K2766" s="3" t="n">
        <f aca="false">FIND("/",D2766,J2766+1)</f>
        <v>23</v>
      </c>
      <c r="L2766" s="3" t="n">
        <f aca="false">LEN(D2766)</f>
        <v>34</v>
      </c>
    </row>
    <row collapsed="false" customFormat="false" customHeight="false" hidden="false" ht="14.9" outlineLevel="0" r="2767">
      <c r="A2767" s="0" t="str">
        <f aca="false">MID(D2767,5,FIND("/",D2767,5)-5)</f>
        <v>operation</v>
      </c>
      <c r="B2767" s="0" t="str">
        <f aca="false">MID(D2767,J2767+1,FIND("/",D2767,J2767+1)-J2767-1)</f>
        <v>failures</v>
      </c>
      <c r="C2767" s="0" t="str">
        <f aca="false">MID(D2767,K2767+1,L2767-K2767)</f>
        <v>rel_genera1</v>
      </c>
      <c r="D2767" s="0" t="s">
        <v>5484</v>
      </c>
      <c r="E2767" s="0" t="s">
        <v>339</v>
      </c>
      <c r="F2767" s="0" t="s">
        <v>321</v>
      </c>
      <c r="G2767" s="0" t="s">
        <v>4759</v>
      </c>
      <c r="H2767" s="0" t="s">
        <v>5485</v>
      </c>
      <c r="J2767" s="3" t="n">
        <f aca="false">FIND("/",D2767,5)</f>
        <v>14</v>
      </c>
      <c r="K2767" s="3" t="n">
        <f aca="false">FIND("/",D2767,J2767+1)</f>
        <v>23</v>
      </c>
      <c r="L2767" s="3" t="n">
        <f aca="false">LEN(D2767)</f>
        <v>34</v>
      </c>
    </row>
    <row collapsed="false" customFormat="false" customHeight="false" hidden="false" ht="14.9" outlineLevel="0" r="2768">
      <c r="A2768" s="0" t="str">
        <f aca="false">MID(D2768,5,FIND("/",D2768,5)-5)</f>
        <v>operation</v>
      </c>
      <c r="B2768" s="0" t="str">
        <f aca="false">MID(D2768,J2768+1,FIND("/",D2768,J2768+1)-J2768-1)</f>
        <v>failures</v>
      </c>
      <c r="C2768" s="0" t="str">
        <f aca="false">MID(D2768,K2768+1,L2768-K2768)</f>
        <v>rel_genera2</v>
      </c>
      <c r="D2768" s="0" t="s">
        <v>5486</v>
      </c>
      <c r="E2768" s="0" t="s">
        <v>339</v>
      </c>
      <c r="F2768" s="0" t="s">
        <v>321</v>
      </c>
      <c r="G2768" s="0" t="s">
        <v>4759</v>
      </c>
      <c r="H2768" s="0" t="s">
        <v>5487</v>
      </c>
      <c r="J2768" s="3" t="n">
        <f aca="false">FIND("/",D2768,5)</f>
        <v>14</v>
      </c>
      <c r="K2768" s="3" t="n">
        <f aca="false">FIND("/",D2768,J2768+1)</f>
        <v>23</v>
      </c>
      <c r="L2768" s="3" t="n">
        <f aca="false">LEN(D2768)</f>
        <v>34</v>
      </c>
    </row>
    <row collapsed="false" customFormat="false" customHeight="false" hidden="false" ht="14.9" outlineLevel="0" r="2769">
      <c r="A2769" s="0" t="str">
        <f aca="false">MID(D2769,5,FIND("/",D2769,5)-5)</f>
        <v>operation</v>
      </c>
      <c r="B2769" s="0" t="str">
        <f aca="false">MID(D2769,J2769+1,FIND("/",D2769,J2769+1)-J2769-1)</f>
        <v>failures</v>
      </c>
      <c r="C2769" s="0" t="str">
        <f aca="false">MID(D2769,K2769+1,L2769-K2769)</f>
        <v>rel_genera3</v>
      </c>
      <c r="D2769" s="0" t="s">
        <v>5488</v>
      </c>
      <c r="E2769" s="0" t="s">
        <v>339</v>
      </c>
      <c r="F2769" s="0" t="s">
        <v>321</v>
      </c>
      <c r="G2769" s="0" t="s">
        <v>4759</v>
      </c>
      <c r="H2769" s="0" t="s">
        <v>5489</v>
      </c>
      <c r="J2769" s="3" t="n">
        <f aca="false">FIND("/",D2769,5)</f>
        <v>14</v>
      </c>
      <c r="K2769" s="3" t="n">
        <f aca="false">FIND("/",D2769,J2769+1)</f>
        <v>23</v>
      </c>
      <c r="L2769" s="3" t="n">
        <f aca="false">LEN(D2769)</f>
        <v>34</v>
      </c>
    </row>
    <row collapsed="false" customFormat="false" customHeight="false" hidden="false" ht="14.9" outlineLevel="0" r="2770">
      <c r="A2770" s="0" t="str">
        <f aca="false">MID(D2770,5,FIND("/",D2770,5)-5)</f>
        <v>operation</v>
      </c>
      <c r="B2770" s="0" t="str">
        <f aca="false">MID(D2770,J2770+1,FIND("/",D2770,J2770+1)-J2770-1)</f>
        <v>failures</v>
      </c>
      <c r="C2770" s="0" t="str">
        <f aca="false">MID(D2770,K2770+1,L2770-K2770)</f>
        <v>rel_genera4</v>
      </c>
      <c r="D2770" s="0" t="s">
        <v>5490</v>
      </c>
      <c r="E2770" s="0" t="s">
        <v>339</v>
      </c>
      <c r="F2770" s="0" t="s">
        <v>321</v>
      </c>
      <c r="G2770" s="0" t="s">
        <v>4759</v>
      </c>
      <c r="H2770" s="0" t="s">
        <v>5491</v>
      </c>
      <c r="J2770" s="3" t="n">
        <f aca="false">FIND("/",D2770,5)</f>
        <v>14</v>
      </c>
      <c r="K2770" s="3" t="n">
        <f aca="false">FIND("/",D2770,J2770+1)</f>
        <v>23</v>
      </c>
      <c r="L2770" s="3" t="n">
        <f aca="false">LEN(D2770)</f>
        <v>34</v>
      </c>
    </row>
    <row collapsed="false" customFormat="false" customHeight="false" hidden="false" ht="14.9" outlineLevel="0" r="2771">
      <c r="A2771" s="0" t="str">
        <f aca="false">MID(D2771,5,FIND("/",D2771,5)-5)</f>
        <v>operation</v>
      </c>
      <c r="B2771" s="0" t="str">
        <f aca="false">MID(D2771,J2771+1,FIND("/",D2771,J2771+1)-J2771-1)</f>
        <v>failures</v>
      </c>
      <c r="C2771" s="0" t="str">
        <f aca="false">MID(D2771,K2771+1,L2771-K2771)</f>
        <v>rel_genera5</v>
      </c>
      <c r="D2771" s="0" t="s">
        <v>5492</v>
      </c>
      <c r="E2771" s="0" t="s">
        <v>339</v>
      </c>
      <c r="F2771" s="0" t="s">
        <v>321</v>
      </c>
      <c r="G2771" s="0" t="s">
        <v>4759</v>
      </c>
      <c r="H2771" s="0" t="s">
        <v>5493</v>
      </c>
      <c r="J2771" s="3" t="n">
        <f aca="false">FIND("/",D2771,5)</f>
        <v>14</v>
      </c>
      <c r="K2771" s="3" t="n">
        <f aca="false">FIND("/",D2771,J2771+1)</f>
        <v>23</v>
      </c>
      <c r="L2771" s="3" t="n">
        <f aca="false">LEN(D2771)</f>
        <v>34</v>
      </c>
    </row>
    <row collapsed="false" customFormat="false" customHeight="false" hidden="false" ht="14.9" outlineLevel="0" r="2772">
      <c r="A2772" s="0" t="str">
        <f aca="false">MID(D2772,5,FIND("/",D2772,5)-5)</f>
        <v>operation</v>
      </c>
      <c r="B2772" s="0" t="str">
        <f aca="false">MID(D2772,J2772+1,FIND("/",D2772,J2772+1)-J2772-1)</f>
        <v>failures</v>
      </c>
      <c r="C2772" s="0" t="str">
        <f aca="false">MID(D2772,K2772+1,L2772-K2772)</f>
        <v>rel_genera6</v>
      </c>
      <c r="D2772" s="0" t="s">
        <v>5494</v>
      </c>
      <c r="E2772" s="0" t="s">
        <v>339</v>
      </c>
      <c r="F2772" s="0" t="s">
        <v>321</v>
      </c>
      <c r="G2772" s="0" t="s">
        <v>4759</v>
      </c>
      <c r="H2772" s="0" t="s">
        <v>5495</v>
      </c>
      <c r="J2772" s="3" t="n">
        <f aca="false">FIND("/",D2772,5)</f>
        <v>14</v>
      </c>
      <c r="K2772" s="3" t="n">
        <f aca="false">FIND("/",D2772,J2772+1)</f>
        <v>23</v>
      </c>
      <c r="L2772" s="3" t="n">
        <f aca="false">LEN(D2772)</f>
        <v>34</v>
      </c>
    </row>
    <row collapsed="false" customFormat="false" customHeight="false" hidden="false" ht="14.9" outlineLevel="0" r="2773">
      <c r="A2773" s="0" t="str">
        <f aca="false">MID(D2773,5,FIND("/",D2773,5)-5)</f>
        <v>operation</v>
      </c>
      <c r="B2773" s="0" t="str">
        <f aca="false">MID(D2773,J2773+1,FIND("/",D2773,J2773+1)-J2773-1)</f>
        <v>failures</v>
      </c>
      <c r="C2773" s="0" t="str">
        <f aca="false">MID(D2773,K2773+1,L2773-K2773)</f>
        <v>rel_genera7</v>
      </c>
      <c r="D2773" s="0" t="s">
        <v>5496</v>
      </c>
      <c r="E2773" s="0" t="s">
        <v>339</v>
      </c>
      <c r="F2773" s="0" t="s">
        <v>321</v>
      </c>
      <c r="G2773" s="0" t="s">
        <v>4759</v>
      </c>
      <c r="H2773" s="0" t="s">
        <v>5497</v>
      </c>
      <c r="J2773" s="3" t="n">
        <f aca="false">FIND("/",D2773,5)</f>
        <v>14</v>
      </c>
      <c r="K2773" s="3" t="n">
        <f aca="false">FIND("/",D2773,J2773+1)</f>
        <v>23</v>
      </c>
      <c r="L2773" s="3" t="n">
        <f aca="false">LEN(D2773)</f>
        <v>34</v>
      </c>
    </row>
    <row collapsed="false" customFormat="false" customHeight="false" hidden="false" ht="14.9" outlineLevel="0" r="2774">
      <c r="A2774" s="0" t="str">
        <f aca="false">MID(D2774,5,FIND("/",D2774,5)-5)</f>
        <v>operation</v>
      </c>
      <c r="B2774" s="0" t="str">
        <f aca="false">MID(D2774,J2774+1,FIND("/",D2774,J2774+1)-J2774-1)</f>
        <v>failures</v>
      </c>
      <c r="C2774" s="0" t="str">
        <f aca="false">MID(D2774,K2774+1,L2774-K2774)</f>
        <v>rel_batter0</v>
      </c>
      <c r="D2774" s="0" t="s">
        <v>5498</v>
      </c>
      <c r="E2774" s="0" t="s">
        <v>339</v>
      </c>
      <c r="F2774" s="0" t="s">
        <v>321</v>
      </c>
      <c r="G2774" s="0" t="s">
        <v>4759</v>
      </c>
      <c r="H2774" s="0" t="s">
        <v>5499</v>
      </c>
      <c r="J2774" s="3" t="n">
        <f aca="false">FIND("/",D2774,5)</f>
        <v>14</v>
      </c>
      <c r="K2774" s="3" t="n">
        <f aca="false">FIND("/",D2774,J2774+1)</f>
        <v>23</v>
      </c>
      <c r="L2774" s="3" t="n">
        <f aca="false">LEN(D2774)</f>
        <v>34</v>
      </c>
    </row>
    <row collapsed="false" customFormat="false" customHeight="false" hidden="false" ht="14.9" outlineLevel="0" r="2775">
      <c r="A2775" s="0" t="str">
        <f aca="false">MID(D2775,5,FIND("/",D2775,5)-5)</f>
        <v>operation</v>
      </c>
      <c r="B2775" s="0" t="str">
        <f aca="false">MID(D2775,J2775+1,FIND("/",D2775,J2775+1)-J2775-1)</f>
        <v>failures</v>
      </c>
      <c r="C2775" s="0" t="str">
        <f aca="false">MID(D2775,K2775+1,L2775-K2775)</f>
        <v>rel_batter1</v>
      </c>
      <c r="D2775" s="0" t="s">
        <v>5500</v>
      </c>
      <c r="E2775" s="0" t="s">
        <v>339</v>
      </c>
      <c r="F2775" s="0" t="s">
        <v>321</v>
      </c>
      <c r="G2775" s="0" t="s">
        <v>4759</v>
      </c>
      <c r="H2775" s="0" t="s">
        <v>5501</v>
      </c>
      <c r="J2775" s="3" t="n">
        <f aca="false">FIND("/",D2775,5)</f>
        <v>14</v>
      </c>
      <c r="K2775" s="3" t="n">
        <f aca="false">FIND("/",D2775,J2775+1)</f>
        <v>23</v>
      </c>
      <c r="L2775" s="3" t="n">
        <f aca="false">LEN(D2775)</f>
        <v>34</v>
      </c>
    </row>
    <row collapsed="false" customFormat="false" customHeight="false" hidden="false" ht="14.9" outlineLevel="0" r="2776">
      <c r="A2776" s="0" t="str">
        <f aca="false">MID(D2776,5,FIND("/",D2776,5)-5)</f>
        <v>operation</v>
      </c>
      <c r="B2776" s="0" t="str">
        <f aca="false">MID(D2776,J2776+1,FIND("/",D2776,J2776+1)-J2776-1)</f>
        <v>failures</v>
      </c>
      <c r="C2776" s="0" t="str">
        <f aca="false">MID(D2776,K2776+1,L2776-K2776)</f>
        <v>rel_batter2</v>
      </c>
      <c r="D2776" s="0" t="s">
        <v>5502</v>
      </c>
      <c r="E2776" s="0" t="s">
        <v>339</v>
      </c>
      <c r="F2776" s="0" t="s">
        <v>321</v>
      </c>
      <c r="G2776" s="0" t="s">
        <v>4759</v>
      </c>
      <c r="H2776" s="0" t="s">
        <v>5503</v>
      </c>
      <c r="J2776" s="3" t="n">
        <f aca="false">FIND("/",D2776,5)</f>
        <v>14</v>
      </c>
      <c r="K2776" s="3" t="n">
        <f aca="false">FIND("/",D2776,J2776+1)</f>
        <v>23</v>
      </c>
      <c r="L2776" s="3" t="n">
        <f aca="false">LEN(D2776)</f>
        <v>34</v>
      </c>
    </row>
    <row collapsed="false" customFormat="false" customHeight="false" hidden="false" ht="14.9" outlineLevel="0" r="2777">
      <c r="A2777" s="0" t="str">
        <f aca="false">MID(D2777,5,FIND("/",D2777,5)-5)</f>
        <v>operation</v>
      </c>
      <c r="B2777" s="0" t="str">
        <f aca="false">MID(D2777,J2777+1,FIND("/",D2777,J2777+1)-J2777-1)</f>
        <v>failures</v>
      </c>
      <c r="C2777" s="0" t="str">
        <f aca="false">MID(D2777,K2777+1,L2777-K2777)</f>
        <v>rel_batter3</v>
      </c>
      <c r="D2777" s="0" t="s">
        <v>5504</v>
      </c>
      <c r="E2777" s="0" t="s">
        <v>339</v>
      </c>
      <c r="F2777" s="0" t="s">
        <v>321</v>
      </c>
      <c r="G2777" s="0" t="s">
        <v>4759</v>
      </c>
      <c r="H2777" s="0" t="s">
        <v>5505</v>
      </c>
      <c r="J2777" s="3" t="n">
        <f aca="false">FIND("/",D2777,5)</f>
        <v>14</v>
      </c>
      <c r="K2777" s="3" t="n">
        <f aca="false">FIND("/",D2777,J2777+1)</f>
        <v>23</v>
      </c>
      <c r="L2777" s="3" t="n">
        <f aca="false">LEN(D2777)</f>
        <v>34</v>
      </c>
    </row>
    <row collapsed="false" customFormat="false" customHeight="false" hidden="false" ht="14.9" outlineLevel="0" r="2778">
      <c r="A2778" s="0" t="str">
        <f aca="false">MID(D2778,5,FIND("/",D2778,5)-5)</f>
        <v>operation</v>
      </c>
      <c r="B2778" s="0" t="str">
        <f aca="false">MID(D2778,J2778+1,FIND("/",D2778,J2778+1)-J2778-1)</f>
        <v>failures</v>
      </c>
      <c r="C2778" s="0" t="str">
        <f aca="false">MID(D2778,K2778+1,L2778-K2778)</f>
        <v>rel_batter4</v>
      </c>
      <c r="D2778" s="0" t="s">
        <v>5506</v>
      </c>
      <c r="E2778" s="0" t="s">
        <v>339</v>
      </c>
      <c r="F2778" s="0" t="s">
        <v>321</v>
      </c>
      <c r="G2778" s="0" t="s">
        <v>4759</v>
      </c>
      <c r="H2778" s="0" t="s">
        <v>5507</v>
      </c>
      <c r="J2778" s="3" t="n">
        <f aca="false">FIND("/",D2778,5)</f>
        <v>14</v>
      </c>
      <c r="K2778" s="3" t="n">
        <f aca="false">FIND("/",D2778,J2778+1)</f>
        <v>23</v>
      </c>
      <c r="L2778" s="3" t="n">
        <f aca="false">LEN(D2778)</f>
        <v>34</v>
      </c>
    </row>
    <row collapsed="false" customFormat="false" customHeight="false" hidden="false" ht="14.9" outlineLevel="0" r="2779">
      <c r="A2779" s="0" t="str">
        <f aca="false">MID(D2779,5,FIND("/",D2779,5)-5)</f>
        <v>operation</v>
      </c>
      <c r="B2779" s="0" t="str">
        <f aca="false">MID(D2779,J2779+1,FIND("/",D2779,J2779+1)-J2779-1)</f>
        <v>failures</v>
      </c>
      <c r="C2779" s="0" t="str">
        <f aca="false">MID(D2779,K2779+1,L2779-K2779)</f>
        <v>rel_batter5</v>
      </c>
      <c r="D2779" s="0" t="s">
        <v>5508</v>
      </c>
      <c r="E2779" s="0" t="s">
        <v>339</v>
      </c>
      <c r="F2779" s="0" t="s">
        <v>321</v>
      </c>
      <c r="G2779" s="0" t="s">
        <v>4759</v>
      </c>
      <c r="H2779" s="0" t="s">
        <v>5509</v>
      </c>
      <c r="J2779" s="3" t="n">
        <f aca="false">FIND("/",D2779,5)</f>
        <v>14</v>
      </c>
      <c r="K2779" s="3" t="n">
        <f aca="false">FIND("/",D2779,J2779+1)</f>
        <v>23</v>
      </c>
      <c r="L2779" s="3" t="n">
        <f aca="false">LEN(D2779)</f>
        <v>34</v>
      </c>
    </row>
    <row collapsed="false" customFormat="false" customHeight="false" hidden="false" ht="14.9" outlineLevel="0" r="2780">
      <c r="A2780" s="0" t="str">
        <f aca="false">MID(D2780,5,FIND("/",D2780,5)-5)</f>
        <v>operation</v>
      </c>
      <c r="B2780" s="0" t="str">
        <f aca="false">MID(D2780,J2780+1,FIND("/",D2780,J2780+1)-J2780-1)</f>
        <v>failures</v>
      </c>
      <c r="C2780" s="0" t="str">
        <f aca="false">MID(D2780,K2780+1,L2780-K2780)</f>
        <v>rel_batter6</v>
      </c>
      <c r="D2780" s="0" t="s">
        <v>5510</v>
      </c>
      <c r="E2780" s="0" t="s">
        <v>339</v>
      </c>
      <c r="F2780" s="0" t="s">
        <v>321</v>
      </c>
      <c r="G2780" s="0" t="s">
        <v>4759</v>
      </c>
      <c r="H2780" s="0" t="s">
        <v>5511</v>
      </c>
      <c r="J2780" s="3" t="n">
        <f aca="false">FIND("/",D2780,5)</f>
        <v>14</v>
      </c>
      <c r="K2780" s="3" t="n">
        <f aca="false">FIND("/",D2780,J2780+1)</f>
        <v>23</v>
      </c>
      <c r="L2780" s="3" t="n">
        <f aca="false">LEN(D2780)</f>
        <v>34</v>
      </c>
    </row>
    <row collapsed="false" customFormat="false" customHeight="false" hidden="false" ht="14.9" outlineLevel="0" r="2781">
      <c r="A2781" s="0" t="str">
        <f aca="false">MID(D2781,5,FIND("/",D2781,5)-5)</f>
        <v>operation</v>
      </c>
      <c r="B2781" s="0" t="str">
        <f aca="false">MID(D2781,J2781+1,FIND("/",D2781,J2781+1)-J2781-1)</f>
        <v>failures</v>
      </c>
      <c r="C2781" s="0" t="str">
        <f aca="false">MID(D2781,K2781+1,L2781-K2781)</f>
        <v>rel_batter7</v>
      </c>
      <c r="D2781" s="0" t="s">
        <v>5512</v>
      </c>
      <c r="E2781" s="0" t="s">
        <v>339</v>
      </c>
      <c r="F2781" s="0" t="s">
        <v>321</v>
      </c>
      <c r="G2781" s="0" t="s">
        <v>4759</v>
      </c>
      <c r="H2781" s="0" t="s">
        <v>5513</v>
      </c>
      <c r="J2781" s="3" t="n">
        <f aca="false">FIND("/",D2781,5)</f>
        <v>14</v>
      </c>
      <c r="K2781" s="3" t="n">
        <f aca="false">FIND("/",D2781,J2781+1)</f>
        <v>23</v>
      </c>
      <c r="L2781" s="3" t="n">
        <f aca="false">LEN(D2781)</f>
        <v>34</v>
      </c>
    </row>
    <row collapsed="false" customFormat="false" customHeight="false" hidden="false" ht="14.9" outlineLevel="0" r="2782">
      <c r="A2782" s="0" t="str">
        <f aca="false">MID(D2782,5,FIND("/",D2782,5)-5)</f>
        <v>operation</v>
      </c>
      <c r="B2782" s="0" t="str">
        <f aca="false">MID(D2782,J2782+1,FIND("/",D2782,J2782+1)-J2782-1)</f>
        <v>failures</v>
      </c>
      <c r="C2782" s="0" t="str">
        <f aca="false">MID(D2782,K2782+1,L2782-K2782)</f>
        <v>rel_govnr_0</v>
      </c>
      <c r="D2782" s="0" t="s">
        <v>5514</v>
      </c>
      <c r="E2782" s="0" t="s">
        <v>339</v>
      </c>
      <c r="F2782" s="0" t="s">
        <v>321</v>
      </c>
      <c r="G2782" s="0" t="s">
        <v>4759</v>
      </c>
      <c r="H2782" s="0" t="s">
        <v>5515</v>
      </c>
      <c r="J2782" s="3" t="n">
        <f aca="false">FIND("/",D2782,5)</f>
        <v>14</v>
      </c>
      <c r="K2782" s="3" t="n">
        <f aca="false">FIND("/",D2782,J2782+1)</f>
        <v>23</v>
      </c>
      <c r="L2782" s="3" t="n">
        <f aca="false">LEN(D2782)</f>
        <v>34</v>
      </c>
    </row>
    <row collapsed="false" customFormat="false" customHeight="false" hidden="false" ht="14.9" outlineLevel="0" r="2783">
      <c r="A2783" s="0" t="str">
        <f aca="false">MID(D2783,5,FIND("/",D2783,5)-5)</f>
        <v>operation</v>
      </c>
      <c r="B2783" s="0" t="str">
        <f aca="false">MID(D2783,J2783+1,FIND("/",D2783,J2783+1)-J2783-1)</f>
        <v>failures</v>
      </c>
      <c r="C2783" s="0" t="str">
        <f aca="false">MID(D2783,K2783+1,L2783-K2783)</f>
        <v>rel_govnr_1</v>
      </c>
      <c r="D2783" s="0" t="s">
        <v>5516</v>
      </c>
      <c r="E2783" s="0" t="s">
        <v>339</v>
      </c>
      <c r="F2783" s="0" t="s">
        <v>321</v>
      </c>
      <c r="G2783" s="0" t="s">
        <v>4759</v>
      </c>
      <c r="H2783" s="0" t="s">
        <v>5517</v>
      </c>
      <c r="J2783" s="3" t="n">
        <f aca="false">FIND("/",D2783,5)</f>
        <v>14</v>
      </c>
      <c r="K2783" s="3" t="n">
        <f aca="false">FIND("/",D2783,J2783+1)</f>
        <v>23</v>
      </c>
      <c r="L2783" s="3" t="n">
        <f aca="false">LEN(D2783)</f>
        <v>34</v>
      </c>
    </row>
    <row collapsed="false" customFormat="false" customHeight="false" hidden="false" ht="14.9" outlineLevel="0" r="2784">
      <c r="A2784" s="0" t="str">
        <f aca="false">MID(D2784,5,FIND("/",D2784,5)-5)</f>
        <v>operation</v>
      </c>
      <c r="B2784" s="0" t="str">
        <f aca="false">MID(D2784,J2784+1,FIND("/",D2784,J2784+1)-J2784-1)</f>
        <v>failures</v>
      </c>
      <c r="C2784" s="0" t="str">
        <f aca="false">MID(D2784,K2784+1,L2784-K2784)</f>
        <v>rel_govnr_2</v>
      </c>
      <c r="D2784" s="0" t="s">
        <v>5518</v>
      </c>
      <c r="E2784" s="0" t="s">
        <v>339</v>
      </c>
      <c r="F2784" s="0" t="s">
        <v>321</v>
      </c>
      <c r="G2784" s="0" t="s">
        <v>4759</v>
      </c>
      <c r="H2784" s="0" t="s">
        <v>5519</v>
      </c>
      <c r="J2784" s="3" t="n">
        <f aca="false">FIND("/",D2784,5)</f>
        <v>14</v>
      </c>
      <c r="K2784" s="3" t="n">
        <f aca="false">FIND("/",D2784,J2784+1)</f>
        <v>23</v>
      </c>
      <c r="L2784" s="3" t="n">
        <f aca="false">LEN(D2784)</f>
        <v>34</v>
      </c>
    </row>
    <row collapsed="false" customFormat="false" customHeight="false" hidden="false" ht="14.9" outlineLevel="0" r="2785">
      <c r="A2785" s="0" t="str">
        <f aca="false">MID(D2785,5,FIND("/",D2785,5)-5)</f>
        <v>operation</v>
      </c>
      <c r="B2785" s="0" t="str">
        <f aca="false">MID(D2785,J2785+1,FIND("/",D2785,J2785+1)-J2785-1)</f>
        <v>failures</v>
      </c>
      <c r="C2785" s="0" t="str">
        <f aca="false">MID(D2785,K2785+1,L2785-K2785)</f>
        <v>rel_govnr_3</v>
      </c>
      <c r="D2785" s="0" t="s">
        <v>5520</v>
      </c>
      <c r="E2785" s="0" t="s">
        <v>339</v>
      </c>
      <c r="F2785" s="0" t="s">
        <v>321</v>
      </c>
      <c r="G2785" s="0" t="s">
        <v>4759</v>
      </c>
      <c r="H2785" s="0" t="s">
        <v>5521</v>
      </c>
      <c r="J2785" s="3" t="n">
        <f aca="false">FIND("/",D2785,5)</f>
        <v>14</v>
      </c>
      <c r="K2785" s="3" t="n">
        <f aca="false">FIND("/",D2785,J2785+1)</f>
        <v>23</v>
      </c>
      <c r="L2785" s="3" t="n">
        <f aca="false">LEN(D2785)</f>
        <v>34</v>
      </c>
    </row>
    <row collapsed="false" customFormat="false" customHeight="false" hidden="false" ht="14.9" outlineLevel="0" r="2786">
      <c r="A2786" s="0" t="str">
        <f aca="false">MID(D2786,5,FIND("/",D2786,5)-5)</f>
        <v>operation</v>
      </c>
      <c r="B2786" s="0" t="str">
        <f aca="false">MID(D2786,J2786+1,FIND("/",D2786,J2786+1)-J2786-1)</f>
        <v>failures</v>
      </c>
      <c r="C2786" s="0" t="str">
        <f aca="false">MID(D2786,K2786+1,L2786-K2786)</f>
        <v>rel_govnr_4</v>
      </c>
      <c r="D2786" s="0" t="s">
        <v>5522</v>
      </c>
      <c r="E2786" s="0" t="s">
        <v>339</v>
      </c>
      <c r="F2786" s="0" t="s">
        <v>321</v>
      </c>
      <c r="G2786" s="0" t="s">
        <v>4759</v>
      </c>
      <c r="H2786" s="0" t="s">
        <v>5523</v>
      </c>
      <c r="J2786" s="3" t="n">
        <f aca="false">FIND("/",D2786,5)</f>
        <v>14</v>
      </c>
      <c r="K2786" s="3" t="n">
        <f aca="false">FIND("/",D2786,J2786+1)</f>
        <v>23</v>
      </c>
      <c r="L2786" s="3" t="n">
        <f aca="false">LEN(D2786)</f>
        <v>34</v>
      </c>
    </row>
    <row collapsed="false" customFormat="false" customHeight="false" hidden="false" ht="14.9" outlineLevel="0" r="2787">
      <c r="A2787" s="0" t="str">
        <f aca="false">MID(D2787,5,FIND("/",D2787,5)-5)</f>
        <v>operation</v>
      </c>
      <c r="B2787" s="0" t="str">
        <f aca="false">MID(D2787,J2787+1,FIND("/",D2787,J2787+1)-J2787-1)</f>
        <v>failures</v>
      </c>
      <c r="C2787" s="0" t="str">
        <f aca="false">MID(D2787,K2787+1,L2787-K2787)</f>
        <v>rel_govnr_5</v>
      </c>
      <c r="D2787" s="0" t="s">
        <v>5524</v>
      </c>
      <c r="E2787" s="0" t="s">
        <v>339</v>
      </c>
      <c r="F2787" s="0" t="s">
        <v>321</v>
      </c>
      <c r="G2787" s="0" t="s">
        <v>4759</v>
      </c>
      <c r="H2787" s="0" t="s">
        <v>5525</v>
      </c>
      <c r="J2787" s="3" t="n">
        <f aca="false">FIND("/",D2787,5)</f>
        <v>14</v>
      </c>
      <c r="K2787" s="3" t="n">
        <f aca="false">FIND("/",D2787,J2787+1)</f>
        <v>23</v>
      </c>
      <c r="L2787" s="3" t="n">
        <f aca="false">LEN(D2787)</f>
        <v>34</v>
      </c>
    </row>
    <row collapsed="false" customFormat="false" customHeight="false" hidden="false" ht="14.9" outlineLevel="0" r="2788">
      <c r="A2788" s="0" t="str">
        <f aca="false">MID(D2788,5,FIND("/",D2788,5)-5)</f>
        <v>operation</v>
      </c>
      <c r="B2788" s="0" t="str">
        <f aca="false">MID(D2788,J2788+1,FIND("/",D2788,J2788+1)-J2788-1)</f>
        <v>failures</v>
      </c>
      <c r="C2788" s="0" t="str">
        <f aca="false">MID(D2788,K2788+1,L2788-K2788)</f>
        <v>rel_govnr_6</v>
      </c>
      <c r="D2788" s="0" t="s">
        <v>5526</v>
      </c>
      <c r="E2788" s="0" t="s">
        <v>339</v>
      </c>
      <c r="F2788" s="0" t="s">
        <v>321</v>
      </c>
      <c r="G2788" s="0" t="s">
        <v>4759</v>
      </c>
      <c r="H2788" s="0" t="s">
        <v>5527</v>
      </c>
      <c r="J2788" s="3" t="n">
        <f aca="false">FIND("/",D2788,5)</f>
        <v>14</v>
      </c>
      <c r="K2788" s="3" t="n">
        <f aca="false">FIND("/",D2788,J2788+1)</f>
        <v>23</v>
      </c>
      <c r="L2788" s="3" t="n">
        <f aca="false">LEN(D2788)</f>
        <v>34</v>
      </c>
    </row>
    <row collapsed="false" customFormat="false" customHeight="false" hidden="false" ht="14.9" outlineLevel="0" r="2789">
      <c r="A2789" s="0" t="str">
        <f aca="false">MID(D2789,5,FIND("/",D2789,5)-5)</f>
        <v>operation</v>
      </c>
      <c r="B2789" s="0" t="str">
        <f aca="false">MID(D2789,J2789+1,FIND("/",D2789,J2789+1)-J2789-1)</f>
        <v>failures</v>
      </c>
      <c r="C2789" s="0" t="str">
        <f aca="false">MID(D2789,K2789+1,L2789-K2789)</f>
        <v>rel_govnr_7</v>
      </c>
      <c r="D2789" s="0" t="s">
        <v>5528</v>
      </c>
      <c r="E2789" s="0" t="s">
        <v>339</v>
      </c>
      <c r="F2789" s="0" t="s">
        <v>321</v>
      </c>
      <c r="G2789" s="0" t="s">
        <v>4759</v>
      </c>
      <c r="H2789" s="0" t="s">
        <v>5529</v>
      </c>
      <c r="J2789" s="3" t="n">
        <f aca="false">FIND("/",D2789,5)</f>
        <v>14</v>
      </c>
      <c r="K2789" s="3" t="n">
        <f aca="false">FIND("/",D2789,J2789+1)</f>
        <v>23</v>
      </c>
      <c r="L2789" s="3" t="n">
        <f aca="false">LEN(D2789)</f>
        <v>34</v>
      </c>
    </row>
    <row collapsed="false" customFormat="false" customHeight="false" hidden="false" ht="14.9" outlineLevel="0" r="2790">
      <c r="A2790" s="0" t="str">
        <f aca="false">MID(D2790,5,FIND("/",D2790,5)-5)</f>
        <v>operation</v>
      </c>
      <c r="B2790" s="0" t="str">
        <f aca="false">MID(D2790,J2790+1,FIND("/",D2790,J2790+1)-J2790-1)</f>
        <v>failures</v>
      </c>
      <c r="C2790" s="0" t="str">
        <f aca="false">MID(D2790,K2790+1,L2790-K2790)</f>
        <v>rel_fadec_0</v>
      </c>
      <c r="D2790" s="0" t="s">
        <v>5530</v>
      </c>
      <c r="E2790" s="0" t="s">
        <v>339</v>
      </c>
      <c r="F2790" s="0" t="s">
        <v>321</v>
      </c>
      <c r="G2790" s="0" t="s">
        <v>4759</v>
      </c>
      <c r="H2790" s="0" t="s">
        <v>5531</v>
      </c>
      <c r="J2790" s="3" t="n">
        <f aca="false">FIND("/",D2790,5)</f>
        <v>14</v>
      </c>
      <c r="K2790" s="3" t="n">
        <f aca="false">FIND("/",D2790,J2790+1)</f>
        <v>23</v>
      </c>
      <c r="L2790" s="3" t="n">
        <f aca="false">LEN(D2790)</f>
        <v>34</v>
      </c>
    </row>
    <row collapsed="false" customFormat="false" customHeight="false" hidden="false" ht="14.9" outlineLevel="0" r="2791">
      <c r="A2791" s="0" t="str">
        <f aca="false">MID(D2791,5,FIND("/",D2791,5)-5)</f>
        <v>operation</v>
      </c>
      <c r="B2791" s="0" t="str">
        <f aca="false">MID(D2791,J2791+1,FIND("/",D2791,J2791+1)-J2791-1)</f>
        <v>failures</v>
      </c>
      <c r="C2791" s="0" t="str">
        <f aca="false">MID(D2791,K2791+1,L2791-K2791)</f>
        <v>rel_fadec_1</v>
      </c>
      <c r="D2791" s="0" t="s">
        <v>5532</v>
      </c>
      <c r="E2791" s="0" t="s">
        <v>339</v>
      </c>
      <c r="F2791" s="0" t="s">
        <v>321</v>
      </c>
      <c r="G2791" s="0" t="s">
        <v>4759</v>
      </c>
      <c r="H2791" s="0" t="s">
        <v>5533</v>
      </c>
      <c r="J2791" s="3" t="n">
        <f aca="false">FIND("/",D2791,5)</f>
        <v>14</v>
      </c>
      <c r="K2791" s="3" t="n">
        <f aca="false">FIND("/",D2791,J2791+1)</f>
        <v>23</v>
      </c>
      <c r="L2791" s="3" t="n">
        <f aca="false">LEN(D2791)</f>
        <v>34</v>
      </c>
    </row>
    <row collapsed="false" customFormat="false" customHeight="false" hidden="false" ht="14.9" outlineLevel="0" r="2792">
      <c r="A2792" s="0" t="str">
        <f aca="false">MID(D2792,5,FIND("/",D2792,5)-5)</f>
        <v>operation</v>
      </c>
      <c r="B2792" s="0" t="str">
        <f aca="false">MID(D2792,J2792+1,FIND("/",D2792,J2792+1)-J2792-1)</f>
        <v>failures</v>
      </c>
      <c r="C2792" s="0" t="str">
        <f aca="false">MID(D2792,K2792+1,L2792-K2792)</f>
        <v>rel_fadec_2</v>
      </c>
      <c r="D2792" s="0" t="s">
        <v>5534</v>
      </c>
      <c r="E2792" s="0" t="s">
        <v>339</v>
      </c>
      <c r="F2792" s="0" t="s">
        <v>321</v>
      </c>
      <c r="G2792" s="0" t="s">
        <v>4759</v>
      </c>
      <c r="H2792" s="0" t="s">
        <v>5535</v>
      </c>
      <c r="J2792" s="3" t="n">
        <f aca="false">FIND("/",D2792,5)</f>
        <v>14</v>
      </c>
      <c r="K2792" s="3" t="n">
        <f aca="false">FIND("/",D2792,J2792+1)</f>
        <v>23</v>
      </c>
      <c r="L2792" s="3" t="n">
        <f aca="false">LEN(D2792)</f>
        <v>34</v>
      </c>
    </row>
    <row collapsed="false" customFormat="false" customHeight="false" hidden="false" ht="14.9" outlineLevel="0" r="2793">
      <c r="A2793" s="0" t="str">
        <f aca="false">MID(D2793,5,FIND("/",D2793,5)-5)</f>
        <v>operation</v>
      </c>
      <c r="B2793" s="0" t="str">
        <f aca="false">MID(D2793,J2793+1,FIND("/",D2793,J2793+1)-J2793-1)</f>
        <v>failures</v>
      </c>
      <c r="C2793" s="0" t="str">
        <f aca="false">MID(D2793,K2793+1,L2793-K2793)</f>
        <v>rel_fadec_3</v>
      </c>
      <c r="D2793" s="0" t="s">
        <v>5536</v>
      </c>
      <c r="E2793" s="0" t="s">
        <v>339</v>
      </c>
      <c r="F2793" s="0" t="s">
        <v>321</v>
      </c>
      <c r="G2793" s="0" t="s">
        <v>4759</v>
      </c>
      <c r="H2793" s="0" t="s">
        <v>5537</v>
      </c>
      <c r="J2793" s="3" t="n">
        <f aca="false">FIND("/",D2793,5)</f>
        <v>14</v>
      </c>
      <c r="K2793" s="3" t="n">
        <f aca="false">FIND("/",D2793,J2793+1)</f>
        <v>23</v>
      </c>
      <c r="L2793" s="3" t="n">
        <f aca="false">LEN(D2793)</f>
        <v>34</v>
      </c>
    </row>
    <row collapsed="false" customFormat="false" customHeight="false" hidden="false" ht="14.9" outlineLevel="0" r="2794">
      <c r="A2794" s="0" t="str">
        <f aca="false">MID(D2794,5,FIND("/",D2794,5)-5)</f>
        <v>operation</v>
      </c>
      <c r="B2794" s="0" t="str">
        <f aca="false">MID(D2794,J2794+1,FIND("/",D2794,J2794+1)-J2794-1)</f>
        <v>failures</v>
      </c>
      <c r="C2794" s="0" t="str">
        <f aca="false">MID(D2794,K2794+1,L2794-K2794)</f>
        <v>rel_fadec_4</v>
      </c>
      <c r="D2794" s="0" t="s">
        <v>5538</v>
      </c>
      <c r="E2794" s="0" t="s">
        <v>339</v>
      </c>
      <c r="F2794" s="0" t="s">
        <v>321</v>
      </c>
      <c r="G2794" s="0" t="s">
        <v>4759</v>
      </c>
      <c r="H2794" s="0" t="s">
        <v>5539</v>
      </c>
      <c r="J2794" s="3" t="n">
        <f aca="false">FIND("/",D2794,5)</f>
        <v>14</v>
      </c>
      <c r="K2794" s="3" t="n">
        <f aca="false">FIND("/",D2794,J2794+1)</f>
        <v>23</v>
      </c>
      <c r="L2794" s="3" t="n">
        <f aca="false">LEN(D2794)</f>
        <v>34</v>
      </c>
    </row>
    <row collapsed="false" customFormat="false" customHeight="false" hidden="false" ht="14.9" outlineLevel="0" r="2795">
      <c r="A2795" s="0" t="str">
        <f aca="false">MID(D2795,5,FIND("/",D2795,5)-5)</f>
        <v>operation</v>
      </c>
      <c r="B2795" s="0" t="str">
        <f aca="false">MID(D2795,J2795+1,FIND("/",D2795,J2795+1)-J2795-1)</f>
        <v>failures</v>
      </c>
      <c r="C2795" s="0" t="str">
        <f aca="false">MID(D2795,K2795+1,L2795-K2795)</f>
        <v>rel_fadec_5</v>
      </c>
      <c r="D2795" s="0" t="s">
        <v>5540</v>
      </c>
      <c r="E2795" s="0" t="s">
        <v>339</v>
      </c>
      <c r="F2795" s="0" t="s">
        <v>321</v>
      </c>
      <c r="G2795" s="0" t="s">
        <v>4759</v>
      </c>
      <c r="H2795" s="0" t="s">
        <v>5541</v>
      </c>
      <c r="J2795" s="3" t="n">
        <f aca="false">FIND("/",D2795,5)</f>
        <v>14</v>
      </c>
      <c r="K2795" s="3" t="n">
        <f aca="false">FIND("/",D2795,J2795+1)</f>
        <v>23</v>
      </c>
      <c r="L2795" s="3" t="n">
        <f aca="false">LEN(D2795)</f>
        <v>34</v>
      </c>
    </row>
    <row collapsed="false" customFormat="false" customHeight="false" hidden="false" ht="14.9" outlineLevel="0" r="2796">
      <c r="A2796" s="0" t="str">
        <f aca="false">MID(D2796,5,FIND("/",D2796,5)-5)</f>
        <v>operation</v>
      </c>
      <c r="B2796" s="0" t="str">
        <f aca="false">MID(D2796,J2796+1,FIND("/",D2796,J2796+1)-J2796-1)</f>
        <v>failures</v>
      </c>
      <c r="C2796" s="0" t="str">
        <f aca="false">MID(D2796,K2796+1,L2796-K2796)</f>
        <v>rel_fadec_6</v>
      </c>
      <c r="D2796" s="0" t="s">
        <v>5542</v>
      </c>
      <c r="E2796" s="0" t="s">
        <v>339</v>
      </c>
      <c r="F2796" s="0" t="s">
        <v>321</v>
      </c>
      <c r="G2796" s="0" t="s">
        <v>4759</v>
      </c>
      <c r="H2796" s="0" t="s">
        <v>5543</v>
      </c>
      <c r="J2796" s="3" t="n">
        <f aca="false">FIND("/",D2796,5)</f>
        <v>14</v>
      </c>
      <c r="K2796" s="3" t="n">
        <f aca="false">FIND("/",D2796,J2796+1)</f>
        <v>23</v>
      </c>
      <c r="L2796" s="3" t="n">
        <f aca="false">LEN(D2796)</f>
        <v>34</v>
      </c>
    </row>
    <row collapsed="false" customFormat="false" customHeight="false" hidden="false" ht="14.9" outlineLevel="0" r="2797">
      <c r="A2797" s="0" t="str">
        <f aca="false">MID(D2797,5,FIND("/",D2797,5)-5)</f>
        <v>operation</v>
      </c>
      <c r="B2797" s="0" t="str">
        <f aca="false">MID(D2797,J2797+1,FIND("/",D2797,J2797+1)-J2797-1)</f>
        <v>failures</v>
      </c>
      <c r="C2797" s="0" t="str">
        <f aca="false">MID(D2797,K2797+1,L2797-K2797)</f>
        <v>rel_fadec_7</v>
      </c>
      <c r="D2797" s="0" t="s">
        <v>5544</v>
      </c>
      <c r="E2797" s="0" t="s">
        <v>339</v>
      </c>
      <c r="F2797" s="0" t="s">
        <v>321</v>
      </c>
      <c r="G2797" s="0" t="s">
        <v>4759</v>
      </c>
      <c r="H2797" s="0" t="s">
        <v>5545</v>
      </c>
      <c r="J2797" s="3" t="n">
        <f aca="false">FIND("/",D2797,5)</f>
        <v>14</v>
      </c>
      <c r="K2797" s="3" t="n">
        <f aca="false">FIND("/",D2797,J2797+1)</f>
        <v>23</v>
      </c>
      <c r="L2797" s="3" t="n">
        <f aca="false">LEN(D2797)</f>
        <v>34</v>
      </c>
    </row>
    <row collapsed="false" customFormat="false" customHeight="false" hidden="false" ht="14.9" outlineLevel="0" r="2798">
      <c r="A2798" s="0" t="str">
        <f aca="false">MID(D2798,5,FIND("/",D2798,5)-5)</f>
        <v>operation</v>
      </c>
      <c r="B2798" s="0" t="str">
        <f aca="false">MID(D2798,J2798+1,FIND("/",D2798,J2798+1)-J2798-1)</f>
        <v>failures</v>
      </c>
      <c r="C2798" s="0" t="str">
        <f aca="false">MID(D2798,K2798+1,L2798-K2798)</f>
        <v>rel_oilpmp0</v>
      </c>
      <c r="D2798" s="0" t="s">
        <v>5546</v>
      </c>
      <c r="E2798" s="0" t="s">
        <v>339</v>
      </c>
      <c r="F2798" s="0" t="s">
        <v>321</v>
      </c>
      <c r="G2798" s="0" t="s">
        <v>4759</v>
      </c>
      <c r="H2798" s="0" t="s">
        <v>5547</v>
      </c>
      <c r="J2798" s="3" t="n">
        <f aca="false">FIND("/",D2798,5)</f>
        <v>14</v>
      </c>
      <c r="K2798" s="3" t="n">
        <f aca="false">FIND("/",D2798,J2798+1)</f>
        <v>23</v>
      </c>
      <c r="L2798" s="3" t="n">
        <f aca="false">LEN(D2798)</f>
        <v>34</v>
      </c>
    </row>
    <row collapsed="false" customFormat="false" customHeight="false" hidden="false" ht="14.9" outlineLevel="0" r="2799">
      <c r="A2799" s="0" t="str">
        <f aca="false">MID(D2799,5,FIND("/",D2799,5)-5)</f>
        <v>operation</v>
      </c>
      <c r="B2799" s="0" t="str">
        <f aca="false">MID(D2799,J2799+1,FIND("/",D2799,J2799+1)-J2799-1)</f>
        <v>failures</v>
      </c>
      <c r="C2799" s="0" t="str">
        <f aca="false">MID(D2799,K2799+1,L2799-K2799)</f>
        <v>rel_oilpmp1</v>
      </c>
      <c r="D2799" s="0" t="s">
        <v>5548</v>
      </c>
      <c r="E2799" s="0" t="s">
        <v>339</v>
      </c>
      <c r="F2799" s="0" t="s">
        <v>321</v>
      </c>
      <c r="G2799" s="0" t="s">
        <v>4759</v>
      </c>
      <c r="H2799" s="0" t="s">
        <v>5549</v>
      </c>
      <c r="J2799" s="3" t="n">
        <f aca="false">FIND("/",D2799,5)</f>
        <v>14</v>
      </c>
      <c r="K2799" s="3" t="n">
        <f aca="false">FIND("/",D2799,J2799+1)</f>
        <v>23</v>
      </c>
      <c r="L2799" s="3" t="n">
        <f aca="false">LEN(D2799)</f>
        <v>34</v>
      </c>
    </row>
    <row collapsed="false" customFormat="false" customHeight="false" hidden="false" ht="14.9" outlineLevel="0" r="2800">
      <c r="A2800" s="0" t="str">
        <f aca="false">MID(D2800,5,FIND("/",D2800,5)-5)</f>
        <v>operation</v>
      </c>
      <c r="B2800" s="0" t="str">
        <f aca="false">MID(D2800,J2800+1,FIND("/",D2800,J2800+1)-J2800-1)</f>
        <v>failures</v>
      </c>
      <c r="C2800" s="0" t="str">
        <f aca="false">MID(D2800,K2800+1,L2800-K2800)</f>
        <v>rel_oilpmp2</v>
      </c>
      <c r="D2800" s="0" t="s">
        <v>5550</v>
      </c>
      <c r="E2800" s="0" t="s">
        <v>339</v>
      </c>
      <c r="F2800" s="0" t="s">
        <v>321</v>
      </c>
      <c r="G2800" s="0" t="s">
        <v>4759</v>
      </c>
      <c r="H2800" s="0" t="s">
        <v>5551</v>
      </c>
      <c r="J2800" s="3" t="n">
        <f aca="false">FIND("/",D2800,5)</f>
        <v>14</v>
      </c>
      <c r="K2800" s="3" t="n">
        <f aca="false">FIND("/",D2800,J2800+1)</f>
        <v>23</v>
      </c>
      <c r="L2800" s="3" t="n">
        <f aca="false">LEN(D2800)</f>
        <v>34</v>
      </c>
    </row>
    <row collapsed="false" customFormat="false" customHeight="false" hidden="false" ht="14.9" outlineLevel="0" r="2801">
      <c r="A2801" s="0" t="str">
        <f aca="false">MID(D2801,5,FIND("/",D2801,5)-5)</f>
        <v>operation</v>
      </c>
      <c r="B2801" s="0" t="str">
        <f aca="false">MID(D2801,J2801+1,FIND("/",D2801,J2801+1)-J2801-1)</f>
        <v>failures</v>
      </c>
      <c r="C2801" s="0" t="str">
        <f aca="false">MID(D2801,K2801+1,L2801-K2801)</f>
        <v>rel_oilpmp3</v>
      </c>
      <c r="D2801" s="0" t="s">
        <v>5552</v>
      </c>
      <c r="E2801" s="0" t="s">
        <v>339</v>
      </c>
      <c r="F2801" s="0" t="s">
        <v>321</v>
      </c>
      <c r="G2801" s="0" t="s">
        <v>4759</v>
      </c>
      <c r="H2801" s="0" t="s">
        <v>5553</v>
      </c>
      <c r="J2801" s="3" t="n">
        <f aca="false">FIND("/",D2801,5)</f>
        <v>14</v>
      </c>
      <c r="K2801" s="3" t="n">
        <f aca="false">FIND("/",D2801,J2801+1)</f>
        <v>23</v>
      </c>
      <c r="L2801" s="3" t="n">
        <f aca="false">LEN(D2801)</f>
        <v>34</v>
      </c>
    </row>
    <row collapsed="false" customFormat="false" customHeight="false" hidden="false" ht="14.9" outlineLevel="0" r="2802">
      <c r="A2802" s="0" t="str">
        <f aca="false">MID(D2802,5,FIND("/",D2802,5)-5)</f>
        <v>operation</v>
      </c>
      <c r="B2802" s="0" t="str">
        <f aca="false">MID(D2802,J2802+1,FIND("/",D2802,J2802+1)-J2802-1)</f>
        <v>failures</v>
      </c>
      <c r="C2802" s="0" t="str">
        <f aca="false">MID(D2802,K2802+1,L2802-K2802)</f>
        <v>rel_oilpmp4</v>
      </c>
      <c r="D2802" s="0" t="s">
        <v>5554</v>
      </c>
      <c r="E2802" s="0" t="s">
        <v>339</v>
      </c>
      <c r="F2802" s="0" t="s">
        <v>321</v>
      </c>
      <c r="G2802" s="0" t="s">
        <v>4759</v>
      </c>
      <c r="H2802" s="0" t="s">
        <v>5555</v>
      </c>
      <c r="J2802" s="3" t="n">
        <f aca="false">FIND("/",D2802,5)</f>
        <v>14</v>
      </c>
      <c r="K2802" s="3" t="n">
        <f aca="false">FIND("/",D2802,J2802+1)</f>
        <v>23</v>
      </c>
      <c r="L2802" s="3" t="n">
        <f aca="false">LEN(D2802)</f>
        <v>34</v>
      </c>
    </row>
    <row collapsed="false" customFormat="false" customHeight="false" hidden="false" ht="14.9" outlineLevel="0" r="2803">
      <c r="A2803" s="0" t="str">
        <f aca="false">MID(D2803,5,FIND("/",D2803,5)-5)</f>
        <v>operation</v>
      </c>
      <c r="B2803" s="0" t="str">
        <f aca="false">MID(D2803,J2803+1,FIND("/",D2803,J2803+1)-J2803-1)</f>
        <v>failures</v>
      </c>
      <c r="C2803" s="0" t="str">
        <f aca="false">MID(D2803,K2803+1,L2803-K2803)</f>
        <v>rel_oilpmp5</v>
      </c>
      <c r="D2803" s="0" t="s">
        <v>5556</v>
      </c>
      <c r="E2803" s="0" t="s">
        <v>339</v>
      </c>
      <c r="F2803" s="0" t="s">
        <v>321</v>
      </c>
      <c r="G2803" s="0" t="s">
        <v>4759</v>
      </c>
      <c r="H2803" s="0" t="s">
        <v>5557</v>
      </c>
      <c r="J2803" s="3" t="n">
        <f aca="false">FIND("/",D2803,5)</f>
        <v>14</v>
      </c>
      <c r="K2803" s="3" t="n">
        <f aca="false">FIND("/",D2803,J2803+1)</f>
        <v>23</v>
      </c>
      <c r="L2803" s="3" t="n">
        <f aca="false">LEN(D2803)</f>
        <v>34</v>
      </c>
    </row>
    <row collapsed="false" customFormat="false" customHeight="false" hidden="false" ht="14.9" outlineLevel="0" r="2804">
      <c r="A2804" s="0" t="str">
        <f aca="false">MID(D2804,5,FIND("/",D2804,5)-5)</f>
        <v>operation</v>
      </c>
      <c r="B2804" s="0" t="str">
        <f aca="false">MID(D2804,J2804+1,FIND("/",D2804,J2804+1)-J2804-1)</f>
        <v>failures</v>
      </c>
      <c r="C2804" s="0" t="str">
        <f aca="false">MID(D2804,K2804+1,L2804-K2804)</f>
        <v>rel_oilpmp6</v>
      </c>
      <c r="D2804" s="0" t="s">
        <v>5558</v>
      </c>
      <c r="E2804" s="0" t="s">
        <v>339</v>
      </c>
      <c r="F2804" s="0" t="s">
        <v>321</v>
      </c>
      <c r="G2804" s="0" t="s">
        <v>4759</v>
      </c>
      <c r="H2804" s="0" t="s">
        <v>5559</v>
      </c>
      <c r="J2804" s="3" t="n">
        <f aca="false">FIND("/",D2804,5)</f>
        <v>14</v>
      </c>
      <c r="K2804" s="3" t="n">
        <f aca="false">FIND("/",D2804,J2804+1)</f>
        <v>23</v>
      </c>
      <c r="L2804" s="3" t="n">
        <f aca="false">LEN(D2804)</f>
        <v>34</v>
      </c>
    </row>
    <row collapsed="false" customFormat="false" customHeight="false" hidden="false" ht="14.9" outlineLevel="0" r="2805">
      <c r="A2805" s="0" t="str">
        <f aca="false">MID(D2805,5,FIND("/",D2805,5)-5)</f>
        <v>operation</v>
      </c>
      <c r="B2805" s="0" t="str">
        <f aca="false">MID(D2805,J2805+1,FIND("/",D2805,J2805+1)-J2805-1)</f>
        <v>failures</v>
      </c>
      <c r="C2805" s="0" t="str">
        <f aca="false">MID(D2805,K2805+1,L2805-K2805)</f>
        <v>rel_oilpmp7</v>
      </c>
      <c r="D2805" s="0" t="s">
        <v>5560</v>
      </c>
      <c r="E2805" s="0" t="s">
        <v>339</v>
      </c>
      <c r="F2805" s="0" t="s">
        <v>321</v>
      </c>
      <c r="G2805" s="0" t="s">
        <v>4759</v>
      </c>
      <c r="H2805" s="0" t="s">
        <v>5561</v>
      </c>
      <c r="J2805" s="3" t="n">
        <f aca="false">FIND("/",D2805,5)</f>
        <v>14</v>
      </c>
      <c r="K2805" s="3" t="n">
        <f aca="false">FIND("/",D2805,J2805+1)</f>
        <v>23</v>
      </c>
      <c r="L2805" s="3" t="n">
        <f aca="false">LEN(D2805)</f>
        <v>34</v>
      </c>
    </row>
    <row collapsed="false" customFormat="false" customHeight="false" hidden="false" ht="14.9" outlineLevel="0" r="2806">
      <c r="A2806" s="0" t="str">
        <f aca="false">MID(D2806,5,FIND("/",D2806,5)-5)</f>
        <v>operation</v>
      </c>
      <c r="B2806" s="0" t="str">
        <f aca="false">MID(D2806,J2806+1,FIND("/",D2806,J2806+1)-J2806-1)</f>
        <v>failures</v>
      </c>
      <c r="C2806" s="0" t="str">
        <f aca="false">MID(D2806,K2806+1,L2806-K2806)</f>
        <v>rel_chipde0</v>
      </c>
      <c r="D2806" s="0" t="s">
        <v>5562</v>
      </c>
      <c r="E2806" s="0" t="s">
        <v>339</v>
      </c>
      <c r="F2806" s="0" t="s">
        <v>321</v>
      </c>
      <c r="G2806" s="0" t="s">
        <v>4759</v>
      </c>
      <c r="H2806" s="0" t="s">
        <v>5563</v>
      </c>
      <c r="J2806" s="3" t="n">
        <f aca="false">FIND("/",D2806,5)</f>
        <v>14</v>
      </c>
      <c r="K2806" s="3" t="n">
        <f aca="false">FIND("/",D2806,J2806+1)</f>
        <v>23</v>
      </c>
      <c r="L2806" s="3" t="n">
        <f aca="false">LEN(D2806)</f>
        <v>34</v>
      </c>
    </row>
    <row collapsed="false" customFormat="false" customHeight="false" hidden="false" ht="14.9" outlineLevel="0" r="2807">
      <c r="A2807" s="0" t="str">
        <f aca="false">MID(D2807,5,FIND("/",D2807,5)-5)</f>
        <v>operation</v>
      </c>
      <c r="B2807" s="0" t="str">
        <f aca="false">MID(D2807,J2807+1,FIND("/",D2807,J2807+1)-J2807-1)</f>
        <v>failures</v>
      </c>
      <c r="C2807" s="0" t="str">
        <f aca="false">MID(D2807,K2807+1,L2807-K2807)</f>
        <v>rel_chipde1</v>
      </c>
      <c r="D2807" s="0" t="s">
        <v>5564</v>
      </c>
      <c r="E2807" s="0" t="s">
        <v>339</v>
      </c>
      <c r="F2807" s="0" t="s">
        <v>321</v>
      </c>
      <c r="G2807" s="0" t="s">
        <v>4759</v>
      </c>
      <c r="H2807" s="0" t="s">
        <v>5565</v>
      </c>
      <c r="J2807" s="3" t="n">
        <f aca="false">FIND("/",D2807,5)</f>
        <v>14</v>
      </c>
      <c r="K2807" s="3" t="n">
        <f aca="false">FIND("/",D2807,J2807+1)</f>
        <v>23</v>
      </c>
      <c r="L2807" s="3" t="n">
        <f aca="false">LEN(D2807)</f>
        <v>34</v>
      </c>
    </row>
    <row collapsed="false" customFormat="false" customHeight="false" hidden="false" ht="14.9" outlineLevel="0" r="2808">
      <c r="A2808" s="0" t="str">
        <f aca="false">MID(D2808,5,FIND("/",D2808,5)-5)</f>
        <v>operation</v>
      </c>
      <c r="B2808" s="0" t="str">
        <f aca="false">MID(D2808,J2808+1,FIND("/",D2808,J2808+1)-J2808-1)</f>
        <v>failures</v>
      </c>
      <c r="C2808" s="0" t="str">
        <f aca="false">MID(D2808,K2808+1,L2808-K2808)</f>
        <v>rel_chipde2</v>
      </c>
      <c r="D2808" s="0" t="s">
        <v>5566</v>
      </c>
      <c r="E2808" s="0" t="s">
        <v>339</v>
      </c>
      <c r="F2808" s="0" t="s">
        <v>321</v>
      </c>
      <c r="G2808" s="0" t="s">
        <v>4759</v>
      </c>
      <c r="H2808" s="0" t="s">
        <v>5567</v>
      </c>
      <c r="J2808" s="3" t="n">
        <f aca="false">FIND("/",D2808,5)</f>
        <v>14</v>
      </c>
      <c r="K2808" s="3" t="n">
        <f aca="false">FIND("/",D2808,J2808+1)</f>
        <v>23</v>
      </c>
      <c r="L2808" s="3" t="n">
        <f aca="false">LEN(D2808)</f>
        <v>34</v>
      </c>
    </row>
    <row collapsed="false" customFormat="false" customHeight="false" hidden="false" ht="14.9" outlineLevel="0" r="2809">
      <c r="A2809" s="0" t="str">
        <f aca="false">MID(D2809,5,FIND("/",D2809,5)-5)</f>
        <v>operation</v>
      </c>
      <c r="B2809" s="0" t="str">
        <f aca="false">MID(D2809,J2809+1,FIND("/",D2809,J2809+1)-J2809-1)</f>
        <v>failures</v>
      </c>
      <c r="C2809" s="0" t="str">
        <f aca="false">MID(D2809,K2809+1,L2809-K2809)</f>
        <v>rel_chipde3</v>
      </c>
      <c r="D2809" s="0" t="s">
        <v>5568</v>
      </c>
      <c r="E2809" s="0" t="s">
        <v>339</v>
      </c>
      <c r="F2809" s="0" t="s">
        <v>321</v>
      </c>
      <c r="G2809" s="0" t="s">
        <v>4759</v>
      </c>
      <c r="H2809" s="0" t="s">
        <v>5569</v>
      </c>
      <c r="J2809" s="3" t="n">
        <f aca="false">FIND("/",D2809,5)</f>
        <v>14</v>
      </c>
      <c r="K2809" s="3" t="n">
        <f aca="false">FIND("/",D2809,J2809+1)</f>
        <v>23</v>
      </c>
      <c r="L2809" s="3" t="n">
        <f aca="false">LEN(D2809)</f>
        <v>34</v>
      </c>
    </row>
    <row collapsed="false" customFormat="false" customHeight="false" hidden="false" ht="14.9" outlineLevel="0" r="2810">
      <c r="A2810" s="0" t="str">
        <f aca="false">MID(D2810,5,FIND("/",D2810,5)-5)</f>
        <v>operation</v>
      </c>
      <c r="B2810" s="0" t="str">
        <f aca="false">MID(D2810,J2810+1,FIND("/",D2810,J2810+1)-J2810-1)</f>
        <v>failures</v>
      </c>
      <c r="C2810" s="0" t="str">
        <f aca="false">MID(D2810,K2810+1,L2810-K2810)</f>
        <v>rel_chipde4</v>
      </c>
      <c r="D2810" s="0" t="s">
        <v>5570</v>
      </c>
      <c r="E2810" s="0" t="s">
        <v>339</v>
      </c>
      <c r="F2810" s="0" t="s">
        <v>321</v>
      </c>
      <c r="G2810" s="0" t="s">
        <v>4759</v>
      </c>
      <c r="H2810" s="0" t="s">
        <v>5571</v>
      </c>
      <c r="J2810" s="3" t="n">
        <f aca="false">FIND("/",D2810,5)</f>
        <v>14</v>
      </c>
      <c r="K2810" s="3" t="n">
        <f aca="false">FIND("/",D2810,J2810+1)</f>
        <v>23</v>
      </c>
      <c r="L2810" s="3" t="n">
        <f aca="false">LEN(D2810)</f>
        <v>34</v>
      </c>
    </row>
    <row collapsed="false" customFormat="false" customHeight="false" hidden="false" ht="14.9" outlineLevel="0" r="2811">
      <c r="A2811" s="0" t="str">
        <f aca="false">MID(D2811,5,FIND("/",D2811,5)-5)</f>
        <v>operation</v>
      </c>
      <c r="B2811" s="0" t="str">
        <f aca="false">MID(D2811,J2811+1,FIND("/",D2811,J2811+1)-J2811-1)</f>
        <v>failures</v>
      </c>
      <c r="C2811" s="0" t="str">
        <f aca="false">MID(D2811,K2811+1,L2811-K2811)</f>
        <v>rel_chipde5</v>
      </c>
      <c r="D2811" s="0" t="s">
        <v>5572</v>
      </c>
      <c r="E2811" s="0" t="s">
        <v>339</v>
      </c>
      <c r="F2811" s="0" t="s">
        <v>321</v>
      </c>
      <c r="G2811" s="0" t="s">
        <v>4759</v>
      </c>
      <c r="H2811" s="0" t="s">
        <v>5573</v>
      </c>
      <c r="J2811" s="3" t="n">
        <f aca="false">FIND("/",D2811,5)</f>
        <v>14</v>
      </c>
      <c r="K2811" s="3" t="n">
        <f aca="false">FIND("/",D2811,J2811+1)</f>
        <v>23</v>
      </c>
      <c r="L2811" s="3" t="n">
        <f aca="false">LEN(D2811)</f>
        <v>34</v>
      </c>
    </row>
    <row collapsed="false" customFormat="false" customHeight="false" hidden="false" ht="14.9" outlineLevel="0" r="2812">
      <c r="A2812" s="0" t="str">
        <f aca="false">MID(D2812,5,FIND("/",D2812,5)-5)</f>
        <v>operation</v>
      </c>
      <c r="B2812" s="0" t="str">
        <f aca="false">MID(D2812,J2812+1,FIND("/",D2812,J2812+1)-J2812-1)</f>
        <v>failures</v>
      </c>
      <c r="C2812" s="0" t="str">
        <f aca="false">MID(D2812,K2812+1,L2812-K2812)</f>
        <v>rel_chipde6</v>
      </c>
      <c r="D2812" s="0" t="s">
        <v>5574</v>
      </c>
      <c r="E2812" s="0" t="s">
        <v>339</v>
      </c>
      <c r="F2812" s="0" t="s">
        <v>321</v>
      </c>
      <c r="G2812" s="0" t="s">
        <v>4759</v>
      </c>
      <c r="H2812" s="0" t="s">
        <v>5575</v>
      </c>
      <c r="J2812" s="3" t="n">
        <f aca="false">FIND("/",D2812,5)</f>
        <v>14</v>
      </c>
      <c r="K2812" s="3" t="n">
        <f aca="false">FIND("/",D2812,J2812+1)</f>
        <v>23</v>
      </c>
      <c r="L2812" s="3" t="n">
        <f aca="false">LEN(D2812)</f>
        <v>34</v>
      </c>
    </row>
    <row collapsed="false" customFormat="false" customHeight="false" hidden="false" ht="14.9" outlineLevel="0" r="2813">
      <c r="A2813" s="0" t="str">
        <f aca="false">MID(D2813,5,FIND("/",D2813,5)-5)</f>
        <v>operation</v>
      </c>
      <c r="B2813" s="0" t="str">
        <f aca="false">MID(D2813,J2813+1,FIND("/",D2813,J2813+1)-J2813-1)</f>
        <v>failures</v>
      </c>
      <c r="C2813" s="0" t="str">
        <f aca="false">MID(D2813,K2813+1,L2813-K2813)</f>
        <v>rel_chipde7</v>
      </c>
      <c r="D2813" s="0" t="s">
        <v>5576</v>
      </c>
      <c r="E2813" s="0" t="s">
        <v>339</v>
      </c>
      <c r="F2813" s="0" t="s">
        <v>321</v>
      </c>
      <c r="G2813" s="0" t="s">
        <v>4759</v>
      </c>
      <c r="H2813" s="0" t="s">
        <v>5577</v>
      </c>
      <c r="J2813" s="3" t="n">
        <f aca="false">FIND("/",D2813,5)</f>
        <v>14</v>
      </c>
      <c r="K2813" s="3" t="n">
        <f aca="false">FIND("/",D2813,J2813+1)</f>
        <v>23</v>
      </c>
      <c r="L2813" s="3" t="n">
        <f aca="false">LEN(D2813)</f>
        <v>34</v>
      </c>
    </row>
    <row collapsed="false" customFormat="false" customHeight="false" hidden="false" ht="14.9" outlineLevel="0" r="2814">
      <c r="A2814" s="0" t="str">
        <f aca="false">MID(D2814,5,FIND("/",D2814,5)-5)</f>
        <v>operation</v>
      </c>
      <c r="B2814" s="0" t="str">
        <f aca="false">MID(D2814,J2814+1,FIND("/",D2814,J2814+1)-J2814-1)</f>
        <v>failures</v>
      </c>
      <c r="C2814" s="0" t="str">
        <f aca="false">MID(D2814,K2814+1,L2814-K2814)</f>
        <v>rel_prpfin0</v>
      </c>
      <c r="D2814" s="0" t="s">
        <v>5578</v>
      </c>
      <c r="E2814" s="0" t="s">
        <v>339</v>
      </c>
      <c r="F2814" s="0" t="s">
        <v>321</v>
      </c>
      <c r="G2814" s="0" t="s">
        <v>4759</v>
      </c>
      <c r="H2814" s="0" t="s">
        <v>5579</v>
      </c>
      <c r="J2814" s="3" t="n">
        <f aca="false">FIND("/",D2814,5)</f>
        <v>14</v>
      </c>
      <c r="K2814" s="3" t="n">
        <f aca="false">FIND("/",D2814,J2814+1)</f>
        <v>23</v>
      </c>
      <c r="L2814" s="3" t="n">
        <f aca="false">LEN(D2814)</f>
        <v>34</v>
      </c>
    </row>
    <row collapsed="false" customFormat="false" customHeight="false" hidden="false" ht="14.9" outlineLevel="0" r="2815">
      <c r="A2815" s="0" t="str">
        <f aca="false">MID(D2815,5,FIND("/",D2815,5)-5)</f>
        <v>operation</v>
      </c>
      <c r="B2815" s="0" t="str">
        <f aca="false">MID(D2815,J2815+1,FIND("/",D2815,J2815+1)-J2815-1)</f>
        <v>failures</v>
      </c>
      <c r="C2815" s="0" t="str">
        <f aca="false">MID(D2815,K2815+1,L2815-K2815)</f>
        <v>rel_prpfin1</v>
      </c>
      <c r="D2815" s="0" t="s">
        <v>5580</v>
      </c>
      <c r="E2815" s="0" t="s">
        <v>339</v>
      </c>
      <c r="F2815" s="0" t="s">
        <v>321</v>
      </c>
      <c r="G2815" s="0" t="s">
        <v>4759</v>
      </c>
      <c r="H2815" s="0" t="s">
        <v>5581</v>
      </c>
      <c r="J2815" s="3" t="n">
        <f aca="false">FIND("/",D2815,5)</f>
        <v>14</v>
      </c>
      <c r="K2815" s="3" t="n">
        <f aca="false">FIND("/",D2815,J2815+1)</f>
        <v>23</v>
      </c>
      <c r="L2815" s="3" t="n">
        <f aca="false">LEN(D2815)</f>
        <v>34</v>
      </c>
    </row>
    <row collapsed="false" customFormat="false" customHeight="false" hidden="false" ht="14.9" outlineLevel="0" r="2816">
      <c r="A2816" s="0" t="str">
        <f aca="false">MID(D2816,5,FIND("/",D2816,5)-5)</f>
        <v>operation</v>
      </c>
      <c r="B2816" s="0" t="str">
        <f aca="false">MID(D2816,J2816+1,FIND("/",D2816,J2816+1)-J2816-1)</f>
        <v>failures</v>
      </c>
      <c r="C2816" s="0" t="str">
        <f aca="false">MID(D2816,K2816+1,L2816-K2816)</f>
        <v>rel_prpfin2</v>
      </c>
      <c r="D2816" s="0" t="s">
        <v>5582</v>
      </c>
      <c r="E2816" s="0" t="s">
        <v>339</v>
      </c>
      <c r="F2816" s="0" t="s">
        <v>321</v>
      </c>
      <c r="G2816" s="0" t="s">
        <v>4759</v>
      </c>
      <c r="H2816" s="0" t="s">
        <v>5583</v>
      </c>
      <c r="J2816" s="3" t="n">
        <f aca="false">FIND("/",D2816,5)</f>
        <v>14</v>
      </c>
      <c r="K2816" s="3" t="n">
        <f aca="false">FIND("/",D2816,J2816+1)</f>
        <v>23</v>
      </c>
      <c r="L2816" s="3" t="n">
        <f aca="false">LEN(D2816)</f>
        <v>34</v>
      </c>
    </row>
    <row collapsed="false" customFormat="false" customHeight="false" hidden="false" ht="14.9" outlineLevel="0" r="2817">
      <c r="A2817" s="0" t="str">
        <f aca="false">MID(D2817,5,FIND("/",D2817,5)-5)</f>
        <v>operation</v>
      </c>
      <c r="B2817" s="0" t="str">
        <f aca="false">MID(D2817,J2817+1,FIND("/",D2817,J2817+1)-J2817-1)</f>
        <v>failures</v>
      </c>
      <c r="C2817" s="0" t="str">
        <f aca="false">MID(D2817,K2817+1,L2817-K2817)</f>
        <v>rel_prpfin3</v>
      </c>
      <c r="D2817" s="0" t="s">
        <v>5584</v>
      </c>
      <c r="E2817" s="0" t="s">
        <v>339</v>
      </c>
      <c r="F2817" s="0" t="s">
        <v>321</v>
      </c>
      <c r="G2817" s="0" t="s">
        <v>4759</v>
      </c>
      <c r="H2817" s="0" t="s">
        <v>5585</v>
      </c>
      <c r="J2817" s="3" t="n">
        <f aca="false">FIND("/",D2817,5)</f>
        <v>14</v>
      </c>
      <c r="K2817" s="3" t="n">
        <f aca="false">FIND("/",D2817,J2817+1)</f>
        <v>23</v>
      </c>
      <c r="L2817" s="3" t="n">
        <f aca="false">LEN(D2817)</f>
        <v>34</v>
      </c>
    </row>
    <row collapsed="false" customFormat="false" customHeight="false" hidden="false" ht="14.9" outlineLevel="0" r="2818">
      <c r="A2818" s="0" t="str">
        <f aca="false">MID(D2818,5,FIND("/",D2818,5)-5)</f>
        <v>operation</v>
      </c>
      <c r="B2818" s="0" t="str">
        <f aca="false">MID(D2818,J2818+1,FIND("/",D2818,J2818+1)-J2818-1)</f>
        <v>failures</v>
      </c>
      <c r="C2818" s="0" t="str">
        <f aca="false">MID(D2818,K2818+1,L2818-K2818)</f>
        <v>rel_prpfin4</v>
      </c>
      <c r="D2818" s="0" t="s">
        <v>5586</v>
      </c>
      <c r="E2818" s="0" t="s">
        <v>339</v>
      </c>
      <c r="F2818" s="0" t="s">
        <v>321</v>
      </c>
      <c r="G2818" s="0" t="s">
        <v>4759</v>
      </c>
      <c r="H2818" s="0" t="s">
        <v>5587</v>
      </c>
      <c r="J2818" s="3" t="n">
        <f aca="false">FIND("/",D2818,5)</f>
        <v>14</v>
      </c>
      <c r="K2818" s="3" t="n">
        <f aca="false">FIND("/",D2818,J2818+1)</f>
        <v>23</v>
      </c>
      <c r="L2818" s="3" t="n">
        <f aca="false">LEN(D2818)</f>
        <v>34</v>
      </c>
    </row>
    <row collapsed="false" customFormat="false" customHeight="false" hidden="false" ht="14.9" outlineLevel="0" r="2819">
      <c r="A2819" s="0" t="str">
        <f aca="false">MID(D2819,5,FIND("/",D2819,5)-5)</f>
        <v>operation</v>
      </c>
      <c r="B2819" s="0" t="str">
        <f aca="false">MID(D2819,J2819+1,FIND("/",D2819,J2819+1)-J2819-1)</f>
        <v>failures</v>
      </c>
      <c r="C2819" s="0" t="str">
        <f aca="false">MID(D2819,K2819+1,L2819-K2819)</f>
        <v>rel_prpfin5</v>
      </c>
      <c r="D2819" s="0" t="s">
        <v>5588</v>
      </c>
      <c r="E2819" s="0" t="s">
        <v>339</v>
      </c>
      <c r="F2819" s="0" t="s">
        <v>321</v>
      </c>
      <c r="G2819" s="0" t="s">
        <v>4759</v>
      </c>
      <c r="H2819" s="0" t="s">
        <v>5589</v>
      </c>
      <c r="J2819" s="3" t="n">
        <f aca="false">FIND("/",D2819,5)</f>
        <v>14</v>
      </c>
      <c r="K2819" s="3" t="n">
        <f aca="false">FIND("/",D2819,J2819+1)</f>
        <v>23</v>
      </c>
      <c r="L2819" s="3" t="n">
        <f aca="false">LEN(D2819)</f>
        <v>34</v>
      </c>
    </row>
    <row collapsed="false" customFormat="false" customHeight="false" hidden="false" ht="14.9" outlineLevel="0" r="2820">
      <c r="A2820" s="0" t="str">
        <f aca="false">MID(D2820,5,FIND("/",D2820,5)-5)</f>
        <v>operation</v>
      </c>
      <c r="B2820" s="0" t="str">
        <f aca="false">MID(D2820,J2820+1,FIND("/",D2820,J2820+1)-J2820-1)</f>
        <v>failures</v>
      </c>
      <c r="C2820" s="0" t="str">
        <f aca="false">MID(D2820,K2820+1,L2820-K2820)</f>
        <v>rel_prpfin6</v>
      </c>
      <c r="D2820" s="0" t="s">
        <v>5590</v>
      </c>
      <c r="E2820" s="0" t="s">
        <v>339</v>
      </c>
      <c r="F2820" s="0" t="s">
        <v>321</v>
      </c>
      <c r="G2820" s="0" t="s">
        <v>4759</v>
      </c>
      <c r="H2820" s="0" t="s">
        <v>5591</v>
      </c>
      <c r="J2820" s="3" t="n">
        <f aca="false">FIND("/",D2820,5)</f>
        <v>14</v>
      </c>
      <c r="K2820" s="3" t="n">
        <f aca="false">FIND("/",D2820,J2820+1)</f>
        <v>23</v>
      </c>
      <c r="L2820" s="3" t="n">
        <f aca="false">LEN(D2820)</f>
        <v>34</v>
      </c>
    </row>
    <row collapsed="false" customFormat="false" customHeight="false" hidden="false" ht="14.9" outlineLevel="0" r="2821">
      <c r="A2821" s="0" t="str">
        <f aca="false">MID(D2821,5,FIND("/",D2821,5)-5)</f>
        <v>operation</v>
      </c>
      <c r="B2821" s="0" t="str">
        <f aca="false">MID(D2821,J2821+1,FIND("/",D2821,J2821+1)-J2821-1)</f>
        <v>failures</v>
      </c>
      <c r="C2821" s="0" t="str">
        <f aca="false">MID(D2821,K2821+1,L2821-K2821)</f>
        <v>rel_prpfin7</v>
      </c>
      <c r="D2821" s="0" t="s">
        <v>5592</v>
      </c>
      <c r="E2821" s="0" t="s">
        <v>339</v>
      </c>
      <c r="F2821" s="0" t="s">
        <v>321</v>
      </c>
      <c r="G2821" s="0" t="s">
        <v>4759</v>
      </c>
      <c r="H2821" s="0" t="s">
        <v>5593</v>
      </c>
      <c r="J2821" s="3" t="n">
        <f aca="false">FIND("/",D2821,5)</f>
        <v>14</v>
      </c>
      <c r="K2821" s="3" t="n">
        <f aca="false">FIND("/",D2821,J2821+1)</f>
        <v>23</v>
      </c>
      <c r="L2821" s="3" t="n">
        <f aca="false">LEN(D2821)</f>
        <v>34</v>
      </c>
    </row>
    <row collapsed="false" customFormat="false" customHeight="false" hidden="false" ht="14.9" outlineLevel="0" r="2822">
      <c r="A2822" s="0" t="str">
        <f aca="false">MID(D2822,5,FIND("/",D2822,5)-5)</f>
        <v>operation</v>
      </c>
      <c r="B2822" s="0" t="str">
        <f aca="false">MID(D2822,J2822+1,FIND("/",D2822,J2822+1)-J2822-1)</f>
        <v>failures</v>
      </c>
      <c r="C2822" s="0" t="str">
        <f aca="false">MID(D2822,K2822+1,L2822-K2822)</f>
        <v>rel_prpcrs0</v>
      </c>
      <c r="D2822" s="0" t="s">
        <v>5594</v>
      </c>
      <c r="E2822" s="0" t="s">
        <v>339</v>
      </c>
      <c r="F2822" s="0" t="s">
        <v>321</v>
      </c>
      <c r="G2822" s="0" t="s">
        <v>4759</v>
      </c>
      <c r="H2822" s="0" t="s">
        <v>5595</v>
      </c>
      <c r="J2822" s="3" t="n">
        <f aca="false">FIND("/",D2822,5)</f>
        <v>14</v>
      </c>
      <c r="K2822" s="3" t="n">
        <f aca="false">FIND("/",D2822,J2822+1)</f>
        <v>23</v>
      </c>
      <c r="L2822" s="3" t="n">
        <f aca="false">LEN(D2822)</f>
        <v>34</v>
      </c>
    </row>
    <row collapsed="false" customFormat="false" customHeight="false" hidden="false" ht="14.9" outlineLevel="0" r="2823">
      <c r="A2823" s="0" t="str">
        <f aca="false">MID(D2823,5,FIND("/",D2823,5)-5)</f>
        <v>operation</v>
      </c>
      <c r="B2823" s="0" t="str">
        <f aca="false">MID(D2823,J2823+1,FIND("/",D2823,J2823+1)-J2823-1)</f>
        <v>failures</v>
      </c>
      <c r="C2823" s="0" t="str">
        <f aca="false">MID(D2823,K2823+1,L2823-K2823)</f>
        <v>rel_prpcrs1</v>
      </c>
      <c r="D2823" s="0" t="s">
        <v>5596</v>
      </c>
      <c r="E2823" s="0" t="s">
        <v>339</v>
      </c>
      <c r="F2823" s="0" t="s">
        <v>321</v>
      </c>
      <c r="G2823" s="0" t="s">
        <v>4759</v>
      </c>
      <c r="H2823" s="0" t="s">
        <v>5597</v>
      </c>
      <c r="J2823" s="3" t="n">
        <f aca="false">FIND("/",D2823,5)</f>
        <v>14</v>
      </c>
      <c r="K2823" s="3" t="n">
        <f aca="false">FIND("/",D2823,J2823+1)</f>
        <v>23</v>
      </c>
      <c r="L2823" s="3" t="n">
        <f aca="false">LEN(D2823)</f>
        <v>34</v>
      </c>
    </row>
    <row collapsed="false" customFormat="false" customHeight="false" hidden="false" ht="14.9" outlineLevel="0" r="2824">
      <c r="A2824" s="0" t="str">
        <f aca="false">MID(D2824,5,FIND("/",D2824,5)-5)</f>
        <v>operation</v>
      </c>
      <c r="B2824" s="0" t="str">
        <f aca="false">MID(D2824,J2824+1,FIND("/",D2824,J2824+1)-J2824-1)</f>
        <v>failures</v>
      </c>
      <c r="C2824" s="0" t="str">
        <f aca="false">MID(D2824,K2824+1,L2824-K2824)</f>
        <v>rel_prpcrs2</v>
      </c>
      <c r="D2824" s="0" t="s">
        <v>5598</v>
      </c>
      <c r="E2824" s="0" t="s">
        <v>339</v>
      </c>
      <c r="F2824" s="0" t="s">
        <v>321</v>
      </c>
      <c r="G2824" s="0" t="s">
        <v>4759</v>
      </c>
      <c r="H2824" s="0" t="s">
        <v>5599</v>
      </c>
      <c r="J2824" s="3" t="n">
        <f aca="false">FIND("/",D2824,5)</f>
        <v>14</v>
      </c>
      <c r="K2824" s="3" t="n">
        <f aca="false">FIND("/",D2824,J2824+1)</f>
        <v>23</v>
      </c>
      <c r="L2824" s="3" t="n">
        <f aca="false">LEN(D2824)</f>
        <v>34</v>
      </c>
    </row>
    <row collapsed="false" customFormat="false" customHeight="false" hidden="false" ht="14.9" outlineLevel="0" r="2825">
      <c r="A2825" s="0" t="str">
        <f aca="false">MID(D2825,5,FIND("/",D2825,5)-5)</f>
        <v>operation</v>
      </c>
      <c r="B2825" s="0" t="str">
        <f aca="false">MID(D2825,J2825+1,FIND("/",D2825,J2825+1)-J2825-1)</f>
        <v>failures</v>
      </c>
      <c r="C2825" s="0" t="str">
        <f aca="false">MID(D2825,K2825+1,L2825-K2825)</f>
        <v>rel_prpcrs3</v>
      </c>
      <c r="D2825" s="0" t="s">
        <v>5600</v>
      </c>
      <c r="E2825" s="0" t="s">
        <v>339</v>
      </c>
      <c r="F2825" s="0" t="s">
        <v>321</v>
      </c>
      <c r="G2825" s="0" t="s">
        <v>4759</v>
      </c>
      <c r="H2825" s="0" t="s">
        <v>5601</v>
      </c>
      <c r="J2825" s="3" t="n">
        <f aca="false">FIND("/",D2825,5)</f>
        <v>14</v>
      </c>
      <c r="K2825" s="3" t="n">
        <f aca="false">FIND("/",D2825,J2825+1)</f>
        <v>23</v>
      </c>
      <c r="L2825" s="3" t="n">
        <f aca="false">LEN(D2825)</f>
        <v>34</v>
      </c>
    </row>
    <row collapsed="false" customFormat="false" customHeight="false" hidden="false" ht="14.9" outlineLevel="0" r="2826">
      <c r="A2826" s="0" t="str">
        <f aca="false">MID(D2826,5,FIND("/",D2826,5)-5)</f>
        <v>operation</v>
      </c>
      <c r="B2826" s="0" t="str">
        <f aca="false">MID(D2826,J2826+1,FIND("/",D2826,J2826+1)-J2826-1)</f>
        <v>failures</v>
      </c>
      <c r="C2826" s="0" t="str">
        <f aca="false">MID(D2826,K2826+1,L2826-K2826)</f>
        <v>rel_prpcrs4</v>
      </c>
      <c r="D2826" s="0" t="s">
        <v>5602</v>
      </c>
      <c r="E2826" s="0" t="s">
        <v>339</v>
      </c>
      <c r="F2826" s="0" t="s">
        <v>321</v>
      </c>
      <c r="G2826" s="0" t="s">
        <v>4759</v>
      </c>
      <c r="H2826" s="0" t="s">
        <v>5603</v>
      </c>
      <c r="J2826" s="3" t="n">
        <f aca="false">FIND("/",D2826,5)</f>
        <v>14</v>
      </c>
      <c r="K2826" s="3" t="n">
        <f aca="false">FIND("/",D2826,J2826+1)</f>
        <v>23</v>
      </c>
      <c r="L2826" s="3" t="n">
        <f aca="false">LEN(D2826)</f>
        <v>34</v>
      </c>
    </row>
    <row collapsed="false" customFormat="false" customHeight="false" hidden="false" ht="14.9" outlineLevel="0" r="2827">
      <c r="A2827" s="0" t="str">
        <f aca="false">MID(D2827,5,FIND("/",D2827,5)-5)</f>
        <v>operation</v>
      </c>
      <c r="B2827" s="0" t="str">
        <f aca="false">MID(D2827,J2827+1,FIND("/",D2827,J2827+1)-J2827-1)</f>
        <v>failures</v>
      </c>
      <c r="C2827" s="0" t="str">
        <f aca="false">MID(D2827,K2827+1,L2827-K2827)</f>
        <v>rel_prpcrs5</v>
      </c>
      <c r="D2827" s="0" t="s">
        <v>5604</v>
      </c>
      <c r="E2827" s="0" t="s">
        <v>339</v>
      </c>
      <c r="F2827" s="0" t="s">
        <v>321</v>
      </c>
      <c r="G2827" s="0" t="s">
        <v>4759</v>
      </c>
      <c r="H2827" s="0" t="s">
        <v>5605</v>
      </c>
      <c r="J2827" s="3" t="n">
        <f aca="false">FIND("/",D2827,5)</f>
        <v>14</v>
      </c>
      <c r="K2827" s="3" t="n">
        <f aca="false">FIND("/",D2827,J2827+1)</f>
        <v>23</v>
      </c>
      <c r="L2827" s="3" t="n">
        <f aca="false">LEN(D2827)</f>
        <v>34</v>
      </c>
    </row>
    <row collapsed="false" customFormat="false" customHeight="false" hidden="false" ht="14.9" outlineLevel="0" r="2828">
      <c r="A2828" s="0" t="str">
        <f aca="false">MID(D2828,5,FIND("/",D2828,5)-5)</f>
        <v>operation</v>
      </c>
      <c r="B2828" s="0" t="str">
        <f aca="false">MID(D2828,J2828+1,FIND("/",D2828,J2828+1)-J2828-1)</f>
        <v>failures</v>
      </c>
      <c r="C2828" s="0" t="str">
        <f aca="false">MID(D2828,K2828+1,L2828-K2828)</f>
        <v>rel_prpcrs6</v>
      </c>
      <c r="D2828" s="0" t="s">
        <v>5606</v>
      </c>
      <c r="E2828" s="0" t="s">
        <v>339</v>
      </c>
      <c r="F2828" s="0" t="s">
        <v>321</v>
      </c>
      <c r="G2828" s="0" t="s">
        <v>4759</v>
      </c>
      <c r="H2828" s="0" t="s">
        <v>5607</v>
      </c>
      <c r="J2828" s="3" t="n">
        <f aca="false">FIND("/",D2828,5)</f>
        <v>14</v>
      </c>
      <c r="K2828" s="3" t="n">
        <f aca="false">FIND("/",D2828,J2828+1)</f>
        <v>23</v>
      </c>
      <c r="L2828" s="3" t="n">
        <f aca="false">LEN(D2828)</f>
        <v>34</v>
      </c>
    </row>
    <row collapsed="false" customFormat="false" customHeight="false" hidden="false" ht="14.9" outlineLevel="0" r="2829">
      <c r="A2829" s="0" t="str">
        <f aca="false">MID(D2829,5,FIND("/",D2829,5)-5)</f>
        <v>operation</v>
      </c>
      <c r="B2829" s="0" t="str">
        <f aca="false">MID(D2829,J2829+1,FIND("/",D2829,J2829+1)-J2829-1)</f>
        <v>failures</v>
      </c>
      <c r="C2829" s="0" t="str">
        <f aca="false">MID(D2829,K2829+1,L2829-K2829)</f>
        <v>rel_prpcrs7</v>
      </c>
      <c r="D2829" s="0" t="s">
        <v>5608</v>
      </c>
      <c r="E2829" s="0" t="s">
        <v>339</v>
      </c>
      <c r="F2829" s="0" t="s">
        <v>321</v>
      </c>
      <c r="G2829" s="0" t="s">
        <v>4759</v>
      </c>
      <c r="H2829" s="0" t="s">
        <v>5609</v>
      </c>
      <c r="J2829" s="3" t="n">
        <f aca="false">FIND("/",D2829,5)</f>
        <v>14</v>
      </c>
      <c r="K2829" s="3" t="n">
        <f aca="false">FIND("/",D2829,J2829+1)</f>
        <v>23</v>
      </c>
      <c r="L2829" s="3" t="n">
        <f aca="false">LEN(D2829)</f>
        <v>34</v>
      </c>
    </row>
    <row collapsed="false" customFormat="false" customHeight="false" hidden="false" ht="14.9" outlineLevel="0" r="2830">
      <c r="A2830" s="0" t="str">
        <f aca="false">MID(D2830,5,FIND("/",D2830,5)-5)</f>
        <v>operation</v>
      </c>
      <c r="B2830" s="0" t="str">
        <f aca="false">MID(D2830,J2830+1,FIND("/",D2830,J2830+1)-J2830-1)</f>
        <v>failures</v>
      </c>
      <c r="C2830" s="0" t="str">
        <f aca="false">MID(D2830,K2830+1,L2830-K2830)</f>
        <v>rel_pshaft0</v>
      </c>
      <c r="D2830" s="0" t="s">
        <v>5610</v>
      </c>
      <c r="E2830" s="0" t="s">
        <v>339</v>
      </c>
      <c r="F2830" s="0" t="s">
        <v>321</v>
      </c>
      <c r="G2830" s="0" t="s">
        <v>4759</v>
      </c>
      <c r="H2830" s="0" t="s">
        <v>5611</v>
      </c>
      <c r="J2830" s="3" t="n">
        <f aca="false">FIND("/",D2830,5)</f>
        <v>14</v>
      </c>
      <c r="K2830" s="3" t="n">
        <f aca="false">FIND("/",D2830,J2830+1)</f>
        <v>23</v>
      </c>
      <c r="L2830" s="3" t="n">
        <f aca="false">LEN(D2830)</f>
        <v>34</v>
      </c>
    </row>
    <row collapsed="false" customFormat="false" customHeight="false" hidden="false" ht="14.9" outlineLevel="0" r="2831">
      <c r="A2831" s="0" t="str">
        <f aca="false">MID(D2831,5,FIND("/",D2831,5)-5)</f>
        <v>operation</v>
      </c>
      <c r="B2831" s="0" t="str">
        <f aca="false">MID(D2831,J2831+1,FIND("/",D2831,J2831+1)-J2831-1)</f>
        <v>failures</v>
      </c>
      <c r="C2831" s="0" t="str">
        <f aca="false">MID(D2831,K2831+1,L2831-K2831)</f>
        <v>rel_pshaft1</v>
      </c>
      <c r="D2831" s="0" t="s">
        <v>5612</v>
      </c>
      <c r="E2831" s="0" t="s">
        <v>339</v>
      </c>
      <c r="F2831" s="0" t="s">
        <v>321</v>
      </c>
      <c r="G2831" s="0" t="s">
        <v>4759</v>
      </c>
      <c r="H2831" s="0" t="s">
        <v>5613</v>
      </c>
      <c r="J2831" s="3" t="n">
        <f aca="false">FIND("/",D2831,5)</f>
        <v>14</v>
      </c>
      <c r="K2831" s="3" t="n">
        <f aca="false">FIND("/",D2831,J2831+1)</f>
        <v>23</v>
      </c>
      <c r="L2831" s="3" t="n">
        <f aca="false">LEN(D2831)</f>
        <v>34</v>
      </c>
    </row>
    <row collapsed="false" customFormat="false" customHeight="false" hidden="false" ht="14.9" outlineLevel="0" r="2832">
      <c r="A2832" s="0" t="str">
        <f aca="false">MID(D2832,5,FIND("/",D2832,5)-5)</f>
        <v>operation</v>
      </c>
      <c r="B2832" s="0" t="str">
        <f aca="false">MID(D2832,J2832+1,FIND("/",D2832,J2832+1)-J2832-1)</f>
        <v>failures</v>
      </c>
      <c r="C2832" s="0" t="str">
        <f aca="false">MID(D2832,K2832+1,L2832-K2832)</f>
        <v>rel_pshaft2</v>
      </c>
      <c r="D2832" s="0" t="s">
        <v>5614</v>
      </c>
      <c r="E2832" s="0" t="s">
        <v>339</v>
      </c>
      <c r="F2832" s="0" t="s">
        <v>321</v>
      </c>
      <c r="G2832" s="0" t="s">
        <v>4759</v>
      </c>
      <c r="H2832" s="0" t="s">
        <v>5615</v>
      </c>
      <c r="J2832" s="3" t="n">
        <f aca="false">FIND("/",D2832,5)</f>
        <v>14</v>
      </c>
      <c r="K2832" s="3" t="n">
        <f aca="false">FIND("/",D2832,J2832+1)</f>
        <v>23</v>
      </c>
      <c r="L2832" s="3" t="n">
        <f aca="false">LEN(D2832)</f>
        <v>34</v>
      </c>
    </row>
    <row collapsed="false" customFormat="false" customHeight="false" hidden="false" ht="14.9" outlineLevel="0" r="2833">
      <c r="A2833" s="0" t="str">
        <f aca="false">MID(D2833,5,FIND("/",D2833,5)-5)</f>
        <v>operation</v>
      </c>
      <c r="B2833" s="0" t="str">
        <f aca="false">MID(D2833,J2833+1,FIND("/",D2833,J2833+1)-J2833-1)</f>
        <v>failures</v>
      </c>
      <c r="C2833" s="0" t="str">
        <f aca="false">MID(D2833,K2833+1,L2833-K2833)</f>
        <v>rel_pshaft3</v>
      </c>
      <c r="D2833" s="0" t="s">
        <v>5616</v>
      </c>
      <c r="E2833" s="0" t="s">
        <v>339</v>
      </c>
      <c r="F2833" s="0" t="s">
        <v>321</v>
      </c>
      <c r="G2833" s="0" t="s">
        <v>4759</v>
      </c>
      <c r="H2833" s="0" t="s">
        <v>5617</v>
      </c>
      <c r="J2833" s="3" t="n">
        <f aca="false">FIND("/",D2833,5)</f>
        <v>14</v>
      </c>
      <c r="K2833" s="3" t="n">
        <f aca="false">FIND("/",D2833,J2833+1)</f>
        <v>23</v>
      </c>
      <c r="L2833" s="3" t="n">
        <f aca="false">LEN(D2833)</f>
        <v>34</v>
      </c>
    </row>
    <row collapsed="false" customFormat="false" customHeight="false" hidden="false" ht="14.9" outlineLevel="0" r="2834">
      <c r="A2834" s="0" t="str">
        <f aca="false">MID(D2834,5,FIND("/",D2834,5)-5)</f>
        <v>operation</v>
      </c>
      <c r="B2834" s="0" t="str">
        <f aca="false">MID(D2834,J2834+1,FIND("/",D2834,J2834+1)-J2834-1)</f>
        <v>failures</v>
      </c>
      <c r="C2834" s="0" t="str">
        <f aca="false">MID(D2834,K2834+1,L2834-K2834)</f>
        <v>rel_pshaft4</v>
      </c>
      <c r="D2834" s="0" t="s">
        <v>5618</v>
      </c>
      <c r="E2834" s="0" t="s">
        <v>339</v>
      </c>
      <c r="F2834" s="0" t="s">
        <v>321</v>
      </c>
      <c r="G2834" s="0" t="s">
        <v>4759</v>
      </c>
      <c r="H2834" s="0" t="s">
        <v>5619</v>
      </c>
      <c r="J2834" s="3" t="n">
        <f aca="false">FIND("/",D2834,5)</f>
        <v>14</v>
      </c>
      <c r="K2834" s="3" t="n">
        <f aca="false">FIND("/",D2834,J2834+1)</f>
        <v>23</v>
      </c>
      <c r="L2834" s="3" t="n">
        <f aca="false">LEN(D2834)</f>
        <v>34</v>
      </c>
    </row>
    <row collapsed="false" customFormat="false" customHeight="false" hidden="false" ht="14.9" outlineLevel="0" r="2835">
      <c r="A2835" s="0" t="str">
        <f aca="false">MID(D2835,5,FIND("/",D2835,5)-5)</f>
        <v>operation</v>
      </c>
      <c r="B2835" s="0" t="str">
        <f aca="false">MID(D2835,J2835+1,FIND("/",D2835,J2835+1)-J2835-1)</f>
        <v>failures</v>
      </c>
      <c r="C2835" s="0" t="str">
        <f aca="false">MID(D2835,K2835+1,L2835-K2835)</f>
        <v>rel_pshaft5</v>
      </c>
      <c r="D2835" s="0" t="s">
        <v>5620</v>
      </c>
      <c r="E2835" s="0" t="s">
        <v>339</v>
      </c>
      <c r="F2835" s="0" t="s">
        <v>321</v>
      </c>
      <c r="G2835" s="0" t="s">
        <v>4759</v>
      </c>
      <c r="H2835" s="0" t="s">
        <v>5621</v>
      </c>
      <c r="J2835" s="3" t="n">
        <f aca="false">FIND("/",D2835,5)</f>
        <v>14</v>
      </c>
      <c r="K2835" s="3" t="n">
        <f aca="false">FIND("/",D2835,J2835+1)</f>
        <v>23</v>
      </c>
      <c r="L2835" s="3" t="n">
        <f aca="false">LEN(D2835)</f>
        <v>34</v>
      </c>
    </row>
    <row collapsed="false" customFormat="false" customHeight="false" hidden="false" ht="14.9" outlineLevel="0" r="2836">
      <c r="A2836" s="0" t="str">
        <f aca="false">MID(D2836,5,FIND("/",D2836,5)-5)</f>
        <v>operation</v>
      </c>
      <c r="B2836" s="0" t="str">
        <f aca="false">MID(D2836,J2836+1,FIND("/",D2836,J2836+1)-J2836-1)</f>
        <v>failures</v>
      </c>
      <c r="C2836" s="0" t="str">
        <f aca="false">MID(D2836,K2836+1,L2836-K2836)</f>
        <v>rel_pshaft6</v>
      </c>
      <c r="D2836" s="0" t="s">
        <v>5622</v>
      </c>
      <c r="E2836" s="0" t="s">
        <v>339</v>
      </c>
      <c r="F2836" s="0" t="s">
        <v>321</v>
      </c>
      <c r="G2836" s="0" t="s">
        <v>4759</v>
      </c>
      <c r="H2836" s="0" t="s">
        <v>5623</v>
      </c>
      <c r="J2836" s="3" t="n">
        <f aca="false">FIND("/",D2836,5)</f>
        <v>14</v>
      </c>
      <c r="K2836" s="3" t="n">
        <f aca="false">FIND("/",D2836,J2836+1)</f>
        <v>23</v>
      </c>
      <c r="L2836" s="3" t="n">
        <f aca="false">LEN(D2836)</f>
        <v>34</v>
      </c>
    </row>
    <row collapsed="false" customFormat="false" customHeight="false" hidden="false" ht="14.9" outlineLevel="0" r="2837">
      <c r="A2837" s="0" t="str">
        <f aca="false">MID(D2837,5,FIND("/",D2837,5)-5)</f>
        <v>operation</v>
      </c>
      <c r="B2837" s="0" t="str">
        <f aca="false">MID(D2837,J2837+1,FIND("/",D2837,J2837+1)-J2837-1)</f>
        <v>failures</v>
      </c>
      <c r="C2837" s="0" t="str">
        <f aca="false">MID(D2837,K2837+1,L2837-K2837)</f>
        <v>rel_pshaft7</v>
      </c>
      <c r="D2837" s="0" t="s">
        <v>5624</v>
      </c>
      <c r="E2837" s="0" t="s">
        <v>339</v>
      </c>
      <c r="F2837" s="0" t="s">
        <v>321</v>
      </c>
      <c r="G2837" s="0" t="s">
        <v>4759</v>
      </c>
      <c r="H2837" s="0" t="s">
        <v>5625</v>
      </c>
      <c r="J2837" s="3" t="n">
        <f aca="false">FIND("/",D2837,5)</f>
        <v>14</v>
      </c>
      <c r="K2837" s="3" t="n">
        <f aca="false">FIND("/",D2837,J2837+1)</f>
        <v>23</v>
      </c>
      <c r="L2837" s="3" t="n">
        <f aca="false">LEN(D2837)</f>
        <v>34</v>
      </c>
    </row>
    <row collapsed="false" customFormat="false" customHeight="false" hidden="false" ht="14.9" outlineLevel="0" r="2838">
      <c r="A2838" s="0" t="str">
        <f aca="false">MID(D2838,5,FIND("/",D2838,5)-5)</f>
        <v>operation</v>
      </c>
      <c r="B2838" s="0" t="str">
        <f aca="false">MID(D2838,J2838+1,FIND("/",D2838,J2838+1)-J2838-1)</f>
        <v>failures</v>
      </c>
      <c r="C2838" s="0" t="str">
        <f aca="false">MID(D2838,K2838+1,L2838-K2838)</f>
        <v>rel_seize_0</v>
      </c>
      <c r="D2838" s="0" t="s">
        <v>5626</v>
      </c>
      <c r="E2838" s="0" t="s">
        <v>339</v>
      </c>
      <c r="F2838" s="0" t="s">
        <v>321</v>
      </c>
      <c r="G2838" s="0" t="s">
        <v>4759</v>
      </c>
      <c r="H2838" s="0" t="s">
        <v>5627</v>
      </c>
      <c r="J2838" s="3" t="n">
        <f aca="false">FIND("/",D2838,5)</f>
        <v>14</v>
      </c>
      <c r="K2838" s="3" t="n">
        <f aca="false">FIND("/",D2838,J2838+1)</f>
        <v>23</v>
      </c>
      <c r="L2838" s="3" t="n">
        <f aca="false">LEN(D2838)</f>
        <v>34</v>
      </c>
    </row>
    <row collapsed="false" customFormat="false" customHeight="false" hidden="false" ht="14.9" outlineLevel="0" r="2839">
      <c r="A2839" s="0" t="str">
        <f aca="false">MID(D2839,5,FIND("/",D2839,5)-5)</f>
        <v>operation</v>
      </c>
      <c r="B2839" s="0" t="str">
        <f aca="false">MID(D2839,J2839+1,FIND("/",D2839,J2839+1)-J2839-1)</f>
        <v>failures</v>
      </c>
      <c r="C2839" s="0" t="str">
        <f aca="false">MID(D2839,K2839+1,L2839-K2839)</f>
        <v>rel_seize_1</v>
      </c>
      <c r="D2839" s="0" t="s">
        <v>5628</v>
      </c>
      <c r="E2839" s="0" t="s">
        <v>339</v>
      </c>
      <c r="F2839" s="0" t="s">
        <v>321</v>
      </c>
      <c r="G2839" s="0" t="s">
        <v>4759</v>
      </c>
      <c r="H2839" s="0" t="s">
        <v>5629</v>
      </c>
      <c r="J2839" s="3" t="n">
        <f aca="false">FIND("/",D2839,5)</f>
        <v>14</v>
      </c>
      <c r="K2839" s="3" t="n">
        <f aca="false">FIND("/",D2839,J2839+1)</f>
        <v>23</v>
      </c>
      <c r="L2839" s="3" t="n">
        <f aca="false">LEN(D2839)</f>
        <v>34</v>
      </c>
    </row>
    <row collapsed="false" customFormat="false" customHeight="false" hidden="false" ht="14.9" outlineLevel="0" r="2840">
      <c r="A2840" s="0" t="str">
        <f aca="false">MID(D2840,5,FIND("/",D2840,5)-5)</f>
        <v>operation</v>
      </c>
      <c r="B2840" s="0" t="str">
        <f aca="false">MID(D2840,J2840+1,FIND("/",D2840,J2840+1)-J2840-1)</f>
        <v>failures</v>
      </c>
      <c r="C2840" s="0" t="str">
        <f aca="false">MID(D2840,K2840+1,L2840-K2840)</f>
        <v>rel_seize_2</v>
      </c>
      <c r="D2840" s="0" t="s">
        <v>5630</v>
      </c>
      <c r="E2840" s="0" t="s">
        <v>339</v>
      </c>
      <c r="F2840" s="0" t="s">
        <v>321</v>
      </c>
      <c r="G2840" s="0" t="s">
        <v>4759</v>
      </c>
      <c r="H2840" s="0" t="s">
        <v>5631</v>
      </c>
      <c r="J2840" s="3" t="n">
        <f aca="false">FIND("/",D2840,5)</f>
        <v>14</v>
      </c>
      <c r="K2840" s="3" t="n">
        <f aca="false">FIND("/",D2840,J2840+1)</f>
        <v>23</v>
      </c>
      <c r="L2840" s="3" t="n">
        <f aca="false">LEN(D2840)</f>
        <v>34</v>
      </c>
    </row>
    <row collapsed="false" customFormat="false" customHeight="false" hidden="false" ht="14.9" outlineLevel="0" r="2841">
      <c r="A2841" s="0" t="str">
        <f aca="false">MID(D2841,5,FIND("/",D2841,5)-5)</f>
        <v>operation</v>
      </c>
      <c r="B2841" s="0" t="str">
        <f aca="false">MID(D2841,J2841+1,FIND("/",D2841,J2841+1)-J2841-1)</f>
        <v>failures</v>
      </c>
      <c r="C2841" s="0" t="str">
        <f aca="false">MID(D2841,K2841+1,L2841-K2841)</f>
        <v>rel_seize_3</v>
      </c>
      <c r="D2841" s="0" t="s">
        <v>5632</v>
      </c>
      <c r="E2841" s="0" t="s">
        <v>339</v>
      </c>
      <c r="F2841" s="0" t="s">
        <v>321</v>
      </c>
      <c r="G2841" s="0" t="s">
        <v>4759</v>
      </c>
      <c r="H2841" s="0" t="s">
        <v>5633</v>
      </c>
      <c r="J2841" s="3" t="n">
        <f aca="false">FIND("/",D2841,5)</f>
        <v>14</v>
      </c>
      <c r="K2841" s="3" t="n">
        <f aca="false">FIND("/",D2841,J2841+1)</f>
        <v>23</v>
      </c>
      <c r="L2841" s="3" t="n">
        <f aca="false">LEN(D2841)</f>
        <v>34</v>
      </c>
    </row>
    <row collapsed="false" customFormat="false" customHeight="false" hidden="false" ht="14.9" outlineLevel="0" r="2842">
      <c r="A2842" s="0" t="str">
        <f aca="false">MID(D2842,5,FIND("/",D2842,5)-5)</f>
        <v>operation</v>
      </c>
      <c r="B2842" s="0" t="str">
        <f aca="false">MID(D2842,J2842+1,FIND("/",D2842,J2842+1)-J2842-1)</f>
        <v>failures</v>
      </c>
      <c r="C2842" s="0" t="str">
        <f aca="false">MID(D2842,K2842+1,L2842-K2842)</f>
        <v>rel_seize_4</v>
      </c>
      <c r="D2842" s="0" t="s">
        <v>5634</v>
      </c>
      <c r="E2842" s="0" t="s">
        <v>339</v>
      </c>
      <c r="F2842" s="0" t="s">
        <v>321</v>
      </c>
      <c r="G2842" s="0" t="s">
        <v>4759</v>
      </c>
      <c r="H2842" s="0" t="s">
        <v>5635</v>
      </c>
      <c r="J2842" s="3" t="n">
        <f aca="false">FIND("/",D2842,5)</f>
        <v>14</v>
      </c>
      <c r="K2842" s="3" t="n">
        <f aca="false">FIND("/",D2842,J2842+1)</f>
        <v>23</v>
      </c>
      <c r="L2842" s="3" t="n">
        <f aca="false">LEN(D2842)</f>
        <v>34</v>
      </c>
    </row>
    <row collapsed="false" customFormat="false" customHeight="false" hidden="false" ht="14.9" outlineLevel="0" r="2843">
      <c r="A2843" s="0" t="str">
        <f aca="false">MID(D2843,5,FIND("/",D2843,5)-5)</f>
        <v>operation</v>
      </c>
      <c r="B2843" s="0" t="str">
        <f aca="false">MID(D2843,J2843+1,FIND("/",D2843,J2843+1)-J2843-1)</f>
        <v>failures</v>
      </c>
      <c r="C2843" s="0" t="str">
        <f aca="false">MID(D2843,K2843+1,L2843-K2843)</f>
        <v>rel_seize_5</v>
      </c>
      <c r="D2843" s="0" t="s">
        <v>5636</v>
      </c>
      <c r="E2843" s="0" t="s">
        <v>339</v>
      </c>
      <c r="F2843" s="0" t="s">
        <v>321</v>
      </c>
      <c r="G2843" s="0" t="s">
        <v>4759</v>
      </c>
      <c r="H2843" s="0" t="s">
        <v>5637</v>
      </c>
      <c r="J2843" s="3" t="n">
        <f aca="false">FIND("/",D2843,5)</f>
        <v>14</v>
      </c>
      <c r="K2843" s="3" t="n">
        <f aca="false">FIND("/",D2843,J2843+1)</f>
        <v>23</v>
      </c>
      <c r="L2843" s="3" t="n">
        <f aca="false">LEN(D2843)</f>
        <v>34</v>
      </c>
    </row>
    <row collapsed="false" customFormat="false" customHeight="false" hidden="false" ht="14.9" outlineLevel="0" r="2844">
      <c r="A2844" s="0" t="str">
        <f aca="false">MID(D2844,5,FIND("/",D2844,5)-5)</f>
        <v>operation</v>
      </c>
      <c r="B2844" s="0" t="str">
        <f aca="false">MID(D2844,J2844+1,FIND("/",D2844,J2844+1)-J2844-1)</f>
        <v>failures</v>
      </c>
      <c r="C2844" s="0" t="str">
        <f aca="false">MID(D2844,K2844+1,L2844-K2844)</f>
        <v>rel_seize_6</v>
      </c>
      <c r="D2844" s="0" t="s">
        <v>5638</v>
      </c>
      <c r="E2844" s="0" t="s">
        <v>339</v>
      </c>
      <c r="F2844" s="0" t="s">
        <v>321</v>
      </c>
      <c r="G2844" s="0" t="s">
        <v>4759</v>
      </c>
      <c r="H2844" s="0" t="s">
        <v>5639</v>
      </c>
      <c r="J2844" s="3" t="n">
        <f aca="false">FIND("/",D2844,5)</f>
        <v>14</v>
      </c>
      <c r="K2844" s="3" t="n">
        <f aca="false">FIND("/",D2844,J2844+1)</f>
        <v>23</v>
      </c>
      <c r="L2844" s="3" t="n">
        <f aca="false">LEN(D2844)</f>
        <v>34</v>
      </c>
    </row>
    <row collapsed="false" customFormat="false" customHeight="false" hidden="false" ht="14.9" outlineLevel="0" r="2845">
      <c r="A2845" s="0" t="str">
        <f aca="false">MID(D2845,5,FIND("/",D2845,5)-5)</f>
        <v>operation</v>
      </c>
      <c r="B2845" s="0" t="str">
        <f aca="false">MID(D2845,J2845+1,FIND("/",D2845,J2845+1)-J2845-1)</f>
        <v>failures</v>
      </c>
      <c r="C2845" s="0" t="str">
        <f aca="false">MID(D2845,K2845+1,L2845-K2845)</f>
        <v>rel_seize_7</v>
      </c>
      <c r="D2845" s="0" t="s">
        <v>5640</v>
      </c>
      <c r="E2845" s="0" t="s">
        <v>339</v>
      </c>
      <c r="F2845" s="0" t="s">
        <v>321</v>
      </c>
      <c r="G2845" s="0" t="s">
        <v>4759</v>
      </c>
      <c r="H2845" s="0" t="s">
        <v>5641</v>
      </c>
      <c r="J2845" s="3" t="n">
        <f aca="false">FIND("/",D2845,5)</f>
        <v>14</v>
      </c>
      <c r="K2845" s="3" t="n">
        <f aca="false">FIND("/",D2845,J2845+1)</f>
        <v>23</v>
      </c>
      <c r="L2845" s="3" t="n">
        <f aca="false">LEN(D2845)</f>
        <v>34</v>
      </c>
    </row>
    <row collapsed="false" customFormat="false" customHeight="false" hidden="false" ht="14.9" outlineLevel="0" r="2846">
      <c r="A2846" s="0" t="str">
        <f aca="false">MID(D2846,5,FIND("/",D2846,5)-5)</f>
        <v>operation</v>
      </c>
      <c r="B2846" s="0" t="str">
        <f aca="false">MID(D2846,J2846+1,FIND("/",D2846,J2846+1)-J2846-1)</f>
        <v>failures</v>
      </c>
      <c r="C2846" s="0" t="str">
        <f aca="false">MID(D2846,K2846+1,L2846-K2846)</f>
        <v>rel_revers0</v>
      </c>
      <c r="D2846" s="0" t="s">
        <v>5642</v>
      </c>
      <c r="E2846" s="0" t="s">
        <v>339</v>
      </c>
      <c r="F2846" s="0" t="s">
        <v>321</v>
      </c>
      <c r="G2846" s="0" t="s">
        <v>4759</v>
      </c>
      <c r="H2846" s="0" t="s">
        <v>5643</v>
      </c>
      <c r="J2846" s="3" t="n">
        <f aca="false">FIND("/",D2846,5)</f>
        <v>14</v>
      </c>
      <c r="K2846" s="3" t="n">
        <f aca="false">FIND("/",D2846,J2846+1)</f>
        <v>23</v>
      </c>
      <c r="L2846" s="3" t="n">
        <f aca="false">LEN(D2846)</f>
        <v>34</v>
      </c>
    </row>
    <row collapsed="false" customFormat="false" customHeight="false" hidden="false" ht="14.9" outlineLevel="0" r="2847">
      <c r="A2847" s="0" t="str">
        <f aca="false">MID(D2847,5,FIND("/",D2847,5)-5)</f>
        <v>operation</v>
      </c>
      <c r="B2847" s="0" t="str">
        <f aca="false">MID(D2847,J2847+1,FIND("/",D2847,J2847+1)-J2847-1)</f>
        <v>failures</v>
      </c>
      <c r="C2847" s="0" t="str">
        <f aca="false">MID(D2847,K2847+1,L2847-K2847)</f>
        <v>rel_revers1</v>
      </c>
      <c r="D2847" s="0" t="s">
        <v>5644</v>
      </c>
      <c r="E2847" s="0" t="s">
        <v>339</v>
      </c>
      <c r="F2847" s="0" t="s">
        <v>321</v>
      </c>
      <c r="G2847" s="0" t="s">
        <v>4759</v>
      </c>
      <c r="H2847" s="0" t="s">
        <v>5645</v>
      </c>
      <c r="J2847" s="3" t="n">
        <f aca="false">FIND("/",D2847,5)</f>
        <v>14</v>
      </c>
      <c r="K2847" s="3" t="n">
        <f aca="false">FIND("/",D2847,J2847+1)</f>
        <v>23</v>
      </c>
      <c r="L2847" s="3" t="n">
        <f aca="false">LEN(D2847)</f>
        <v>34</v>
      </c>
    </row>
    <row collapsed="false" customFormat="false" customHeight="false" hidden="false" ht="14.9" outlineLevel="0" r="2848">
      <c r="A2848" s="0" t="str">
        <f aca="false">MID(D2848,5,FIND("/",D2848,5)-5)</f>
        <v>operation</v>
      </c>
      <c r="B2848" s="0" t="str">
        <f aca="false">MID(D2848,J2848+1,FIND("/",D2848,J2848+1)-J2848-1)</f>
        <v>failures</v>
      </c>
      <c r="C2848" s="0" t="str">
        <f aca="false">MID(D2848,K2848+1,L2848-K2848)</f>
        <v>rel_revers2</v>
      </c>
      <c r="D2848" s="0" t="s">
        <v>5646</v>
      </c>
      <c r="E2848" s="0" t="s">
        <v>339</v>
      </c>
      <c r="F2848" s="0" t="s">
        <v>321</v>
      </c>
      <c r="G2848" s="0" t="s">
        <v>4759</v>
      </c>
      <c r="H2848" s="0" t="s">
        <v>5647</v>
      </c>
      <c r="J2848" s="3" t="n">
        <f aca="false">FIND("/",D2848,5)</f>
        <v>14</v>
      </c>
      <c r="K2848" s="3" t="n">
        <f aca="false">FIND("/",D2848,J2848+1)</f>
        <v>23</v>
      </c>
      <c r="L2848" s="3" t="n">
        <f aca="false">LEN(D2848)</f>
        <v>34</v>
      </c>
    </row>
    <row collapsed="false" customFormat="false" customHeight="false" hidden="false" ht="14.9" outlineLevel="0" r="2849">
      <c r="A2849" s="0" t="str">
        <f aca="false">MID(D2849,5,FIND("/",D2849,5)-5)</f>
        <v>operation</v>
      </c>
      <c r="B2849" s="0" t="str">
        <f aca="false">MID(D2849,J2849+1,FIND("/",D2849,J2849+1)-J2849-1)</f>
        <v>failures</v>
      </c>
      <c r="C2849" s="0" t="str">
        <f aca="false">MID(D2849,K2849+1,L2849-K2849)</f>
        <v>rel_revers3</v>
      </c>
      <c r="D2849" s="0" t="s">
        <v>5648</v>
      </c>
      <c r="E2849" s="0" t="s">
        <v>339</v>
      </c>
      <c r="F2849" s="0" t="s">
        <v>321</v>
      </c>
      <c r="G2849" s="0" t="s">
        <v>4759</v>
      </c>
      <c r="H2849" s="0" t="s">
        <v>5649</v>
      </c>
      <c r="J2849" s="3" t="n">
        <f aca="false">FIND("/",D2849,5)</f>
        <v>14</v>
      </c>
      <c r="K2849" s="3" t="n">
        <f aca="false">FIND("/",D2849,J2849+1)</f>
        <v>23</v>
      </c>
      <c r="L2849" s="3" t="n">
        <f aca="false">LEN(D2849)</f>
        <v>34</v>
      </c>
    </row>
    <row collapsed="false" customFormat="false" customHeight="false" hidden="false" ht="14.9" outlineLevel="0" r="2850">
      <c r="A2850" s="0" t="str">
        <f aca="false">MID(D2850,5,FIND("/",D2850,5)-5)</f>
        <v>operation</v>
      </c>
      <c r="B2850" s="0" t="str">
        <f aca="false">MID(D2850,J2850+1,FIND("/",D2850,J2850+1)-J2850-1)</f>
        <v>failures</v>
      </c>
      <c r="C2850" s="0" t="str">
        <f aca="false">MID(D2850,K2850+1,L2850-K2850)</f>
        <v>rel_revers4</v>
      </c>
      <c r="D2850" s="0" t="s">
        <v>5650</v>
      </c>
      <c r="E2850" s="0" t="s">
        <v>339</v>
      </c>
      <c r="F2850" s="0" t="s">
        <v>321</v>
      </c>
      <c r="G2850" s="0" t="s">
        <v>4759</v>
      </c>
      <c r="H2850" s="0" t="s">
        <v>5651</v>
      </c>
      <c r="J2850" s="3" t="n">
        <f aca="false">FIND("/",D2850,5)</f>
        <v>14</v>
      </c>
      <c r="K2850" s="3" t="n">
        <f aca="false">FIND("/",D2850,J2850+1)</f>
        <v>23</v>
      </c>
      <c r="L2850" s="3" t="n">
        <f aca="false">LEN(D2850)</f>
        <v>34</v>
      </c>
    </row>
    <row collapsed="false" customFormat="false" customHeight="false" hidden="false" ht="14.9" outlineLevel="0" r="2851">
      <c r="A2851" s="0" t="str">
        <f aca="false">MID(D2851,5,FIND("/",D2851,5)-5)</f>
        <v>operation</v>
      </c>
      <c r="B2851" s="0" t="str">
        <f aca="false">MID(D2851,J2851+1,FIND("/",D2851,J2851+1)-J2851-1)</f>
        <v>failures</v>
      </c>
      <c r="C2851" s="0" t="str">
        <f aca="false">MID(D2851,K2851+1,L2851-K2851)</f>
        <v>rel_revers5</v>
      </c>
      <c r="D2851" s="0" t="s">
        <v>5652</v>
      </c>
      <c r="E2851" s="0" t="s">
        <v>339</v>
      </c>
      <c r="F2851" s="0" t="s">
        <v>321</v>
      </c>
      <c r="G2851" s="0" t="s">
        <v>4759</v>
      </c>
      <c r="H2851" s="0" t="s">
        <v>5653</v>
      </c>
      <c r="J2851" s="3" t="n">
        <f aca="false">FIND("/",D2851,5)</f>
        <v>14</v>
      </c>
      <c r="K2851" s="3" t="n">
        <f aca="false">FIND("/",D2851,J2851+1)</f>
        <v>23</v>
      </c>
      <c r="L2851" s="3" t="n">
        <f aca="false">LEN(D2851)</f>
        <v>34</v>
      </c>
    </row>
    <row collapsed="false" customFormat="false" customHeight="false" hidden="false" ht="14.9" outlineLevel="0" r="2852">
      <c r="A2852" s="0" t="str">
        <f aca="false">MID(D2852,5,FIND("/",D2852,5)-5)</f>
        <v>operation</v>
      </c>
      <c r="B2852" s="0" t="str">
        <f aca="false">MID(D2852,J2852+1,FIND("/",D2852,J2852+1)-J2852-1)</f>
        <v>failures</v>
      </c>
      <c r="C2852" s="0" t="str">
        <f aca="false">MID(D2852,K2852+1,L2852-K2852)</f>
        <v>rel_revers6</v>
      </c>
      <c r="D2852" s="0" t="s">
        <v>5654</v>
      </c>
      <c r="E2852" s="0" t="s">
        <v>339</v>
      </c>
      <c r="F2852" s="0" t="s">
        <v>321</v>
      </c>
      <c r="G2852" s="0" t="s">
        <v>4759</v>
      </c>
      <c r="H2852" s="0" t="s">
        <v>5655</v>
      </c>
      <c r="J2852" s="3" t="n">
        <f aca="false">FIND("/",D2852,5)</f>
        <v>14</v>
      </c>
      <c r="K2852" s="3" t="n">
        <f aca="false">FIND("/",D2852,J2852+1)</f>
        <v>23</v>
      </c>
      <c r="L2852" s="3" t="n">
        <f aca="false">LEN(D2852)</f>
        <v>34</v>
      </c>
    </row>
    <row collapsed="false" customFormat="false" customHeight="false" hidden="false" ht="14.9" outlineLevel="0" r="2853">
      <c r="A2853" s="0" t="str">
        <f aca="false">MID(D2853,5,FIND("/",D2853,5)-5)</f>
        <v>operation</v>
      </c>
      <c r="B2853" s="0" t="str">
        <f aca="false">MID(D2853,J2853+1,FIND("/",D2853,J2853+1)-J2853-1)</f>
        <v>failures</v>
      </c>
      <c r="C2853" s="0" t="str">
        <f aca="false">MID(D2853,K2853+1,L2853-K2853)</f>
        <v>rel_revers7</v>
      </c>
      <c r="D2853" s="0" t="s">
        <v>5656</v>
      </c>
      <c r="E2853" s="0" t="s">
        <v>339</v>
      </c>
      <c r="F2853" s="0" t="s">
        <v>321</v>
      </c>
      <c r="G2853" s="0" t="s">
        <v>4759</v>
      </c>
      <c r="H2853" s="0" t="s">
        <v>5657</v>
      </c>
      <c r="J2853" s="3" t="n">
        <f aca="false">FIND("/",D2853,5)</f>
        <v>14</v>
      </c>
      <c r="K2853" s="3" t="n">
        <f aca="false">FIND("/",D2853,J2853+1)</f>
        <v>23</v>
      </c>
      <c r="L2853" s="3" t="n">
        <f aca="false">LEN(D2853)</f>
        <v>34</v>
      </c>
    </row>
    <row collapsed="false" customFormat="false" customHeight="false" hidden="false" ht="14.9" outlineLevel="0" r="2854">
      <c r="A2854" s="0" t="str">
        <f aca="false">MID(D2854,5,FIND("/",D2854,5)-5)</f>
        <v>operation</v>
      </c>
      <c r="B2854" s="0" t="str">
        <f aca="false">MID(D2854,J2854+1,FIND("/",D2854,J2854+1)-J2854-1)</f>
        <v>failures</v>
      </c>
      <c r="C2854" s="0" t="str">
        <f aca="false">MID(D2854,K2854+1,L2854-K2854)</f>
        <v>rel_revdep0</v>
      </c>
      <c r="D2854" s="0" t="s">
        <v>5658</v>
      </c>
      <c r="E2854" s="0" t="s">
        <v>339</v>
      </c>
      <c r="F2854" s="0" t="s">
        <v>321</v>
      </c>
      <c r="G2854" s="0" t="s">
        <v>4759</v>
      </c>
      <c r="H2854" s="0" t="s">
        <v>5659</v>
      </c>
      <c r="J2854" s="3" t="n">
        <f aca="false">FIND("/",D2854,5)</f>
        <v>14</v>
      </c>
      <c r="K2854" s="3" t="n">
        <f aca="false">FIND("/",D2854,J2854+1)</f>
        <v>23</v>
      </c>
      <c r="L2854" s="3" t="n">
        <f aca="false">LEN(D2854)</f>
        <v>34</v>
      </c>
    </row>
    <row collapsed="false" customFormat="false" customHeight="false" hidden="false" ht="14.9" outlineLevel="0" r="2855">
      <c r="A2855" s="0" t="str">
        <f aca="false">MID(D2855,5,FIND("/",D2855,5)-5)</f>
        <v>operation</v>
      </c>
      <c r="B2855" s="0" t="str">
        <f aca="false">MID(D2855,J2855+1,FIND("/",D2855,J2855+1)-J2855-1)</f>
        <v>failures</v>
      </c>
      <c r="C2855" s="0" t="str">
        <f aca="false">MID(D2855,K2855+1,L2855-K2855)</f>
        <v>rel_revdep1</v>
      </c>
      <c r="D2855" s="0" t="s">
        <v>5660</v>
      </c>
      <c r="E2855" s="0" t="s">
        <v>339</v>
      </c>
      <c r="F2855" s="0" t="s">
        <v>321</v>
      </c>
      <c r="G2855" s="0" t="s">
        <v>4759</v>
      </c>
      <c r="H2855" s="0" t="s">
        <v>5661</v>
      </c>
      <c r="J2855" s="3" t="n">
        <f aca="false">FIND("/",D2855,5)</f>
        <v>14</v>
      </c>
      <c r="K2855" s="3" t="n">
        <f aca="false">FIND("/",D2855,J2855+1)</f>
        <v>23</v>
      </c>
      <c r="L2855" s="3" t="n">
        <f aca="false">LEN(D2855)</f>
        <v>34</v>
      </c>
    </row>
    <row collapsed="false" customFormat="false" customHeight="false" hidden="false" ht="14.9" outlineLevel="0" r="2856">
      <c r="A2856" s="0" t="str">
        <f aca="false">MID(D2856,5,FIND("/",D2856,5)-5)</f>
        <v>operation</v>
      </c>
      <c r="B2856" s="0" t="str">
        <f aca="false">MID(D2856,J2856+1,FIND("/",D2856,J2856+1)-J2856-1)</f>
        <v>failures</v>
      </c>
      <c r="C2856" s="0" t="str">
        <f aca="false">MID(D2856,K2856+1,L2856-K2856)</f>
        <v>rel_revdep2</v>
      </c>
      <c r="D2856" s="0" t="s">
        <v>5662</v>
      </c>
      <c r="E2856" s="0" t="s">
        <v>339</v>
      </c>
      <c r="F2856" s="0" t="s">
        <v>321</v>
      </c>
      <c r="G2856" s="0" t="s">
        <v>4759</v>
      </c>
      <c r="H2856" s="0" t="s">
        <v>5663</v>
      </c>
      <c r="J2856" s="3" t="n">
        <f aca="false">FIND("/",D2856,5)</f>
        <v>14</v>
      </c>
      <c r="K2856" s="3" t="n">
        <f aca="false">FIND("/",D2856,J2856+1)</f>
        <v>23</v>
      </c>
      <c r="L2856" s="3" t="n">
        <f aca="false">LEN(D2856)</f>
        <v>34</v>
      </c>
    </row>
    <row collapsed="false" customFormat="false" customHeight="false" hidden="false" ht="14.9" outlineLevel="0" r="2857">
      <c r="A2857" s="0" t="str">
        <f aca="false">MID(D2857,5,FIND("/",D2857,5)-5)</f>
        <v>operation</v>
      </c>
      <c r="B2857" s="0" t="str">
        <f aca="false">MID(D2857,J2857+1,FIND("/",D2857,J2857+1)-J2857-1)</f>
        <v>failures</v>
      </c>
      <c r="C2857" s="0" t="str">
        <f aca="false">MID(D2857,K2857+1,L2857-K2857)</f>
        <v>rel_revdep3</v>
      </c>
      <c r="D2857" s="0" t="s">
        <v>5664</v>
      </c>
      <c r="E2857" s="0" t="s">
        <v>339</v>
      </c>
      <c r="F2857" s="0" t="s">
        <v>321</v>
      </c>
      <c r="G2857" s="0" t="s">
        <v>4759</v>
      </c>
      <c r="H2857" s="0" t="s">
        <v>5665</v>
      </c>
      <c r="J2857" s="3" t="n">
        <f aca="false">FIND("/",D2857,5)</f>
        <v>14</v>
      </c>
      <c r="K2857" s="3" t="n">
        <f aca="false">FIND("/",D2857,J2857+1)</f>
        <v>23</v>
      </c>
      <c r="L2857" s="3" t="n">
        <f aca="false">LEN(D2857)</f>
        <v>34</v>
      </c>
    </row>
    <row collapsed="false" customFormat="false" customHeight="false" hidden="false" ht="14.9" outlineLevel="0" r="2858">
      <c r="A2858" s="0" t="str">
        <f aca="false">MID(D2858,5,FIND("/",D2858,5)-5)</f>
        <v>operation</v>
      </c>
      <c r="B2858" s="0" t="str">
        <f aca="false">MID(D2858,J2858+1,FIND("/",D2858,J2858+1)-J2858-1)</f>
        <v>failures</v>
      </c>
      <c r="C2858" s="0" t="str">
        <f aca="false">MID(D2858,K2858+1,L2858-K2858)</f>
        <v>rel_revdep4</v>
      </c>
      <c r="D2858" s="0" t="s">
        <v>5666</v>
      </c>
      <c r="E2858" s="0" t="s">
        <v>339</v>
      </c>
      <c r="F2858" s="0" t="s">
        <v>321</v>
      </c>
      <c r="G2858" s="0" t="s">
        <v>4759</v>
      </c>
      <c r="H2858" s="0" t="s">
        <v>5667</v>
      </c>
      <c r="J2858" s="3" t="n">
        <f aca="false">FIND("/",D2858,5)</f>
        <v>14</v>
      </c>
      <c r="K2858" s="3" t="n">
        <f aca="false">FIND("/",D2858,J2858+1)</f>
        <v>23</v>
      </c>
      <c r="L2858" s="3" t="n">
        <f aca="false">LEN(D2858)</f>
        <v>34</v>
      </c>
    </row>
    <row collapsed="false" customFormat="false" customHeight="false" hidden="false" ht="14.9" outlineLevel="0" r="2859">
      <c r="A2859" s="0" t="str">
        <f aca="false">MID(D2859,5,FIND("/",D2859,5)-5)</f>
        <v>operation</v>
      </c>
      <c r="B2859" s="0" t="str">
        <f aca="false">MID(D2859,J2859+1,FIND("/",D2859,J2859+1)-J2859-1)</f>
        <v>failures</v>
      </c>
      <c r="C2859" s="0" t="str">
        <f aca="false">MID(D2859,K2859+1,L2859-K2859)</f>
        <v>rel_revdep5</v>
      </c>
      <c r="D2859" s="0" t="s">
        <v>5668</v>
      </c>
      <c r="E2859" s="0" t="s">
        <v>339</v>
      </c>
      <c r="F2859" s="0" t="s">
        <v>321</v>
      </c>
      <c r="G2859" s="0" t="s">
        <v>4759</v>
      </c>
      <c r="H2859" s="0" t="s">
        <v>5669</v>
      </c>
      <c r="J2859" s="3" t="n">
        <f aca="false">FIND("/",D2859,5)</f>
        <v>14</v>
      </c>
      <c r="K2859" s="3" t="n">
        <f aca="false">FIND("/",D2859,J2859+1)</f>
        <v>23</v>
      </c>
      <c r="L2859" s="3" t="n">
        <f aca="false">LEN(D2859)</f>
        <v>34</v>
      </c>
    </row>
    <row collapsed="false" customFormat="false" customHeight="false" hidden="false" ht="14.9" outlineLevel="0" r="2860">
      <c r="A2860" s="0" t="str">
        <f aca="false">MID(D2860,5,FIND("/",D2860,5)-5)</f>
        <v>operation</v>
      </c>
      <c r="B2860" s="0" t="str">
        <f aca="false">MID(D2860,J2860+1,FIND("/",D2860,J2860+1)-J2860-1)</f>
        <v>failures</v>
      </c>
      <c r="C2860" s="0" t="str">
        <f aca="false">MID(D2860,K2860+1,L2860-K2860)</f>
        <v>rel_revdep6</v>
      </c>
      <c r="D2860" s="0" t="s">
        <v>5670</v>
      </c>
      <c r="E2860" s="0" t="s">
        <v>339</v>
      </c>
      <c r="F2860" s="0" t="s">
        <v>321</v>
      </c>
      <c r="G2860" s="0" t="s">
        <v>4759</v>
      </c>
      <c r="H2860" s="0" t="s">
        <v>5671</v>
      </c>
      <c r="J2860" s="3" t="n">
        <f aca="false">FIND("/",D2860,5)</f>
        <v>14</v>
      </c>
      <c r="K2860" s="3" t="n">
        <f aca="false">FIND("/",D2860,J2860+1)</f>
        <v>23</v>
      </c>
      <c r="L2860" s="3" t="n">
        <f aca="false">LEN(D2860)</f>
        <v>34</v>
      </c>
    </row>
    <row collapsed="false" customFormat="false" customHeight="false" hidden="false" ht="14.9" outlineLevel="0" r="2861">
      <c r="A2861" s="0" t="str">
        <f aca="false">MID(D2861,5,FIND("/",D2861,5)-5)</f>
        <v>operation</v>
      </c>
      <c r="B2861" s="0" t="str">
        <f aca="false">MID(D2861,J2861+1,FIND("/",D2861,J2861+1)-J2861-1)</f>
        <v>failures</v>
      </c>
      <c r="C2861" s="0" t="str">
        <f aca="false">MID(D2861,K2861+1,L2861-K2861)</f>
        <v>rel_revdep7</v>
      </c>
      <c r="D2861" s="0" t="s">
        <v>5672</v>
      </c>
      <c r="E2861" s="0" t="s">
        <v>339</v>
      </c>
      <c r="F2861" s="0" t="s">
        <v>321</v>
      </c>
      <c r="G2861" s="0" t="s">
        <v>4759</v>
      </c>
      <c r="H2861" s="0" t="s">
        <v>5673</v>
      </c>
      <c r="J2861" s="3" t="n">
        <f aca="false">FIND("/",D2861,5)</f>
        <v>14</v>
      </c>
      <c r="K2861" s="3" t="n">
        <f aca="false">FIND("/",D2861,J2861+1)</f>
        <v>23</v>
      </c>
      <c r="L2861" s="3" t="n">
        <f aca="false">LEN(D2861)</f>
        <v>34</v>
      </c>
    </row>
    <row collapsed="false" customFormat="false" customHeight="false" hidden="false" ht="14.9" outlineLevel="0" r="2862">
      <c r="A2862" s="0" t="str">
        <f aca="false">MID(D2862,5,FIND("/",D2862,5)-5)</f>
        <v>operation</v>
      </c>
      <c r="B2862" s="0" t="str">
        <f aca="false">MID(D2862,J2862+1,FIND("/",D2862,J2862+1)-J2862-1)</f>
        <v>failures</v>
      </c>
      <c r="C2862" s="0" t="str">
        <f aca="false">MID(D2862,K2862+1,L2862-K2862)</f>
        <v>rel_revloc0</v>
      </c>
      <c r="D2862" s="0" t="s">
        <v>5674</v>
      </c>
      <c r="E2862" s="0" t="s">
        <v>339</v>
      </c>
      <c r="F2862" s="0" t="s">
        <v>321</v>
      </c>
      <c r="G2862" s="0" t="s">
        <v>4759</v>
      </c>
      <c r="H2862" s="0" t="s">
        <v>5675</v>
      </c>
      <c r="J2862" s="3" t="n">
        <f aca="false">FIND("/",D2862,5)</f>
        <v>14</v>
      </c>
      <c r="K2862" s="3" t="n">
        <f aca="false">FIND("/",D2862,J2862+1)</f>
        <v>23</v>
      </c>
      <c r="L2862" s="3" t="n">
        <f aca="false">LEN(D2862)</f>
        <v>34</v>
      </c>
    </row>
    <row collapsed="false" customFormat="false" customHeight="false" hidden="false" ht="14.9" outlineLevel="0" r="2863">
      <c r="A2863" s="0" t="str">
        <f aca="false">MID(D2863,5,FIND("/",D2863,5)-5)</f>
        <v>operation</v>
      </c>
      <c r="B2863" s="0" t="str">
        <f aca="false">MID(D2863,J2863+1,FIND("/",D2863,J2863+1)-J2863-1)</f>
        <v>failures</v>
      </c>
      <c r="C2863" s="0" t="str">
        <f aca="false">MID(D2863,K2863+1,L2863-K2863)</f>
        <v>rel_revloc1</v>
      </c>
      <c r="D2863" s="0" t="s">
        <v>5676</v>
      </c>
      <c r="E2863" s="0" t="s">
        <v>339</v>
      </c>
      <c r="F2863" s="0" t="s">
        <v>321</v>
      </c>
      <c r="G2863" s="0" t="s">
        <v>4759</v>
      </c>
      <c r="H2863" s="0" t="s">
        <v>5677</v>
      </c>
      <c r="J2863" s="3" t="n">
        <f aca="false">FIND("/",D2863,5)</f>
        <v>14</v>
      </c>
      <c r="K2863" s="3" t="n">
        <f aca="false">FIND("/",D2863,J2863+1)</f>
        <v>23</v>
      </c>
      <c r="L2863" s="3" t="n">
        <f aca="false">LEN(D2863)</f>
        <v>34</v>
      </c>
    </row>
    <row collapsed="false" customFormat="false" customHeight="false" hidden="false" ht="14.9" outlineLevel="0" r="2864">
      <c r="A2864" s="0" t="str">
        <f aca="false">MID(D2864,5,FIND("/",D2864,5)-5)</f>
        <v>operation</v>
      </c>
      <c r="B2864" s="0" t="str">
        <f aca="false">MID(D2864,J2864+1,FIND("/",D2864,J2864+1)-J2864-1)</f>
        <v>failures</v>
      </c>
      <c r="C2864" s="0" t="str">
        <f aca="false">MID(D2864,K2864+1,L2864-K2864)</f>
        <v>rel_revloc2</v>
      </c>
      <c r="D2864" s="0" t="s">
        <v>5678</v>
      </c>
      <c r="E2864" s="0" t="s">
        <v>339</v>
      </c>
      <c r="F2864" s="0" t="s">
        <v>321</v>
      </c>
      <c r="G2864" s="0" t="s">
        <v>4759</v>
      </c>
      <c r="H2864" s="0" t="s">
        <v>5679</v>
      </c>
      <c r="J2864" s="3" t="n">
        <f aca="false">FIND("/",D2864,5)</f>
        <v>14</v>
      </c>
      <c r="K2864" s="3" t="n">
        <f aca="false">FIND("/",D2864,J2864+1)</f>
        <v>23</v>
      </c>
      <c r="L2864" s="3" t="n">
        <f aca="false">LEN(D2864)</f>
        <v>34</v>
      </c>
    </row>
    <row collapsed="false" customFormat="false" customHeight="false" hidden="false" ht="14.9" outlineLevel="0" r="2865">
      <c r="A2865" s="0" t="str">
        <f aca="false">MID(D2865,5,FIND("/",D2865,5)-5)</f>
        <v>operation</v>
      </c>
      <c r="B2865" s="0" t="str">
        <f aca="false">MID(D2865,J2865+1,FIND("/",D2865,J2865+1)-J2865-1)</f>
        <v>failures</v>
      </c>
      <c r="C2865" s="0" t="str">
        <f aca="false">MID(D2865,K2865+1,L2865-K2865)</f>
        <v>rel_revloc3</v>
      </c>
      <c r="D2865" s="0" t="s">
        <v>5680</v>
      </c>
      <c r="E2865" s="0" t="s">
        <v>339</v>
      </c>
      <c r="F2865" s="0" t="s">
        <v>321</v>
      </c>
      <c r="G2865" s="0" t="s">
        <v>4759</v>
      </c>
      <c r="H2865" s="0" t="s">
        <v>5681</v>
      </c>
      <c r="J2865" s="3" t="n">
        <f aca="false">FIND("/",D2865,5)</f>
        <v>14</v>
      </c>
      <c r="K2865" s="3" t="n">
        <f aca="false">FIND("/",D2865,J2865+1)</f>
        <v>23</v>
      </c>
      <c r="L2865" s="3" t="n">
        <f aca="false">LEN(D2865)</f>
        <v>34</v>
      </c>
    </row>
    <row collapsed="false" customFormat="false" customHeight="false" hidden="false" ht="14.9" outlineLevel="0" r="2866">
      <c r="A2866" s="0" t="str">
        <f aca="false">MID(D2866,5,FIND("/",D2866,5)-5)</f>
        <v>operation</v>
      </c>
      <c r="B2866" s="0" t="str">
        <f aca="false">MID(D2866,J2866+1,FIND("/",D2866,J2866+1)-J2866-1)</f>
        <v>failures</v>
      </c>
      <c r="C2866" s="0" t="str">
        <f aca="false">MID(D2866,K2866+1,L2866-K2866)</f>
        <v>rel_revloc4</v>
      </c>
      <c r="D2866" s="0" t="s">
        <v>5682</v>
      </c>
      <c r="E2866" s="0" t="s">
        <v>339</v>
      </c>
      <c r="F2866" s="0" t="s">
        <v>321</v>
      </c>
      <c r="G2866" s="0" t="s">
        <v>4759</v>
      </c>
      <c r="H2866" s="0" t="s">
        <v>5683</v>
      </c>
      <c r="J2866" s="3" t="n">
        <f aca="false">FIND("/",D2866,5)</f>
        <v>14</v>
      </c>
      <c r="K2866" s="3" t="n">
        <f aca="false">FIND("/",D2866,J2866+1)</f>
        <v>23</v>
      </c>
      <c r="L2866" s="3" t="n">
        <f aca="false">LEN(D2866)</f>
        <v>34</v>
      </c>
    </row>
    <row collapsed="false" customFormat="false" customHeight="false" hidden="false" ht="14.9" outlineLevel="0" r="2867">
      <c r="A2867" s="0" t="str">
        <f aca="false">MID(D2867,5,FIND("/",D2867,5)-5)</f>
        <v>operation</v>
      </c>
      <c r="B2867" s="0" t="str">
        <f aca="false">MID(D2867,J2867+1,FIND("/",D2867,J2867+1)-J2867-1)</f>
        <v>failures</v>
      </c>
      <c r="C2867" s="0" t="str">
        <f aca="false">MID(D2867,K2867+1,L2867-K2867)</f>
        <v>rel_revloc5</v>
      </c>
      <c r="D2867" s="0" t="s">
        <v>5684</v>
      </c>
      <c r="E2867" s="0" t="s">
        <v>339</v>
      </c>
      <c r="F2867" s="0" t="s">
        <v>321</v>
      </c>
      <c r="G2867" s="0" t="s">
        <v>4759</v>
      </c>
      <c r="H2867" s="0" t="s">
        <v>5685</v>
      </c>
      <c r="J2867" s="3" t="n">
        <f aca="false">FIND("/",D2867,5)</f>
        <v>14</v>
      </c>
      <c r="K2867" s="3" t="n">
        <f aca="false">FIND("/",D2867,J2867+1)</f>
        <v>23</v>
      </c>
      <c r="L2867" s="3" t="n">
        <f aca="false">LEN(D2867)</f>
        <v>34</v>
      </c>
    </row>
    <row collapsed="false" customFormat="false" customHeight="false" hidden="false" ht="14.9" outlineLevel="0" r="2868">
      <c r="A2868" s="0" t="str">
        <f aca="false">MID(D2868,5,FIND("/",D2868,5)-5)</f>
        <v>operation</v>
      </c>
      <c r="B2868" s="0" t="str">
        <f aca="false">MID(D2868,J2868+1,FIND("/",D2868,J2868+1)-J2868-1)</f>
        <v>failures</v>
      </c>
      <c r="C2868" s="0" t="str">
        <f aca="false">MID(D2868,K2868+1,L2868-K2868)</f>
        <v>rel_revloc6</v>
      </c>
      <c r="D2868" s="0" t="s">
        <v>5686</v>
      </c>
      <c r="E2868" s="0" t="s">
        <v>339</v>
      </c>
      <c r="F2868" s="0" t="s">
        <v>321</v>
      </c>
      <c r="G2868" s="0" t="s">
        <v>4759</v>
      </c>
      <c r="H2868" s="0" t="s">
        <v>5687</v>
      </c>
      <c r="J2868" s="3" t="n">
        <f aca="false">FIND("/",D2868,5)</f>
        <v>14</v>
      </c>
      <c r="K2868" s="3" t="n">
        <f aca="false">FIND("/",D2868,J2868+1)</f>
        <v>23</v>
      </c>
      <c r="L2868" s="3" t="n">
        <f aca="false">LEN(D2868)</f>
        <v>34</v>
      </c>
    </row>
    <row collapsed="false" customFormat="false" customHeight="false" hidden="false" ht="14.9" outlineLevel="0" r="2869">
      <c r="A2869" s="0" t="str">
        <f aca="false">MID(D2869,5,FIND("/",D2869,5)-5)</f>
        <v>operation</v>
      </c>
      <c r="B2869" s="0" t="str">
        <f aca="false">MID(D2869,J2869+1,FIND("/",D2869,J2869+1)-J2869-1)</f>
        <v>failures</v>
      </c>
      <c r="C2869" s="0" t="str">
        <f aca="false">MID(D2869,K2869+1,L2869-K2869)</f>
        <v>rel_revloc7</v>
      </c>
      <c r="D2869" s="0" t="s">
        <v>5688</v>
      </c>
      <c r="E2869" s="0" t="s">
        <v>339</v>
      </c>
      <c r="F2869" s="0" t="s">
        <v>321</v>
      </c>
      <c r="G2869" s="0" t="s">
        <v>4759</v>
      </c>
      <c r="H2869" s="0" t="s">
        <v>5689</v>
      </c>
      <c r="J2869" s="3" t="n">
        <f aca="false">FIND("/",D2869,5)</f>
        <v>14</v>
      </c>
      <c r="K2869" s="3" t="n">
        <f aca="false">FIND("/",D2869,J2869+1)</f>
        <v>23</v>
      </c>
      <c r="L2869" s="3" t="n">
        <f aca="false">LEN(D2869)</f>
        <v>34</v>
      </c>
    </row>
    <row collapsed="false" customFormat="false" customHeight="false" hidden="false" ht="14.9" outlineLevel="0" r="2870">
      <c r="A2870" s="0" t="str">
        <f aca="false">MID(D2870,5,FIND("/",D2870,5)-5)</f>
        <v>operation</v>
      </c>
      <c r="B2870" s="0" t="str">
        <f aca="false">MID(D2870,J2870+1,FIND("/",D2870,J2870+1)-J2870-1)</f>
        <v>failures</v>
      </c>
      <c r="C2870" s="0" t="str">
        <f aca="false">MID(D2870,K2870+1,L2870-K2870)</f>
        <v>rel_aftbur0</v>
      </c>
      <c r="D2870" s="0" t="s">
        <v>5690</v>
      </c>
      <c r="E2870" s="0" t="s">
        <v>339</v>
      </c>
      <c r="F2870" s="0" t="s">
        <v>321</v>
      </c>
      <c r="G2870" s="0" t="s">
        <v>4759</v>
      </c>
      <c r="H2870" s="0" t="s">
        <v>5691</v>
      </c>
      <c r="J2870" s="3" t="n">
        <f aca="false">FIND("/",D2870,5)</f>
        <v>14</v>
      </c>
      <c r="K2870" s="3" t="n">
        <f aca="false">FIND("/",D2870,J2870+1)</f>
        <v>23</v>
      </c>
      <c r="L2870" s="3" t="n">
        <f aca="false">LEN(D2870)</f>
        <v>34</v>
      </c>
    </row>
    <row collapsed="false" customFormat="false" customHeight="false" hidden="false" ht="14.9" outlineLevel="0" r="2871">
      <c r="A2871" s="0" t="str">
        <f aca="false">MID(D2871,5,FIND("/",D2871,5)-5)</f>
        <v>operation</v>
      </c>
      <c r="B2871" s="0" t="str">
        <f aca="false">MID(D2871,J2871+1,FIND("/",D2871,J2871+1)-J2871-1)</f>
        <v>failures</v>
      </c>
      <c r="C2871" s="0" t="str">
        <f aca="false">MID(D2871,K2871+1,L2871-K2871)</f>
        <v>rel_aftbur1</v>
      </c>
      <c r="D2871" s="0" t="s">
        <v>5692</v>
      </c>
      <c r="E2871" s="0" t="s">
        <v>339</v>
      </c>
      <c r="F2871" s="0" t="s">
        <v>321</v>
      </c>
      <c r="G2871" s="0" t="s">
        <v>4759</v>
      </c>
      <c r="H2871" s="0" t="s">
        <v>5693</v>
      </c>
      <c r="J2871" s="3" t="n">
        <f aca="false">FIND("/",D2871,5)</f>
        <v>14</v>
      </c>
      <c r="K2871" s="3" t="n">
        <f aca="false">FIND("/",D2871,J2871+1)</f>
        <v>23</v>
      </c>
      <c r="L2871" s="3" t="n">
        <f aca="false">LEN(D2871)</f>
        <v>34</v>
      </c>
    </row>
    <row collapsed="false" customFormat="false" customHeight="false" hidden="false" ht="14.9" outlineLevel="0" r="2872">
      <c r="A2872" s="0" t="str">
        <f aca="false">MID(D2872,5,FIND("/",D2872,5)-5)</f>
        <v>operation</v>
      </c>
      <c r="B2872" s="0" t="str">
        <f aca="false">MID(D2872,J2872+1,FIND("/",D2872,J2872+1)-J2872-1)</f>
        <v>failures</v>
      </c>
      <c r="C2872" s="0" t="str">
        <f aca="false">MID(D2872,K2872+1,L2872-K2872)</f>
        <v>rel_aftbur2</v>
      </c>
      <c r="D2872" s="0" t="s">
        <v>5694</v>
      </c>
      <c r="E2872" s="0" t="s">
        <v>339</v>
      </c>
      <c r="F2872" s="0" t="s">
        <v>321</v>
      </c>
      <c r="G2872" s="0" t="s">
        <v>4759</v>
      </c>
      <c r="H2872" s="0" t="s">
        <v>5695</v>
      </c>
      <c r="J2872" s="3" t="n">
        <f aca="false">FIND("/",D2872,5)</f>
        <v>14</v>
      </c>
      <c r="K2872" s="3" t="n">
        <f aca="false">FIND("/",D2872,J2872+1)</f>
        <v>23</v>
      </c>
      <c r="L2872" s="3" t="n">
        <f aca="false">LEN(D2872)</f>
        <v>34</v>
      </c>
    </row>
    <row collapsed="false" customFormat="false" customHeight="false" hidden="false" ht="14.9" outlineLevel="0" r="2873">
      <c r="A2873" s="0" t="str">
        <f aca="false">MID(D2873,5,FIND("/",D2873,5)-5)</f>
        <v>operation</v>
      </c>
      <c r="B2873" s="0" t="str">
        <f aca="false">MID(D2873,J2873+1,FIND("/",D2873,J2873+1)-J2873-1)</f>
        <v>failures</v>
      </c>
      <c r="C2873" s="0" t="str">
        <f aca="false">MID(D2873,K2873+1,L2873-K2873)</f>
        <v>rel_aftbur3</v>
      </c>
      <c r="D2873" s="0" t="s">
        <v>5696</v>
      </c>
      <c r="E2873" s="0" t="s">
        <v>339</v>
      </c>
      <c r="F2873" s="0" t="s">
        <v>321</v>
      </c>
      <c r="G2873" s="0" t="s">
        <v>4759</v>
      </c>
      <c r="H2873" s="0" t="s">
        <v>5697</v>
      </c>
      <c r="J2873" s="3" t="n">
        <f aca="false">FIND("/",D2873,5)</f>
        <v>14</v>
      </c>
      <c r="K2873" s="3" t="n">
        <f aca="false">FIND("/",D2873,J2873+1)</f>
        <v>23</v>
      </c>
      <c r="L2873" s="3" t="n">
        <f aca="false">LEN(D2873)</f>
        <v>34</v>
      </c>
    </row>
    <row collapsed="false" customFormat="false" customHeight="false" hidden="false" ht="14.9" outlineLevel="0" r="2874">
      <c r="A2874" s="0" t="str">
        <f aca="false">MID(D2874,5,FIND("/",D2874,5)-5)</f>
        <v>operation</v>
      </c>
      <c r="B2874" s="0" t="str">
        <f aca="false">MID(D2874,J2874+1,FIND("/",D2874,J2874+1)-J2874-1)</f>
        <v>failures</v>
      </c>
      <c r="C2874" s="0" t="str">
        <f aca="false">MID(D2874,K2874+1,L2874-K2874)</f>
        <v>rel_aftbur4</v>
      </c>
      <c r="D2874" s="0" t="s">
        <v>5698</v>
      </c>
      <c r="E2874" s="0" t="s">
        <v>339</v>
      </c>
      <c r="F2874" s="0" t="s">
        <v>321</v>
      </c>
      <c r="G2874" s="0" t="s">
        <v>4759</v>
      </c>
      <c r="H2874" s="0" t="s">
        <v>5699</v>
      </c>
      <c r="J2874" s="3" t="n">
        <f aca="false">FIND("/",D2874,5)</f>
        <v>14</v>
      </c>
      <c r="K2874" s="3" t="n">
        <f aca="false">FIND("/",D2874,J2874+1)</f>
        <v>23</v>
      </c>
      <c r="L2874" s="3" t="n">
        <f aca="false">LEN(D2874)</f>
        <v>34</v>
      </c>
    </row>
    <row collapsed="false" customFormat="false" customHeight="false" hidden="false" ht="14.9" outlineLevel="0" r="2875">
      <c r="A2875" s="0" t="str">
        <f aca="false">MID(D2875,5,FIND("/",D2875,5)-5)</f>
        <v>operation</v>
      </c>
      <c r="B2875" s="0" t="str">
        <f aca="false">MID(D2875,J2875+1,FIND("/",D2875,J2875+1)-J2875-1)</f>
        <v>failures</v>
      </c>
      <c r="C2875" s="0" t="str">
        <f aca="false">MID(D2875,K2875+1,L2875-K2875)</f>
        <v>rel_aftbur5</v>
      </c>
      <c r="D2875" s="0" t="s">
        <v>5700</v>
      </c>
      <c r="E2875" s="0" t="s">
        <v>339</v>
      </c>
      <c r="F2875" s="0" t="s">
        <v>321</v>
      </c>
      <c r="G2875" s="0" t="s">
        <v>4759</v>
      </c>
      <c r="H2875" s="0" t="s">
        <v>5701</v>
      </c>
      <c r="J2875" s="3" t="n">
        <f aca="false">FIND("/",D2875,5)</f>
        <v>14</v>
      </c>
      <c r="K2875" s="3" t="n">
        <f aca="false">FIND("/",D2875,J2875+1)</f>
        <v>23</v>
      </c>
      <c r="L2875" s="3" t="n">
        <f aca="false">LEN(D2875)</f>
        <v>34</v>
      </c>
    </row>
    <row collapsed="false" customFormat="false" customHeight="false" hidden="false" ht="14.9" outlineLevel="0" r="2876">
      <c r="A2876" s="0" t="str">
        <f aca="false">MID(D2876,5,FIND("/",D2876,5)-5)</f>
        <v>operation</v>
      </c>
      <c r="B2876" s="0" t="str">
        <f aca="false">MID(D2876,J2876+1,FIND("/",D2876,J2876+1)-J2876-1)</f>
        <v>failures</v>
      </c>
      <c r="C2876" s="0" t="str">
        <f aca="false">MID(D2876,K2876+1,L2876-K2876)</f>
        <v>rel_aftbur6</v>
      </c>
      <c r="D2876" s="0" t="s">
        <v>5702</v>
      </c>
      <c r="E2876" s="0" t="s">
        <v>339</v>
      </c>
      <c r="F2876" s="0" t="s">
        <v>321</v>
      </c>
      <c r="G2876" s="0" t="s">
        <v>4759</v>
      </c>
      <c r="H2876" s="0" t="s">
        <v>5703</v>
      </c>
      <c r="J2876" s="3" t="n">
        <f aca="false">FIND("/",D2876,5)</f>
        <v>14</v>
      </c>
      <c r="K2876" s="3" t="n">
        <f aca="false">FIND("/",D2876,J2876+1)</f>
        <v>23</v>
      </c>
      <c r="L2876" s="3" t="n">
        <f aca="false">LEN(D2876)</f>
        <v>34</v>
      </c>
    </row>
    <row collapsed="false" customFormat="false" customHeight="false" hidden="false" ht="14.9" outlineLevel="0" r="2877">
      <c r="A2877" s="0" t="str">
        <f aca="false">MID(D2877,5,FIND("/",D2877,5)-5)</f>
        <v>operation</v>
      </c>
      <c r="B2877" s="0" t="str">
        <f aca="false">MID(D2877,J2877+1,FIND("/",D2877,J2877+1)-J2877-1)</f>
        <v>failures</v>
      </c>
      <c r="C2877" s="0" t="str">
        <f aca="false">MID(D2877,K2877+1,L2877-K2877)</f>
        <v>rel_aftbur7</v>
      </c>
      <c r="D2877" s="0" t="s">
        <v>5704</v>
      </c>
      <c r="E2877" s="0" t="s">
        <v>339</v>
      </c>
      <c r="F2877" s="0" t="s">
        <v>321</v>
      </c>
      <c r="G2877" s="0" t="s">
        <v>4759</v>
      </c>
      <c r="H2877" s="0" t="s">
        <v>5705</v>
      </c>
      <c r="J2877" s="3" t="n">
        <f aca="false">FIND("/",D2877,5)</f>
        <v>14</v>
      </c>
      <c r="K2877" s="3" t="n">
        <f aca="false">FIND("/",D2877,J2877+1)</f>
        <v>23</v>
      </c>
      <c r="L2877" s="3" t="n">
        <f aca="false">LEN(D2877)</f>
        <v>34</v>
      </c>
    </row>
    <row collapsed="false" customFormat="false" customHeight="false" hidden="false" ht="14.9" outlineLevel="0" r="2878">
      <c r="A2878" s="0" t="str">
        <f aca="false">MID(D2878,5,FIND("/",D2878,5)-5)</f>
        <v>operation</v>
      </c>
      <c r="B2878" s="0" t="str">
        <f aca="false">MID(D2878,J2878+1,FIND("/",D2878,J2878+1)-J2878-1)</f>
        <v>failures</v>
      </c>
      <c r="C2878" s="0" t="str">
        <f aca="false">MID(D2878,K2878+1,L2878-K2878)</f>
        <v>rel_wing1L</v>
      </c>
      <c r="D2878" s="0" t="s">
        <v>5706</v>
      </c>
      <c r="E2878" s="0" t="s">
        <v>339</v>
      </c>
      <c r="F2878" s="0" t="s">
        <v>321</v>
      </c>
      <c r="G2878" s="0" t="s">
        <v>4759</v>
      </c>
      <c r="H2878" s="0" t="s">
        <v>5707</v>
      </c>
      <c r="J2878" s="3" t="n">
        <f aca="false">FIND("/",D2878,5)</f>
        <v>14</v>
      </c>
      <c r="K2878" s="3" t="n">
        <f aca="false">FIND("/",D2878,J2878+1)</f>
        <v>23</v>
      </c>
      <c r="L2878" s="3" t="n">
        <f aca="false">LEN(D2878)</f>
        <v>33</v>
      </c>
    </row>
    <row collapsed="false" customFormat="false" customHeight="false" hidden="false" ht="14.9" outlineLevel="0" r="2879">
      <c r="A2879" s="0" t="str">
        <f aca="false">MID(D2879,5,FIND("/",D2879,5)-5)</f>
        <v>operation</v>
      </c>
      <c r="B2879" s="0" t="str">
        <f aca="false">MID(D2879,J2879+1,FIND("/",D2879,J2879+1)-J2879-1)</f>
        <v>failures</v>
      </c>
      <c r="C2879" s="0" t="str">
        <f aca="false">MID(D2879,K2879+1,L2879-K2879)</f>
        <v>rel_wing1R</v>
      </c>
      <c r="D2879" s="0" t="s">
        <v>5708</v>
      </c>
      <c r="E2879" s="0" t="s">
        <v>339</v>
      </c>
      <c r="F2879" s="0" t="s">
        <v>321</v>
      </c>
      <c r="G2879" s="0" t="s">
        <v>4759</v>
      </c>
      <c r="H2879" s="0" t="s">
        <v>5709</v>
      </c>
      <c r="J2879" s="3" t="n">
        <f aca="false">FIND("/",D2879,5)</f>
        <v>14</v>
      </c>
      <c r="K2879" s="3" t="n">
        <f aca="false">FIND("/",D2879,J2879+1)</f>
        <v>23</v>
      </c>
      <c r="L2879" s="3" t="n">
        <f aca="false">LEN(D2879)</f>
        <v>33</v>
      </c>
    </row>
    <row collapsed="false" customFormat="false" customHeight="false" hidden="false" ht="14.9" outlineLevel="0" r="2880">
      <c r="A2880" s="0" t="str">
        <f aca="false">MID(D2880,5,FIND("/",D2880,5)-5)</f>
        <v>operation</v>
      </c>
      <c r="B2880" s="0" t="str">
        <f aca="false">MID(D2880,J2880+1,FIND("/",D2880,J2880+1)-J2880-1)</f>
        <v>failures</v>
      </c>
      <c r="C2880" s="0" t="str">
        <f aca="false">MID(D2880,K2880+1,L2880-K2880)</f>
        <v>rel_wing2L</v>
      </c>
      <c r="D2880" s="0" t="s">
        <v>5710</v>
      </c>
      <c r="E2880" s="0" t="s">
        <v>339</v>
      </c>
      <c r="F2880" s="0" t="s">
        <v>321</v>
      </c>
      <c r="G2880" s="0" t="s">
        <v>4759</v>
      </c>
      <c r="H2880" s="0" t="s">
        <v>5711</v>
      </c>
      <c r="J2880" s="3" t="n">
        <f aca="false">FIND("/",D2880,5)</f>
        <v>14</v>
      </c>
      <c r="K2880" s="3" t="n">
        <f aca="false">FIND("/",D2880,J2880+1)</f>
        <v>23</v>
      </c>
      <c r="L2880" s="3" t="n">
        <f aca="false">LEN(D2880)</f>
        <v>33</v>
      </c>
    </row>
    <row collapsed="false" customFormat="false" customHeight="false" hidden="false" ht="14.9" outlineLevel="0" r="2881">
      <c r="A2881" s="0" t="str">
        <f aca="false">MID(D2881,5,FIND("/",D2881,5)-5)</f>
        <v>operation</v>
      </c>
      <c r="B2881" s="0" t="str">
        <f aca="false">MID(D2881,J2881+1,FIND("/",D2881,J2881+1)-J2881-1)</f>
        <v>failures</v>
      </c>
      <c r="C2881" s="0" t="str">
        <f aca="false">MID(D2881,K2881+1,L2881-K2881)</f>
        <v>rel_wing2R</v>
      </c>
      <c r="D2881" s="0" t="s">
        <v>5712</v>
      </c>
      <c r="E2881" s="0" t="s">
        <v>339</v>
      </c>
      <c r="F2881" s="0" t="s">
        <v>321</v>
      </c>
      <c r="G2881" s="0" t="s">
        <v>4759</v>
      </c>
      <c r="H2881" s="0" t="s">
        <v>5713</v>
      </c>
      <c r="J2881" s="3" t="n">
        <f aca="false">FIND("/",D2881,5)</f>
        <v>14</v>
      </c>
      <c r="K2881" s="3" t="n">
        <f aca="false">FIND("/",D2881,J2881+1)</f>
        <v>23</v>
      </c>
      <c r="L2881" s="3" t="n">
        <f aca="false">LEN(D2881)</f>
        <v>33</v>
      </c>
    </row>
    <row collapsed="false" customFormat="false" customHeight="false" hidden="false" ht="14.9" outlineLevel="0" r="2882">
      <c r="A2882" s="0" t="str">
        <f aca="false">MID(D2882,5,FIND("/",D2882,5)-5)</f>
        <v>operation</v>
      </c>
      <c r="B2882" s="0" t="str">
        <f aca="false">MID(D2882,J2882+1,FIND("/",D2882,J2882+1)-J2882-1)</f>
        <v>failures</v>
      </c>
      <c r="C2882" s="0" t="str">
        <f aca="false">MID(D2882,K2882+1,L2882-K2882)</f>
        <v>rel_wing3L</v>
      </c>
      <c r="D2882" s="0" t="s">
        <v>5714</v>
      </c>
      <c r="E2882" s="0" t="s">
        <v>339</v>
      </c>
      <c r="F2882" s="0" t="s">
        <v>321</v>
      </c>
      <c r="G2882" s="0" t="s">
        <v>4759</v>
      </c>
      <c r="H2882" s="0" t="s">
        <v>5715</v>
      </c>
      <c r="J2882" s="3" t="n">
        <f aca="false">FIND("/",D2882,5)</f>
        <v>14</v>
      </c>
      <c r="K2882" s="3" t="n">
        <f aca="false">FIND("/",D2882,J2882+1)</f>
        <v>23</v>
      </c>
      <c r="L2882" s="3" t="n">
        <f aca="false">LEN(D2882)</f>
        <v>33</v>
      </c>
    </row>
    <row collapsed="false" customFormat="false" customHeight="false" hidden="false" ht="14.9" outlineLevel="0" r="2883">
      <c r="A2883" s="0" t="str">
        <f aca="false">MID(D2883,5,FIND("/",D2883,5)-5)</f>
        <v>operation</v>
      </c>
      <c r="B2883" s="0" t="str">
        <f aca="false">MID(D2883,J2883+1,FIND("/",D2883,J2883+1)-J2883-1)</f>
        <v>failures</v>
      </c>
      <c r="C2883" s="0" t="str">
        <f aca="false">MID(D2883,K2883+1,L2883-K2883)</f>
        <v>rel_wing3R</v>
      </c>
      <c r="D2883" s="0" t="s">
        <v>5716</v>
      </c>
      <c r="E2883" s="0" t="s">
        <v>339</v>
      </c>
      <c r="F2883" s="0" t="s">
        <v>321</v>
      </c>
      <c r="G2883" s="0" t="s">
        <v>4759</v>
      </c>
      <c r="H2883" s="0" t="s">
        <v>5717</v>
      </c>
      <c r="J2883" s="3" t="n">
        <f aca="false">FIND("/",D2883,5)</f>
        <v>14</v>
      </c>
      <c r="K2883" s="3" t="n">
        <f aca="false">FIND("/",D2883,J2883+1)</f>
        <v>23</v>
      </c>
      <c r="L2883" s="3" t="n">
        <f aca="false">LEN(D2883)</f>
        <v>33</v>
      </c>
    </row>
    <row collapsed="false" customFormat="false" customHeight="false" hidden="false" ht="14.9" outlineLevel="0" r="2884">
      <c r="A2884" s="0" t="str">
        <f aca="false">MID(D2884,5,FIND("/",D2884,5)-5)</f>
        <v>operation</v>
      </c>
      <c r="B2884" s="0" t="str">
        <f aca="false">MID(D2884,J2884+1,FIND("/",D2884,J2884+1)-J2884-1)</f>
        <v>failures</v>
      </c>
      <c r="C2884" s="0" t="str">
        <f aca="false">MID(D2884,K2884+1,L2884-K2884)</f>
        <v>rel_wing4L</v>
      </c>
      <c r="D2884" s="0" t="s">
        <v>5718</v>
      </c>
      <c r="E2884" s="0" t="s">
        <v>339</v>
      </c>
      <c r="F2884" s="0" t="s">
        <v>321</v>
      </c>
      <c r="G2884" s="0" t="s">
        <v>4759</v>
      </c>
      <c r="H2884" s="0" t="s">
        <v>5719</v>
      </c>
      <c r="J2884" s="3" t="n">
        <f aca="false">FIND("/",D2884,5)</f>
        <v>14</v>
      </c>
      <c r="K2884" s="3" t="n">
        <f aca="false">FIND("/",D2884,J2884+1)</f>
        <v>23</v>
      </c>
      <c r="L2884" s="3" t="n">
        <f aca="false">LEN(D2884)</f>
        <v>33</v>
      </c>
    </row>
    <row collapsed="false" customFormat="false" customHeight="false" hidden="false" ht="14.9" outlineLevel="0" r="2885">
      <c r="A2885" s="0" t="str">
        <f aca="false">MID(D2885,5,FIND("/",D2885,5)-5)</f>
        <v>operation</v>
      </c>
      <c r="B2885" s="0" t="str">
        <f aca="false">MID(D2885,J2885+1,FIND("/",D2885,J2885+1)-J2885-1)</f>
        <v>failures</v>
      </c>
      <c r="C2885" s="0" t="str">
        <f aca="false">MID(D2885,K2885+1,L2885-K2885)</f>
        <v>rel_wing4R</v>
      </c>
      <c r="D2885" s="0" t="s">
        <v>5720</v>
      </c>
      <c r="E2885" s="0" t="s">
        <v>339</v>
      </c>
      <c r="F2885" s="0" t="s">
        <v>321</v>
      </c>
      <c r="G2885" s="0" t="s">
        <v>4759</v>
      </c>
      <c r="H2885" s="0" t="s">
        <v>5721</v>
      </c>
      <c r="J2885" s="3" t="n">
        <f aca="false">FIND("/",D2885,5)</f>
        <v>14</v>
      </c>
      <c r="K2885" s="3" t="n">
        <f aca="false">FIND("/",D2885,J2885+1)</f>
        <v>23</v>
      </c>
      <c r="L2885" s="3" t="n">
        <f aca="false">LEN(D2885)</f>
        <v>33</v>
      </c>
    </row>
    <row collapsed="false" customFormat="false" customHeight="false" hidden="false" ht="14.9" outlineLevel="0" r="2886">
      <c r="A2886" s="0" t="str">
        <f aca="false">MID(D2886,5,FIND("/",D2886,5)-5)</f>
        <v>operation</v>
      </c>
      <c r="B2886" s="0" t="str">
        <f aca="false">MID(D2886,J2886+1,FIND("/",D2886,J2886+1)-J2886-1)</f>
        <v>failures</v>
      </c>
      <c r="C2886" s="0" t="str">
        <f aca="false">MID(D2886,K2886+1,L2886-K2886)</f>
        <v>rel_hstbL</v>
      </c>
      <c r="D2886" s="0" t="s">
        <v>5722</v>
      </c>
      <c r="E2886" s="0" t="s">
        <v>339</v>
      </c>
      <c r="F2886" s="0" t="s">
        <v>321</v>
      </c>
      <c r="G2886" s="0" t="s">
        <v>4759</v>
      </c>
      <c r="H2886" s="0" t="s">
        <v>5723</v>
      </c>
      <c r="J2886" s="3" t="n">
        <f aca="false">FIND("/",D2886,5)</f>
        <v>14</v>
      </c>
      <c r="K2886" s="3" t="n">
        <f aca="false">FIND("/",D2886,J2886+1)</f>
        <v>23</v>
      </c>
      <c r="L2886" s="3" t="n">
        <f aca="false">LEN(D2886)</f>
        <v>32</v>
      </c>
    </row>
    <row collapsed="false" customFormat="false" customHeight="false" hidden="false" ht="14.9" outlineLevel="0" r="2887">
      <c r="A2887" s="0" t="str">
        <f aca="false">MID(D2887,5,FIND("/",D2887,5)-5)</f>
        <v>operation</v>
      </c>
      <c r="B2887" s="0" t="str">
        <f aca="false">MID(D2887,J2887+1,FIND("/",D2887,J2887+1)-J2887-1)</f>
        <v>failures</v>
      </c>
      <c r="C2887" s="0" t="str">
        <f aca="false">MID(D2887,K2887+1,L2887-K2887)</f>
        <v>rel_hstbR</v>
      </c>
      <c r="D2887" s="0" t="s">
        <v>5724</v>
      </c>
      <c r="E2887" s="0" t="s">
        <v>339</v>
      </c>
      <c r="F2887" s="0" t="s">
        <v>321</v>
      </c>
      <c r="G2887" s="0" t="s">
        <v>4759</v>
      </c>
      <c r="H2887" s="0" t="s">
        <v>5725</v>
      </c>
      <c r="J2887" s="3" t="n">
        <f aca="false">FIND("/",D2887,5)</f>
        <v>14</v>
      </c>
      <c r="K2887" s="3" t="n">
        <f aca="false">FIND("/",D2887,J2887+1)</f>
        <v>23</v>
      </c>
      <c r="L2887" s="3" t="n">
        <f aca="false">LEN(D2887)</f>
        <v>32</v>
      </c>
    </row>
    <row collapsed="false" customFormat="false" customHeight="false" hidden="false" ht="14.9" outlineLevel="0" r="2888">
      <c r="A2888" s="0" t="str">
        <f aca="false">MID(D2888,5,FIND("/",D2888,5)-5)</f>
        <v>operation</v>
      </c>
      <c r="B2888" s="0" t="str">
        <f aca="false">MID(D2888,J2888+1,FIND("/",D2888,J2888+1)-J2888-1)</f>
        <v>failures</v>
      </c>
      <c r="C2888" s="0" t="str">
        <f aca="false">MID(D2888,K2888+1,L2888-K2888)</f>
        <v>rel_vstb1</v>
      </c>
      <c r="D2888" s="0" t="s">
        <v>5726</v>
      </c>
      <c r="E2888" s="0" t="s">
        <v>339</v>
      </c>
      <c r="F2888" s="0" t="s">
        <v>321</v>
      </c>
      <c r="G2888" s="0" t="s">
        <v>4759</v>
      </c>
      <c r="H2888" s="0" t="s">
        <v>5727</v>
      </c>
      <c r="J2888" s="3" t="n">
        <f aca="false">FIND("/",D2888,5)</f>
        <v>14</v>
      </c>
      <c r="K2888" s="3" t="n">
        <f aca="false">FIND("/",D2888,J2888+1)</f>
        <v>23</v>
      </c>
      <c r="L2888" s="3" t="n">
        <f aca="false">LEN(D2888)</f>
        <v>32</v>
      </c>
    </row>
    <row collapsed="false" customFormat="false" customHeight="false" hidden="false" ht="14.9" outlineLevel="0" r="2889">
      <c r="A2889" s="0" t="str">
        <f aca="false">MID(D2889,5,FIND("/",D2889,5)-5)</f>
        <v>operation</v>
      </c>
      <c r="B2889" s="0" t="str">
        <f aca="false">MID(D2889,J2889+1,FIND("/",D2889,J2889+1)-J2889-1)</f>
        <v>failures</v>
      </c>
      <c r="C2889" s="0" t="str">
        <f aca="false">MID(D2889,K2889+1,L2889-K2889)</f>
        <v>rel_vstb2</v>
      </c>
      <c r="D2889" s="0" t="s">
        <v>5728</v>
      </c>
      <c r="E2889" s="0" t="s">
        <v>339</v>
      </c>
      <c r="F2889" s="0" t="s">
        <v>321</v>
      </c>
      <c r="G2889" s="0" t="s">
        <v>4759</v>
      </c>
      <c r="H2889" s="0" t="s">
        <v>5729</v>
      </c>
      <c r="J2889" s="3" t="n">
        <f aca="false">FIND("/",D2889,5)</f>
        <v>14</v>
      </c>
      <c r="K2889" s="3" t="n">
        <f aca="false">FIND("/",D2889,J2889+1)</f>
        <v>23</v>
      </c>
      <c r="L2889" s="3" t="n">
        <f aca="false">LEN(D2889)</f>
        <v>32</v>
      </c>
    </row>
    <row collapsed="false" customFormat="false" customHeight="false" hidden="false" ht="14.9" outlineLevel="0" r="2890">
      <c r="A2890" s="0" t="str">
        <f aca="false">MID(D2890,5,FIND("/",D2890,5)-5)</f>
        <v>operation</v>
      </c>
      <c r="B2890" s="0" t="str">
        <f aca="false">MID(D2890,J2890+1,FIND("/",D2890,J2890+1)-J2890-1)</f>
        <v>failures</v>
      </c>
      <c r="C2890" s="0" t="str">
        <f aca="false">MID(D2890,K2890+1,L2890-K2890)</f>
        <v>rel_mwing1</v>
      </c>
      <c r="D2890" s="0" t="s">
        <v>5730</v>
      </c>
      <c r="E2890" s="0" t="s">
        <v>339</v>
      </c>
      <c r="F2890" s="0" t="s">
        <v>321</v>
      </c>
      <c r="G2890" s="0" t="s">
        <v>4759</v>
      </c>
      <c r="H2890" s="0" t="s">
        <v>5731</v>
      </c>
      <c r="J2890" s="3" t="n">
        <f aca="false">FIND("/",D2890,5)</f>
        <v>14</v>
      </c>
      <c r="K2890" s="3" t="n">
        <f aca="false">FIND("/",D2890,J2890+1)</f>
        <v>23</v>
      </c>
      <c r="L2890" s="3" t="n">
        <f aca="false">LEN(D2890)</f>
        <v>33</v>
      </c>
    </row>
    <row collapsed="false" customFormat="false" customHeight="false" hidden="false" ht="14.9" outlineLevel="0" r="2891">
      <c r="A2891" s="0" t="str">
        <f aca="false">MID(D2891,5,FIND("/",D2891,5)-5)</f>
        <v>operation</v>
      </c>
      <c r="B2891" s="0" t="str">
        <f aca="false">MID(D2891,J2891+1,FIND("/",D2891,J2891+1)-J2891-1)</f>
        <v>failures</v>
      </c>
      <c r="C2891" s="0" t="str">
        <f aca="false">MID(D2891,K2891+1,L2891-K2891)</f>
        <v>rel_mwing2</v>
      </c>
      <c r="D2891" s="0" t="s">
        <v>5732</v>
      </c>
      <c r="E2891" s="0" t="s">
        <v>339</v>
      </c>
      <c r="F2891" s="0" t="s">
        <v>321</v>
      </c>
      <c r="G2891" s="0" t="s">
        <v>4759</v>
      </c>
      <c r="H2891" s="0" t="s">
        <v>5733</v>
      </c>
      <c r="J2891" s="3" t="n">
        <f aca="false">FIND("/",D2891,5)</f>
        <v>14</v>
      </c>
      <c r="K2891" s="3" t="n">
        <f aca="false">FIND("/",D2891,J2891+1)</f>
        <v>23</v>
      </c>
      <c r="L2891" s="3" t="n">
        <f aca="false">LEN(D2891)</f>
        <v>33</v>
      </c>
    </row>
    <row collapsed="false" customFormat="false" customHeight="false" hidden="false" ht="14.9" outlineLevel="0" r="2892">
      <c r="A2892" s="0" t="str">
        <f aca="false">MID(D2892,5,FIND("/",D2892,5)-5)</f>
        <v>operation</v>
      </c>
      <c r="B2892" s="0" t="str">
        <f aca="false">MID(D2892,J2892+1,FIND("/",D2892,J2892+1)-J2892-1)</f>
        <v>failures</v>
      </c>
      <c r="C2892" s="0" t="str">
        <f aca="false">MID(D2892,K2892+1,L2892-K2892)</f>
        <v>rel_mwing3</v>
      </c>
      <c r="D2892" s="0" t="s">
        <v>5734</v>
      </c>
      <c r="E2892" s="0" t="s">
        <v>339</v>
      </c>
      <c r="F2892" s="0" t="s">
        <v>321</v>
      </c>
      <c r="G2892" s="0" t="s">
        <v>4759</v>
      </c>
      <c r="H2892" s="0" t="s">
        <v>5735</v>
      </c>
      <c r="J2892" s="3" t="n">
        <f aca="false">FIND("/",D2892,5)</f>
        <v>14</v>
      </c>
      <c r="K2892" s="3" t="n">
        <f aca="false">FIND("/",D2892,J2892+1)</f>
        <v>23</v>
      </c>
      <c r="L2892" s="3" t="n">
        <f aca="false">LEN(D2892)</f>
        <v>33</v>
      </c>
    </row>
    <row collapsed="false" customFormat="false" customHeight="false" hidden="false" ht="14.9" outlineLevel="0" r="2893">
      <c r="A2893" s="0" t="str">
        <f aca="false">MID(D2893,5,FIND("/",D2893,5)-5)</f>
        <v>operation</v>
      </c>
      <c r="B2893" s="0" t="str">
        <f aca="false">MID(D2893,J2893+1,FIND("/",D2893,J2893+1)-J2893-1)</f>
        <v>failures</v>
      </c>
      <c r="C2893" s="0" t="str">
        <f aca="false">MID(D2893,K2893+1,L2893-K2893)</f>
        <v>rel_mwing4</v>
      </c>
      <c r="D2893" s="0" t="s">
        <v>5736</v>
      </c>
      <c r="E2893" s="0" t="s">
        <v>339</v>
      </c>
      <c r="F2893" s="0" t="s">
        <v>321</v>
      </c>
      <c r="G2893" s="0" t="s">
        <v>4759</v>
      </c>
      <c r="H2893" s="0" t="s">
        <v>5737</v>
      </c>
      <c r="J2893" s="3" t="n">
        <f aca="false">FIND("/",D2893,5)</f>
        <v>14</v>
      </c>
      <c r="K2893" s="3" t="n">
        <f aca="false">FIND("/",D2893,J2893+1)</f>
        <v>23</v>
      </c>
      <c r="L2893" s="3" t="n">
        <f aca="false">LEN(D2893)</f>
        <v>33</v>
      </c>
    </row>
    <row collapsed="false" customFormat="false" customHeight="false" hidden="false" ht="14.9" outlineLevel="0" r="2894">
      <c r="A2894" s="0" t="str">
        <f aca="false">MID(D2894,5,FIND("/",D2894,5)-5)</f>
        <v>operation</v>
      </c>
      <c r="B2894" s="0" t="str">
        <f aca="false">MID(D2894,J2894+1,FIND("/",D2894,J2894+1)-J2894-1)</f>
        <v>failures</v>
      </c>
      <c r="C2894" s="0" t="str">
        <f aca="false">MID(D2894,K2894+1,L2894-K2894)</f>
        <v>rel_mwing5</v>
      </c>
      <c r="D2894" s="0" t="s">
        <v>5738</v>
      </c>
      <c r="E2894" s="0" t="s">
        <v>339</v>
      </c>
      <c r="F2894" s="0" t="s">
        <v>321</v>
      </c>
      <c r="G2894" s="0" t="s">
        <v>4759</v>
      </c>
      <c r="H2894" s="0" t="s">
        <v>5739</v>
      </c>
      <c r="J2894" s="3" t="n">
        <f aca="false">FIND("/",D2894,5)</f>
        <v>14</v>
      </c>
      <c r="K2894" s="3" t="n">
        <f aca="false">FIND("/",D2894,J2894+1)</f>
        <v>23</v>
      </c>
      <c r="L2894" s="3" t="n">
        <f aca="false">LEN(D2894)</f>
        <v>33</v>
      </c>
    </row>
    <row collapsed="false" customFormat="false" customHeight="false" hidden="false" ht="14.9" outlineLevel="0" r="2895">
      <c r="A2895" s="0" t="str">
        <f aca="false">MID(D2895,5,FIND("/",D2895,5)-5)</f>
        <v>operation</v>
      </c>
      <c r="B2895" s="0" t="str">
        <f aca="false">MID(D2895,J2895+1,FIND("/",D2895,J2895+1)-J2895-1)</f>
        <v>failures</v>
      </c>
      <c r="C2895" s="0" t="str">
        <f aca="false">MID(D2895,K2895+1,L2895-K2895)</f>
        <v>rel_mwing6</v>
      </c>
      <c r="D2895" s="0" t="s">
        <v>5740</v>
      </c>
      <c r="E2895" s="0" t="s">
        <v>339</v>
      </c>
      <c r="F2895" s="0" t="s">
        <v>321</v>
      </c>
      <c r="G2895" s="0" t="s">
        <v>4759</v>
      </c>
      <c r="H2895" s="0" t="s">
        <v>5741</v>
      </c>
      <c r="J2895" s="3" t="n">
        <f aca="false">FIND("/",D2895,5)</f>
        <v>14</v>
      </c>
      <c r="K2895" s="3" t="n">
        <f aca="false">FIND("/",D2895,J2895+1)</f>
        <v>23</v>
      </c>
      <c r="L2895" s="3" t="n">
        <f aca="false">LEN(D2895)</f>
        <v>33</v>
      </c>
    </row>
    <row collapsed="false" customFormat="false" customHeight="false" hidden="false" ht="14.9" outlineLevel="0" r="2896">
      <c r="A2896" s="0" t="str">
        <f aca="false">MID(D2896,5,FIND("/",D2896,5)-5)</f>
        <v>operation</v>
      </c>
      <c r="B2896" s="0" t="str">
        <f aca="false">MID(D2896,J2896+1,FIND("/",D2896,J2896+1)-J2896-1)</f>
        <v>failures</v>
      </c>
      <c r="C2896" s="0" t="str">
        <f aca="false">MID(D2896,K2896+1,L2896-K2896)</f>
        <v>rel_mwing7</v>
      </c>
      <c r="D2896" s="0" t="s">
        <v>5742</v>
      </c>
      <c r="E2896" s="0" t="s">
        <v>339</v>
      </c>
      <c r="F2896" s="0" t="s">
        <v>321</v>
      </c>
      <c r="G2896" s="0" t="s">
        <v>4759</v>
      </c>
      <c r="H2896" s="0" t="s">
        <v>5743</v>
      </c>
      <c r="J2896" s="3" t="n">
        <f aca="false">FIND("/",D2896,5)</f>
        <v>14</v>
      </c>
      <c r="K2896" s="3" t="n">
        <f aca="false">FIND("/",D2896,J2896+1)</f>
        <v>23</v>
      </c>
      <c r="L2896" s="3" t="n">
        <f aca="false">LEN(D2896)</f>
        <v>33</v>
      </c>
    </row>
    <row collapsed="false" customFormat="false" customHeight="false" hidden="false" ht="14.9" outlineLevel="0" r="2897">
      <c r="A2897" s="0" t="str">
        <f aca="false">MID(D2897,5,FIND("/",D2897,5)-5)</f>
        <v>operation</v>
      </c>
      <c r="B2897" s="0" t="str">
        <f aca="false">MID(D2897,J2897+1,FIND("/",D2897,J2897+1)-J2897-1)</f>
        <v>failures</v>
      </c>
      <c r="C2897" s="0" t="str">
        <f aca="false">MID(D2897,K2897+1,L2897-K2897)</f>
        <v>rel_mwing8</v>
      </c>
      <c r="D2897" s="0" t="s">
        <v>5744</v>
      </c>
      <c r="E2897" s="0" t="s">
        <v>339</v>
      </c>
      <c r="F2897" s="0" t="s">
        <v>321</v>
      </c>
      <c r="G2897" s="0" t="s">
        <v>4759</v>
      </c>
      <c r="H2897" s="0" t="s">
        <v>5745</v>
      </c>
      <c r="J2897" s="3" t="n">
        <f aca="false">FIND("/",D2897,5)</f>
        <v>14</v>
      </c>
      <c r="K2897" s="3" t="n">
        <f aca="false">FIND("/",D2897,J2897+1)</f>
        <v>23</v>
      </c>
      <c r="L2897" s="3" t="n">
        <f aca="false">LEN(D2897)</f>
        <v>33</v>
      </c>
    </row>
    <row collapsed="false" customFormat="false" customHeight="false" hidden="false" ht="14.9" outlineLevel="0" r="2898">
      <c r="A2898" s="0" t="str">
        <f aca="false">MID(D2898,5,FIND("/",D2898,5)-5)</f>
        <v>operation</v>
      </c>
      <c r="B2898" s="0" t="str">
        <f aca="false">MID(D2898,J2898+1,FIND("/",D2898,J2898+1)-J2898-1)</f>
        <v>failures</v>
      </c>
      <c r="C2898" s="0" t="str">
        <f aca="false">MID(D2898,K2898+1,L2898-K2898)</f>
        <v>rel_pyl1a</v>
      </c>
      <c r="D2898" s="0" t="s">
        <v>5746</v>
      </c>
      <c r="E2898" s="0" t="s">
        <v>339</v>
      </c>
      <c r="F2898" s="0" t="s">
        <v>321</v>
      </c>
      <c r="G2898" s="0" t="s">
        <v>4759</v>
      </c>
      <c r="H2898" s="0" t="s">
        <v>5747</v>
      </c>
      <c r="J2898" s="3" t="n">
        <f aca="false">FIND("/",D2898,5)</f>
        <v>14</v>
      </c>
      <c r="K2898" s="3" t="n">
        <f aca="false">FIND("/",D2898,J2898+1)</f>
        <v>23</v>
      </c>
      <c r="L2898" s="3" t="n">
        <f aca="false">LEN(D2898)</f>
        <v>32</v>
      </c>
    </row>
    <row collapsed="false" customFormat="false" customHeight="false" hidden="false" ht="14.9" outlineLevel="0" r="2899">
      <c r="A2899" s="0" t="str">
        <f aca="false">MID(D2899,5,FIND("/",D2899,5)-5)</f>
        <v>operation</v>
      </c>
      <c r="B2899" s="0" t="str">
        <f aca="false">MID(D2899,J2899+1,FIND("/",D2899,J2899+1)-J2899-1)</f>
        <v>failures</v>
      </c>
      <c r="C2899" s="0" t="str">
        <f aca="false">MID(D2899,K2899+1,L2899-K2899)</f>
        <v>rel_pyl2a</v>
      </c>
      <c r="D2899" s="0" t="s">
        <v>5748</v>
      </c>
      <c r="E2899" s="0" t="s">
        <v>339</v>
      </c>
      <c r="F2899" s="0" t="s">
        <v>321</v>
      </c>
      <c r="G2899" s="0" t="s">
        <v>4759</v>
      </c>
      <c r="H2899" s="0" t="s">
        <v>5749</v>
      </c>
      <c r="J2899" s="3" t="n">
        <f aca="false">FIND("/",D2899,5)</f>
        <v>14</v>
      </c>
      <c r="K2899" s="3" t="n">
        <f aca="false">FIND("/",D2899,J2899+1)</f>
        <v>23</v>
      </c>
      <c r="L2899" s="3" t="n">
        <f aca="false">LEN(D2899)</f>
        <v>32</v>
      </c>
    </row>
    <row collapsed="false" customFormat="false" customHeight="false" hidden="false" ht="14.9" outlineLevel="0" r="2900">
      <c r="A2900" s="0" t="str">
        <f aca="false">MID(D2900,5,FIND("/",D2900,5)-5)</f>
        <v>operation</v>
      </c>
      <c r="B2900" s="0" t="str">
        <f aca="false">MID(D2900,J2900+1,FIND("/",D2900,J2900+1)-J2900-1)</f>
        <v>failures</v>
      </c>
      <c r="C2900" s="0" t="str">
        <f aca="false">MID(D2900,K2900+1,L2900-K2900)</f>
        <v>rel_pyl3a</v>
      </c>
      <c r="D2900" s="0" t="s">
        <v>5750</v>
      </c>
      <c r="E2900" s="0" t="s">
        <v>339</v>
      </c>
      <c r="F2900" s="0" t="s">
        <v>321</v>
      </c>
      <c r="G2900" s="0" t="s">
        <v>4759</v>
      </c>
      <c r="H2900" s="0" t="s">
        <v>5751</v>
      </c>
      <c r="J2900" s="3" t="n">
        <f aca="false">FIND("/",D2900,5)</f>
        <v>14</v>
      </c>
      <c r="K2900" s="3" t="n">
        <f aca="false">FIND("/",D2900,J2900+1)</f>
        <v>23</v>
      </c>
      <c r="L2900" s="3" t="n">
        <f aca="false">LEN(D2900)</f>
        <v>32</v>
      </c>
    </row>
    <row collapsed="false" customFormat="false" customHeight="false" hidden="false" ht="14.9" outlineLevel="0" r="2901">
      <c r="A2901" s="0" t="str">
        <f aca="false">MID(D2901,5,FIND("/",D2901,5)-5)</f>
        <v>operation</v>
      </c>
      <c r="B2901" s="0" t="str">
        <f aca="false">MID(D2901,J2901+1,FIND("/",D2901,J2901+1)-J2901-1)</f>
        <v>failures</v>
      </c>
      <c r="C2901" s="0" t="str">
        <f aca="false">MID(D2901,K2901+1,L2901-K2901)</f>
        <v>rel_pyl4a</v>
      </c>
      <c r="D2901" s="0" t="s">
        <v>5752</v>
      </c>
      <c r="E2901" s="0" t="s">
        <v>339</v>
      </c>
      <c r="F2901" s="0" t="s">
        <v>321</v>
      </c>
      <c r="G2901" s="0" t="s">
        <v>4759</v>
      </c>
      <c r="H2901" s="0" t="s">
        <v>5753</v>
      </c>
      <c r="J2901" s="3" t="n">
        <f aca="false">FIND("/",D2901,5)</f>
        <v>14</v>
      </c>
      <c r="K2901" s="3" t="n">
        <f aca="false">FIND("/",D2901,J2901+1)</f>
        <v>23</v>
      </c>
      <c r="L2901" s="3" t="n">
        <f aca="false">LEN(D2901)</f>
        <v>32</v>
      </c>
    </row>
    <row collapsed="false" customFormat="false" customHeight="false" hidden="false" ht="14.9" outlineLevel="0" r="2902">
      <c r="A2902" s="0" t="str">
        <f aca="false">MID(D2902,5,FIND("/",D2902,5)-5)</f>
        <v>operation</v>
      </c>
      <c r="B2902" s="0" t="str">
        <f aca="false">MID(D2902,J2902+1,FIND("/",D2902,J2902+1)-J2902-1)</f>
        <v>failures</v>
      </c>
      <c r="C2902" s="0" t="str">
        <f aca="false">MID(D2902,K2902+1,L2902-K2902)</f>
        <v>rel_pyl5a</v>
      </c>
      <c r="D2902" s="0" t="s">
        <v>5754</v>
      </c>
      <c r="E2902" s="0" t="s">
        <v>339</v>
      </c>
      <c r="F2902" s="0" t="s">
        <v>321</v>
      </c>
      <c r="G2902" s="0" t="s">
        <v>4759</v>
      </c>
      <c r="H2902" s="0" t="s">
        <v>5755</v>
      </c>
      <c r="J2902" s="3" t="n">
        <f aca="false">FIND("/",D2902,5)</f>
        <v>14</v>
      </c>
      <c r="K2902" s="3" t="n">
        <f aca="false">FIND("/",D2902,J2902+1)</f>
        <v>23</v>
      </c>
      <c r="L2902" s="3" t="n">
        <f aca="false">LEN(D2902)</f>
        <v>32</v>
      </c>
    </row>
    <row collapsed="false" customFormat="false" customHeight="false" hidden="false" ht="14.9" outlineLevel="0" r="2903">
      <c r="A2903" s="0" t="str">
        <f aca="false">MID(D2903,5,FIND("/",D2903,5)-5)</f>
        <v>operation</v>
      </c>
      <c r="B2903" s="0" t="str">
        <f aca="false">MID(D2903,J2903+1,FIND("/",D2903,J2903+1)-J2903-1)</f>
        <v>failures</v>
      </c>
      <c r="C2903" s="0" t="str">
        <f aca="false">MID(D2903,K2903+1,L2903-K2903)</f>
        <v>rel_pyl6a</v>
      </c>
      <c r="D2903" s="0" t="s">
        <v>5756</v>
      </c>
      <c r="E2903" s="0" t="s">
        <v>339</v>
      </c>
      <c r="F2903" s="0" t="s">
        <v>321</v>
      </c>
      <c r="G2903" s="0" t="s">
        <v>4759</v>
      </c>
      <c r="H2903" s="0" t="s">
        <v>5757</v>
      </c>
      <c r="J2903" s="3" t="n">
        <f aca="false">FIND("/",D2903,5)</f>
        <v>14</v>
      </c>
      <c r="K2903" s="3" t="n">
        <f aca="false">FIND("/",D2903,J2903+1)</f>
        <v>23</v>
      </c>
      <c r="L2903" s="3" t="n">
        <f aca="false">LEN(D2903)</f>
        <v>32</v>
      </c>
    </row>
    <row collapsed="false" customFormat="false" customHeight="false" hidden="false" ht="14.9" outlineLevel="0" r="2904">
      <c r="A2904" s="0" t="str">
        <f aca="false">MID(D2904,5,FIND("/",D2904,5)-5)</f>
        <v>operation</v>
      </c>
      <c r="B2904" s="0" t="str">
        <f aca="false">MID(D2904,J2904+1,FIND("/",D2904,J2904+1)-J2904-1)</f>
        <v>failures</v>
      </c>
      <c r="C2904" s="0" t="str">
        <f aca="false">MID(D2904,K2904+1,L2904-K2904)</f>
        <v>rel_pyl7a</v>
      </c>
      <c r="D2904" s="0" t="s">
        <v>5758</v>
      </c>
      <c r="E2904" s="0" t="s">
        <v>339</v>
      </c>
      <c r="F2904" s="0" t="s">
        <v>321</v>
      </c>
      <c r="G2904" s="0" t="s">
        <v>4759</v>
      </c>
      <c r="H2904" s="0" t="s">
        <v>5759</v>
      </c>
      <c r="J2904" s="3" t="n">
        <f aca="false">FIND("/",D2904,5)</f>
        <v>14</v>
      </c>
      <c r="K2904" s="3" t="n">
        <f aca="false">FIND("/",D2904,J2904+1)</f>
        <v>23</v>
      </c>
      <c r="L2904" s="3" t="n">
        <f aca="false">LEN(D2904)</f>
        <v>32</v>
      </c>
    </row>
    <row collapsed="false" customFormat="false" customHeight="false" hidden="false" ht="14.9" outlineLevel="0" r="2905">
      <c r="A2905" s="0" t="str">
        <f aca="false">MID(D2905,5,FIND("/",D2905,5)-5)</f>
        <v>operation</v>
      </c>
      <c r="B2905" s="0" t="str">
        <f aca="false">MID(D2905,J2905+1,FIND("/",D2905,J2905+1)-J2905-1)</f>
        <v>failures</v>
      </c>
      <c r="C2905" s="0" t="str">
        <f aca="false">MID(D2905,K2905+1,L2905-K2905)</f>
        <v>rel_pyl8a</v>
      </c>
      <c r="D2905" s="0" t="s">
        <v>5760</v>
      </c>
      <c r="E2905" s="0" t="s">
        <v>339</v>
      </c>
      <c r="F2905" s="0" t="s">
        <v>321</v>
      </c>
      <c r="G2905" s="0" t="s">
        <v>4759</v>
      </c>
      <c r="H2905" s="0" t="s">
        <v>5761</v>
      </c>
      <c r="J2905" s="3" t="n">
        <f aca="false">FIND("/",D2905,5)</f>
        <v>14</v>
      </c>
      <c r="K2905" s="3" t="n">
        <f aca="false">FIND("/",D2905,J2905+1)</f>
        <v>23</v>
      </c>
      <c r="L2905" s="3" t="n">
        <f aca="false">LEN(D2905)</f>
        <v>32</v>
      </c>
    </row>
    <row collapsed="false" customFormat="false" customHeight="false" hidden="false" ht="14.9" outlineLevel="0" r="2906">
      <c r="A2906" s="0" t="str">
        <f aca="false">MID(D2906,5,FIND("/",D2906,5)-5)</f>
        <v>operation</v>
      </c>
      <c r="B2906" s="0" t="str">
        <f aca="false">MID(D2906,J2906+1,FIND("/",D2906,J2906+1)-J2906-1)</f>
        <v>failures</v>
      </c>
      <c r="C2906" s="0" t="str">
        <f aca="false">MID(D2906,K2906+1,L2906-K2906)</f>
        <v>rel_pyl1b</v>
      </c>
      <c r="D2906" s="0" t="s">
        <v>5762</v>
      </c>
      <c r="E2906" s="0" t="s">
        <v>339</v>
      </c>
      <c r="F2906" s="0" t="s">
        <v>321</v>
      </c>
      <c r="G2906" s="0" t="s">
        <v>4759</v>
      </c>
      <c r="H2906" s="0" t="s">
        <v>5763</v>
      </c>
      <c r="J2906" s="3" t="n">
        <f aca="false">FIND("/",D2906,5)</f>
        <v>14</v>
      </c>
      <c r="K2906" s="3" t="n">
        <f aca="false">FIND("/",D2906,J2906+1)</f>
        <v>23</v>
      </c>
      <c r="L2906" s="3" t="n">
        <f aca="false">LEN(D2906)</f>
        <v>32</v>
      </c>
    </row>
    <row collapsed="false" customFormat="false" customHeight="false" hidden="false" ht="14.9" outlineLevel="0" r="2907">
      <c r="A2907" s="0" t="str">
        <f aca="false">MID(D2907,5,FIND("/",D2907,5)-5)</f>
        <v>operation</v>
      </c>
      <c r="B2907" s="0" t="str">
        <f aca="false">MID(D2907,J2907+1,FIND("/",D2907,J2907+1)-J2907-1)</f>
        <v>failures</v>
      </c>
      <c r="C2907" s="0" t="str">
        <f aca="false">MID(D2907,K2907+1,L2907-K2907)</f>
        <v>rel_pyl2b</v>
      </c>
      <c r="D2907" s="0" t="s">
        <v>5764</v>
      </c>
      <c r="E2907" s="0" t="s">
        <v>339</v>
      </c>
      <c r="F2907" s="0" t="s">
        <v>321</v>
      </c>
      <c r="G2907" s="0" t="s">
        <v>4759</v>
      </c>
      <c r="H2907" s="0" t="s">
        <v>5765</v>
      </c>
      <c r="J2907" s="3" t="n">
        <f aca="false">FIND("/",D2907,5)</f>
        <v>14</v>
      </c>
      <c r="K2907" s="3" t="n">
        <f aca="false">FIND("/",D2907,J2907+1)</f>
        <v>23</v>
      </c>
      <c r="L2907" s="3" t="n">
        <f aca="false">LEN(D2907)</f>
        <v>32</v>
      </c>
    </row>
    <row collapsed="false" customFormat="false" customHeight="false" hidden="false" ht="14.9" outlineLevel="0" r="2908">
      <c r="A2908" s="0" t="str">
        <f aca="false">MID(D2908,5,FIND("/",D2908,5)-5)</f>
        <v>operation</v>
      </c>
      <c r="B2908" s="0" t="str">
        <f aca="false">MID(D2908,J2908+1,FIND("/",D2908,J2908+1)-J2908-1)</f>
        <v>failures</v>
      </c>
      <c r="C2908" s="0" t="str">
        <f aca="false">MID(D2908,K2908+1,L2908-K2908)</f>
        <v>rel_pyl3b</v>
      </c>
      <c r="D2908" s="0" t="s">
        <v>5766</v>
      </c>
      <c r="E2908" s="0" t="s">
        <v>339</v>
      </c>
      <c r="F2908" s="0" t="s">
        <v>321</v>
      </c>
      <c r="G2908" s="0" t="s">
        <v>4759</v>
      </c>
      <c r="H2908" s="0" t="s">
        <v>5767</v>
      </c>
      <c r="J2908" s="3" t="n">
        <f aca="false">FIND("/",D2908,5)</f>
        <v>14</v>
      </c>
      <c r="K2908" s="3" t="n">
        <f aca="false">FIND("/",D2908,J2908+1)</f>
        <v>23</v>
      </c>
      <c r="L2908" s="3" t="n">
        <f aca="false">LEN(D2908)</f>
        <v>32</v>
      </c>
    </row>
    <row collapsed="false" customFormat="false" customHeight="false" hidden="false" ht="14.9" outlineLevel="0" r="2909">
      <c r="A2909" s="0" t="str">
        <f aca="false">MID(D2909,5,FIND("/",D2909,5)-5)</f>
        <v>operation</v>
      </c>
      <c r="B2909" s="0" t="str">
        <f aca="false">MID(D2909,J2909+1,FIND("/",D2909,J2909+1)-J2909-1)</f>
        <v>failures</v>
      </c>
      <c r="C2909" s="0" t="str">
        <f aca="false">MID(D2909,K2909+1,L2909-K2909)</f>
        <v>rel_pyl4b</v>
      </c>
      <c r="D2909" s="0" t="s">
        <v>5768</v>
      </c>
      <c r="E2909" s="0" t="s">
        <v>339</v>
      </c>
      <c r="F2909" s="0" t="s">
        <v>321</v>
      </c>
      <c r="G2909" s="0" t="s">
        <v>4759</v>
      </c>
      <c r="H2909" s="0" t="s">
        <v>5769</v>
      </c>
      <c r="J2909" s="3" t="n">
        <f aca="false">FIND("/",D2909,5)</f>
        <v>14</v>
      </c>
      <c r="K2909" s="3" t="n">
        <f aca="false">FIND("/",D2909,J2909+1)</f>
        <v>23</v>
      </c>
      <c r="L2909" s="3" t="n">
        <f aca="false">LEN(D2909)</f>
        <v>32</v>
      </c>
    </row>
    <row collapsed="false" customFormat="false" customHeight="false" hidden="false" ht="14.9" outlineLevel="0" r="2910">
      <c r="A2910" s="0" t="str">
        <f aca="false">MID(D2910,5,FIND("/",D2910,5)-5)</f>
        <v>operation</v>
      </c>
      <c r="B2910" s="0" t="str">
        <f aca="false">MID(D2910,J2910+1,FIND("/",D2910,J2910+1)-J2910-1)</f>
        <v>failures</v>
      </c>
      <c r="C2910" s="0" t="str">
        <f aca="false">MID(D2910,K2910+1,L2910-K2910)</f>
        <v>rel_pyl5b</v>
      </c>
      <c r="D2910" s="0" t="s">
        <v>5770</v>
      </c>
      <c r="E2910" s="0" t="s">
        <v>339</v>
      </c>
      <c r="F2910" s="0" t="s">
        <v>321</v>
      </c>
      <c r="G2910" s="0" t="s">
        <v>4759</v>
      </c>
      <c r="H2910" s="0" t="s">
        <v>5771</v>
      </c>
      <c r="J2910" s="3" t="n">
        <f aca="false">FIND("/",D2910,5)</f>
        <v>14</v>
      </c>
      <c r="K2910" s="3" t="n">
        <f aca="false">FIND("/",D2910,J2910+1)</f>
        <v>23</v>
      </c>
      <c r="L2910" s="3" t="n">
        <f aca="false">LEN(D2910)</f>
        <v>32</v>
      </c>
    </row>
    <row collapsed="false" customFormat="false" customHeight="false" hidden="false" ht="14.9" outlineLevel="0" r="2911">
      <c r="A2911" s="0" t="str">
        <f aca="false">MID(D2911,5,FIND("/",D2911,5)-5)</f>
        <v>operation</v>
      </c>
      <c r="B2911" s="0" t="str">
        <f aca="false">MID(D2911,J2911+1,FIND("/",D2911,J2911+1)-J2911-1)</f>
        <v>failures</v>
      </c>
      <c r="C2911" s="0" t="str">
        <f aca="false">MID(D2911,K2911+1,L2911-K2911)</f>
        <v>rel_pyl6b</v>
      </c>
      <c r="D2911" s="0" t="s">
        <v>5772</v>
      </c>
      <c r="E2911" s="0" t="s">
        <v>339</v>
      </c>
      <c r="F2911" s="0" t="s">
        <v>321</v>
      </c>
      <c r="G2911" s="0" t="s">
        <v>4759</v>
      </c>
      <c r="H2911" s="0" t="s">
        <v>5773</v>
      </c>
      <c r="J2911" s="3" t="n">
        <f aca="false">FIND("/",D2911,5)</f>
        <v>14</v>
      </c>
      <c r="K2911" s="3" t="n">
        <f aca="false">FIND("/",D2911,J2911+1)</f>
        <v>23</v>
      </c>
      <c r="L2911" s="3" t="n">
        <f aca="false">LEN(D2911)</f>
        <v>32</v>
      </c>
    </row>
    <row collapsed="false" customFormat="false" customHeight="false" hidden="false" ht="14.9" outlineLevel="0" r="2912">
      <c r="A2912" s="0" t="str">
        <f aca="false">MID(D2912,5,FIND("/",D2912,5)-5)</f>
        <v>operation</v>
      </c>
      <c r="B2912" s="0" t="str">
        <f aca="false">MID(D2912,J2912+1,FIND("/",D2912,J2912+1)-J2912-1)</f>
        <v>failures</v>
      </c>
      <c r="C2912" s="0" t="str">
        <f aca="false">MID(D2912,K2912+1,L2912-K2912)</f>
        <v>rel_pyl7b</v>
      </c>
      <c r="D2912" s="0" t="s">
        <v>5774</v>
      </c>
      <c r="E2912" s="0" t="s">
        <v>339</v>
      </c>
      <c r="F2912" s="0" t="s">
        <v>321</v>
      </c>
      <c r="G2912" s="0" t="s">
        <v>4759</v>
      </c>
      <c r="H2912" s="0" t="s">
        <v>5775</v>
      </c>
      <c r="J2912" s="3" t="n">
        <f aca="false">FIND("/",D2912,5)</f>
        <v>14</v>
      </c>
      <c r="K2912" s="3" t="n">
        <f aca="false">FIND("/",D2912,J2912+1)</f>
        <v>23</v>
      </c>
      <c r="L2912" s="3" t="n">
        <f aca="false">LEN(D2912)</f>
        <v>32</v>
      </c>
    </row>
    <row collapsed="false" customFormat="false" customHeight="false" hidden="false" ht="14.9" outlineLevel="0" r="2913">
      <c r="A2913" s="0" t="str">
        <f aca="false">MID(D2913,5,FIND("/",D2913,5)-5)</f>
        <v>operation</v>
      </c>
      <c r="B2913" s="0" t="str">
        <f aca="false">MID(D2913,J2913+1,FIND("/",D2913,J2913+1)-J2913-1)</f>
        <v>failures</v>
      </c>
      <c r="C2913" s="0" t="str">
        <f aca="false">MID(D2913,K2913+1,L2913-K2913)</f>
        <v>rel_pyl8b</v>
      </c>
      <c r="D2913" s="0" t="s">
        <v>5776</v>
      </c>
      <c r="E2913" s="0" t="s">
        <v>339</v>
      </c>
      <c r="F2913" s="0" t="s">
        <v>321</v>
      </c>
      <c r="G2913" s="0" t="s">
        <v>4759</v>
      </c>
      <c r="H2913" s="0" t="s">
        <v>5777</v>
      </c>
      <c r="J2913" s="3" t="n">
        <f aca="false">FIND("/",D2913,5)</f>
        <v>14</v>
      </c>
      <c r="K2913" s="3" t="n">
        <f aca="false">FIND("/",D2913,J2913+1)</f>
        <v>23</v>
      </c>
      <c r="L2913" s="3" t="n">
        <f aca="false">LEN(D2913)</f>
        <v>32</v>
      </c>
    </row>
    <row collapsed="false" customFormat="false" customHeight="false" hidden="false" ht="14.9" outlineLevel="0" r="2914">
      <c r="A2914" s="0" t="str">
        <f aca="false">MID(D2914,5,FIND("/",D2914,5)-5)</f>
        <v>operation</v>
      </c>
      <c r="B2914" s="0" t="str">
        <f aca="false">MID(D2914,J2914+1,FIND("/",D2914,J2914+1)-J2914-1)</f>
        <v>failures</v>
      </c>
      <c r="C2914" s="0" t="str">
        <f aca="false">MID(D2914,K2914+1,L2914-K2914)</f>
        <v>rel_gen_esys</v>
      </c>
      <c r="D2914" s="0" t="s">
        <v>5778</v>
      </c>
      <c r="E2914" s="0" t="s">
        <v>339</v>
      </c>
      <c r="F2914" s="0" t="s">
        <v>321</v>
      </c>
      <c r="G2914" s="0" t="s">
        <v>4759</v>
      </c>
      <c r="H2914" s="0" t="s">
        <v>5779</v>
      </c>
      <c r="J2914" s="3" t="n">
        <f aca="false">FIND("/",D2914,5)</f>
        <v>14</v>
      </c>
      <c r="K2914" s="3" t="n">
        <f aca="false">FIND("/",D2914,J2914+1)</f>
        <v>23</v>
      </c>
      <c r="L2914" s="3" t="n">
        <f aca="false">LEN(D2914)</f>
        <v>35</v>
      </c>
    </row>
    <row collapsed="false" customFormat="false" customHeight="false" hidden="false" ht="14.9" outlineLevel="0" r="2915">
      <c r="A2915" s="0" t="str">
        <f aca="false">MID(D2915,5,FIND("/",D2915,5)-5)</f>
        <v>operation</v>
      </c>
      <c r="B2915" s="0" t="str">
        <f aca="false">MID(D2915,J2915+1,FIND("/",D2915,J2915+1)-J2915-1)</f>
        <v>failures</v>
      </c>
      <c r="C2915" s="0" t="str">
        <f aca="false">MID(D2915,K2915+1,L2915-K2915)</f>
        <v>rel_gen_avio</v>
      </c>
      <c r="D2915" s="0" t="s">
        <v>5780</v>
      </c>
      <c r="E2915" s="0" t="s">
        <v>339</v>
      </c>
      <c r="F2915" s="0" t="s">
        <v>321</v>
      </c>
      <c r="G2915" s="0" t="s">
        <v>4759</v>
      </c>
      <c r="H2915" s="0" t="s">
        <v>5781</v>
      </c>
      <c r="J2915" s="3" t="n">
        <f aca="false">FIND("/",D2915,5)</f>
        <v>14</v>
      </c>
      <c r="K2915" s="3" t="n">
        <f aca="false">FIND("/",D2915,J2915+1)</f>
        <v>23</v>
      </c>
      <c r="L2915" s="3" t="n">
        <f aca="false">LEN(D2915)</f>
        <v>35</v>
      </c>
    </row>
    <row collapsed="false" customFormat="false" customHeight="false" hidden="false" ht="14.9" outlineLevel="0" r="2916">
      <c r="A2916" s="0" t="str">
        <f aca="false">MID(D2916,5,FIND("/",D2916,5)-5)</f>
        <v>operation</v>
      </c>
      <c r="B2916" s="0" t="str">
        <f aca="false">MID(D2916,J2916+1,FIND("/",D2916,J2916+1)-J2916-1)</f>
        <v>misc</v>
      </c>
      <c r="C2916" s="0" t="str">
        <f aca="false">MID(D2916,K2916+1,L2916-K2916)</f>
        <v>debug_network</v>
      </c>
      <c r="D2916" s="0" t="s">
        <v>5782</v>
      </c>
      <c r="E2916" s="0" t="s">
        <v>339</v>
      </c>
      <c r="F2916" s="0" t="s">
        <v>321</v>
      </c>
      <c r="G2916" s="0" t="s">
        <v>1116</v>
      </c>
      <c r="H2916" s="0" t="s">
        <v>5783</v>
      </c>
      <c r="J2916" s="3" t="n">
        <f aca="false">FIND("/",D2916,5)</f>
        <v>14</v>
      </c>
      <c r="K2916" s="3" t="n">
        <f aca="false">FIND("/",D2916,J2916+1)</f>
        <v>19</v>
      </c>
      <c r="L2916" s="3" t="n">
        <f aca="false">LEN(D2916)</f>
        <v>32</v>
      </c>
    </row>
    <row collapsed="false" customFormat="false" customHeight="false" hidden="false" ht="14.9" outlineLevel="0" r="2917">
      <c r="A2917" s="0" t="str">
        <f aca="false">MID(D2917,5,FIND("/",D2917,5)-5)</f>
        <v>operation</v>
      </c>
      <c r="B2917" s="0" t="str">
        <f aca="false">MID(D2917,J2917+1,FIND("/",D2917,J2917+1)-J2917-1)</f>
        <v>misc</v>
      </c>
      <c r="C2917" s="0" t="str">
        <f aca="false">MID(D2917,K2917+1,L2917-K2917)</f>
        <v>frame_rate_period</v>
      </c>
      <c r="D2917" s="0" t="s">
        <v>5784</v>
      </c>
      <c r="E2917" s="0" t="s">
        <v>334</v>
      </c>
      <c r="F2917" s="0" t="s">
        <v>378</v>
      </c>
      <c r="G2917" s="0" t="s">
        <v>5785</v>
      </c>
      <c r="H2917" s="0" t="s">
        <v>5786</v>
      </c>
      <c r="J2917" s="3" t="n">
        <f aca="false">FIND("/",D2917,5)</f>
        <v>14</v>
      </c>
      <c r="K2917" s="3" t="n">
        <f aca="false">FIND("/",D2917,J2917+1)</f>
        <v>19</v>
      </c>
      <c r="L2917" s="3" t="n">
        <f aca="false">LEN(D2917)</f>
        <v>36</v>
      </c>
    </row>
    <row collapsed="false" customFormat="false" customHeight="false" hidden="false" ht="14.9" outlineLevel="0" r="2918">
      <c r="A2918" s="0" t="str">
        <f aca="false">MID(D2918,5,FIND("/",D2918,5)-5)</f>
        <v>operation</v>
      </c>
      <c r="B2918" s="0" t="str">
        <f aca="false">MID(D2918,J2918+1,FIND("/",D2918,J2918+1)-J2918-1)</f>
        <v>misc</v>
      </c>
      <c r="C2918" s="0" t="str">
        <f aca="false">MID(D2918,K2918+1,L2918-K2918)</f>
        <v>time_ratio</v>
      </c>
      <c r="D2918" s="0" t="s">
        <v>5787</v>
      </c>
      <c r="E2918" s="0" t="s">
        <v>334</v>
      </c>
      <c r="F2918" s="0" t="s">
        <v>378</v>
      </c>
      <c r="G2918" s="0" t="s">
        <v>5785</v>
      </c>
      <c r="H2918" s="0" t="s">
        <v>5788</v>
      </c>
      <c r="J2918" s="3" t="n">
        <f aca="false">FIND("/",D2918,5)</f>
        <v>14</v>
      </c>
      <c r="K2918" s="3" t="n">
        <f aca="false">FIND("/",D2918,J2918+1)</f>
        <v>19</v>
      </c>
      <c r="L2918" s="3" t="n">
        <f aca="false">LEN(D2918)</f>
        <v>29</v>
      </c>
    </row>
    <row collapsed="false" customFormat="false" customHeight="false" hidden="false" ht="14.9" outlineLevel="0" r="2919">
      <c r="A2919" s="0" t="str">
        <f aca="false">MID(D2919,5,FIND("/",D2919,5)-5)</f>
        <v>operation</v>
      </c>
      <c r="B2919" s="0" t="str">
        <f aca="false">MID(D2919,J2919+1,FIND("/",D2919,J2919+1)-J2919-1)</f>
        <v>override</v>
      </c>
      <c r="C2919" s="0" t="str">
        <f aca="false">MID(D2919,K2919+1,L2919-K2919)</f>
        <v>override_joystick</v>
      </c>
      <c r="D2919" s="0" t="s">
        <v>5789</v>
      </c>
      <c r="E2919" s="0" t="s">
        <v>339</v>
      </c>
      <c r="F2919" s="0" t="s">
        <v>321</v>
      </c>
      <c r="G2919" s="0" t="s">
        <v>1116</v>
      </c>
      <c r="H2919" s="0" t="s">
        <v>5790</v>
      </c>
      <c r="J2919" s="3" t="n">
        <f aca="false">FIND("/",D2919,5)</f>
        <v>14</v>
      </c>
      <c r="K2919" s="3" t="n">
        <f aca="false">FIND("/",D2919,J2919+1)</f>
        <v>23</v>
      </c>
      <c r="L2919" s="3" t="n">
        <f aca="false">LEN(D2919)</f>
        <v>40</v>
      </c>
    </row>
    <row collapsed="false" customFormat="false" customHeight="false" hidden="false" ht="14.9" outlineLevel="0" r="2920">
      <c r="A2920" s="0" t="str">
        <f aca="false">MID(D2920,5,FIND("/",D2920,5)-5)</f>
        <v>operation</v>
      </c>
      <c r="B2920" s="0" t="str">
        <f aca="false">MID(D2920,J2920+1,FIND("/",D2920,J2920+1)-J2920-1)</f>
        <v>override</v>
      </c>
      <c r="C2920" s="0" t="str">
        <f aca="false">MID(D2920,K2920+1,L2920-K2920)</f>
        <v>override_artstab</v>
      </c>
      <c r="D2920" s="0" t="s">
        <v>5791</v>
      </c>
      <c r="E2920" s="0" t="s">
        <v>339</v>
      </c>
      <c r="F2920" s="0" t="s">
        <v>321</v>
      </c>
      <c r="G2920" s="0" t="s">
        <v>1116</v>
      </c>
      <c r="H2920" s="0" t="s">
        <v>5792</v>
      </c>
      <c r="J2920" s="3" t="n">
        <f aca="false">FIND("/",D2920,5)</f>
        <v>14</v>
      </c>
      <c r="K2920" s="3" t="n">
        <f aca="false">FIND("/",D2920,J2920+1)</f>
        <v>23</v>
      </c>
      <c r="L2920" s="3" t="n">
        <f aca="false">LEN(D2920)</f>
        <v>39</v>
      </c>
    </row>
    <row collapsed="false" customFormat="false" customHeight="false" hidden="false" ht="14.9" outlineLevel="0" r="2921">
      <c r="A2921" s="0" t="str">
        <f aca="false">MID(D2921,5,FIND("/",D2921,5)-5)</f>
        <v>operation</v>
      </c>
      <c r="B2921" s="0" t="str">
        <f aca="false">MID(D2921,J2921+1,FIND("/",D2921,J2921+1)-J2921-1)</f>
        <v>override</v>
      </c>
      <c r="C2921" s="0" t="str">
        <f aca="false">MID(D2921,K2921+1,L2921-K2921)</f>
        <v>override_flightcontrol</v>
      </c>
      <c r="D2921" s="0" t="s">
        <v>5793</v>
      </c>
      <c r="E2921" s="0" t="s">
        <v>339</v>
      </c>
      <c r="F2921" s="0" t="s">
        <v>321</v>
      </c>
      <c r="G2921" s="0" t="s">
        <v>1116</v>
      </c>
      <c r="H2921" s="0" t="s">
        <v>5794</v>
      </c>
      <c r="J2921" s="3" t="n">
        <f aca="false">FIND("/",D2921,5)</f>
        <v>14</v>
      </c>
      <c r="K2921" s="3" t="n">
        <f aca="false">FIND("/",D2921,J2921+1)</f>
        <v>23</v>
      </c>
      <c r="L2921" s="3" t="n">
        <f aca="false">LEN(D2921)</f>
        <v>45</v>
      </c>
    </row>
    <row collapsed="false" customFormat="false" customHeight="false" hidden="false" ht="14.9" outlineLevel="0" r="2922">
      <c r="A2922" s="0" t="str">
        <f aca="false">MID(D2922,5,FIND("/",D2922,5)-5)</f>
        <v>operation</v>
      </c>
      <c r="B2922" s="0" t="str">
        <f aca="false">MID(D2922,J2922+1,FIND("/",D2922,J2922+1)-J2922-1)</f>
        <v>override</v>
      </c>
      <c r="C2922" s="0" t="str">
        <f aca="false">MID(D2922,K2922+1,L2922-K2922)</f>
        <v>override_gearbrake</v>
      </c>
      <c r="D2922" s="0" t="s">
        <v>5795</v>
      </c>
      <c r="E2922" s="0" t="s">
        <v>339</v>
      </c>
      <c r="F2922" s="0" t="s">
        <v>321</v>
      </c>
      <c r="G2922" s="0" t="s">
        <v>1116</v>
      </c>
      <c r="H2922" s="0" t="s">
        <v>5796</v>
      </c>
      <c r="J2922" s="3" t="n">
        <f aca="false">FIND("/",D2922,5)</f>
        <v>14</v>
      </c>
      <c r="K2922" s="3" t="n">
        <f aca="false">FIND("/",D2922,J2922+1)</f>
        <v>23</v>
      </c>
      <c r="L2922" s="3" t="n">
        <f aca="false">LEN(D2922)</f>
        <v>41</v>
      </c>
    </row>
    <row collapsed="false" customFormat="false" customHeight="false" hidden="false" ht="14.9" outlineLevel="0" r="2923">
      <c r="A2923" s="0" t="str">
        <f aca="false">MID(D2923,5,FIND("/",D2923,5)-5)</f>
        <v>operation</v>
      </c>
      <c r="B2923" s="0" t="str">
        <f aca="false">MID(D2923,J2923+1,FIND("/",D2923,J2923+1)-J2923-1)</f>
        <v>override</v>
      </c>
      <c r="C2923" s="0" t="str">
        <f aca="false">MID(D2923,K2923+1,L2923-K2923)</f>
        <v>override_planepath</v>
      </c>
      <c r="D2923" s="0" t="s">
        <v>5797</v>
      </c>
      <c r="E2923" s="0" t="s">
        <v>923</v>
      </c>
      <c r="F2923" s="0" t="s">
        <v>321</v>
      </c>
      <c r="G2923" s="0" t="s">
        <v>1116</v>
      </c>
      <c r="H2923" s="0" t="s">
        <v>5798</v>
      </c>
      <c r="J2923" s="3" t="n">
        <f aca="false">FIND("/",D2923,5)</f>
        <v>14</v>
      </c>
      <c r="K2923" s="3" t="n">
        <f aca="false">FIND("/",D2923,J2923+1)</f>
        <v>23</v>
      </c>
      <c r="L2923" s="3" t="n">
        <f aca="false">LEN(D2923)</f>
        <v>41</v>
      </c>
    </row>
    <row collapsed="false" customFormat="false" customHeight="false" hidden="false" ht="14.9" outlineLevel="0" r="2924">
      <c r="A2924" s="0" t="str">
        <f aca="false">MID(D2924,5,FIND("/",D2924,5)-5)</f>
        <v>operation</v>
      </c>
      <c r="B2924" s="0" t="str">
        <f aca="false">MID(D2924,J2924+1,FIND("/",D2924,J2924+1)-J2924-1)</f>
        <v>override</v>
      </c>
      <c r="C2924" s="0" t="str">
        <f aca="false">MID(D2924,K2924+1,L2924-K2924)</f>
        <v>override_plane_ai_autopilot</v>
      </c>
      <c r="D2924" s="0" t="s">
        <v>5799</v>
      </c>
      <c r="E2924" s="0" t="s">
        <v>923</v>
      </c>
      <c r="F2924" s="0" t="s">
        <v>321</v>
      </c>
      <c r="G2924" s="0" t="s">
        <v>1116</v>
      </c>
      <c r="H2924" s="0" t="s">
        <v>5800</v>
      </c>
      <c r="J2924" s="3" t="n">
        <f aca="false">FIND("/",D2924,5)</f>
        <v>14</v>
      </c>
      <c r="K2924" s="3" t="n">
        <f aca="false">FIND("/",D2924,J2924+1)</f>
        <v>23</v>
      </c>
      <c r="L2924" s="3" t="n">
        <f aca="false">LEN(D2924)</f>
        <v>50</v>
      </c>
    </row>
    <row collapsed="false" customFormat="false" customHeight="false" hidden="false" ht="14.9" outlineLevel="0" r="2925">
      <c r="A2925" s="0" t="str">
        <f aca="false">MID(D2925,5,FIND("/",D2925,5)-5)</f>
        <v>operation</v>
      </c>
      <c r="B2925" s="0" t="str">
        <f aca="false">MID(D2925,J2925+1,FIND("/",D2925,J2925+1)-J2925-1)</f>
        <v>override</v>
      </c>
      <c r="C2925" s="0" t="str">
        <f aca="false">MID(D2925,K2925+1,L2925-K2925)</f>
        <v>override_navneedles</v>
      </c>
      <c r="D2925" s="0" t="s">
        <v>5801</v>
      </c>
      <c r="E2925" s="0" t="s">
        <v>339</v>
      </c>
      <c r="F2925" s="0" t="s">
        <v>321</v>
      </c>
      <c r="G2925" s="0" t="s">
        <v>1116</v>
      </c>
      <c r="H2925" s="0" t="s">
        <v>5802</v>
      </c>
      <c r="J2925" s="3" t="n">
        <f aca="false">FIND("/",D2925,5)</f>
        <v>14</v>
      </c>
      <c r="K2925" s="3" t="n">
        <f aca="false">FIND("/",D2925,J2925+1)</f>
        <v>23</v>
      </c>
      <c r="L2925" s="3" t="n">
        <f aca="false">LEN(D2925)</f>
        <v>42</v>
      </c>
    </row>
    <row collapsed="false" customFormat="false" customHeight="false" hidden="false" ht="14.9" outlineLevel="0" r="2926">
      <c r="A2926" s="0" t="str">
        <f aca="false">MID(D2926,5,FIND("/",D2926,5)-5)</f>
        <v>operation</v>
      </c>
      <c r="B2926" s="0" t="str">
        <f aca="false">MID(D2926,J2926+1,FIND("/",D2926,J2926+1)-J2926-1)</f>
        <v>override</v>
      </c>
      <c r="C2926" s="0" t="str">
        <f aca="false">MID(D2926,K2926+1,L2926-K2926)</f>
        <v>override_nav1_needles</v>
      </c>
      <c r="D2926" s="0" t="s">
        <v>5803</v>
      </c>
      <c r="E2926" s="0" t="s">
        <v>339</v>
      </c>
      <c r="F2926" s="0" t="s">
        <v>321</v>
      </c>
      <c r="G2926" s="0" t="s">
        <v>1116</v>
      </c>
      <c r="H2926" s="0" t="s">
        <v>5804</v>
      </c>
      <c r="J2926" s="3" t="n">
        <f aca="false">FIND("/",D2926,5)</f>
        <v>14</v>
      </c>
      <c r="K2926" s="3" t="n">
        <f aca="false">FIND("/",D2926,J2926+1)</f>
        <v>23</v>
      </c>
      <c r="L2926" s="3" t="n">
        <f aca="false">LEN(D2926)</f>
        <v>44</v>
      </c>
    </row>
    <row collapsed="false" customFormat="false" customHeight="false" hidden="false" ht="14.9" outlineLevel="0" r="2927">
      <c r="A2927" s="0" t="str">
        <f aca="false">MID(D2927,5,FIND("/",D2927,5)-5)</f>
        <v>operation</v>
      </c>
      <c r="B2927" s="0" t="str">
        <f aca="false">MID(D2927,J2927+1,FIND("/",D2927,J2927+1)-J2927-1)</f>
        <v>override</v>
      </c>
      <c r="C2927" s="0" t="str">
        <f aca="false">MID(D2927,K2927+1,L2927-K2927)</f>
        <v>override_nav2_needles</v>
      </c>
      <c r="D2927" s="0" t="s">
        <v>5805</v>
      </c>
      <c r="E2927" s="0" t="s">
        <v>339</v>
      </c>
      <c r="F2927" s="0" t="s">
        <v>321</v>
      </c>
      <c r="G2927" s="0" t="s">
        <v>1116</v>
      </c>
      <c r="H2927" s="0" t="s">
        <v>5806</v>
      </c>
      <c r="J2927" s="3" t="n">
        <f aca="false">FIND("/",D2927,5)</f>
        <v>14</v>
      </c>
      <c r="K2927" s="3" t="n">
        <f aca="false">FIND("/",D2927,J2927+1)</f>
        <v>23</v>
      </c>
      <c r="L2927" s="3" t="n">
        <f aca="false">LEN(D2927)</f>
        <v>44</v>
      </c>
    </row>
    <row collapsed="false" customFormat="false" customHeight="false" hidden="false" ht="14.9" outlineLevel="0" r="2928">
      <c r="A2928" s="0" t="str">
        <f aca="false">MID(D2928,5,FIND("/",D2928,5)-5)</f>
        <v>operation</v>
      </c>
      <c r="B2928" s="0" t="str">
        <f aca="false">MID(D2928,J2928+1,FIND("/",D2928,J2928+1)-J2928-1)</f>
        <v>override</v>
      </c>
      <c r="C2928" s="0" t="str">
        <f aca="false">MID(D2928,K2928+1,L2928-K2928)</f>
        <v>override_adf</v>
      </c>
      <c r="D2928" s="0" t="s">
        <v>5807</v>
      </c>
      <c r="E2928" s="0" t="s">
        <v>339</v>
      </c>
      <c r="F2928" s="0" t="s">
        <v>321</v>
      </c>
      <c r="G2928" s="0" t="s">
        <v>1116</v>
      </c>
      <c r="H2928" s="0" t="s">
        <v>5808</v>
      </c>
      <c r="J2928" s="3" t="n">
        <f aca="false">FIND("/",D2928,5)</f>
        <v>14</v>
      </c>
      <c r="K2928" s="3" t="n">
        <f aca="false">FIND("/",D2928,J2928+1)</f>
        <v>23</v>
      </c>
      <c r="L2928" s="3" t="n">
        <f aca="false">LEN(D2928)</f>
        <v>35</v>
      </c>
    </row>
    <row collapsed="false" customFormat="false" customHeight="false" hidden="false" ht="14.9" outlineLevel="0" r="2929">
      <c r="A2929" s="0" t="str">
        <f aca="false">MID(D2929,5,FIND("/",D2929,5)-5)</f>
        <v>operation</v>
      </c>
      <c r="B2929" s="0" t="str">
        <f aca="false">MID(D2929,J2929+1,FIND("/",D2929,J2929+1)-J2929-1)</f>
        <v>override</v>
      </c>
      <c r="C2929" s="0" t="str">
        <f aca="false">MID(D2929,K2929+1,L2929-K2929)</f>
        <v>override_dme</v>
      </c>
      <c r="D2929" s="0" t="s">
        <v>5809</v>
      </c>
      <c r="E2929" s="0" t="s">
        <v>339</v>
      </c>
      <c r="F2929" s="0" t="s">
        <v>321</v>
      </c>
      <c r="G2929" s="0" t="s">
        <v>1116</v>
      </c>
      <c r="H2929" s="0" t="s">
        <v>5810</v>
      </c>
      <c r="J2929" s="3" t="n">
        <f aca="false">FIND("/",D2929,5)</f>
        <v>14</v>
      </c>
      <c r="K2929" s="3" t="n">
        <f aca="false">FIND("/",D2929,J2929+1)</f>
        <v>23</v>
      </c>
      <c r="L2929" s="3" t="n">
        <f aca="false">LEN(D2929)</f>
        <v>35</v>
      </c>
    </row>
    <row collapsed="false" customFormat="false" customHeight="false" hidden="false" ht="14.9" outlineLevel="0" r="2930">
      <c r="A2930" s="0" t="str">
        <f aca="false">MID(D2930,5,FIND("/",D2930,5)-5)</f>
        <v>operation</v>
      </c>
      <c r="B2930" s="0" t="str">
        <f aca="false">MID(D2930,J2930+1,FIND("/",D2930,J2930+1)-J2930-1)</f>
        <v>override</v>
      </c>
      <c r="C2930" s="0" t="str">
        <f aca="false">MID(D2930,K2930+1,L2930-K2930)</f>
        <v>override_gps</v>
      </c>
      <c r="D2930" s="0" t="s">
        <v>5811</v>
      </c>
      <c r="E2930" s="0" t="s">
        <v>339</v>
      </c>
      <c r="F2930" s="0" t="s">
        <v>321</v>
      </c>
      <c r="G2930" s="0" t="s">
        <v>1116</v>
      </c>
      <c r="H2930" s="0" t="s">
        <v>5812</v>
      </c>
      <c r="J2930" s="3" t="n">
        <f aca="false">FIND("/",D2930,5)</f>
        <v>14</v>
      </c>
      <c r="K2930" s="3" t="n">
        <f aca="false">FIND("/",D2930,J2930+1)</f>
        <v>23</v>
      </c>
      <c r="L2930" s="3" t="n">
        <f aca="false">LEN(D2930)</f>
        <v>35</v>
      </c>
    </row>
    <row collapsed="false" customFormat="false" customHeight="false" hidden="false" ht="14.9" outlineLevel="0" r="2931">
      <c r="A2931" s="0" t="str">
        <f aca="false">MID(D2931,5,FIND("/",D2931,5)-5)</f>
        <v>operation</v>
      </c>
      <c r="B2931" s="0" t="str">
        <f aca="false">MID(D2931,J2931+1,FIND("/",D2931,J2931+1)-J2931-1)</f>
        <v>override</v>
      </c>
      <c r="C2931" s="0" t="str">
        <f aca="false">MID(D2931,K2931+1,L2931-K2931)</f>
        <v>override_nav_heading</v>
      </c>
      <c r="D2931" s="0" t="s">
        <v>5813</v>
      </c>
      <c r="E2931" s="0" t="s">
        <v>339</v>
      </c>
      <c r="F2931" s="0" t="s">
        <v>321</v>
      </c>
      <c r="G2931" s="0" t="s">
        <v>1116</v>
      </c>
      <c r="H2931" s="0" t="s">
        <v>5814</v>
      </c>
      <c r="J2931" s="3" t="n">
        <f aca="false">FIND("/",D2931,5)</f>
        <v>14</v>
      </c>
      <c r="K2931" s="3" t="n">
        <f aca="false">FIND("/",D2931,J2931+1)</f>
        <v>23</v>
      </c>
      <c r="L2931" s="3" t="n">
        <f aca="false">LEN(D2931)</f>
        <v>43</v>
      </c>
    </row>
    <row collapsed="false" customFormat="false" customHeight="false" hidden="false" ht="14.9" outlineLevel="0" r="2932">
      <c r="A2932" s="0" t="str">
        <f aca="false">MID(D2932,5,FIND("/",D2932,5)-5)</f>
        <v>operation</v>
      </c>
      <c r="B2932" s="0" t="str">
        <f aca="false">MID(D2932,J2932+1,FIND("/",D2932,J2932+1)-J2932-1)</f>
        <v>override</v>
      </c>
      <c r="C2932" s="0" t="str">
        <f aca="false">MID(D2932,K2932+1,L2932-K2932)</f>
        <v>override_flightdir</v>
      </c>
      <c r="D2932" s="0" t="s">
        <v>5815</v>
      </c>
      <c r="E2932" s="0" t="s">
        <v>339</v>
      </c>
      <c r="F2932" s="0" t="s">
        <v>321</v>
      </c>
      <c r="G2932" s="0" t="s">
        <v>1116</v>
      </c>
      <c r="H2932" s="0" t="s">
        <v>5816</v>
      </c>
      <c r="J2932" s="3" t="n">
        <f aca="false">FIND("/",D2932,5)</f>
        <v>14</v>
      </c>
      <c r="K2932" s="3" t="n">
        <f aca="false">FIND("/",D2932,J2932+1)</f>
        <v>23</v>
      </c>
      <c r="L2932" s="3" t="n">
        <f aca="false">LEN(D2932)</f>
        <v>41</v>
      </c>
    </row>
    <row collapsed="false" customFormat="false" customHeight="false" hidden="false" ht="14.9" outlineLevel="0" r="2933">
      <c r="A2933" s="0" t="str">
        <f aca="false">MID(D2933,5,FIND("/",D2933,5)-5)</f>
        <v>operation</v>
      </c>
      <c r="B2933" s="0" t="str">
        <f aca="false">MID(D2933,J2933+1,FIND("/",D2933,J2933+1)-J2933-1)</f>
        <v>override</v>
      </c>
      <c r="C2933" s="0" t="str">
        <f aca="false">MID(D2933,K2933+1,L2933-K2933)</f>
        <v>override_flightdir_ptch</v>
      </c>
      <c r="D2933" s="0" t="s">
        <v>5817</v>
      </c>
      <c r="E2933" s="0" t="s">
        <v>339</v>
      </c>
      <c r="F2933" s="0" t="s">
        <v>321</v>
      </c>
      <c r="G2933" s="0" t="s">
        <v>1116</v>
      </c>
      <c r="H2933" s="0" t="s">
        <v>5818</v>
      </c>
      <c r="J2933" s="3" t="n">
        <f aca="false">FIND("/",D2933,5)</f>
        <v>14</v>
      </c>
      <c r="K2933" s="3" t="n">
        <f aca="false">FIND("/",D2933,J2933+1)</f>
        <v>23</v>
      </c>
      <c r="L2933" s="3" t="n">
        <f aca="false">LEN(D2933)</f>
        <v>46</v>
      </c>
    </row>
    <row collapsed="false" customFormat="false" customHeight="false" hidden="false" ht="14.9" outlineLevel="0" r="2934">
      <c r="A2934" s="0" t="str">
        <f aca="false">MID(D2934,5,FIND("/",D2934,5)-5)</f>
        <v>operation</v>
      </c>
      <c r="B2934" s="0" t="str">
        <f aca="false">MID(D2934,J2934+1,FIND("/",D2934,J2934+1)-J2934-1)</f>
        <v>override</v>
      </c>
      <c r="C2934" s="0" t="str">
        <f aca="false">MID(D2934,K2934+1,L2934-K2934)</f>
        <v>override_flightdir_roll</v>
      </c>
      <c r="D2934" s="0" t="s">
        <v>5819</v>
      </c>
      <c r="E2934" s="0" t="s">
        <v>339</v>
      </c>
      <c r="F2934" s="0" t="s">
        <v>321</v>
      </c>
      <c r="G2934" s="0" t="s">
        <v>1116</v>
      </c>
      <c r="H2934" s="0" t="s">
        <v>5820</v>
      </c>
      <c r="J2934" s="3" t="n">
        <f aca="false">FIND("/",D2934,5)</f>
        <v>14</v>
      </c>
      <c r="K2934" s="3" t="n">
        <f aca="false">FIND("/",D2934,J2934+1)</f>
        <v>23</v>
      </c>
      <c r="L2934" s="3" t="n">
        <f aca="false">LEN(D2934)</f>
        <v>46</v>
      </c>
    </row>
    <row collapsed="false" customFormat="false" customHeight="false" hidden="false" ht="14.9" outlineLevel="0" r="2935">
      <c r="A2935" s="0" t="str">
        <f aca="false">MID(D2935,5,FIND("/",D2935,5)-5)</f>
        <v>operation</v>
      </c>
      <c r="B2935" s="0" t="str">
        <f aca="false">MID(D2935,J2935+1,FIND("/",D2935,J2935+1)-J2935-1)</f>
        <v>override</v>
      </c>
      <c r="C2935" s="0" t="str">
        <f aca="false">MID(D2935,K2935+1,L2935-K2935)</f>
        <v>override_camera</v>
      </c>
      <c r="D2935" s="0" t="s">
        <v>5821</v>
      </c>
      <c r="E2935" s="0" t="s">
        <v>339</v>
      </c>
      <c r="F2935" s="0" t="s">
        <v>321</v>
      </c>
      <c r="G2935" s="0" t="s">
        <v>1116</v>
      </c>
      <c r="H2935" s="0" t="s">
        <v>5822</v>
      </c>
      <c r="J2935" s="3" t="n">
        <f aca="false">FIND("/",D2935,5)</f>
        <v>14</v>
      </c>
      <c r="K2935" s="3" t="n">
        <f aca="false">FIND("/",D2935,J2935+1)</f>
        <v>23</v>
      </c>
      <c r="L2935" s="3" t="n">
        <f aca="false">LEN(D2935)</f>
        <v>38</v>
      </c>
    </row>
    <row collapsed="false" customFormat="false" customHeight="false" hidden="false" ht="14.9" outlineLevel="0" r="2936">
      <c r="A2936" s="0" t="str">
        <f aca="false">MID(D2936,5,FIND("/",D2936,5)-5)</f>
        <v>operation</v>
      </c>
      <c r="B2936" s="0" t="str">
        <f aca="false">MID(D2936,J2936+1,FIND("/",D2936,J2936+1)-J2936-1)</f>
        <v>override</v>
      </c>
      <c r="C2936" s="0" t="str">
        <f aca="false">MID(D2936,K2936+1,L2936-K2936)</f>
        <v>override_annunciators</v>
      </c>
      <c r="D2936" s="0" t="s">
        <v>5823</v>
      </c>
      <c r="E2936" s="0" t="s">
        <v>339</v>
      </c>
      <c r="F2936" s="0" t="s">
        <v>321</v>
      </c>
      <c r="G2936" s="0" t="s">
        <v>1116</v>
      </c>
      <c r="H2936" s="0" t="s">
        <v>5824</v>
      </c>
      <c r="J2936" s="3" t="n">
        <f aca="false">FIND("/",D2936,5)</f>
        <v>14</v>
      </c>
      <c r="K2936" s="3" t="n">
        <f aca="false">FIND("/",D2936,J2936+1)</f>
        <v>23</v>
      </c>
      <c r="L2936" s="3" t="n">
        <f aca="false">LEN(D2936)</f>
        <v>44</v>
      </c>
    </row>
    <row collapsed="false" customFormat="false" customHeight="false" hidden="false" ht="14.9" outlineLevel="0" r="2937">
      <c r="A2937" s="0" t="str">
        <f aca="false">MID(D2937,5,FIND("/",D2937,5)-5)</f>
        <v>operation</v>
      </c>
      <c r="B2937" s="0" t="str">
        <f aca="false">MID(D2937,J2937+1,FIND("/",D2937,J2937+1)-J2937-1)</f>
        <v>override</v>
      </c>
      <c r="C2937" s="0" t="str">
        <f aca="false">MID(D2937,K2937+1,L2937-K2937)</f>
        <v>override_autopilot</v>
      </c>
      <c r="D2937" s="0" t="s">
        <v>5825</v>
      </c>
      <c r="E2937" s="0" t="s">
        <v>339</v>
      </c>
      <c r="F2937" s="0" t="s">
        <v>321</v>
      </c>
      <c r="G2937" s="0" t="s">
        <v>1116</v>
      </c>
      <c r="H2937" s="0" t="s">
        <v>5826</v>
      </c>
      <c r="J2937" s="3" t="n">
        <f aca="false">FIND("/",D2937,5)</f>
        <v>14</v>
      </c>
      <c r="K2937" s="3" t="n">
        <f aca="false">FIND("/",D2937,J2937+1)</f>
        <v>23</v>
      </c>
      <c r="L2937" s="3" t="n">
        <f aca="false">LEN(D2937)</f>
        <v>41</v>
      </c>
    </row>
    <row collapsed="false" customFormat="false" customHeight="false" hidden="false" ht="14.9" outlineLevel="0" r="2938">
      <c r="A2938" s="0" t="str">
        <f aca="false">MID(D2938,5,FIND("/",D2938,5)-5)</f>
        <v>operation</v>
      </c>
      <c r="B2938" s="0" t="str">
        <f aca="false">MID(D2938,J2938+1,FIND("/",D2938,J2938+1)-J2938-1)</f>
        <v>override</v>
      </c>
      <c r="C2938" s="0" t="str">
        <f aca="false">MID(D2938,K2938+1,L2938-K2938)</f>
        <v>override_joystick_heading</v>
      </c>
      <c r="D2938" s="0" t="s">
        <v>5827</v>
      </c>
      <c r="E2938" s="0" t="s">
        <v>339</v>
      </c>
      <c r="F2938" s="0" t="s">
        <v>321</v>
      </c>
      <c r="G2938" s="0" t="s">
        <v>1116</v>
      </c>
      <c r="H2938" s="0" t="s">
        <v>5828</v>
      </c>
      <c r="J2938" s="3" t="n">
        <f aca="false">FIND("/",D2938,5)</f>
        <v>14</v>
      </c>
      <c r="K2938" s="3" t="n">
        <f aca="false">FIND("/",D2938,J2938+1)</f>
        <v>23</v>
      </c>
      <c r="L2938" s="3" t="n">
        <f aca="false">LEN(D2938)</f>
        <v>48</v>
      </c>
    </row>
    <row collapsed="false" customFormat="false" customHeight="false" hidden="false" ht="14.9" outlineLevel="0" r="2939">
      <c r="A2939" s="0" t="str">
        <f aca="false">MID(D2939,5,FIND("/",D2939,5)-5)</f>
        <v>operation</v>
      </c>
      <c r="B2939" s="0" t="str">
        <f aca="false">MID(D2939,J2939+1,FIND("/",D2939,J2939+1)-J2939-1)</f>
        <v>override</v>
      </c>
      <c r="C2939" s="0" t="str">
        <f aca="false">MID(D2939,K2939+1,L2939-K2939)</f>
        <v>override_joystick_pitch</v>
      </c>
      <c r="D2939" s="0" t="s">
        <v>5829</v>
      </c>
      <c r="E2939" s="0" t="s">
        <v>339</v>
      </c>
      <c r="F2939" s="0" t="s">
        <v>321</v>
      </c>
      <c r="G2939" s="0" t="s">
        <v>1116</v>
      </c>
      <c r="H2939" s="0" t="s">
        <v>5830</v>
      </c>
      <c r="J2939" s="3" t="n">
        <f aca="false">FIND("/",D2939,5)</f>
        <v>14</v>
      </c>
      <c r="K2939" s="3" t="n">
        <f aca="false">FIND("/",D2939,J2939+1)</f>
        <v>23</v>
      </c>
      <c r="L2939" s="3" t="n">
        <f aca="false">LEN(D2939)</f>
        <v>46</v>
      </c>
    </row>
    <row collapsed="false" customFormat="false" customHeight="false" hidden="false" ht="14.9" outlineLevel="0" r="2940">
      <c r="A2940" s="0" t="str">
        <f aca="false">MID(D2940,5,FIND("/",D2940,5)-5)</f>
        <v>operation</v>
      </c>
      <c r="B2940" s="0" t="str">
        <f aca="false">MID(D2940,J2940+1,FIND("/",D2940,J2940+1)-J2940-1)</f>
        <v>override</v>
      </c>
      <c r="C2940" s="0" t="str">
        <f aca="false">MID(D2940,K2940+1,L2940-K2940)</f>
        <v>override_joystick_roll</v>
      </c>
      <c r="D2940" s="0" t="s">
        <v>5831</v>
      </c>
      <c r="E2940" s="0" t="s">
        <v>339</v>
      </c>
      <c r="F2940" s="0" t="s">
        <v>321</v>
      </c>
      <c r="G2940" s="0" t="s">
        <v>1116</v>
      </c>
      <c r="H2940" s="0" t="s">
        <v>5832</v>
      </c>
      <c r="J2940" s="3" t="n">
        <f aca="false">FIND("/",D2940,5)</f>
        <v>14</v>
      </c>
      <c r="K2940" s="3" t="n">
        <f aca="false">FIND("/",D2940,J2940+1)</f>
        <v>23</v>
      </c>
      <c r="L2940" s="3" t="n">
        <f aca="false">LEN(D2940)</f>
        <v>45</v>
      </c>
    </row>
    <row collapsed="false" customFormat="false" customHeight="false" hidden="false" ht="14.9" outlineLevel="0" r="2941">
      <c r="A2941" s="0" t="str">
        <f aca="false">MID(D2941,5,FIND("/",D2941,5)-5)</f>
        <v>operation</v>
      </c>
      <c r="B2941" s="0" t="str">
        <f aca="false">MID(D2941,J2941+1,FIND("/",D2941,J2941+1)-J2941-1)</f>
        <v>override</v>
      </c>
      <c r="C2941" s="0" t="str">
        <f aca="false">MID(D2941,K2941+1,L2941-K2941)</f>
        <v>override_throttles</v>
      </c>
      <c r="D2941" s="0" t="s">
        <v>5833</v>
      </c>
      <c r="E2941" s="0" t="s">
        <v>339</v>
      </c>
      <c r="F2941" s="0" t="s">
        <v>321</v>
      </c>
      <c r="G2941" s="0" t="s">
        <v>1116</v>
      </c>
      <c r="H2941" s="0" t="s">
        <v>5834</v>
      </c>
      <c r="J2941" s="3" t="n">
        <f aca="false">FIND("/",D2941,5)</f>
        <v>14</v>
      </c>
      <c r="K2941" s="3" t="n">
        <f aca="false">FIND("/",D2941,J2941+1)</f>
        <v>23</v>
      </c>
      <c r="L2941" s="3" t="n">
        <f aca="false">LEN(D2941)</f>
        <v>41</v>
      </c>
    </row>
    <row collapsed="false" customFormat="false" customHeight="false" hidden="false" ht="14.9" outlineLevel="0" r="2942">
      <c r="A2942" s="0" t="str">
        <f aca="false">MID(D2942,5,FIND("/",D2942,5)-5)</f>
        <v>operation</v>
      </c>
      <c r="B2942" s="0" t="str">
        <f aca="false">MID(D2942,J2942+1,FIND("/",D2942,J2942+1)-J2942-1)</f>
        <v>override</v>
      </c>
      <c r="C2942" s="0" t="str">
        <f aca="false">MID(D2942,K2942+1,L2942-K2942)</f>
        <v>override_prop_pitch</v>
      </c>
      <c r="D2942" s="0" t="s">
        <v>5835</v>
      </c>
      <c r="E2942" s="0" t="s">
        <v>339</v>
      </c>
      <c r="F2942" s="0" t="s">
        <v>321</v>
      </c>
      <c r="G2942" s="0" t="s">
        <v>1116</v>
      </c>
      <c r="H2942" s="0" t="s">
        <v>5836</v>
      </c>
      <c r="J2942" s="3" t="n">
        <f aca="false">FIND("/",D2942,5)</f>
        <v>14</v>
      </c>
      <c r="K2942" s="3" t="n">
        <f aca="false">FIND("/",D2942,J2942+1)</f>
        <v>23</v>
      </c>
      <c r="L2942" s="3" t="n">
        <f aca="false">LEN(D2942)</f>
        <v>42</v>
      </c>
    </row>
    <row collapsed="false" customFormat="false" customHeight="false" hidden="false" ht="14.9" outlineLevel="0" r="2943">
      <c r="A2943" s="0" t="str">
        <f aca="false">MID(D2943,5,FIND("/",D2943,5)-5)</f>
        <v>operation</v>
      </c>
      <c r="B2943" s="0" t="str">
        <f aca="false">MID(D2943,J2943+1,FIND("/",D2943,J2943+1)-J2943-1)</f>
        <v>override</v>
      </c>
      <c r="C2943" s="0" t="str">
        <f aca="false">MID(D2943,K2943+1,L2943-K2943)</f>
        <v>override_mixture</v>
      </c>
      <c r="D2943" s="0" t="s">
        <v>5837</v>
      </c>
      <c r="E2943" s="0" t="s">
        <v>339</v>
      </c>
      <c r="F2943" s="0" t="s">
        <v>321</v>
      </c>
      <c r="G2943" s="0" t="s">
        <v>1116</v>
      </c>
      <c r="H2943" s="0" t="s">
        <v>5838</v>
      </c>
      <c r="J2943" s="3" t="n">
        <f aca="false">FIND("/",D2943,5)</f>
        <v>14</v>
      </c>
      <c r="K2943" s="3" t="n">
        <f aca="false">FIND("/",D2943,J2943+1)</f>
        <v>23</v>
      </c>
      <c r="L2943" s="3" t="n">
        <f aca="false">LEN(D2943)</f>
        <v>39</v>
      </c>
    </row>
    <row collapsed="false" customFormat="false" customHeight="false" hidden="false" ht="14.9" outlineLevel="0" r="2944">
      <c r="A2944" s="0" t="str">
        <f aca="false">MID(D2944,5,FIND("/",D2944,5)-5)</f>
        <v>operation</v>
      </c>
      <c r="B2944" s="0" t="str">
        <f aca="false">MID(D2944,J2944+1,FIND("/",D2944,J2944+1)-J2944-1)</f>
        <v>override</v>
      </c>
      <c r="C2944" s="0" t="str">
        <f aca="false">MID(D2944,K2944+1,L2944-K2944)</f>
        <v>override_groundplane</v>
      </c>
      <c r="D2944" s="0" t="s">
        <v>5839</v>
      </c>
      <c r="E2944" s="0" t="s">
        <v>339</v>
      </c>
      <c r="F2944" s="0" t="s">
        <v>321</v>
      </c>
      <c r="G2944" s="0" t="s">
        <v>1116</v>
      </c>
      <c r="H2944" s="0" t="s">
        <v>5840</v>
      </c>
      <c r="J2944" s="3" t="n">
        <f aca="false">FIND("/",D2944,5)</f>
        <v>14</v>
      </c>
      <c r="K2944" s="3" t="n">
        <f aca="false">FIND("/",D2944,J2944+1)</f>
        <v>23</v>
      </c>
      <c r="L2944" s="3" t="n">
        <f aca="false">LEN(D2944)</f>
        <v>43</v>
      </c>
    </row>
    <row collapsed="false" customFormat="false" customHeight="false" hidden="false" ht="14.9" outlineLevel="0" r="2945">
      <c r="A2945" s="0" t="str">
        <f aca="false">MID(D2945,5,FIND("/",D2945,5)-5)</f>
        <v>operation</v>
      </c>
      <c r="B2945" s="0" t="str">
        <f aca="false">MID(D2945,J2945+1,FIND("/",D2945,J2945+1)-J2945-1)</f>
        <v>override</v>
      </c>
      <c r="C2945" s="0" t="str">
        <f aca="false">MID(D2945,K2945+1,L2945-K2945)</f>
        <v>disable_cockpit_object</v>
      </c>
      <c r="D2945" s="0" t="s">
        <v>5841</v>
      </c>
      <c r="E2945" s="0" t="s">
        <v>339</v>
      </c>
      <c r="F2945" s="0" t="s">
        <v>321</v>
      </c>
      <c r="G2945" s="0" t="s">
        <v>1116</v>
      </c>
      <c r="H2945" s="0" t="s">
        <v>5842</v>
      </c>
      <c r="J2945" s="3" t="n">
        <f aca="false">FIND("/",D2945,5)</f>
        <v>14</v>
      </c>
      <c r="K2945" s="3" t="n">
        <f aca="false">FIND("/",D2945,J2945+1)</f>
        <v>23</v>
      </c>
      <c r="L2945" s="3" t="n">
        <f aca="false">LEN(D2945)</f>
        <v>45</v>
      </c>
    </row>
    <row collapsed="false" customFormat="false" customHeight="false" hidden="false" ht="14.9" outlineLevel="0" r="2946">
      <c r="A2946" s="0" t="str">
        <f aca="false">MID(D2946,5,FIND("/",D2946,5)-5)</f>
        <v>operation</v>
      </c>
      <c r="B2946" s="0" t="str">
        <f aca="false">MID(D2946,J2946+1,FIND("/",D2946,J2946+1)-J2946-1)</f>
        <v>override</v>
      </c>
      <c r="C2946" s="0" t="str">
        <f aca="false">MID(D2946,K2946+1,L2946-K2946)</f>
        <v>disable_twosided_fuselage</v>
      </c>
      <c r="D2946" s="0" t="s">
        <v>5843</v>
      </c>
      <c r="E2946" s="0" t="s">
        <v>339</v>
      </c>
      <c r="F2946" s="0" t="s">
        <v>321</v>
      </c>
      <c r="G2946" s="0" t="s">
        <v>1116</v>
      </c>
      <c r="H2946" s="0" t="s">
        <v>5842</v>
      </c>
      <c r="J2946" s="3" t="n">
        <f aca="false">FIND("/",D2946,5)</f>
        <v>14</v>
      </c>
      <c r="K2946" s="3" t="n">
        <f aca="false">FIND("/",D2946,J2946+1)</f>
        <v>23</v>
      </c>
      <c r="L2946" s="3" t="n">
        <f aca="false">LEN(D2946)</f>
        <v>48</v>
      </c>
    </row>
    <row collapsed="false" customFormat="false" customHeight="false" hidden="false" ht="14.9" outlineLevel="0" r="2947">
      <c r="A2947" s="0" t="str">
        <f aca="false">MID(D2947,5,FIND("/",D2947,5)-5)</f>
        <v>operation</v>
      </c>
      <c r="B2947" s="0" t="str">
        <f aca="false">MID(D2947,J2947+1,FIND("/",D2947,J2947+1)-J2947-1)</f>
        <v>override</v>
      </c>
      <c r="C2947" s="0" t="str">
        <f aca="false">MID(D2947,K2947+1,L2947-K2947)</f>
        <v>override_fms_advance</v>
      </c>
      <c r="D2947" s="0" t="s">
        <v>5844</v>
      </c>
      <c r="E2947" s="0" t="s">
        <v>339</v>
      </c>
      <c r="F2947" s="0" t="s">
        <v>321</v>
      </c>
      <c r="G2947" s="0" t="s">
        <v>1116</v>
      </c>
      <c r="H2947" s="0" t="s">
        <v>5845</v>
      </c>
      <c r="J2947" s="3" t="n">
        <f aca="false">FIND("/",D2947,5)</f>
        <v>14</v>
      </c>
      <c r="K2947" s="3" t="n">
        <f aca="false">FIND("/",D2947,J2947+1)</f>
        <v>23</v>
      </c>
      <c r="L2947" s="3" t="n">
        <f aca="false">LEN(D2947)</f>
        <v>43</v>
      </c>
    </row>
    <row collapsed="false" customFormat="false" customHeight="false" hidden="false" ht="14.9" outlineLevel="0" r="2948">
      <c r="A2948" s="0" t="str">
        <f aca="false">MID(D2948,5,FIND("/",D2948,5)-5)</f>
        <v>operation</v>
      </c>
      <c r="B2948" s="0" t="str">
        <f aca="false">MID(D2948,J2948+1,FIND("/",D2948,J2948+1)-J2948-1)</f>
        <v>override</v>
      </c>
      <c r="C2948" s="0" t="str">
        <f aca="false">MID(D2948,K2948+1,L2948-K2948)</f>
        <v>override_fuel_flow</v>
      </c>
      <c r="D2948" s="0" t="s">
        <v>5846</v>
      </c>
      <c r="E2948" s="0" t="s">
        <v>339</v>
      </c>
      <c r="F2948" s="0" t="s">
        <v>321</v>
      </c>
      <c r="G2948" s="0" t="s">
        <v>1116</v>
      </c>
      <c r="H2948" s="0" t="s">
        <v>5847</v>
      </c>
      <c r="J2948" s="3" t="n">
        <f aca="false">FIND("/",D2948,5)</f>
        <v>14</v>
      </c>
      <c r="K2948" s="3" t="n">
        <f aca="false">FIND("/",D2948,J2948+1)</f>
        <v>23</v>
      </c>
      <c r="L2948" s="3" t="n">
        <f aca="false">LEN(D2948)</f>
        <v>41</v>
      </c>
    </row>
    <row collapsed="false" customFormat="false" customHeight="false" hidden="false" ht="14.9" outlineLevel="0" r="2949">
      <c r="A2949" s="0" t="str">
        <f aca="false">MID(D2949,5,FIND("/",D2949,5)-5)</f>
        <v>operation</v>
      </c>
      <c r="B2949" s="0" t="str">
        <f aca="false">MID(D2949,J2949+1,FIND("/",D2949,J2949+1)-J2949-1)</f>
        <v>override</v>
      </c>
      <c r="C2949" s="0" t="str">
        <f aca="false">MID(D2949,K2949+1,L2949-K2949)</f>
        <v>override_itt_egt</v>
      </c>
      <c r="D2949" s="0" t="s">
        <v>5848</v>
      </c>
      <c r="E2949" s="0" t="s">
        <v>339</v>
      </c>
      <c r="F2949" s="0" t="s">
        <v>321</v>
      </c>
      <c r="G2949" s="0" t="s">
        <v>1116</v>
      </c>
      <c r="H2949" s="0" t="s">
        <v>5849</v>
      </c>
      <c r="J2949" s="3" t="n">
        <f aca="false">FIND("/",D2949,5)</f>
        <v>14</v>
      </c>
      <c r="K2949" s="3" t="n">
        <f aca="false">FIND("/",D2949,J2949+1)</f>
        <v>23</v>
      </c>
      <c r="L2949" s="3" t="n">
        <f aca="false">LEN(D2949)</f>
        <v>39</v>
      </c>
    </row>
    <row collapsed="false" customFormat="false" customHeight="false" hidden="false" ht="14.9" outlineLevel="0" r="2950">
      <c r="A2950" s="0" t="str">
        <f aca="false">MID(D2950,5,FIND("/",D2950,5)-5)</f>
        <v>operation</v>
      </c>
      <c r="B2950" s="0" t="str">
        <f aca="false">MID(D2950,J2950+1,FIND("/",D2950,J2950+1)-J2950-1)</f>
        <v>override</v>
      </c>
      <c r="C2950" s="0" t="str">
        <f aca="false">MID(D2950,K2950+1,L2950-K2950)</f>
        <v>override_control_surfaces</v>
      </c>
      <c r="D2950" s="0" t="s">
        <v>5850</v>
      </c>
      <c r="E2950" s="0" t="s">
        <v>339</v>
      </c>
      <c r="F2950" s="0" t="s">
        <v>321</v>
      </c>
      <c r="G2950" s="0" t="s">
        <v>1116</v>
      </c>
      <c r="H2950" s="0" t="s">
        <v>5851</v>
      </c>
      <c r="J2950" s="3" t="n">
        <f aca="false">FIND("/",D2950,5)</f>
        <v>14</v>
      </c>
      <c r="K2950" s="3" t="n">
        <f aca="false">FIND("/",D2950,J2950+1)</f>
        <v>23</v>
      </c>
      <c r="L2950" s="3" t="n">
        <f aca="false">LEN(D2950)</f>
        <v>48</v>
      </c>
    </row>
    <row collapsed="false" customFormat="false" customHeight="false" hidden="false" ht="14.9" outlineLevel="0" r="2951">
      <c r="A2951" s="0" t="str">
        <f aca="false">MID(D2951,5,FIND("/",D2951,5)-5)</f>
        <v>operation</v>
      </c>
      <c r="B2951" s="0" t="str">
        <f aca="false">MID(D2951,J2951+1,FIND("/",D2951,J2951+1)-J2951-1)</f>
        <v>override</v>
      </c>
      <c r="C2951" s="0" t="str">
        <f aca="false">MID(D2951,K2951+1,L2951-K2951)</f>
        <v>override_engines</v>
      </c>
      <c r="D2951" s="0" t="s">
        <v>5852</v>
      </c>
      <c r="E2951" s="0" t="s">
        <v>339</v>
      </c>
      <c r="F2951" s="0" t="s">
        <v>321</v>
      </c>
      <c r="G2951" s="0" t="s">
        <v>1116</v>
      </c>
      <c r="H2951" s="0" t="s">
        <v>5853</v>
      </c>
      <c r="J2951" s="3" t="n">
        <f aca="false">FIND("/",D2951,5)</f>
        <v>14</v>
      </c>
      <c r="K2951" s="3" t="n">
        <f aca="false">FIND("/",D2951,J2951+1)</f>
        <v>23</v>
      </c>
      <c r="L2951" s="3" t="n">
        <f aca="false">LEN(D2951)</f>
        <v>39</v>
      </c>
    </row>
    <row collapsed="false" customFormat="false" customHeight="false" hidden="false" ht="14.9" outlineLevel="0" r="2952">
      <c r="A2952" s="0" t="str">
        <f aca="false">MID(D2952,5,FIND("/",D2952,5)-5)</f>
        <v>operation</v>
      </c>
      <c r="B2952" s="0" t="str">
        <f aca="false">MID(D2952,J2952+1,FIND("/",D2952,J2952+1)-J2952-1)</f>
        <v>override</v>
      </c>
      <c r="C2952" s="0" t="str">
        <f aca="false">MID(D2952,K2952+1,L2952-K2952)</f>
        <v>override_forces</v>
      </c>
      <c r="D2952" s="0" t="s">
        <v>5854</v>
      </c>
      <c r="E2952" s="0" t="s">
        <v>339</v>
      </c>
      <c r="F2952" s="0" t="s">
        <v>321</v>
      </c>
      <c r="G2952" s="0" t="s">
        <v>1116</v>
      </c>
      <c r="H2952" s="0" t="s">
        <v>5855</v>
      </c>
      <c r="J2952" s="3" t="n">
        <f aca="false">FIND("/",D2952,5)</f>
        <v>14</v>
      </c>
      <c r="K2952" s="3" t="n">
        <f aca="false">FIND("/",D2952,J2952+1)</f>
        <v>23</v>
      </c>
      <c r="L2952" s="3" t="n">
        <f aca="false">LEN(D2952)</f>
        <v>38</v>
      </c>
    </row>
    <row collapsed="false" customFormat="false" customHeight="false" hidden="false" ht="14.9" outlineLevel="0" r="2953">
      <c r="A2953" s="0" t="str">
        <f aca="false">MID(D2953,5,FIND("/",D2953,5)-5)</f>
        <v>operation</v>
      </c>
      <c r="B2953" s="0" t="str">
        <f aca="false">MID(D2953,J2953+1,FIND("/",D2953,J2953+1)-J2953-1)</f>
        <v>prefs</v>
      </c>
      <c r="C2953" s="0" t="str">
        <f aca="false">MID(D2953,K2953+1,L2953-K2953)</f>
        <v>startup_running</v>
      </c>
      <c r="D2953" s="0" t="s">
        <v>5856</v>
      </c>
      <c r="E2953" s="0" t="s">
        <v>339</v>
      </c>
      <c r="F2953" s="0" t="s">
        <v>321</v>
      </c>
      <c r="G2953" s="0" t="s">
        <v>1116</v>
      </c>
      <c r="H2953" s="0" t="s">
        <v>5857</v>
      </c>
      <c r="J2953" s="3" t="n">
        <f aca="false">FIND("/",D2953,5)</f>
        <v>14</v>
      </c>
      <c r="K2953" s="3" t="n">
        <f aca="false">FIND("/",D2953,J2953+1)</f>
        <v>20</v>
      </c>
      <c r="L2953" s="3" t="n">
        <f aca="false">LEN(D2953)</f>
        <v>35</v>
      </c>
    </row>
    <row collapsed="false" customFormat="false" customHeight="false" hidden="false" ht="14.9" outlineLevel="0" r="2954">
      <c r="A2954" s="0" t="str">
        <f aca="false">MID(D2954,5,FIND("/",D2954,5)-5)</f>
        <v>operation</v>
      </c>
      <c r="B2954" s="0" t="str">
        <f aca="false">MID(D2954,J2954+1,FIND("/",D2954,J2954+1)-J2954-1)</f>
        <v>prefs</v>
      </c>
      <c r="C2954" s="0" t="str">
        <f aca="false">MID(D2954,K2954+1,L2954-K2954)</f>
        <v>warn_overspeed</v>
      </c>
      <c r="D2954" s="0" t="s">
        <v>5858</v>
      </c>
      <c r="E2954" s="0" t="s">
        <v>339</v>
      </c>
      <c r="F2954" s="0" t="s">
        <v>321</v>
      </c>
      <c r="G2954" s="0" t="s">
        <v>1116</v>
      </c>
      <c r="H2954" s="0" t="s">
        <v>5859</v>
      </c>
      <c r="J2954" s="3" t="n">
        <f aca="false">FIND("/",D2954,5)</f>
        <v>14</v>
      </c>
      <c r="K2954" s="3" t="n">
        <f aca="false">FIND("/",D2954,J2954+1)</f>
        <v>20</v>
      </c>
      <c r="L2954" s="3" t="n">
        <f aca="false">LEN(D2954)</f>
        <v>34</v>
      </c>
    </row>
    <row collapsed="false" customFormat="false" customHeight="false" hidden="false" ht="14.9" outlineLevel="0" r="2955">
      <c r="A2955" s="0" t="str">
        <f aca="false">MID(D2955,5,FIND("/",D2955,5)-5)</f>
        <v>operation</v>
      </c>
      <c r="B2955" s="0" t="str">
        <f aca="false">MID(D2955,J2955+1,FIND("/",D2955,J2955+1)-J2955-1)</f>
        <v>prefs</v>
      </c>
      <c r="C2955" s="0" t="str">
        <f aca="false">MID(D2955,K2955+1,L2955-K2955)</f>
        <v>warn_overgforce</v>
      </c>
      <c r="D2955" s="0" t="s">
        <v>5860</v>
      </c>
      <c r="E2955" s="0" t="s">
        <v>339</v>
      </c>
      <c r="F2955" s="0" t="s">
        <v>321</v>
      </c>
      <c r="G2955" s="0" t="s">
        <v>1116</v>
      </c>
      <c r="H2955" s="0" t="s">
        <v>5861</v>
      </c>
      <c r="J2955" s="3" t="n">
        <f aca="false">FIND("/",D2955,5)</f>
        <v>14</v>
      </c>
      <c r="K2955" s="3" t="n">
        <f aca="false">FIND("/",D2955,J2955+1)</f>
        <v>20</v>
      </c>
      <c r="L2955" s="3" t="n">
        <f aca="false">LEN(D2955)</f>
        <v>35</v>
      </c>
    </row>
    <row collapsed="false" customFormat="false" customHeight="false" hidden="false" ht="14.9" outlineLevel="0" r="2956">
      <c r="A2956" s="0" t="str">
        <f aca="false">MID(D2956,5,FIND("/",D2956,5)-5)</f>
        <v>operation</v>
      </c>
      <c r="B2956" s="0" t="str">
        <f aca="false">MID(D2956,J2956+1,FIND("/",D2956,J2956+1)-J2956-1)</f>
        <v>prefs</v>
      </c>
      <c r="C2956" s="0" t="str">
        <f aca="false">MID(D2956,K2956+1,L2956-K2956)</f>
        <v>warn_overspeed_flaps</v>
      </c>
      <c r="D2956" s="0" t="s">
        <v>5862</v>
      </c>
      <c r="E2956" s="0" t="s">
        <v>339</v>
      </c>
      <c r="F2956" s="0" t="s">
        <v>321</v>
      </c>
      <c r="G2956" s="0" t="s">
        <v>1116</v>
      </c>
      <c r="H2956" s="0" t="s">
        <v>5863</v>
      </c>
      <c r="J2956" s="3" t="n">
        <f aca="false">FIND("/",D2956,5)</f>
        <v>14</v>
      </c>
      <c r="K2956" s="3" t="n">
        <f aca="false">FIND("/",D2956,J2956+1)</f>
        <v>20</v>
      </c>
      <c r="L2956" s="3" t="n">
        <f aca="false">LEN(D2956)</f>
        <v>40</v>
      </c>
    </row>
    <row collapsed="false" customFormat="false" customHeight="false" hidden="false" ht="14.9" outlineLevel="0" r="2957">
      <c r="A2957" s="0" t="str">
        <f aca="false">MID(D2957,5,FIND("/",D2957,5)-5)</f>
        <v>operation</v>
      </c>
      <c r="B2957" s="0" t="str">
        <f aca="false">MID(D2957,J2957+1,FIND("/",D2957,J2957+1)-J2957-1)</f>
        <v>prefs</v>
      </c>
      <c r="C2957" s="0" t="str">
        <f aca="false">MID(D2957,K2957+1,L2957-K2957)</f>
        <v>warn_overspeed_gear</v>
      </c>
      <c r="D2957" s="0" t="s">
        <v>5864</v>
      </c>
      <c r="E2957" s="0" t="s">
        <v>339</v>
      </c>
      <c r="F2957" s="0" t="s">
        <v>321</v>
      </c>
      <c r="G2957" s="0" t="s">
        <v>1116</v>
      </c>
      <c r="H2957" s="0" t="s">
        <v>5865</v>
      </c>
      <c r="J2957" s="3" t="n">
        <f aca="false">FIND("/",D2957,5)</f>
        <v>14</v>
      </c>
      <c r="K2957" s="3" t="n">
        <f aca="false">FIND("/",D2957,J2957+1)</f>
        <v>20</v>
      </c>
      <c r="L2957" s="3" t="n">
        <f aca="false">LEN(D2957)</f>
        <v>39</v>
      </c>
    </row>
    <row collapsed="false" customFormat="false" customHeight="false" hidden="false" ht="14.9" outlineLevel="0" r="2958">
      <c r="A2958" s="0" t="str">
        <f aca="false">MID(D2958,5,FIND("/",D2958,5)-5)</f>
        <v>operation</v>
      </c>
      <c r="B2958" s="0" t="str">
        <f aca="false">MID(D2958,J2958+1,FIND("/",D2958,J2958+1)-J2958-1)</f>
        <v>prefs</v>
      </c>
      <c r="C2958" s="0" t="str">
        <f aca="false">MID(D2958,K2958+1,L2958-K2958)</f>
        <v>reset_on_crash</v>
      </c>
      <c r="D2958" s="0" t="s">
        <v>5866</v>
      </c>
      <c r="E2958" s="0" t="s">
        <v>339</v>
      </c>
      <c r="F2958" s="0" t="s">
        <v>321</v>
      </c>
      <c r="G2958" s="0" t="s">
        <v>1116</v>
      </c>
      <c r="H2958" s="0" t="s">
        <v>5867</v>
      </c>
      <c r="J2958" s="3" t="n">
        <f aca="false">FIND("/",D2958,5)</f>
        <v>14</v>
      </c>
      <c r="K2958" s="3" t="n">
        <f aca="false">FIND("/",D2958,J2958+1)</f>
        <v>20</v>
      </c>
      <c r="L2958" s="3" t="n">
        <f aca="false">LEN(D2958)</f>
        <v>34</v>
      </c>
    </row>
    <row collapsed="false" customFormat="false" customHeight="false" hidden="false" ht="14.9" outlineLevel="0" r="2959">
      <c r="A2959" s="0" t="str">
        <f aca="false">MID(D2959,5,FIND("/",D2959,5)-5)</f>
        <v>operation</v>
      </c>
      <c r="B2959" s="0" t="str">
        <f aca="false">MID(D2959,J2959+1,FIND("/",D2959,J2959+1)-J2959-1)</f>
        <v>prefs</v>
      </c>
      <c r="C2959" s="0" t="str">
        <f aca="false">MID(D2959,K2959+1,L2959-K2959)</f>
        <v>warn_nonobvious_stuff</v>
      </c>
      <c r="D2959" s="0" t="s">
        <v>5868</v>
      </c>
      <c r="E2959" s="0" t="s">
        <v>339</v>
      </c>
      <c r="F2959" s="0" t="s">
        <v>321</v>
      </c>
      <c r="G2959" s="0" t="s">
        <v>1116</v>
      </c>
      <c r="H2959" s="0" t="s">
        <v>5869</v>
      </c>
      <c r="J2959" s="3" t="n">
        <f aca="false">FIND("/",D2959,5)</f>
        <v>14</v>
      </c>
      <c r="K2959" s="3" t="n">
        <f aca="false">FIND("/",D2959,J2959+1)</f>
        <v>20</v>
      </c>
      <c r="L2959" s="3" t="n">
        <f aca="false">LEN(D2959)</f>
        <v>41</v>
      </c>
    </row>
    <row collapsed="false" customFormat="false" customHeight="false" hidden="false" ht="14.9" outlineLevel="0" r="2960">
      <c r="A2960" s="0" t="str">
        <f aca="false">MID(D2960,5,FIND("/",D2960,5)-5)</f>
        <v>operation</v>
      </c>
      <c r="B2960" s="0" t="str">
        <f aca="false">MID(D2960,J2960+1,FIND("/",D2960,J2960+1)-J2960-1)</f>
        <v>prefs</v>
      </c>
      <c r="C2960" s="0" t="str">
        <f aca="false">MID(D2960,K2960+1,L2960-K2960)</f>
        <v>warn_framerate_low</v>
      </c>
      <c r="D2960" s="0" t="s">
        <v>5870</v>
      </c>
      <c r="E2960" s="0" t="s">
        <v>339</v>
      </c>
      <c r="F2960" s="0" t="s">
        <v>321</v>
      </c>
      <c r="G2960" s="0" t="s">
        <v>1116</v>
      </c>
      <c r="H2960" s="0" t="s">
        <v>5871</v>
      </c>
      <c r="J2960" s="3" t="n">
        <f aca="false">FIND("/",D2960,5)</f>
        <v>14</v>
      </c>
      <c r="K2960" s="3" t="n">
        <f aca="false">FIND("/",D2960,J2960+1)</f>
        <v>20</v>
      </c>
      <c r="L2960" s="3" t="n">
        <f aca="false">LEN(D2960)</f>
        <v>38</v>
      </c>
    </row>
    <row collapsed="false" customFormat="false" customHeight="false" hidden="false" ht="14.9" outlineLevel="0" r="2961">
      <c r="A2961" s="0" t="str">
        <f aca="false">MID(D2961,5,FIND("/",D2961,5)-5)</f>
        <v>operation</v>
      </c>
      <c r="B2961" s="0" t="str">
        <f aca="false">MID(D2961,J2961+1,FIND("/",D2961,J2961+1)-J2961-1)</f>
        <v>prefs</v>
      </c>
      <c r="C2961" s="0" t="str">
        <f aca="false">MID(D2961,K2961+1,L2961-K2961)</f>
        <v>text_out</v>
      </c>
      <c r="D2961" s="0" t="s">
        <v>5872</v>
      </c>
      <c r="E2961" s="0" t="s">
        <v>339</v>
      </c>
      <c r="F2961" s="0" t="s">
        <v>321</v>
      </c>
      <c r="G2961" s="0" t="s">
        <v>1116</v>
      </c>
      <c r="H2961" s="0" t="s">
        <v>5873</v>
      </c>
      <c r="J2961" s="3" t="n">
        <f aca="false">FIND("/",D2961,5)</f>
        <v>14</v>
      </c>
      <c r="K2961" s="3" t="n">
        <f aca="false">FIND("/",D2961,J2961+1)</f>
        <v>20</v>
      </c>
      <c r="L2961" s="3" t="n">
        <f aca="false">LEN(D2961)</f>
        <v>28</v>
      </c>
    </row>
    <row collapsed="false" customFormat="false" customHeight="false" hidden="false" ht="14.9" outlineLevel="0" r="2962">
      <c r="A2962" s="0" t="str">
        <f aca="false">MID(D2962,5,FIND("/",D2962,5)-5)</f>
        <v>operation</v>
      </c>
      <c r="B2962" s="0" t="str">
        <f aca="false">MID(D2962,J2962+1,FIND("/",D2962,J2962+1)-J2962-1)</f>
        <v>prefs</v>
      </c>
      <c r="C2962" s="0" t="str">
        <f aca="false">MID(D2962,K2962+1,L2962-K2962)</f>
        <v>replay_mode</v>
      </c>
      <c r="D2962" s="0" t="s">
        <v>5874</v>
      </c>
      <c r="E2962" s="0" t="s">
        <v>339</v>
      </c>
      <c r="F2962" s="0" t="s">
        <v>321</v>
      </c>
      <c r="G2962" s="0" t="s">
        <v>340</v>
      </c>
      <c r="H2962" s="0" t="s">
        <v>5875</v>
      </c>
      <c r="J2962" s="3" t="n">
        <f aca="false">FIND("/",D2962,5)</f>
        <v>14</v>
      </c>
      <c r="K2962" s="3" t="n">
        <f aca="false">FIND("/",D2962,J2962+1)</f>
        <v>20</v>
      </c>
      <c r="L2962" s="3" t="n">
        <f aca="false">LEN(D2962)</f>
        <v>31</v>
      </c>
    </row>
    <row collapsed="false" customFormat="false" customHeight="false" hidden="false" ht="14.9" outlineLevel="0" r="2963">
      <c r="A2963" s="0" t="str">
        <f aca="false">MID(D2963,5,FIND("/",D2963,5)-5)</f>
        <v>operation</v>
      </c>
      <c r="B2963" s="0" t="str">
        <f aca="false">MID(D2963,J2963+1,FIND("/",D2963,J2963+1)-J2963-1)</f>
        <v>prefs</v>
      </c>
      <c r="C2963" s="0" t="str">
        <f aca="false">MID(D2963,K2963+1,L2963-K2963)</f>
        <v>ai_flies_aircraft</v>
      </c>
      <c r="D2963" s="0" t="s">
        <v>5876</v>
      </c>
      <c r="E2963" s="0" t="s">
        <v>339</v>
      </c>
      <c r="F2963" s="0" t="s">
        <v>321</v>
      </c>
      <c r="G2963" s="0" t="s">
        <v>1116</v>
      </c>
      <c r="H2963" s="0" t="s">
        <v>5877</v>
      </c>
      <c r="J2963" s="3" t="n">
        <f aca="false">FIND("/",D2963,5)</f>
        <v>14</v>
      </c>
      <c r="K2963" s="3" t="n">
        <f aca="false">FIND("/",D2963,J2963+1)</f>
        <v>20</v>
      </c>
      <c r="L2963" s="3" t="n">
        <f aca="false">LEN(D2963)</f>
        <v>37</v>
      </c>
    </row>
    <row collapsed="false" customFormat="false" customHeight="false" hidden="false" ht="14.9" outlineLevel="0" r="2964">
      <c r="A2964" s="0" t="str">
        <f aca="false">MID(D2964,5,FIND("/",D2964,5)-5)</f>
        <v>operation</v>
      </c>
      <c r="B2964" s="0" t="str">
        <f aca="false">MID(D2964,J2964+1,FIND("/",D2964,J2964+1)-J2964-1)</f>
        <v>prefs</v>
      </c>
      <c r="C2964" s="0" t="str">
        <f aca="false">MID(D2964,K2964+1,L2964-K2964)</f>
        <v>misc/language</v>
      </c>
      <c r="D2964" s="0" t="s">
        <v>5878</v>
      </c>
      <c r="E2964" s="0" t="s">
        <v>339</v>
      </c>
      <c r="F2964" s="0" t="s">
        <v>378</v>
      </c>
      <c r="G2964" s="0" t="s">
        <v>340</v>
      </c>
      <c r="H2964" s="0" t="s">
        <v>5879</v>
      </c>
      <c r="J2964" s="3" t="n">
        <f aca="false">FIND("/",D2964,5)</f>
        <v>14</v>
      </c>
      <c r="K2964" s="3" t="n">
        <f aca="false">FIND("/",D2964,J2964+1)</f>
        <v>20</v>
      </c>
      <c r="L2964" s="3" t="n">
        <f aca="false">LEN(D2964)</f>
        <v>33</v>
      </c>
    </row>
    <row collapsed="false" customFormat="false" customHeight="false" hidden="false" ht="14.9" outlineLevel="0" r="2965">
      <c r="A2965" s="0" t="str">
        <f aca="false">MID(D2965,5,FIND("/",D2965,5)-5)</f>
        <v>operation</v>
      </c>
      <c r="B2965" s="0" t="str">
        <f aca="false">MID(D2965,J2965+1,FIND("/",D2965,J2965+1)-J2965-1)</f>
        <v>sound</v>
      </c>
      <c r="C2965" s="0" t="str">
        <f aca="false">MID(D2965,K2965+1,L2965-K2965)</f>
        <v>has_sound</v>
      </c>
      <c r="D2965" s="0" t="s">
        <v>5880</v>
      </c>
      <c r="E2965" s="0" t="s">
        <v>339</v>
      </c>
      <c r="F2965" s="0" t="s">
        <v>378</v>
      </c>
      <c r="G2965" s="0" t="s">
        <v>1116</v>
      </c>
      <c r="H2965" s="0" t="s">
        <v>5881</v>
      </c>
      <c r="J2965" s="3" t="n">
        <f aca="false">FIND("/",D2965,5)</f>
        <v>14</v>
      </c>
      <c r="K2965" s="3" t="n">
        <f aca="false">FIND("/",D2965,J2965+1)</f>
        <v>20</v>
      </c>
      <c r="L2965" s="3" t="n">
        <f aca="false">LEN(D2965)</f>
        <v>29</v>
      </c>
    </row>
    <row collapsed="false" customFormat="false" customHeight="false" hidden="false" ht="14.9" outlineLevel="0" r="2966">
      <c r="A2966" s="0" t="str">
        <f aca="false">MID(D2966,5,FIND("/",D2966,5)-5)</f>
        <v>operation</v>
      </c>
      <c r="B2966" s="0" t="str">
        <f aca="false">MID(D2966,J2966+1,FIND("/",D2966,J2966+1)-J2966-1)</f>
        <v>sound</v>
      </c>
      <c r="C2966" s="0" t="str">
        <f aca="false">MID(D2966,K2966+1,L2966-K2966)</f>
        <v>has_speech_synth</v>
      </c>
      <c r="D2966" s="0" t="s">
        <v>5882</v>
      </c>
      <c r="E2966" s="0" t="s">
        <v>339</v>
      </c>
      <c r="F2966" s="0" t="s">
        <v>378</v>
      </c>
      <c r="G2966" s="0" t="s">
        <v>1116</v>
      </c>
      <c r="H2966" s="0" t="s">
        <v>5883</v>
      </c>
      <c r="J2966" s="3" t="n">
        <f aca="false">FIND("/",D2966,5)</f>
        <v>14</v>
      </c>
      <c r="K2966" s="3" t="n">
        <f aca="false">FIND("/",D2966,J2966+1)</f>
        <v>20</v>
      </c>
      <c r="L2966" s="3" t="n">
        <f aca="false">LEN(D2966)</f>
        <v>36</v>
      </c>
    </row>
    <row collapsed="false" customFormat="false" customHeight="false" hidden="false" ht="14.9" outlineLevel="0" r="2967">
      <c r="A2967" s="0" t="str">
        <f aca="false">MID(D2967,5,FIND("/",D2967,5)-5)</f>
        <v>operation</v>
      </c>
      <c r="B2967" s="0" t="str">
        <f aca="false">MID(D2967,J2967+1,FIND("/",D2967,J2967+1)-J2967-1)</f>
        <v>sound</v>
      </c>
      <c r="C2967" s="0" t="str">
        <f aca="false">MID(D2967,K2967+1,L2967-K2967)</f>
        <v>sound_on</v>
      </c>
      <c r="D2967" s="0" t="s">
        <v>5884</v>
      </c>
      <c r="E2967" s="0" t="s">
        <v>339</v>
      </c>
      <c r="F2967" s="0" t="s">
        <v>321</v>
      </c>
      <c r="G2967" s="0" t="s">
        <v>1116</v>
      </c>
      <c r="H2967" s="0" t="s">
        <v>5885</v>
      </c>
      <c r="J2967" s="3" t="n">
        <f aca="false">FIND("/",D2967,5)</f>
        <v>14</v>
      </c>
      <c r="K2967" s="3" t="n">
        <f aca="false">FIND("/",D2967,J2967+1)</f>
        <v>20</v>
      </c>
      <c r="L2967" s="3" t="n">
        <f aca="false">LEN(D2967)</f>
        <v>28</v>
      </c>
    </row>
    <row collapsed="false" customFormat="false" customHeight="false" hidden="false" ht="14.9" outlineLevel="0" r="2968">
      <c r="A2968" s="0" t="str">
        <f aca="false">MID(D2968,5,FIND("/",D2968,5)-5)</f>
        <v>operation</v>
      </c>
      <c r="B2968" s="0" t="str">
        <f aca="false">MID(D2968,J2968+1,FIND("/",D2968,J2968+1)-J2968-1)</f>
        <v>sound</v>
      </c>
      <c r="C2968" s="0" t="str">
        <f aca="false">MID(D2968,K2968+1,L2968-K2968)</f>
        <v>speech_on</v>
      </c>
      <c r="D2968" s="0" t="s">
        <v>5886</v>
      </c>
      <c r="E2968" s="0" t="s">
        <v>339</v>
      </c>
      <c r="F2968" s="0" t="s">
        <v>321</v>
      </c>
      <c r="G2968" s="0" t="s">
        <v>1116</v>
      </c>
      <c r="H2968" s="0" t="s">
        <v>5887</v>
      </c>
      <c r="J2968" s="3" t="n">
        <f aca="false">FIND("/",D2968,5)</f>
        <v>14</v>
      </c>
      <c r="K2968" s="3" t="n">
        <f aca="false">FIND("/",D2968,J2968+1)</f>
        <v>20</v>
      </c>
      <c r="L2968" s="3" t="n">
        <f aca="false">LEN(D2968)</f>
        <v>29</v>
      </c>
    </row>
    <row collapsed="false" customFormat="false" customHeight="false" hidden="false" ht="14.9" outlineLevel="0" r="2969">
      <c r="A2969" s="0" t="str">
        <f aca="false">MID(D2969,5,FIND("/",D2969,5)-5)</f>
        <v>operation</v>
      </c>
      <c r="B2969" s="0" t="str">
        <f aca="false">MID(D2969,J2969+1,FIND("/",D2969,J2969+1)-J2969-1)</f>
        <v>windows</v>
      </c>
      <c r="C2969" s="0" t="str">
        <f aca="false">MID(D2969,K2969+1,L2969-K2969)</f>
        <v>system_window</v>
      </c>
      <c r="D2969" s="0" t="s">
        <v>5888</v>
      </c>
      <c r="E2969" s="0" t="s">
        <v>339</v>
      </c>
      <c r="F2969" s="0" t="s">
        <v>378</v>
      </c>
      <c r="G2969" s="0" t="s">
        <v>5889</v>
      </c>
      <c r="H2969" s="0" t="s">
        <v>5890</v>
      </c>
      <c r="J2969" s="3" t="n">
        <f aca="false">FIND("/",D2969,5)</f>
        <v>14</v>
      </c>
      <c r="K2969" s="3" t="n">
        <f aca="false">FIND("/",D2969,J2969+1)</f>
        <v>22</v>
      </c>
      <c r="L2969" s="3" t="n">
        <f aca="false">LEN(D2969)</f>
        <v>35</v>
      </c>
    </row>
    <row collapsed="false" customFormat="false" customHeight="false" hidden="false" ht="14.9" outlineLevel="0" r="2970">
      <c r="A2970" s="0" t="str">
        <f aca="false">MID(D2970,5,FIND("/",D2970,5)-5)</f>
        <v>test</v>
      </c>
      <c r="B2970" s="3" t="e">
        <f aca="false">MID(D2970,J2970+1,FIND("/",D2970,J2970+1)-J2970-1)</f>
        <v>#VALUE!</v>
      </c>
      <c r="C2970" s="3" t="e">
        <f aca="false">MID(D2970,K2970+1,L2970-K2970)</f>
        <v>#VALUE!</v>
      </c>
      <c r="D2970" s="0" t="s">
        <v>5891</v>
      </c>
      <c r="E2970" s="0" t="s">
        <v>334</v>
      </c>
      <c r="F2970" s="0" t="s">
        <v>321</v>
      </c>
      <c r="G2970" s="0" t="s">
        <v>483</v>
      </c>
      <c r="H2970" s="0" t="s">
        <v>5892</v>
      </c>
      <c r="J2970" s="3" t="n">
        <f aca="false">FIND("/",D2970,5)</f>
        <v>9</v>
      </c>
      <c r="K2970" s="3" t="e">
        <f aca="false">FIND("/",D2970,J2970+1)</f>
        <v>#VALUE!</v>
      </c>
      <c r="L2970" s="3" t="n">
        <f aca="false">LEN(D2970)</f>
        <v>19</v>
      </c>
    </row>
    <row collapsed="false" customFormat="false" customHeight="false" hidden="false" ht="14.9" outlineLevel="0" r="2971">
      <c r="A2971" s="0" t="str">
        <f aca="false">MID(D2971,5,FIND("/",D2971,5)-5)</f>
        <v>time</v>
      </c>
      <c r="B2971" s="3" t="e">
        <f aca="false">MID(D2971,J2971+1,FIND("/",D2971,J2971+1)-J2971-1)</f>
        <v>#VALUE!</v>
      </c>
      <c r="C2971" s="3" t="e">
        <f aca="false">MID(D2971,K2971+1,L2971-K2971)</f>
        <v>#VALUE!</v>
      </c>
      <c r="D2971" s="0" t="s">
        <v>5893</v>
      </c>
      <c r="E2971" s="0" t="s">
        <v>339</v>
      </c>
      <c r="F2971" s="0" t="s">
        <v>321</v>
      </c>
      <c r="G2971" s="0" t="s">
        <v>1116</v>
      </c>
      <c r="H2971" s="0" t="s">
        <v>5894</v>
      </c>
      <c r="J2971" s="3" t="n">
        <f aca="false">FIND("/",D2971,5)</f>
        <v>9</v>
      </c>
      <c r="K2971" s="3" t="e">
        <f aca="false">FIND("/",D2971,J2971+1)</f>
        <v>#VALUE!</v>
      </c>
      <c r="L2971" s="3" t="n">
        <f aca="false">LEN(D2971)</f>
        <v>29</v>
      </c>
    </row>
    <row collapsed="false" customFormat="false" customHeight="false" hidden="false" ht="14.9" outlineLevel="0" r="2972">
      <c r="A2972" s="0" t="str">
        <f aca="false">MID(D2972,5,FIND("/",D2972,5)-5)</f>
        <v>time</v>
      </c>
      <c r="B2972" s="3" t="e">
        <f aca="false">MID(D2972,J2972+1,FIND("/",D2972,J2972+1)-J2972-1)</f>
        <v>#VALUE!</v>
      </c>
      <c r="C2972" s="3" t="e">
        <f aca="false">MID(D2972,K2972+1,L2972-K2972)</f>
        <v>#VALUE!</v>
      </c>
      <c r="D2972" s="0" t="s">
        <v>5895</v>
      </c>
      <c r="E2972" s="0" t="s">
        <v>334</v>
      </c>
      <c r="F2972" s="0" t="s">
        <v>321</v>
      </c>
      <c r="G2972" s="0" t="s">
        <v>437</v>
      </c>
      <c r="H2972" s="0" t="s">
        <v>5896</v>
      </c>
      <c r="J2972" s="3" t="n">
        <f aca="false">FIND("/",D2972,5)</f>
        <v>9</v>
      </c>
      <c r="K2972" s="3" t="e">
        <f aca="false">FIND("/",D2972,J2972+1)</f>
        <v>#VALUE!</v>
      </c>
      <c r="L2972" s="3" t="n">
        <f aca="false">LEN(D2972)</f>
        <v>31</v>
      </c>
    </row>
    <row collapsed="false" customFormat="false" customHeight="false" hidden="false" ht="14.9" outlineLevel="0" r="2973">
      <c r="A2973" s="0" t="str">
        <f aca="false">MID(D2973,5,FIND("/",D2973,5)-5)</f>
        <v>time</v>
      </c>
      <c r="B2973" s="3" t="e">
        <f aca="false">MID(D2973,J2973+1,FIND("/",D2973,J2973+1)-J2973-1)</f>
        <v>#VALUE!</v>
      </c>
      <c r="C2973" s="3" t="e">
        <f aca="false">MID(D2973,K2973+1,L2973-K2973)</f>
        <v>#VALUE!</v>
      </c>
      <c r="D2973" s="0" t="s">
        <v>5897</v>
      </c>
      <c r="E2973" s="0" t="s">
        <v>334</v>
      </c>
      <c r="F2973" s="0" t="s">
        <v>321</v>
      </c>
      <c r="G2973" s="0" t="s">
        <v>437</v>
      </c>
      <c r="H2973" s="0" t="s">
        <v>5898</v>
      </c>
      <c r="J2973" s="3" t="n">
        <f aca="false">FIND("/",D2973,5)</f>
        <v>9</v>
      </c>
      <c r="K2973" s="3" t="e">
        <f aca="false">FIND("/",D2973,J2973+1)</f>
        <v>#VALUE!</v>
      </c>
      <c r="L2973" s="3" t="n">
        <f aca="false">LEN(D2973)</f>
        <v>30</v>
      </c>
    </row>
    <row collapsed="false" customFormat="false" customHeight="false" hidden="false" ht="14.9" outlineLevel="0" r="2974">
      <c r="A2974" s="0" t="str">
        <f aca="false">MID(D2974,5,FIND("/",D2974,5)-5)</f>
        <v>time</v>
      </c>
      <c r="B2974" s="3" t="e">
        <f aca="false">MID(D2974,J2974+1,FIND("/",D2974,J2974+1)-J2974-1)</f>
        <v>#VALUE!</v>
      </c>
      <c r="C2974" s="3" t="e">
        <f aca="false">MID(D2974,K2974+1,L2974-K2974)</f>
        <v>#VALUE!</v>
      </c>
      <c r="D2974" s="0" t="s">
        <v>5899</v>
      </c>
      <c r="E2974" s="0" t="s">
        <v>334</v>
      </c>
      <c r="F2974" s="0" t="s">
        <v>321</v>
      </c>
      <c r="G2974" s="0" t="s">
        <v>437</v>
      </c>
      <c r="H2974" s="0" t="s">
        <v>5900</v>
      </c>
      <c r="J2974" s="3" t="n">
        <f aca="false">FIND("/",D2974,5)</f>
        <v>9</v>
      </c>
      <c r="K2974" s="3" t="e">
        <f aca="false">FIND("/",D2974,J2974+1)</f>
        <v>#VALUE!</v>
      </c>
      <c r="L2974" s="3" t="n">
        <f aca="false">LEN(D2974)</f>
        <v>31</v>
      </c>
    </row>
    <row collapsed="false" customFormat="false" customHeight="false" hidden="false" ht="14.9" outlineLevel="0" r="2975">
      <c r="A2975" s="0" t="str">
        <f aca="false">MID(D2975,5,FIND("/",D2975,5)-5)</f>
        <v>time</v>
      </c>
      <c r="B2975" s="3" t="e">
        <f aca="false">MID(D2975,J2975+1,FIND("/",D2975,J2975+1)-J2975-1)</f>
        <v>#VALUE!</v>
      </c>
      <c r="C2975" s="3" t="e">
        <f aca="false">MID(D2975,K2975+1,L2975-K2975)</f>
        <v>#VALUE!</v>
      </c>
      <c r="D2975" s="0" t="s">
        <v>5901</v>
      </c>
      <c r="E2975" s="0" t="s">
        <v>334</v>
      </c>
      <c r="F2975" s="0" t="s">
        <v>378</v>
      </c>
      <c r="G2975" s="0" t="s">
        <v>437</v>
      </c>
      <c r="H2975" s="0" t="s">
        <v>5902</v>
      </c>
      <c r="J2975" s="3" t="n">
        <f aca="false">FIND("/",D2975,5)</f>
        <v>9</v>
      </c>
      <c r="K2975" s="3" t="e">
        <f aca="false">FIND("/",D2975,J2975+1)</f>
        <v>#VALUE!</v>
      </c>
      <c r="L2975" s="3" t="n">
        <f aca="false">LEN(D2975)</f>
        <v>23</v>
      </c>
    </row>
    <row collapsed="false" customFormat="false" customHeight="false" hidden="false" ht="14.9" outlineLevel="0" r="2976">
      <c r="A2976" s="0" t="str">
        <f aca="false">MID(D2976,5,FIND("/",D2976,5)-5)</f>
        <v>time</v>
      </c>
      <c r="B2976" s="3" t="e">
        <f aca="false">MID(D2976,J2976+1,FIND("/",D2976,J2976+1)-J2976-1)</f>
        <v>#VALUE!</v>
      </c>
      <c r="C2976" s="3" t="e">
        <f aca="false">MID(D2976,K2976+1,L2976-K2976)</f>
        <v>#VALUE!</v>
      </c>
      <c r="D2976" s="0" t="s">
        <v>5903</v>
      </c>
      <c r="E2976" s="0" t="s">
        <v>334</v>
      </c>
      <c r="F2976" s="0" t="s">
        <v>321</v>
      </c>
      <c r="G2976" s="0" t="s">
        <v>437</v>
      </c>
      <c r="H2976" s="0" t="s">
        <v>5904</v>
      </c>
      <c r="J2976" s="3" t="n">
        <f aca="false">FIND("/",D2976,5)</f>
        <v>9</v>
      </c>
      <c r="K2976" s="3" t="e">
        <f aca="false">FIND("/",D2976,J2976+1)</f>
        <v>#VALUE!</v>
      </c>
      <c r="L2976" s="3" t="n">
        <f aca="false">LEN(D2976)</f>
        <v>22</v>
      </c>
    </row>
    <row collapsed="false" customFormat="false" customHeight="false" hidden="false" ht="14.9" outlineLevel="0" r="2977">
      <c r="A2977" s="0" t="str">
        <f aca="false">MID(D2977,5,FIND("/",D2977,5)-5)</f>
        <v>time</v>
      </c>
      <c r="B2977" s="3" t="e">
        <f aca="false">MID(D2977,J2977+1,FIND("/",D2977,J2977+1)-J2977-1)</f>
        <v>#VALUE!</v>
      </c>
      <c r="C2977" s="3" t="e">
        <f aca="false">MID(D2977,K2977+1,L2977-K2977)</f>
        <v>#VALUE!</v>
      </c>
      <c r="D2977" s="0" t="s">
        <v>5905</v>
      </c>
      <c r="E2977" s="0" t="s">
        <v>339</v>
      </c>
      <c r="F2977" s="0" t="s">
        <v>321</v>
      </c>
      <c r="G2977" s="0" t="s">
        <v>5906</v>
      </c>
      <c r="H2977" s="0" t="s">
        <v>5907</v>
      </c>
      <c r="J2977" s="3" t="n">
        <f aca="false">FIND("/",D2977,5)</f>
        <v>9</v>
      </c>
      <c r="K2977" s="3" t="e">
        <f aca="false">FIND("/",D2977,J2977+1)</f>
        <v>#VALUE!</v>
      </c>
      <c r="L2977" s="3" t="n">
        <f aca="false">LEN(D2977)</f>
        <v>24</v>
      </c>
    </row>
    <row collapsed="false" customFormat="false" customHeight="false" hidden="false" ht="14.9" outlineLevel="0" r="2978">
      <c r="A2978" s="0" t="str">
        <f aca="false">MID(D2978,5,FIND("/",D2978,5)-5)</f>
        <v>time</v>
      </c>
      <c r="B2978" s="3" t="e">
        <f aca="false">MID(D2978,J2978+1,FIND("/",D2978,J2978+1)-J2978-1)</f>
        <v>#VALUE!</v>
      </c>
      <c r="C2978" s="3" t="e">
        <f aca="false">MID(D2978,K2978+1,L2978-K2978)</f>
        <v>#VALUE!</v>
      </c>
      <c r="D2978" s="0" t="s">
        <v>5908</v>
      </c>
      <c r="E2978" s="0" t="s">
        <v>339</v>
      </c>
      <c r="F2978" s="0" t="s">
        <v>321</v>
      </c>
      <c r="G2978" s="0" t="s">
        <v>1116</v>
      </c>
      <c r="H2978" s="0" t="s">
        <v>5909</v>
      </c>
      <c r="J2978" s="3" t="n">
        <f aca="false">FIND("/",D2978,5)</f>
        <v>9</v>
      </c>
      <c r="K2978" s="3" t="e">
        <f aca="false">FIND("/",D2978,J2978+1)</f>
        <v>#VALUE!</v>
      </c>
      <c r="L2978" s="3" t="n">
        <f aca="false">LEN(D2978)</f>
        <v>24</v>
      </c>
    </row>
    <row collapsed="false" customFormat="false" customHeight="false" hidden="false" ht="14.9" outlineLevel="0" r="2979">
      <c r="A2979" s="0" t="str">
        <f aca="false">MID(D2979,5,FIND("/",D2979,5)-5)</f>
        <v>time</v>
      </c>
      <c r="B2979" s="3" t="e">
        <f aca="false">MID(D2979,J2979+1,FIND("/",D2979,J2979+1)-J2979-1)</f>
        <v>#VALUE!</v>
      </c>
      <c r="C2979" s="3" t="e">
        <f aca="false">MID(D2979,K2979+1,L2979-K2979)</f>
        <v>#VALUE!</v>
      </c>
      <c r="D2979" s="0" t="s">
        <v>5910</v>
      </c>
      <c r="E2979" s="0" t="s">
        <v>339</v>
      </c>
      <c r="F2979" s="0" t="s">
        <v>321</v>
      </c>
      <c r="G2979" s="0" t="s">
        <v>1116</v>
      </c>
      <c r="H2979" s="0" t="s">
        <v>5911</v>
      </c>
      <c r="J2979" s="3" t="n">
        <f aca="false">FIND("/",D2979,5)</f>
        <v>9</v>
      </c>
      <c r="K2979" s="3" t="e">
        <f aca="false">FIND("/",D2979,J2979+1)</f>
        <v>#VALUE!</v>
      </c>
      <c r="L2979" s="3" t="n">
        <f aca="false">LEN(D2979)</f>
        <v>18</v>
      </c>
    </row>
    <row collapsed="false" customFormat="false" customHeight="false" hidden="false" ht="14.9" outlineLevel="0" r="2980">
      <c r="A2980" s="0" t="str">
        <f aca="false">MID(D2980,5,FIND("/",D2980,5)-5)</f>
        <v>time</v>
      </c>
      <c r="B2980" s="3" t="e">
        <f aca="false">MID(D2980,J2980+1,FIND("/",D2980,J2980+1)-J2980-1)</f>
        <v>#VALUE!</v>
      </c>
      <c r="C2980" s="3" t="e">
        <f aca="false">MID(D2980,K2980+1,L2980-K2980)</f>
        <v>#VALUE!</v>
      </c>
      <c r="D2980" s="0" t="s">
        <v>5912</v>
      </c>
      <c r="E2980" s="0" t="s">
        <v>339</v>
      </c>
      <c r="F2980" s="0" t="s">
        <v>378</v>
      </c>
      <c r="G2980" s="0" t="s">
        <v>1116</v>
      </c>
      <c r="H2980" s="0" t="s">
        <v>5913</v>
      </c>
      <c r="J2980" s="3" t="n">
        <f aca="false">FIND("/",D2980,5)</f>
        <v>9</v>
      </c>
      <c r="K2980" s="3" t="e">
        <f aca="false">FIND("/",D2980,J2980+1)</f>
        <v>#VALUE!</v>
      </c>
      <c r="L2980" s="3" t="n">
        <f aca="false">LEN(D2980)</f>
        <v>15</v>
      </c>
    </row>
    <row collapsed="false" customFormat="false" customHeight="false" hidden="false" ht="14.9" outlineLevel="0" r="2981">
      <c r="A2981" s="0" t="str">
        <f aca="false">MID(D2981,5,FIND("/",D2981,5)-5)</f>
        <v>time</v>
      </c>
      <c r="B2981" s="3" t="e">
        <f aca="false">MID(D2981,J2981+1,FIND("/",D2981,J2981+1)-J2981-1)</f>
        <v>#VALUE!</v>
      </c>
      <c r="C2981" s="3" t="e">
        <f aca="false">MID(D2981,K2981+1,L2981-K2981)</f>
        <v>#VALUE!</v>
      </c>
      <c r="D2981" s="0" t="s">
        <v>5914</v>
      </c>
      <c r="E2981" s="0" t="s">
        <v>339</v>
      </c>
      <c r="F2981" s="0" t="s">
        <v>321</v>
      </c>
      <c r="G2981" s="0" t="s">
        <v>483</v>
      </c>
      <c r="H2981" s="0" t="s">
        <v>5915</v>
      </c>
      <c r="J2981" s="3" t="n">
        <f aca="false">FIND("/",D2981,5)</f>
        <v>9</v>
      </c>
      <c r="K2981" s="3" t="e">
        <f aca="false">FIND("/",D2981,J2981+1)</f>
        <v>#VALUE!</v>
      </c>
      <c r="L2981" s="3" t="n">
        <f aca="false">LEN(D2981)</f>
        <v>18</v>
      </c>
    </row>
    <row collapsed="false" customFormat="false" customHeight="false" hidden="false" ht="14.9" outlineLevel="0" r="2982">
      <c r="A2982" s="0" t="str">
        <f aca="false">MID(D2982,5,FIND("/",D2982,5)-5)</f>
        <v>time</v>
      </c>
      <c r="B2982" s="3" t="e">
        <f aca="false">MID(D2982,J2982+1,FIND("/",D2982,J2982+1)-J2982-1)</f>
        <v>#VALUE!</v>
      </c>
      <c r="C2982" s="3" t="e">
        <f aca="false">MID(D2982,K2982+1,L2982-K2982)</f>
        <v>#VALUE!</v>
      </c>
      <c r="D2982" s="0" t="s">
        <v>5916</v>
      </c>
      <c r="E2982" s="0" t="s">
        <v>339</v>
      </c>
      <c r="F2982" s="0" t="s">
        <v>321</v>
      </c>
      <c r="G2982" s="0" t="s">
        <v>483</v>
      </c>
      <c r="H2982" s="0" t="s">
        <v>5917</v>
      </c>
      <c r="J2982" s="3" t="n">
        <f aca="false">FIND("/",D2982,5)</f>
        <v>9</v>
      </c>
      <c r="K2982" s="3" t="e">
        <f aca="false">FIND("/",D2982,J2982+1)</f>
        <v>#VALUE!</v>
      </c>
      <c r="L2982" s="3" t="n">
        <f aca="false">LEN(D2982)</f>
        <v>21</v>
      </c>
    </row>
    <row collapsed="false" customFormat="false" customHeight="false" hidden="false" ht="14.9" outlineLevel="0" r="2983">
      <c r="A2983" s="0" t="str">
        <f aca="false">MID(D2983,5,FIND("/",D2983,5)-5)</f>
        <v>time</v>
      </c>
      <c r="B2983" s="3" t="e">
        <f aca="false">MID(D2983,J2983+1,FIND("/",D2983,J2983+1)-J2983-1)</f>
        <v>#VALUE!</v>
      </c>
      <c r="C2983" s="3" t="e">
        <f aca="false">MID(D2983,K2983+1,L2983-K2983)</f>
        <v>#VALUE!</v>
      </c>
      <c r="D2983" s="0" t="s">
        <v>5918</v>
      </c>
      <c r="E2983" s="0" t="s">
        <v>334</v>
      </c>
      <c r="F2983" s="0" t="s">
        <v>321</v>
      </c>
      <c r="G2983" s="0" t="s">
        <v>437</v>
      </c>
      <c r="H2983" s="0" t="s">
        <v>5919</v>
      </c>
      <c r="J2983" s="3" t="n">
        <f aca="false">FIND("/",D2983,5)</f>
        <v>9</v>
      </c>
      <c r="K2983" s="3" t="e">
        <f aca="false">FIND("/",D2983,J2983+1)</f>
        <v>#VALUE!</v>
      </c>
      <c r="L2983" s="3" t="n">
        <f aca="false">LEN(D2983)</f>
        <v>19</v>
      </c>
    </row>
    <row collapsed="false" customFormat="false" customHeight="false" hidden="false" ht="14.9" outlineLevel="0" r="2984">
      <c r="A2984" s="0" t="str">
        <f aca="false">MID(D2984,5,FIND("/",D2984,5)-5)</f>
        <v>version</v>
      </c>
      <c r="B2984" s="3" t="e">
        <f aca="false">MID(D2984,J2984+1,FIND("/",D2984,J2984+1)-J2984-1)</f>
        <v>#VALUE!</v>
      </c>
      <c r="C2984" s="3" t="e">
        <f aca="false">MID(D2984,K2984+1,L2984-K2984)</f>
        <v>#VALUE!</v>
      </c>
      <c r="D2984" s="0" t="s">
        <v>5920</v>
      </c>
      <c r="E2984" s="0" t="s">
        <v>5921</v>
      </c>
      <c r="F2984" s="0" t="s">
        <v>378</v>
      </c>
      <c r="G2984" s="0" t="s">
        <v>322</v>
      </c>
      <c r="H2984" s="0" t="s">
        <v>5922</v>
      </c>
      <c r="J2984" s="3" t="n">
        <f aca="false">FIND("/",D2984,5)</f>
        <v>12</v>
      </c>
      <c r="K2984" s="3" t="e">
        <f aca="false">FIND("/",D2984,J2984+1)</f>
        <v>#VALUE!</v>
      </c>
      <c r="L2984" s="3" t="n">
        <f aca="false">LEN(D2984)</f>
        <v>28</v>
      </c>
    </row>
    <row collapsed="false" customFormat="false" customHeight="false" hidden="false" ht="14.9" outlineLevel="0" r="2985">
      <c r="A2985" s="0" t="str">
        <f aca="false">MID(D2985,5,FIND("/",D2985,5)-5)</f>
        <v>version</v>
      </c>
      <c r="B2985" s="3" t="e">
        <f aca="false">MID(D2985,J2985+1,FIND("/",D2985,J2985+1)-J2985-1)</f>
        <v>#VALUE!</v>
      </c>
      <c r="C2985" s="3" t="e">
        <f aca="false">MID(D2985,K2985+1,L2985-K2985)</f>
        <v>#VALUE!</v>
      </c>
      <c r="D2985" s="0" t="s">
        <v>5923</v>
      </c>
      <c r="E2985" s="0" t="s">
        <v>5921</v>
      </c>
      <c r="F2985" s="0" t="s">
        <v>378</v>
      </c>
      <c r="G2985" s="0" t="s">
        <v>322</v>
      </c>
      <c r="H2985" s="0" t="s">
        <v>5924</v>
      </c>
      <c r="J2985" s="3" t="n">
        <f aca="false">FIND("/",D2985,5)</f>
        <v>12</v>
      </c>
      <c r="K2985" s="3" t="e">
        <f aca="false">FIND("/",D2985,J2985+1)</f>
        <v>#VALUE!</v>
      </c>
      <c r="L2985" s="3" t="n">
        <f aca="false">LEN(D2985)</f>
        <v>29</v>
      </c>
    </row>
    <row collapsed="false" customFormat="false" customHeight="false" hidden="false" ht="14.9" outlineLevel="0" r="2986">
      <c r="A2986" s="0" t="str">
        <f aca="false">MID(D2986,5,FIND("/",D2986,5)-5)</f>
        <v>weapons</v>
      </c>
      <c r="B2986" s="3" t="e">
        <f aca="false">MID(D2986,J2986+1,FIND("/",D2986,J2986+1)-J2986-1)</f>
        <v>#VALUE!</v>
      </c>
      <c r="C2986" s="3" t="e">
        <f aca="false">MID(D2986,K2986+1,L2986-K2986)</f>
        <v>#VALUE!</v>
      </c>
      <c r="D2986" s="0" t="s">
        <v>5925</v>
      </c>
      <c r="E2986" s="0" t="s">
        <v>339</v>
      </c>
      <c r="F2986" s="0" t="s">
        <v>378</v>
      </c>
      <c r="G2986" s="0" t="s">
        <v>339</v>
      </c>
      <c r="H2986" s="0" t="s">
        <v>5926</v>
      </c>
      <c r="J2986" s="3" t="n">
        <f aca="false">FIND("/",D2986,5)</f>
        <v>12</v>
      </c>
      <c r="K2986" s="3" t="e">
        <f aca="false">FIND("/",D2986,J2986+1)</f>
        <v>#VALUE!</v>
      </c>
      <c r="L2986" s="3" t="n">
        <f aca="false">LEN(D2986)</f>
        <v>24</v>
      </c>
    </row>
    <row collapsed="false" customFormat="false" customHeight="false" hidden="false" ht="14.9" outlineLevel="0" r="2987">
      <c r="A2987" s="0" t="str">
        <f aca="false">MID(D2987,5,FIND("/",D2987,5)-5)</f>
        <v>weapons</v>
      </c>
      <c r="B2987" s="3" t="e">
        <f aca="false">MID(D2987,J2987+1,FIND("/",D2987,J2987+1)-J2987-1)</f>
        <v>#VALUE!</v>
      </c>
      <c r="C2987" s="3" t="e">
        <f aca="false">MID(D2987,K2987+1,L2987-K2987)</f>
        <v>#VALUE!</v>
      </c>
      <c r="D2987" s="0" t="s">
        <v>5927</v>
      </c>
      <c r="E2987" s="0" t="s">
        <v>5928</v>
      </c>
      <c r="F2987" s="0" t="s">
        <v>321</v>
      </c>
      <c r="G2987" s="0" t="s">
        <v>336</v>
      </c>
      <c r="H2987" s="0" t="s">
        <v>5929</v>
      </c>
      <c r="J2987" s="3" t="n">
        <f aca="false">FIND("/",D2987,5)</f>
        <v>12</v>
      </c>
      <c r="K2987" s="3" t="e">
        <f aca="false">FIND("/",D2987,J2987+1)</f>
        <v>#VALUE!</v>
      </c>
      <c r="L2987" s="3" t="n">
        <f aca="false">LEN(D2987)</f>
        <v>16</v>
      </c>
    </row>
    <row collapsed="false" customFormat="false" customHeight="false" hidden="false" ht="14.9" outlineLevel="0" r="2988">
      <c r="A2988" s="0" t="str">
        <f aca="false">MID(D2988,5,FIND("/",D2988,5)-5)</f>
        <v>weapons</v>
      </c>
      <c r="B2988" s="3" t="e">
        <f aca="false">MID(D2988,J2988+1,FIND("/",D2988,J2988+1)-J2988-1)</f>
        <v>#VALUE!</v>
      </c>
      <c r="C2988" s="3" t="e">
        <f aca="false">MID(D2988,K2988+1,L2988-K2988)</f>
        <v>#VALUE!</v>
      </c>
      <c r="D2988" s="0" t="s">
        <v>5930</v>
      </c>
      <c r="E2988" s="0" t="s">
        <v>5928</v>
      </c>
      <c r="F2988" s="0" t="s">
        <v>321</v>
      </c>
      <c r="G2988" s="0" t="s">
        <v>336</v>
      </c>
      <c r="H2988" s="0" t="s">
        <v>5931</v>
      </c>
      <c r="J2988" s="3" t="n">
        <f aca="false">FIND("/",D2988,5)</f>
        <v>12</v>
      </c>
      <c r="K2988" s="3" t="e">
        <f aca="false">FIND("/",D2988,J2988+1)</f>
        <v>#VALUE!</v>
      </c>
      <c r="L2988" s="3" t="n">
        <f aca="false">LEN(D2988)</f>
        <v>22</v>
      </c>
    </row>
    <row collapsed="false" customFormat="false" customHeight="false" hidden="false" ht="14.9" outlineLevel="0" r="2989">
      <c r="A2989" s="0" t="str">
        <f aca="false">MID(D2989,5,FIND("/",D2989,5)-5)</f>
        <v>weapons</v>
      </c>
      <c r="B2989" s="3" t="e">
        <f aca="false">MID(D2989,J2989+1,FIND("/",D2989,J2989+1)-J2989-1)</f>
        <v>#VALUE!</v>
      </c>
      <c r="C2989" s="3" t="e">
        <f aca="false">MID(D2989,K2989+1,L2989-K2989)</f>
        <v>#VALUE!</v>
      </c>
      <c r="D2989" s="0" t="s">
        <v>5932</v>
      </c>
      <c r="E2989" s="0" t="s">
        <v>5928</v>
      </c>
      <c r="F2989" s="0" t="s">
        <v>378</v>
      </c>
      <c r="G2989" s="0" t="s">
        <v>340</v>
      </c>
      <c r="H2989" s="0" t="s">
        <v>5933</v>
      </c>
      <c r="J2989" s="3" t="n">
        <f aca="false">FIND("/",D2989,5)</f>
        <v>12</v>
      </c>
      <c r="K2989" s="3" t="e">
        <f aca="false">FIND("/",D2989,J2989+1)</f>
        <v>#VALUE!</v>
      </c>
      <c r="L2989" s="3" t="n">
        <f aca="false">LEN(D2989)</f>
        <v>23</v>
      </c>
    </row>
    <row collapsed="false" customFormat="false" customHeight="false" hidden="false" ht="14.9" outlineLevel="0" r="2990">
      <c r="A2990" s="0" t="str">
        <f aca="false">MID(D2990,5,FIND("/",D2990,5)-5)</f>
        <v>weapons</v>
      </c>
      <c r="B2990" s="3" t="e">
        <f aca="false">MID(D2990,J2990+1,FIND("/",D2990,J2990+1)-J2990-1)</f>
        <v>#VALUE!</v>
      </c>
      <c r="C2990" s="3" t="e">
        <f aca="false">MID(D2990,K2990+1,L2990-K2990)</f>
        <v>#VALUE!</v>
      </c>
      <c r="D2990" s="0" t="s">
        <v>5934</v>
      </c>
      <c r="E2990" s="0" t="s">
        <v>5935</v>
      </c>
      <c r="F2990" s="0" t="s">
        <v>321</v>
      </c>
      <c r="G2990" s="0" t="s">
        <v>336</v>
      </c>
      <c r="H2990" s="0" t="s">
        <v>5936</v>
      </c>
      <c r="J2990" s="3" t="n">
        <f aca="false">FIND("/",D2990,5)</f>
        <v>12</v>
      </c>
      <c r="K2990" s="3" t="e">
        <f aca="false">FIND("/",D2990,J2990+1)</f>
        <v>#VALUE!</v>
      </c>
      <c r="L2990" s="3" t="n">
        <f aca="false">LEN(D2990)</f>
        <v>21</v>
      </c>
    </row>
    <row collapsed="false" customFormat="false" customHeight="false" hidden="false" ht="14.9" outlineLevel="0" r="2991">
      <c r="A2991" s="0" t="str">
        <f aca="false">MID(D2991,5,FIND("/",D2991,5)-5)</f>
        <v>weapons</v>
      </c>
      <c r="B2991" s="3" t="e">
        <f aca="false">MID(D2991,J2991+1,FIND("/",D2991,J2991+1)-J2991-1)</f>
        <v>#VALUE!</v>
      </c>
      <c r="C2991" s="3" t="e">
        <f aca="false">MID(D2991,K2991+1,L2991-K2991)</f>
        <v>#VALUE!</v>
      </c>
      <c r="D2991" s="0" t="s">
        <v>5937</v>
      </c>
      <c r="E2991" s="0" t="s">
        <v>5935</v>
      </c>
      <c r="F2991" s="0" t="s">
        <v>321</v>
      </c>
      <c r="G2991" s="0" t="s">
        <v>336</v>
      </c>
      <c r="H2991" s="0" t="s">
        <v>5938</v>
      </c>
      <c r="J2991" s="3" t="n">
        <f aca="false">FIND("/",D2991,5)</f>
        <v>12</v>
      </c>
      <c r="K2991" s="3" t="e">
        <f aca="false">FIND("/",D2991,J2991+1)</f>
        <v>#VALUE!</v>
      </c>
      <c r="L2991" s="3" t="n">
        <f aca="false">LEN(D2991)</f>
        <v>21</v>
      </c>
    </row>
    <row collapsed="false" customFormat="false" customHeight="false" hidden="false" ht="14.9" outlineLevel="0" r="2992">
      <c r="A2992" s="0" t="str">
        <f aca="false">MID(D2992,5,FIND("/",D2992,5)-5)</f>
        <v>weapons</v>
      </c>
      <c r="B2992" s="3" t="e">
        <f aca="false">MID(D2992,J2992+1,FIND("/",D2992,J2992+1)-J2992-1)</f>
        <v>#VALUE!</v>
      </c>
      <c r="C2992" s="3" t="e">
        <f aca="false">MID(D2992,K2992+1,L2992-K2992)</f>
        <v>#VALUE!</v>
      </c>
      <c r="D2992" s="0" t="s">
        <v>5939</v>
      </c>
      <c r="E2992" s="0" t="s">
        <v>5935</v>
      </c>
      <c r="F2992" s="0" t="s">
        <v>321</v>
      </c>
      <c r="J2992" s="3" t="n">
        <f aca="false">FIND("/",D2992,5)</f>
        <v>12</v>
      </c>
      <c r="K2992" s="3" t="e">
        <f aca="false">FIND("/",D2992,J2992+1)</f>
        <v>#VALUE!</v>
      </c>
      <c r="L2992" s="3" t="n">
        <f aca="false">LEN(D2992)</f>
        <v>21</v>
      </c>
    </row>
    <row collapsed="false" customFormat="false" customHeight="false" hidden="false" ht="14.9" outlineLevel="0" r="2993">
      <c r="A2993" s="0" t="str">
        <f aca="false">MID(D2993,5,FIND("/",D2993,5)-5)</f>
        <v>weapons</v>
      </c>
      <c r="B2993" s="3" t="e">
        <f aca="false">MID(D2993,J2993+1,FIND("/",D2993,J2993+1)-J2993-1)</f>
        <v>#VALUE!</v>
      </c>
      <c r="C2993" s="3" t="e">
        <f aca="false">MID(D2993,K2993+1,L2993-K2993)</f>
        <v>#VALUE!</v>
      </c>
      <c r="D2993" s="0" t="s">
        <v>5940</v>
      </c>
      <c r="E2993" s="0" t="s">
        <v>5935</v>
      </c>
      <c r="F2993" s="0" t="s">
        <v>321</v>
      </c>
      <c r="J2993" s="3" t="n">
        <f aca="false">FIND("/",D2993,5)</f>
        <v>12</v>
      </c>
      <c r="K2993" s="3" t="e">
        <f aca="false">FIND("/",D2993,J2993+1)</f>
        <v>#VALUE!</v>
      </c>
      <c r="L2993" s="3" t="n">
        <f aca="false">LEN(D2993)</f>
        <v>15</v>
      </c>
    </row>
    <row collapsed="false" customFormat="false" customHeight="false" hidden="false" ht="14.9" outlineLevel="0" r="2994">
      <c r="A2994" s="0" t="str">
        <f aca="false">MID(D2994,5,FIND("/",D2994,5)-5)</f>
        <v>weapons</v>
      </c>
      <c r="B2994" s="3" t="e">
        <f aca="false">MID(D2994,J2994+1,FIND("/",D2994,J2994+1)-J2994-1)</f>
        <v>#VALUE!</v>
      </c>
      <c r="C2994" s="3" t="e">
        <f aca="false">MID(D2994,K2994+1,L2994-K2994)</f>
        <v>#VALUE!</v>
      </c>
      <c r="D2994" s="0" t="s">
        <v>5941</v>
      </c>
      <c r="E2994" s="0" t="s">
        <v>5935</v>
      </c>
      <c r="F2994" s="0" t="s">
        <v>321</v>
      </c>
      <c r="J2994" s="3" t="n">
        <f aca="false">FIND("/",D2994,5)</f>
        <v>12</v>
      </c>
      <c r="K2994" s="3" t="e">
        <f aca="false">FIND("/",D2994,J2994+1)</f>
        <v>#VALUE!</v>
      </c>
      <c r="L2994" s="3" t="n">
        <f aca="false">LEN(D2994)</f>
        <v>15</v>
      </c>
    </row>
    <row collapsed="false" customFormat="false" customHeight="false" hidden="false" ht="14.9" outlineLevel="0" r="2995">
      <c r="A2995" s="0" t="str">
        <f aca="false">MID(D2995,5,FIND("/",D2995,5)-5)</f>
        <v>weapons</v>
      </c>
      <c r="B2995" s="3" t="e">
        <f aca="false">MID(D2995,J2995+1,FIND("/",D2995,J2995+1)-J2995-1)</f>
        <v>#VALUE!</v>
      </c>
      <c r="C2995" s="3" t="e">
        <f aca="false">MID(D2995,K2995+1,L2995-K2995)</f>
        <v>#VALUE!</v>
      </c>
      <c r="D2995" s="0" t="s">
        <v>5942</v>
      </c>
      <c r="E2995" s="0" t="s">
        <v>5935</v>
      </c>
      <c r="F2995" s="0" t="s">
        <v>321</v>
      </c>
      <c r="J2995" s="3" t="n">
        <f aca="false">FIND("/",D2995,5)</f>
        <v>12</v>
      </c>
      <c r="K2995" s="3" t="e">
        <f aca="false">FIND("/",D2995,J2995+1)</f>
        <v>#VALUE!</v>
      </c>
      <c r="L2995" s="3" t="n">
        <f aca="false">LEN(D2995)</f>
        <v>21</v>
      </c>
    </row>
    <row collapsed="false" customFormat="false" customHeight="false" hidden="false" ht="14.9" outlineLevel="0" r="2996">
      <c r="A2996" s="0" t="str">
        <f aca="false">MID(D2996,5,FIND("/",D2996,5)-5)</f>
        <v>weapons</v>
      </c>
      <c r="B2996" s="3" t="e">
        <f aca="false">MID(D2996,J2996+1,FIND("/",D2996,J2996+1)-J2996-1)</f>
        <v>#VALUE!</v>
      </c>
      <c r="C2996" s="3" t="e">
        <f aca="false">MID(D2996,K2996+1,L2996-K2996)</f>
        <v>#VALUE!</v>
      </c>
      <c r="D2996" s="0" t="s">
        <v>5943</v>
      </c>
      <c r="E2996" s="0" t="s">
        <v>5935</v>
      </c>
      <c r="F2996" s="0" t="s">
        <v>321</v>
      </c>
      <c r="J2996" s="3" t="n">
        <f aca="false">FIND("/",D2996,5)</f>
        <v>12</v>
      </c>
      <c r="K2996" s="3" t="e">
        <f aca="false">FIND("/",D2996,J2996+1)</f>
        <v>#VALUE!</v>
      </c>
      <c r="L2996" s="3" t="n">
        <f aca="false">LEN(D2996)</f>
        <v>22</v>
      </c>
    </row>
    <row collapsed="false" customFormat="false" customHeight="false" hidden="false" ht="14.9" outlineLevel="0" r="2997">
      <c r="A2997" s="0" t="str">
        <f aca="false">MID(D2997,5,FIND("/",D2997,5)-5)</f>
        <v>weapons</v>
      </c>
      <c r="B2997" s="3" t="e">
        <f aca="false">MID(D2997,J2997+1,FIND("/",D2997,J2997+1)-J2997-1)</f>
        <v>#VALUE!</v>
      </c>
      <c r="C2997" s="3" t="e">
        <f aca="false">MID(D2997,K2997+1,L2997-K2997)</f>
        <v>#VALUE!</v>
      </c>
      <c r="D2997" s="0" t="s">
        <v>5944</v>
      </c>
      <c r="E2997" s="0" t="s">
        <v>5935</v>
      </c>
      <c r="F2997" s="0" t="s">
        <v>321</v>
      </c>
      <c r="J2997" s="3" t="n">
        <f aca="false">FIND("/",D2997,5)</f>
        <v>12</v>
      </c>
      <c r="K2997" s="3" t="e">
        <f aca="false">FIND("/",D2997,J2997+1)</f>
        <v>#VALUE!</v>
      </c>
      <c r="L2997" s="3" t="n">
        <f aca="false">LEN(D2997)</f>
        <v>30</v>
      </c>
    </row>
    <row collapsed="false" customFormat="false" customHeight="false" hidden="false" ht="14.9" outlineLevel="0" r="2998">
      <c r="A2998" s="0" t="str">
        <f aca="false">MID(D2998,5,FIND("/",D2998,5)-5)</f>
        <v>weapons</v>
      </c>
      <c r="B2998" s="3" t="e">
        <f aca="false">MID(D2998,J2998+1,FIND("/",D2998,J2998+1)-J2998-1)</f>
        <v>#VALUE!</v>
      </c>
      <c r="C2998" s="3" t="e">
        <f aca="false">MID(D2998,K2998+1,L2998-K2998)</f>
        <v>#VALUE!</v>
      </c>
      <c r="D2998" s="0" t="s">
        <v>5945</v>
      </c>
      <c r="E2998" s="0" t="s">
        <v>5935</v>
      </c>
      <c r="F2998" s="0" t="s">
        <v>321</v>
      </c>
      <c r="J2998" s="3" t="n">
        <f aca="false">FIND("/",D2998,5)</f>
        <v>12</v>
      </c>
      <c r="K2998" s="3" t="e">
        <f aca="false">FIND("/",D2998,J2998+1)</f>
        <v>#VALUE!</v>
      </c>
      <c r="L2998" s="3" t="n">
        <f aca="false">LEN(D2998)</f>
        <v>22</v>
      </c>
    </row>
    <row collapsed="false" customFormat="false" customHeight="false" hidden="false" ht="14.9" outlineLevel="0" r="2999">
      <c r="A2999" s="0" t="str">
        <f aca="false">MID(D2999,5,FIND("/",D2999,5)-5)</f>
        <v>weapons</v>
      </c>
      <c r="B2999" s="3" t="e">
        <f aca="false">MID(D2999,J2999+1,FIND("/",D2999,J2999+1)-J2999-1)</f>
        <v>#VALUE!</v>
      </c>
      <c r="C2999" s="3" t="e">
        <f aca="false">MID(D2999,K2999+1,L2999-K2999)</f>
        <v>#VALUE!</v>
      </c>
      <c r="D2999" s="0" t="s">
        <v>5946</v>
      </c>
      <c r="E2999" s="0" t="s">
        <v>5935</v>
      </c>
      <c r="F2999" s="0" t="s">
        <v>321</v>
      </c>
      <c r="J2999" s="3" t="n">
        <f aca="false">FIND("/",D2999,5)</f>
        <v>12</v>
      </c>
      <c r="K2999" s="3" t="e">
        <f aca="false">FIND("/",D2999,J2999+1)</f>
        <v>#VALUE!</v>
      </c>
      <c r="L2999" s="3" t="n">
        <f aca="false">LEN(D2999)</f>
        <v>28</v>
      </c>
    </row>
    <row collapsed="false" customFormat="false" customHeight="false" hidden="false" ht="14.9" outlineLevel="0" r="3000">
      <c r="A3000" s="0" t="str">
        <f aca="false">MID(D3000,5,FIND("/",D3000,5)-5)</f>
        <v>weapons</v>
      </c>
      <c r="B3000" s="3" t="e">
        <f aca="false">MID(D3000,J3000+1,FIND("/",D3000,J3000+1)-J3000-1)</f>
        <v>#VALUE!</v>
      </c>
      <c r="C3000" s="3" t="e">
        <f aca="false">MID(D3000,K3000+1,L3000-K3000)</f>
        <v>#VALUE!</v>
      </c>
      <c r="D3000" s="0" t="s">
        <v>5947</v>
      </c>
      <c r="E3000" s="0" t="s">
        <v>5935</v>
      </c>
      <c r="F3000" s="0" t="s">
        <v>321</v>
      </c>
      <c r="J3000" s="3" t="n">
        <f aca="false">FIND("/",D3000,5)</f>
        <v>12</v>
      </c>
      <c r="K3000" s="3" t="e">
        <f aca="false">FIND("/",D3000,J3000+1)</f>
        <v>#VALUE!</v>
      </c>
      <c r="L3000" s="3" t="n">
        <f aca="false">LEN(D3000)</f>
        <v>20</v>
      </c>
    </row>
    <row collapsed="false" customFormat="false" customHeight="false" hidden="false" ht="14.9" outlineLevel="0" r="3001">
      <c r="A3001" s="0" t="str">
        <f aca="false">MID(D3001,5,FIND("/",D3001,5)-5)</f>
        <v>weapons</v>
      </c>
      <c r="B3001" s="3" t="e">
        <f aca="false">MID(D3001,J3001+1,FIND("/",D3001,J3001+1)-J3001-1)</f>
        <v>#VALUE!</v>
      </c>
      <c r="C3001" s="3" t="e">
        <f aca="false">MID(D3001,K3001+1,L3001-K3001)</f>
        <v>#VALUE!</v>
      </c>
      <c r="D3001" s="0" t="s">
        <v>5948</v>
      </c>
      <c r="E3001" s="0" t="s">
        <v>5935</v>
      </c>
      <c r="F3001" s="0" t="s">
        <v>321</v>
      </c>
      <c r="G3001" s="0" t="s">
        <v>336</v>
      </c>
      <c r="H3001" s="0" t="s">
        <v>5949</v>
      </c>
      <c r="J3001" s="3" t="n">
        <f aca="false">FIND("/",D3001,5)</f>
        <v>12</v>
      </c>
      <c r="K3001" s="3" t="e">
        <f aca="false">FIND("/",D3001,J3001+1)</f>
        <v>#VALUE!</v>
      </c>
      <c r="L3001" s="3" t="n">
        <f aca="false">LEN(D3001)</f>
        <v>22</v>
      </c>
    </row>
    <row collapsed="false" customFormat="false" customHeight="false" hidden="false" ht="14.9" outlineLevel="0" r="3002">
      <c r="A3002" s="0" t="str">
        <f aca="false">MID(D3002,5,FIND("/",D3002,5)-5)</f>
        <v>weapons</v>
      </c>
      <c r="B3002" s="3" t="e">
        <f aca="false">MID(D3002,J3002+1,FIND("/",D3002,J3002+1)-J3002-1)</f>
        <v>#VALUE!</v>
      </c>
      <c r="C3002" s="3" t="e">
        <f aca="false">MID(D3002,K3002+1,L3002-K3002)</f>
        <v>#VALUE!</v>
      </c>
      <c r="D3002" s="0" t="s">
        <v>5950</v>
      </c>
      <c r="E3002" s="0" t="s">
        <v>5935</v>
      </c>
      <c r="F3002" s="0" t="s">
        <v>321</v>
      </c>
      <c r="G3002" s="0" t="s">
        <v>336</v>
      </c>
      <c r="H3002" s="0" t="s">
        <v>5951</v>
      </c>
      <c r="J3002" s="3" t="n">
        <f aca="false">FIND("/",D3002,5)</f>
        <v>12</v>
      </c>
      <c r="K3002" s="3" t="e">
        <f aca="false">FIND("/",D3002,J3002+1)</f>
        <v>#VALUE!</v>
      </c>
      <c r="L3002" s="3" t="n">
        <f aca="false">LEN(D3002)</f>
        <v>33</v>
      </c>
    </row>
    <row collapsed="false" customFormat="false" customHeight="false" hidden="false" ht="14.9" outlineLevel="0" r="3003">
      <c r="A3003" s="0" t="str">
        <f aca="false">MID(D3003,5,FIND("/",D3003,5)-5)</f>
        <v>weapons</v>
      </c>
      <c r="B3003" s="3" t="e">
        <f aca="false">MID(D3003,J3003+1,FIND("/",D3003,J3003+1)-J3003-1)</f>
        <v>#VALUE!</v>
      </c>
      <c r="C3003" s="3" t="e">
        <f aca="false">MID(D3003,K3003+1,L3003-K3003)</f>
        <v>#VALUE!</v>
      </c>
      <c r="D3003" s="0" t="s">
        <v>5952</v>
      </c>
      <c r="E3003" s="0" t="s">
        <v>5935</v>
      </c>
      <c r="F3003" s="0" t="s">
        <v>321</v>
      </c>
      <c r="G3003" s="0" t="s">
        <v>336</v>
      </c>
      <c r="H3003" s="0" t="s">
        <v>5953</v>
      </c>
      <c r="J3003" s="3" t="n">
        <f aca="false">FIND("/",D3003,5)</f>
        <v>12</v>
      </c>
      <c r="K3003" s="3" t="e">
        <f aca="false">FIND("/",D3003,J3003+1)</f>
        <v>#VALUE!</v>
      </c>
      <c r="L3003" s="3" t="n">
        <f aca="false">LEN(D3003)</f>
        <v>33</v>
      </c>
    </row>
    <row collapsed="false" customFormat="false" customHeight="false" hidden="false" ht="14.9" outlineLevel="0" r="3004">
      <c r="A3004" s="0" t="str">
        <f aca="false">MID(D3004,5,FIND("/",D3004,5)-5)</f>
        <v>weapons</v>
      </c>
      <c r="B3004" s="3" t="e">
        <f aca="false">MID(D3004,J3004+1,FIND("/",D3004,J3004+1)-J3004-1)</f>
        <v>#VALUE!</v>
      </c>
      <c r="C3004" s="3" t="e">
        <f aca="false">MID(D3004,K3004+1,L3004-K3004)</f>
        <v>#VALUE!</v>
      </c>
      <c r="D3004" s="0" t="s">
        <v>5954</v>
      </c>
      <c r="E3004" s="0" t="s">
        <v>5928</v>
      </c>
      <c r="F3004" s="0" t="s">
        <v>321</v>
      </c>
      <c r="G3004" s="0" t="s">
        <v>336</v>
      </c>
      <c r="H3004" s="0" t="s">
        <v>5955</v>
      </c>
      <c r="J3004" s="3" t="n">
        <f aca="false">FIND("/",D3004,5)</f>
        <v>12</v>
      </c>
      <c r="K3004" s="3" t="e">
        <f aca="false">FIND("/",D3004,J3004+1)</f>
        <v>#VALUE!</v>
      </c>
      <c r="L3004" s="3" t="n">
        <f aca="false">LEN(D3004)</f>
        <v>24</v>
      </c>
    </row>
    <row collapsed="false" customFormat="false" customHeight="false" hidden="false" ht="14.9" outlineLevel="0" r="3005">
      <c r="A3005" s="0" t="str">
        <f aca="false">MID(D3005,5,FIND("/",D3005,5)-5)</f>
        <v>weapons</v>
      </c>
      <c r="B3005" s="3" t="e">
        <f aca="false">MID(D3005,J3005+1,FIND("/",D3005,J3005+1)-J3005-1)</f>
        <v>#VALUE!</v>
      </c>
      <c r="C3005" s="3" t="e">
        <f aca="false">MID(D3005,K3005+1,L3005-K3005)</f>
        <v>#VALUE!</v>
      </c>
      <c r="D3005" s="0" t="s">
        <v>5956</v>
      </c>
      <c r="E3005" s="0" t="s">
        <v>5935</v>
      </c>
      <c r="F3005" s="0" t="s">
        <v>321</v>
      </c>
      <c r="J3005" s="3" t="n">
        <f aca="false">FIND("/",D3005,5)</f>
        <v>12</v>
      </c>
      <c r="K3005" s="3" t="e">
        <f aca="false">FIND("/",D3005,J3005+1)</f>
        <v>#VALUE!</v>
      </c>
      <c r="L3005" s="3" t="n">
        <f aca="false">LEN(D3005)</f>
        <v>23</v>
      </c>
    </row>
    <row collapsed="false" customFormat="false" customHeight="false" hidden="false" ht="14.9" outlineLevel="0" r="3006">
      <c r="A3006" s="0" t="str">
        <f aca="false">MID(D3006,5,FIND("/",D3006,5)-5)</f>
        <v>weapons</v>
      </c>
      <c r="B3006" s="3" t="e">
        <f aca="false">MID(D3006,J3006+1,FIND("/",D3006,J3006+1)-J3006-1)</f>
        <v>#VALUE!</v>
      </c>
      <c r="C3006" s="3" t="e">
        <f aca="false">MID(D3006,K3006+1,L3006-K3006)</f>
        <v>#VALUE!</v>
      </c>
      <c r="D3006" s="0" t="s">
        <v>5957</v>
      </c>
      <c r="E3006" s="0" t="s">
        <v>5935</v>
      </c>
      <c r="F3006" s="0" t="s">
        <v>321</v>
      </c>
      <c r="J3006" s="3" t="n">
        <f aca="false">FIND("/",D3006,5)</f>
        <v>12</v>
      </c>
      <c r="K3006" s="3" t="e">
        <f aca="false">FIND("/",D3006,J3006+1)</f>
        <v>#VALUE!</v>
      </c>
      <c r="L3006" s="3" t="n">
        <f aca="false">LEN(D3006)</f>
        <v>28</v>
      </c>
    </row>
    <row collapsed="false" customFormat="false" customHeight="false" hidden="false" ht="14.9" outlineLevel="0" r="3007">
      <c r="A3007" s="0" t="str">
        <f aca="false">MID(D3007,5,FIND("/",D3007,5)-5)</f>
        <v>weapons</v>
      </c>
      <c r="B3007" s="3" t="e">
        <f aca="false">MID(D3007,J3007+1,FIND("/",D3007,J3007+1)-J3007-1)</f>
        <v>#VALUE!</v>
      </c>
      <c r="C3007" s="3" t="e">
        <f aca="false">MID(D3007,K3007+1,L3007-K3007)</f>
        <v>#VALUE!</v>
      </c>
      <c r="D3007" s="0" t="s">
        <v>5958</v>
      </c>
      <c r="E3007" s="0" t="s">
        <v>5935</v>
      </c>
      <c r="F3007" s="0" t="s">
        <v>321</v>
      </c>
      <c r="G3007" s="0" t="s">
        <v>336</v>
      </c>
      <c r="H3007" s="0" t="s">
        <v>5959</v>
      </c>
      <c r="J3007" s="3" t="n">
        <f aca="false">FIND("/",D3007,5)</f>
        <v>12</v>
      </c>
      <c r="K3007" s="3" t="e">
        <f aca="false">FIND("/",D3007,J3007+1)</f>
        <v>#VALUE!</v>
      </c>
      <c r="L3007" s="3" t="n">
        <f aca="false">LEN(D3007)</f>
        <v>26</v>
      </c>
    </row>
    <row collapsed="false" customFormat="false" customHeight="false" hidden="false" ht="14.9" outlineLevel="0" r="3008">
      <c r="A3008" s="0" t="str">
        <f aca="false">MID(D3008,5,FIND("/",D3008,5)-5)</f>
        <v>weapons</v>
      </c>
      <c r="B3008" s="3" t="e">
        <f aca="false">MID(D3008,J3008+1,FIND("/",D3008,J3008+1)-J3008-1)</f>
        <v>#VALUE!</v>
      </c>
      <c r="C3008" s="3" t="e">
        <f aca="false">MID(D3008,K3008+1,L3008-K3008)</f>
        <v>#VALUE!</v>
      </c>
      <c r="D3008" s="0" t="s">
        <v>5960</v>
      </c>
      <c r="E3008" s="0" t="s">
        <v>5935</v>
      </c>
      <c r="F3008" s="0" t="s">
        <v>321</v>
      </c>
      <c r="J3008" s="3" t="n">
        <f aca="false">FIND("/",D3008,5)</f>
        <v>12</v>
      </c>
      <c r="K3008" s="3" t="e">
        <f aca="false">FIND("/",D3008,J3008+1)</f>
        <v>#VALUE!</v>
      </c>
      <c r="L3008" s="3" t="n">
        <f aca="false">LEN(D3008)</f>
        <v>33</v>
      </c>
    </row>
    <row collapsed="false" customFormat="false" customHeight="false" hidden="false" ht="14.9" outlineLevel="0" r="3009">
      <c r="A3009" s="0" t="str">
        <f aca="false">MID(D3009,5,FIND("/",D3009,5)-5)</f>
        <v>weapons</v>
      </c>
      <c r="B3009" s="3" t="e">
        <f aca="false">MID(D3009,J3009+1,FIND("/",D3009,J3009+1)-J3009-1)</f>
        <v>#VALUE!</v>
      </c>
      <c r="C3009" s="3" t="e">
        <f aca="false">MID(D3009,K3009+1,L3009-K3009)</f>
        <v>#VALUE!</v>
      </c>
      <c r="D3009" s="0" t="s">
        <v>5961</v>
      </c>
      <c r="E3009" s="0" t="s">
        <v>5935</v>
      </c>
      <c r="F3009" s="0" t="s">
        <v>321</v>
      </c>
      <c r="J3009" s="3" t="n">
        <f aca="false">FIND("/",D3009,5)</f>
        <v>12</v>
      </c>
      <c r="K3009" s="3" t="e">
        <f aca="false">FIND("/",D3009,J3009+1)</f>
        <v>#VALUE!</v>
      </c>
      <c r="L3009" s="3" t="n">
        <f aca="false">LEN(D3009)</f>
        <v>39</v>
      </c>
    </row>
    <row collapsed="false" customFormat="false" customHeight="false" hidden="false" ht="14.9" outlineLevel="0" r="3010">
      <c r="A3010" s="0" t="str">
        <f aca="false">MID(D3010,5,FIND("/",D3010,5)-5)</f>
        <v>weapons</v>
      </c>
      <c r="B3010" s="3" t="e">
        <f aca="false">MID(D3010,J3010+1,FIND("/",D3010,J3010+1)-J3010-1)</f>
        <v>#VALUE!</v>
      </c>
      <c r="C3010" s="3" t="e">
        <f aca="false">MID(D3010,K3010+1,L3010-K3010)</f>
        <v>#VALUE!</v>
      </c>
      <c r="D3010" s="0" t="s">
        <v>5962</v>
      </c>
      <c r="E3010" s="0" t="s">
        <v>5935</v>
      </c>
      <c r="F3010" s="0" t="s">
        <v>321</v>
      </c>
      <c r="J3010" s="3" t="n">
        <f aca="false">FIND("/",D3010,5)</f>
        <v>12</v>
      </c>
      <c r="K3010" s="3" t="e">
        <f aca="false">FIND("/",D3010,J3010+1)</f>
        <v>#VALUE!</v>
      </c>
      <c r="L3010" s="3" t="n">
        <f aca="false">LEN(D3010)</f>
        <v>34</v>
      </c>
    </row>
    <row collapsed="false" customFormat="false" customHeight="false" hidden="false" ht="14.9" outlineLevel="0" r="3011">
      <c r="A3011" s="0" t="str">
        <f aca="false">MID(D3011,5,FIND("/",D3011,5)-5)</f>
        <v>weapons</v>
      </c>
      <c r="B3011" s="3" t="e">
        <f aca="false">MID(D3011,J3011+1,FIND("/",D3011,J3011+1)-J3011-1)</f>
        <v>#VALUE!</v>
      </c>
      <c r="C3011" s="3" t="e">
        <f aca="false">MID(D3011,K3011+1,L3011-K3011)</f>
        <v>#VALUE!</v>
      </c>
      <c r="D3011" s="0" t="s">
        <v>5963</v>
      </c>
      <c r="E3011" s="0" t="s">
        <v>5935</v>
      </c>
      <c r="F3011" s="0" t="s">
        <v>321</v>
      </c>
      <c r="G3011" s="0" t="s">
        <v>336</v>
      </c>
      <c r="H3011" s="0" t="s">
        <v>5964</v>
      </c>
      <c r="J3011" s="3" t="n">
        <f aca="false">FIND("/",D3011,5)</f>
        <v>12</v>
      </c>
      <c r="K3011" s="3" t="e">
        <f aca="false">FIND("/",D3011,J3011+1)</f>
        <v>#VALUE!</v>
      </c>
      <c r="L3011" s="3" t="n">
        <f aca="false">LEN(D3011)</f>
        <v>31</v>
      </c>
    </row>
    <row collapsed="false" customFormat="false" customHeight="false" hidden="false" ht="14.9" outlineLevel="0" r="3012">
      <c r="A3012" s="0" t="str">
        <f aca="false">MID(D3012,5,FIND("/",D3012,5)-5)</f>
        <v>weapons</v>
      </c>
      <c r="B3012" s="3" t="e">
        <f aca="false">MID(D3012,J3012+1,FIND("/",D3012,J3012+1)-J3012-1)</f>
        <v>#VALUE!</v>
      </c>
      <c r="C3012" s="3" t="e">
        <f aca="false">MID(D3012,K3012+1,L3012-K3012)</f>
        <v>#VALUE!</v>
      </c>
      <c r="D3012" s="0" t="s">
        <v>5965</v>
      </c>
      <c r="E3012" s="0" t="s">
        <v>5935</v>
      </c>
      <c r="F3012" s="0" t="s">
        <v>321</v>
      </c>
      <c r="G3012" s="0" t="s">
        <v>336</v>
      </c>
      <c r="H3012" s="0" t="s">
        <v>5964</v>
      </c>
      <c r="J3012" s="3" t="n">
        <f aca="false">FIND("/",D3012,5)</f>
        <v>12</v>
      </c>
      <c r="K3012" s="3" t="e">
        <f aca="false">FIND("/",D3012,J3012+1)</f>
        <v>#VALUE!</v>
      </c>
      <c r="L3012" s="3" t="n">
        <f aca="false">LEN(D3012)</f>
        <v>31</v>
      </c>
    </row>
    <row collapsed="false" customFormat="false" customHeight="false" hidden="false" ht="14.9" outlineLevel="0" r="3013">
      <c r="A3013" s="0" t="str">
        <f aca="false">MID(D3013,5,FIND("/",D3013,5)-5)</f>
        <v>weapons</v>
      </c>
      <c r="B3013" s="3" t="e">
        <f aca="false">MID(D3013,J3013+1,FIND("/",D3013,J3013+1)-J3013-1)</f>
        <v>#VALUE!</v>
      </c>
      <c r="C3013" s="3" t="e">
        <f aca="false">MID(D3013,K3013+1,L3013-K3013)</f>
        <v>#VALUE!</v>
      </c>
      <c r="D3013" s="0" t="s">
        <v>5966</v>
      </c>
      <c r="E3013" s="0" t="s">
        <v>5935</v>
      </c>
      <c r="F3013" s="0" t="s">
        <v>321</v>
      </c>
      <c r="J3013" s="3" t="n">
        <f aca="false">FIND("/",D3013,5)</f>
        <v>12</v>
      </c>
      <c r="K3013" s="3" t="e">
        <f aca="false">FIND("/",D3013,J3013+1)</f>
        <v>#VALUE!</v>
      </c>
      <c r="L3013" s="3" t="n">
        <f aca="false">LEN(D3013)</f>
        <v>17</v>
      </c>
    </row>
    <row collapsed="false" customFormat="false" customHeight="false" hidden="false" ht="14.9" outlineLevel="0" r="3014">
      <c r="A3014" s="0" t="str">
        <f aca="false">MID(D3014,5,FIND("/",D3014,5)-5)</f>
        <v>weapons</v>
      </c>
      <c r="B3014" s="3" t="e">
        <f aca="false">MID(D3014,J3014+1,FIND("/",D3014,J3014+1)-J3014-1)</f>
        <v>#VALUE!</v>
      </c>
      <c r="C3014" s="3" t="e">
        <f aca="false">MID(D3014,K3014+1,L3014-K3014)</f>
        <v>#VALUE!</v>
      </c>
      <c r="D3014" s="0" t="s">
        <v>5967</v>
      </c>
      <c r="E3014" s="0" t="s">
        <v>5935</v>
      </c>
      <c r="F3014" s="0" t="s">
        <v>321</v>
      </c>
      <c r="J3014" s="3" t="n">
        <f aca="false">FIND("/",D3014,5)</f>
        <v>12</v>
      </c>
      <c r="K3014" s="3" t="e">
        <f aca="false">FIND("/",D3014,J3014+1)</f>
        <v>#VALUE!</v>
      </c>
      <c r="L3014" s="3" t="n">
        <f aca="false">LEN(D3014)</f>
        <v>17</v>
      </c>
    </row>
    <row collapsed="false" customFormat="false" customHeight="false" hidden="false" ht="14.9" outlineLevel="0" r="3015">
      <c r="A3015" s="0" t="str">
        <f aca="false">MID(D3015,5,FIND("/",D3015,5)-5)</f>
        <v>weapons</v>
      </c>
      <c r="B3015" s="3" t="e">
        <f aca="false">MID(D3015,J3015+1,FIND("/",D3015,J3015+1)-J3015-1)</f>
        <v>#VALUE!</v>
      </c>
      <c r="C3015" s="3" t="e">
        <f aca="false">MID(D3015,K3015+1,L3015-K3015)</f>
        <v>#VALUE!</v>
      </c>
      <c r="D3015" s="0" t="s">
        <v>5968</v>
      </c>
      <c r="E3015" s="0" t="s">
        <v>5935</v>
      </c>
      <c r="F3015" s="0" t="s">
        <v>321</v>
      </c>
      <c r="G3015" s="0" t="s">
        <v>336</v>
      </c>
      <c r="H3015" s="0" t="s">
        <v>5969</v>
      </c>
      <c r="J3015" s="3" t="n">
        <f aca="false">FIND("/",D3015,5)</f>
        <v>12</v>
      </c>
      <c r="K3015" s="3" t="e">
        <f aca="false">FIND("/",D3015,J3015+1)</f>
        <v>#VALUE!</v>
      </c>
      <c r="L3015" s="3" t="n">
        <f aca="false">LEN(D3015)</f>
        <v>17</v>
      </c>
    </row>
    <row collapsed="false" customFormat="false" customHeight="false" hidden="false" ht="14.9" outlineLevel="0" r="3016">
      <c r="A3016" s="0" t="str">
        <f aca="false">MID(D3016,5,FIND("/",D3016,5)-5)</f>
        <v>weapons</v>
      </c>
      <c r="B3016" s="3" t="e">
        <f aca="false">MID(D3016,J3016+1,FIND("/",D3016,J3016+1)-J3016-1)</f>
        <v>#VALUE!</v>
      </c>
      <c r="C3016" s="3" t="e">
        <f aca="false">MID(D3016,K3016+1,L3016-K3016)</f>
        <v>#VALUE!</v>
      </c>
      <c r="D3016" s="0" t="s">
        <v>5970</v>
      </c>
      <c r="E3016" s="0" t="s">
        <v>5935</v>
      </c>
      <c r="F3016" s="0" t="s">
        <v>321</v>
      </c>
      <c r="J3016" s="3" t="n">
        <f aca="false">FIND("/",D3016,5)</f>
        <v>12</v>
      </c>
      <c r="K3016" s="3" t="e">
        <f aca="false">FIND("/",D3016,J3016+1)</f>
        <v>#VALUE!</v>
      </c>
      <c r="L3016" s="3" t="n">
        <f aca="false">LEN(D3016)</f>
        <v>23</v>
      </c>
    </row>
    <row collapsed="false" customFormat="false" customHeight="false" hidden="false" ht="14.9" outlineLevel="0" r="3017">
      <c r="A3017" s="0" t="str">
        <f aca="false">MID(D3017,5,FIND("/",D3017,5)-5)</f>
        <v>weapons</v>
      </c>
      <c r="B3017" s="3" t="e">
        <f aca="false">MID(D3017,J3017+1,FIND("/",D3017,J3017+1)-J3017-1)</f>
        <v>#VALUE!</v>
      </c>
      <c r="C3017" s="3" t="e">
        <f aca="false">MID(D3017,K3017+1,L3017-K3017)</f>
        <v>#VALUE!</v>
      </c>
      <c r="D3017" s="0" t="s">
        <v>5971</v>
      </c>
      <c r="E3017" s="0" t="s">
        <v>5935</v>
      </c>
      <c r="F3017" s="0" t="s">
        <v>321</v>
      </c>
      <c r="J3017" s="3" t="n">
        <f aca="false">FIND("/",D3017,5)</f>
        <v>12</v>
      </c>
      <c r="K3017" s="3" t="e">
        <f aca="false">FIND("/",D3017,J3017+1)</f>
        <v>#VALUE!</v>
      </c>
      <c r="L3017" s="3" t="n">
        <f aca="false">LEN(D3017)</f>
        <v>23</v>
      </c>
    </row>
    <row collapsed="false" customFormat="false" customHeight="false" hidden="false" ht="14.9" outlineLevel="0" r="3018">
      <c r="A3018" s="0" t="str">
        <f aca="false">MID(D3018,5,FIND("/",D3018,5)-5)</f>
        <v>weapons</v>
      </c>
      <c r="B3018" s="3" t="e">
        <f aca="false">MID(D3018,J3018+1,FIND("/",D3018,J3018+1)-J3018-1)</f>
        <v>#VALUE!</v>
      </c>
      <c r="C3018" s="3" t="e">
        <f aca="false">MID(D3018,K3018+1,L3018-K3018)</f>
        <v>#VALUE!</v>
      </c>
      <c r="D3018" s="0" t="s">
        <v>5972</v>
      </c>
      <c r="E3018" s="0" t="s">
        <v>5935</v>
      </c>
      <c r="F3018" s="0" t="s">
        <v>321</v>
      </c>
      <c r="G3018" s="0" t="s">
        <v>336</v>
      </c>
      <c r="H3018" s="0" t="s">
        <v>5973</v>
      </c>
      <c r="J3018" s="3" t="n">
        <f aca="false">FIND("/",D3018,5)</f>
        <v>12</v>
      </c>
      <c r="K3018" s="3" t="e">
        <f aca="false">FIND("/",D3018,J3018+1)</f>
        <v>#VALUE!</v>
      </c>
      <c r="L3018" s="3" t="n">
        <f aca="false">LEN(D3018)</f>
        <v>23</v>
      </c>
    </row>
    <row collapsed="false" customFormat="false" customHeight="false" hidden="false" ht="14.9" outlineLevel="0" r="3019">
      <c r="A3019" s="0" t="str">
        <f aca="false">MID(D3019,5,FIND("/",D3019,5)-5)</f>
        <v>weapons</v>
      </c>
      <c r="B3019" s="3" t="e">
        <f aca="false">MID(D3019,J3019+1,FIND("/",D3019,J3019+1)-J3019-1)</f>
        <v>#VALUE!</v>
      </c>
      <c r="C3019" s="3" t="e">
        <f aca="false">MID(D3019,K3019+1,L3019-K3019)</f>
        <v>#VALUE!</v>
      </c>
      <c r="D3019" s="0" t="s">
        <v>5974</v>
      </c>
      <c r="E3019" s="0" t="s">
        <v>5935</v>
      </c>
      <c r="F3019" s="0" t="s">
        <v>321</v>
      </c>
      <c r="J3019" s="3" t="n">
        <f aca="false">FIND("/",D3019,5)</f>
        <v>12</v>
      </c>
      <c r="K3019" s="3" t="e">
        <f aca="false">FIND("/",D3019,J3019+1)</f>
        <v>#VALUE!</v>
      </c>
      <c r="L3019" s="3" t="n">
        <f aca="false">LEN(D3019)</f>
        <v>24</v>
      </c>
    </row>
    <row collapsed="false" customFormat="false" customHeight="false" hidden="false" ht="14.9" outlineLevel="0" r="3020">
      <c r="A3020" s="0" t="str">
        <f aca="false">MID(D3020,5,FIND("/",D3020,5)-5)</f>
        <v>weapons</v>
      </c>
      <c r="B3020" s="3" t="e">
        <f aca="false">MID(D3020,J3020+1,FIND("/",D3020,J3020+1)-J3020-1)</f>
        <v>#VALUE!</v>
      </c>
      <c r="C3020" s="3" t="e">
        <f aca="false">MID(D3020,K3020+1,L3020-K3020)</f>
        <v>#VALUE!</v>
      </c>
      <c r="D3020" s="0" t="s">
        <v>5975</v>
      </c>
      <c r="E3020" s="0" t="s">
        <v>5935</v>
      </c>
      <c r="F3020" s="0" t="s">
        <v>321</v>
      </c>
      <c r="J3020" s="3" t="n">
        <f aca="false">FIND("/",D3020,5)</f>
        <v>12</v>
      </c>
      <c r="K3020" s="3" t="e">
        <f aca="false">FIND("/",D3020,J3020+1)</f>
        <v>#VALUE!</v>
      </c>
      <c r="L3020" s="3" t="n">
        <f aca="false">LEN(D3020)</f>
        <v>24</v>
      </c>
    </row>
    <row collapsed="false" customFormat="false" customHeight="false" hidden="false" ht="14.9" outlineLevel="0" r="3021">
      <c r="A3021" s="0" t="str">
        <f aca="false">MID(D3021,5,FIND("/",D3021,5)-5)</f>
        <v>weapons</v>
      </c>
      <c r="B3021" s="3" t="e">
        <f aca="false">MID(D3021,J3021+1,FIND("/",D3021,J3021+1)-J3021-1)</f>
        <v>#VALUE!</v>
      </c>
      <c r="C3021" s="3" t="e">
        <f aca="false">MID(D3021,K3021+1,L3021-K3021)</f>
        <v>#VALUE!</v>
      </c>
      <c r="D3021" s="0" t="s">
        <v>5976</v>
      </c>
      <c r="E3021" s="0" t="s">
        <v>5935</v>
      </c>
      <c r="F3021" s="0" t="s">
        <v>321</v>
      </c>
      <c r="G3021" s="0" t="s">
        <v>336</v>
      </c>
      <c r="H3021" s="0" t="s">
        <v>5977</v>
      </c>
      <c r="J3021" s="3" t="n">
        <f aca="false">FIND("/",D3021,5)</f>
        <v>12</v>
      </c>
      <c r="K3021" s="3" t="e">
        <f aca="false">FIND("/",D3021,J3021+1)</f>
        <v>#VALUE!</v>
      </c>
      <c r="L3021" s="3" t="n">
        <f aca="false">LEN(D3021)</f>
        <v>24</v>
      </c>
    </row>
    <row collapsed="false" customFormat="false" customHeight="false" hidden="false" ht="14.9" outlineLevel="0" r="3022">
      <c r="A3022" s="0" t="str">
        <f aca="false">MID(D3022,5,FIND("/",D3022,5)-5)</f>
        <v>weapons</v>
      </c>
      <c r="B3022" s="3" t="e">
        <f aca="false">MID(D3022,J3022+1,FIND("/",D3022,J3022+1)-J3022-1)</f>
        <v>#VALUE!</v>
      </c>
      <c r="C3022" s="3" t="e">
        <f aca="false">MID(D3022,K3022+1,L3022-K3022)</f>
        <v>#VALUE!</v>
      </c>
      <c r="D3022" s="0" t="s">
        <v>5978</v>
      </c>
      <c r="E3022" s="0" t="s">
        <v>5928</v>
      </c>
      <c r="F3022" s="0" t="s">
        <v>321</v>
      </c>
      <c r="G3022" s="0" t="s">
        <v>336</v>
      </c>
      <c r="H3022" s="0" t="s">
        <v>5979</v>
      </c>
      <c r="J3022" s="3" t="n">
        <f aca="false">FIND("/",D3022,5)</f>
        <v>12</v>
      </c>
      <c r="K3022" s="3" t="e">
        <f aca="false">FIND("/",D3022,J3022+1)</f>
        <v>#VALUE!</v>
      </c>
      <c r="L3022" s="3" t="n">
        <f aca="false">LEN(D3022)</f>
        <v>24</v>
      </c>
    </row>
    <row collapsed="false" customFormat="false" customHeight="false" hidden="false" ht="14.9" outlineLevel="0" r="3023">
      <c r="A3023" s="0" t="str">
        <f aca="false">MID(D3023,5,FIND("/",D3023,5)-5)</f>
        <v>weapons</v>
      </c>
      <c r="B3023" s="3" t="e">
        <f aca="false">MID(D3023,J3023+1,FIND("/",D3023,J3023+1)-J3023-1)</f>
        <v>#VALUE!</v>
      </c>
      <c r="C3023" s="3" t="e">
        <f aca="false">MID(D3023,K3023+1,L3023-K3023)</f>
        <v>#VALUE!</v>
      </c>
      <c r="D3023" s="0" t="s">
        <v>5980</v>
      </c>
      <c r="E3023" s="0" t="s">
        <v>5935</v>
      </c>
      <c r="F3023" s="0" t="s">
        <v>321</v>
      </c>
      <c r="J3023" s="3" t="n">
        <f aca="false">FIND("/",D3023,5)</f>
        <v>12</v>
      </c>
      <c r="K3023" s="3" t="e">
        <f aca="false">FIND("/",D3023,J3023+1)</f>
        <v>#VALUE!</v>
      </c>
      <c r="L3023" s="3" t="n">
        <f aca="false">LEN(D3023)</f>
        <v>20</v>
      </c>
    </row>
    <row collapsed="false" customFormat="false" customHeight="false" hidden="false" ht="14.9" outlineLevel="0" r="3024">
      <c r="A3024" s="0" t="str">
        <f aca="false">MID(D3024,5,FIND("/",D3024,5)-5)</f>
        <v>weapons</v>
      </c>
      <c r="B3024" s="3" t="e">
        <f aca="false">MID(D3024,J3024+1,FIND("/",D3024,J3024+1)-J3024-1)</f>
        <v>#VALUE!</v>
      </c>
      <c r="C3024" s="3" t="e">
        <f aca="false">MID(D3024,K3024+1,L3024-K3024)</f>
        <v>#VALUE!</v>
      </c>
      <c r="D3024" s="0" t="s">
        <v>5981</v>
      </c>
      <c r="E3024" s="0" t="s">
        <v>5935</v>
      </c>
      <c r="F3024" s="0" t="s">
        <v>321</v>
      </c>
      <c r="J3024" s="3" t="n">
        <f aca="false">FIND("/",D3024,5)</f>
        <v>12</v>
      </c>
      <c r="K3024" s="3" t="e">
        <f aca="false">FIND("/",D3024,J3024+1)</f>
        <v>#VALUE!</v>
      </c>
      <c r="L3024" s="3" t="n">
        <f aca="false">LEN(D3024)</f>
        <v>20</v>
      </c>
    </row>
    <row collapsed="false" customFormat="false" customHeight="false" hidden="false" ht="14.9" outlineLevel="0" r="3025">
      <c r="A3025" s="0" t="str">
        <f aca="false">MID(D3025,5,FIND("/",D3025,5)-5)</f>
        <v>weapons</v>
      </c>
      <c r="B3025" s="3" t="e">
        <f aca="false">MID(D3025,J3025+1,FIND("/",D3025,J3025+1)-J3025-1)</f>
        <v>#VALUE!</v>
      </c>
      <c r="C3025" s="3" t="e">
        <f aca="false">MID(D3025,K3025+1,L3025-K3025)</f>
        <v>#VALUE!</v>
      </c>
      <c r="D3025" s="0" t="s">
        <v>5982</v>
      </c>
      <c r="E3025" s="0" t="s">
        <v>5935</v>
      </c>
      <c r="F3025" s="0" t="s">
        <v>321</v>
      </c>
      <c r="G3025" s="0" t="s">
        <v>336</v>
      </c>
      <c r="H3025" s="0" t="s">
        <v>5983</v>
      </c>
      <c r="J3025" s="3" t="n">
        <f aca="false">FIND("/",D3025,5)</f>
        <v>12</v>
      </c>
      <c r="K3025" s="3" t="e">
        <f aca="false">FIND("/",D3025,J3025+1)</f>
        <v>#VALUE!</v>
      </c>
      <c r="L3025" s="3" t="n">
        <f aca="false">LEN(D3025)</f>
        <v>18</v>
      </c>
    </row>
    <row collapsed="false" customFormat="false" customHeight="false" hidden="false" ht="14.9" outlineLevel="0" r="3026">
      <c r="A3026" s="0" t="str">
        <f aca="false">MID(D3026,5,FIND("/",D3026,5)-5)</f>
        <v>weapons</v>
      </c>
      <c r="B3026" s="3" t="e">
        <f aca="false">MID(D3026,J3026+1,FIND("/",D3026,J3026+1)-J3026-1)</f>
        <v>#VALUE!</v>
      </c>
      <c r="C3026" s="3" t="e">
        <f aca="false">MID(D3026,K3026+1,L3026-K3026)</f>
        <v>#VALUE!</v>
      </c>
      <c r="D3026" s="0" t="s">
        <v>5984</v>
      </c>
      <c r="E3026" s="0" t="s">
        <v>5935</v>
      </c>
      <c r="F3026" s="0" t="s">
        <v>321</v>
      </c>
      <c r="J3026" s="3" t="n">
        <f aca="false">FIND("/",D3026,5)</f>
        <v>12</v>
      </c>
      <c r="K3026" s="3" t="e">
        <f aca="false">FIND("/",D3026,J3026+1)</f>
        <v>#VALUE!</v>
      </c>
      <c r="L3026" s="3" t="n">
        <f aca="false">LEN(D3026)</f>
        <v>19</v>
      </c>
    </row>
    <row collapsed="false" customFormat="false" customHeight="false" hidden="false" ht="14.9" outlineLevel="0" r="3027">
      <c r="A3027" s="0" t="str">
        <f aca="false">MID(D3027,5,FIND("/",D3027,5)-5)</f>
        <v>weapons</v>
      </c>
      <c r="B3027" s="3" t="e">
        <f aca="false">MID(D3027,J3027+1,FIND("/",D3027,J3027+1)-J3027-1)</f>
        <v>#VALUE!</v>
      </c>
      <c r="C3027" s="3" t="e">
        <f aca="false">MID(D3027,K3027+1,L3027-K3027)</f>
        <v>#VALUE!</v>
      </c>
      <c r="D3027" s="0" t="s">
        <v>5985</v>
      </c>
      <c r="E3027" s="0" t="s">
        <v>5935</v>
      </c>
      <c r="F3027" s="0" t="s">
        <v>321</v>
      </c>
      <c r="G3027" s="0" t="s">
        <v>336</v>
      </c>
      <c r="H3027" s="0" t="s">
        <v>5986</v>
      </c>
      <c r="J3027" s="3" t="n">
        <f aca="false">FIND("/",D3027,5)</f>
        <v>12</v>
      </c>
      <c r="K3027" s="3" t="e">
        <f aca="false">FIND("/",D3027,J3027+1)</f>
        <v>#VALUE!</v>
      </c>
      <c r="L3027" s="3" t="n">
        <f aca="false">LEN(D3027)</f>
        <v>19</v>
      </c>
    </row>
    <row collapsed="false" customFormat="false" customHeight="false" hidden="false" ht="14.9" outlineLevel="0" r="3028">
      <c r="A3028" s="0" t="str">
        <f aca="false">MID(D3028,5,FIND("/",D3028,5)-5)</f>
        <v>weapons</v>
      </c>
      <c r="B3028" s="3" t="e">
        <f aca="false">MID(D3028,J3028+1,FIND("/",D3028,J3028+1)-J3028-1)</f>
        <v>#VALUE!</v>
      </c>
      <c r="C3028" s="3" t="e">
        <f aca="false">MID(D3028,K3028+1,L3028-K3028)</f>
        <v>#VALUE!</v>
      </c>
      <c r="D3028" s="0" t="s">
        <v>5987</v>
      </c>
      <c r="E3028" s="0" t="s">
        <v>5935</v>
      </c>
      <c r="F3028" s="0" t="s">
        <v>321</v>
      </c>
      <c r="J3028" s="3" t="n">
        <f aca="false">FIND("/",D3028,5)</f>
        <v>12</v>
      </c>
      <c r="K3028" s="3" t="e">
        <f aca="false">FIND("/",D3028,J3028+1)</f>
        <v>#VALUE!</v>
      </c>
      <c r="L3028" s="3" t="n">
        <f aca="false">LEN(D3028)</f>
        <v>20</v>
      </c>
    </row>
    <row collapsed="false" customFormat="false" customHeight="false" hidden="false" ht="14.9" outlineLevel="0" r="3029">
      <c r="A3029" s="0" t="str">
        <f aca="false">MID(D3029,5,FIND("/",D3029,5)-5)</f>
        <v>weapons</v>
      </c>
      <c r="B3029" s="3" t="e">
        <f aca="false">MID(D3029,J3029+1,FIND("/",D3029,J3029+1)-J3029-1)</f>
        <v>#VALUE!</v>
      </c>
      <c r="C3029" s="3" t="e">
        <f aca="false">MID(D3029,K3029+1,L3029-K3029)</f>
        <v>#VALUE!</v>
      </c>
      <c r="D3029" s="0" t="s">
        <v>5988</v>
      </c>
      <c r="E3029" s="0" t="s">
        <v>5935</v>
      </c>
      <c r="F3029" s="0" t="s">
        <v>321</v>
      </c>
      <c r="G3029" s="0" t="s">
        <v>336</v>
      </c>
      <c r="H3029" s="0" t="s">
        <v>5989</v>
      </c>
      <c r="J3029" s="3" t="n">
        <f aca="false">FIND("/",D3029,5)</f>
        <v>12</v>
      </c>
      <c r="K3029" s="3" t="e">
        <f aca="false">FIND("/",D3029,J3029+1)</f>
        <v>#VALUE!</v>
      </c>
      <c r="L3029" s="3" t="n">
        <f aca="false">LEN(D3029)</f>
        <v>20</v>
      </c>
    </row>
    <row collapsed="false" customFormat="false" customHeight="false" hidden="false" ht="14.9" outlineLevel="0" r="3030">
      <c r="A3030" s="0" t="str">
        <f aca="false">MID(D3030,5,FIND("/",D3030,5)-5)</f>
        <v>weapons</v>
      </c>
      <c r="B3030" s="3" t="e">
        <f aca="false">MID(D3030,J3030+1,FIND("/",D3030,J3030+1)-J3030-1)</f>
        <v>#VALUE!</v>
      </c>
      <c r="C3030" s="3" t="e">
        <f aca="false">MID(D3030,K3030+1,L3030-K3030)</f>
        <v>#VALUE!</v>
      </c>
      <c r="D3030" s="0" t="s">
        <v>5990</v>
      </c>
      <c r="E3030" s="0" t="s">
        <v>5935</v>
      </c>
      <c r="F3030" s="0" t="s">
        <v>321</v>
      </c>
      <c r="J3030" s="3" t="n">
        <f aca="false">FIND("/",D3030,5)</f>
        <v>12</v>
      </c>
      <c r="K3030" s="3" t="e">
        <f aca="false">FIND("/",D3030,J3030+1)</f>
        <v>#VALUE!</v>
      </c>
      <c r="L3030" s="3" t="n">
        <f aca="false">LEN(D3030)</f>
        <v>17</v>
      </c>
    </row>
    <row collapsed="false" customFormat="false" customHeight="false" hidden="false" ht="14.9" outlineLevel="0" r="3031">
      <c r="A3031" s="0" t="str">
        <f aca="false">MID(D3031,5,FIND("/",D3031,5)-5)</f>
        <v>weapons</v>
      </c>
      <c r="B3031" s="3" t="e">
        <f aca="false">MID(D3031,J3031+1,FIND("/",D3031,J3031+1)-J3031-1)</f>
        <v>#VALUE!</v>
      </c>
      <c r="C3031" s="3" t="e">
        <f aca="false">MID(D3031,K3031+1,L3031-K3031)</f>
        <v>#VALUE!</v>
      </c>
      <c r="D3031" s="0" t="s">
        <v>5991</v>
      </c>
      <c r="E3031" s="0" t="s">
        <v>5935</v>
      </c>
      <c r="F3031" s="0" t="s">
        <v>321</v>
      </c>
      <c r="J3031" s="3" t="n">
        <f aca="false">FIND("/",D3031,5)</f>
        <v>12</v>
      </c>
      <c r="K3031" s="3" t="e">
        <f aca="false">FIND("/",D3031,J3031+1)</f>
        <v>#VALUE!</v>
      </c>
      <c r="L3031" s="3" t="n">
        <f aca="false">LEN(D3031)</f>
        <v>18</v>
      </c>
    </row>
    <row collapsed="false" customFormat="false" customHeight="false" hidden="false" ht="14.9" outlineLevel="0" r="3032">
      <c r="A3032" s="0" t="str">
        <f aca="false">MID(D3032,5,FIND("/",D3032,5)-5)</f>
        <v>weapons</v>
      </c>
      <c r="B3032" s="3" t="e">
        <f aca="false">MID(D3032,J3032+1,FIND("/",D3032,J3032+1)-J3032-1)</f>
        <v>#VALUE!</v>
      </c>
      <c r="C3032" s="3" t="e">
        <f aca="false">MID(D3032,K3032+1,L3032-K3032)</f>
        <v>#VALUE!</v>
      </c>
      <c r="D3032" s="0" t="s">
        <v>5992</v>
      </c>
      <c r="E3032" s="0" t="s">
        <v>5935</v>
      </c>
      <c r="F3032" s="0" t="s">
        <v>321</v>
      </c>
      <c r="J3032" s="3" t="n">
        <f aca="false">FIND("/",D3032,5)</f>
        <v>12</v>
      </c>
      <c r="K3032" s="3" t="e">
        <f aca="false">FIND("/",D3032,J3032+1)</f>
        <v>#VALUE!</v>
      </c>
      <c r="L3032" s="3" t="n">
        <f aca="false">LEN(D3032)</f>
        <v>21</v>
      </c>
    </row>
    <row collapsed="false" customFormat="false" customHeight="false" hidden="false" ht="14.9" outlineLevel="0" r="3033">
      <c r="A3033" s="0" t="str">
        <f aca="false">MID(D3033,5,FIND("/",D3033,5)-5)</f>
        <v>weapons</v>
      </c>
      <c r="B3033" s="3" t="e">
        <f aca="false">MID(D3033,J3033+1,FIND("/",D3033,J3033+1)-J3033-1)</f>
        <v>#VALUE!</v>
      </c>
      <c r="C3033" s="3" t="e">
        <f aca="false">MID(D3033,K3033+1,L3033-K3033)</f>
        <v>#VALUE!</v>
      </c>
      <c r="D3033" s="0" t="s">
        <v>5993</v>
      </c>
      <c r="E3033" s="0" t="s">
        <v>5935</v>
      </c>
      <c r="F3033" s="0" t="s">
        <v>321</v>
      </c>
      <c r="J3033" s="3" t="n">
        <f aca="false">FIND("/",D3033,5)</f>
        <v>12</v>
      </c>
      <c r="K3033" s="3" t="e">
        <f aca="false">FIND("/",D3033,J3033+1)</f>
        <v>#VALUE!</v>
      </c>
      <c r="L3033" s="3" t="n">
        <f aca="false">LEN(D3033)</f>
        <v>22</v>
      </c>
    </row>
    <row collapsed="false" customFormat="false" customHeight="false" hidden="false" ht="14.9" outlineLevel="0" r="3034">
      <c r="A3034" s="0" t="str">
        <f aca="false">MID(D3034,5,FIND("/",D3034,5)-5)</f>
        <v>weapons</v>
      </c>
      <c r="B3034" s="3" t="e">
        <f aca="false">MID(D3034,J3034+1,FIND("/",D3034,J3034+1)-J3034-1)</f>
        <v>#VALUE!</v>
      </c>
      <c r="C3034" s="3" t="e">
        <f aca="false">MID(D3034,K3034+1,L3034-K3034)</f>
        <v>#VALUE!</v>
      </c>
      <c r="D3034" s="0" t="s">
        <v>5994</v>
      </c>
      <c r="E3034" s="0" t="s">
        <v>5935</v>
      </c>
      <c r="F3034" s="0" t="s">
        <v>321</v>
      </c>
      <c r="G3034" s="0" t="s">
        <v>336</v>
      </c>
      <c r="H3034" s="0" t="s">
        <v>5995</v>
      </c>
      <c r="J3034" s="3" t="n">
        <f aca="false">FIND("/",D3034,5)</f>
        <v>12</v>
      </c>
      <c r="K3034" s="3" t="e">
        <f aca="false">FIND("/",D3034,J3034+1)</f>
        <v>#VALUE!</v>
      </c>
      <c r="L3034" s="3" t="n">
        <f aca="false">LEN(D3034)</f>
        <v>22</v>
      </c>
    </row>
    <row collapsed="false" customFormat="false" customHeight="false" hidden="false" ht="14.9" outlineLevel="0" r="3035">
      <c r="A3035" s="0" t="str">
        <f aca="false">MID(D3035,5,FIND("/",D3035,5)-5)</f>
        <v>weapons</v>
      </c>
      <c r="B3035" s="3" t="e">
        <f aca="false">MID(D3035,J3035+1,FIND("/",D3035,J3035+1)-J3035-1)</f>
        <v>#VALUE!</v>
      </c>
      <c r="C3035" s="3" t="e">
        <f aca="false">MID(D3035,K3035+1,L3035-K3035)</f>
        <v>#VALUE!</v>
      </c>
      <c r="D3035" s="0" t="s">
        <v>5996</v>
      </c>
      <c r="E3035" s="0" t="s">
        <v>5935</v>
      </c>
      <c r="F3035" s="0" t="s">
        <v>321</v>
      </c>
      <c r="J3035" s="3" t="n">
        <f aca="false">FIND("/",D3035,5)</f>
        <v>12</v>
      </c>
      <c r="K3035" s="3" t="e">
        <f aca="false">FIND("/",D3035,J3035+1)</f>
        <v>#VALUE!</v>
      </c>
      <c r="L3035" s="3" t="n">
        <f aca="false">LEN(D3035)</f>
        <v>19</v>
      </c>
    </row>
    <row collapsed="false" customFormat="false" customHeight="false" hidden="false" ht="14.9" outlineLevel="0" r="3036">
      <c r="A3036" s="0" t="str">
        <f aca="false">MID(D3036,5,FIND("/",D3036,5)-5)</f>
        <v>weapons</v>
      </c>
      <c r="B3036" s="3" t="e">
        <f aca="false">MID(D3036,J3036+1,FIND("/",D3036,J3036+1)-J3036-1)</f>
        <v>#VALUE!</v>
      </c>
      <c r="C3036" s="3" t="e">
        <f aca="false">MID(D3036,K3036+1,L3036-K3036)</f>
        <v>#VALUE!</v>
      </c>
      <c r="D3036" s="0" t="s">
        <v>5997</v>
      </c>
      <c r="E3036" s="0" t="s">
        <v>5935</v>
      </c>
      <c r="F3036" s="0" t="s">
        <v>321</v>
      </c>
      <c r="J3036" s="3" t="n">
        <f aca="false">FIND("/",D3036,5)</f>
        <v>12</v>
      </c>
      <c r="K3036" s="3" t="e">
        <f aca="false">FIND("/",D3036,J3036+1)</f>
        <v>#VALUE!</v>
      </c>
      <c r="L3036" s="3" t="n">
        <f aca="false">LEN(D3036)</f>
        <v>19</v>
      </c>
    </row>
    <row collapsed="false" customFormat="false" customHeight="false" hidden="false" ht="14.9" outlineLevel="0" r="3037">
      <c r="A3037" s="0" t="str">
        <f aca="false">MID(D3037,5,FIND("/",D3037,5)-5)</f>
        <v>weapons</v>
      </c>
      <c r="B3037" s="3" t="e">
        <f aca="false">MID(D3037,J3037+1,FIND("/",D3037,J3037+1)-J3037-1)</f>
        <v>#VALUE!</v>
      </c>
      <c r="C3037" s="3" t="e">
        <f aca="false">MID(D3037,K3037+1,L3037-K3037)</f>
        <v>#VALUE!</v>
      </c>
      <c r="D3037" s="0" t="s">
        <v>5998</v>
      </c>
      <c r="E3037" s="0" t="s">
        <v>5935</v>
      </c>
      <c r="F3037" s="0" t="s">
        <v>321</v>
      </c>
      <c r="G3037" s="0" t="s">
        <v>336</v>
      </c>
      <c r="H3037" s="0" t="s">
        <v>5999</v>
      </c>
      <c r="J3037" s="3" t="n">
        <f aca="false">FIND("/",D3037,5)</f>
        <v>12</v>
      </c>
      <c r="K3037" s="3" t="e">
        <f aca="false">FIND("/",D3037,J3037+1)</f>
        <v>#VALUE!</v>
      </c>
      <c r="L3037" s="3" t="n">
        <f aca="false">LEN(D3037)</f>
        <v>19</v>
      </c>
    </row>
    <row collapsed="false" customFormat="false" customHeight="false" hidden="false" ht="14.9" outlineLevel="0" r="3038">
      <c r="A3038" s="0" t="str">
        <f aca="false">MID(D3038,5,FIND("/",D3038,5)-5)</f>
        <v>weapons</v>
      </c>
      <c r="B3038" s="3" t="e">
        <f aca="false">MID(D3038,J3038+1,FIND("/",D3038,J3038+1)-J3038-1)</f>
        <v>#VALUE!</v>
      </c>
      <c r="C3038" s="3" t="e">
        <f aca="false">MID(D3038,K3038+1,L3038-K3038)</f>
        <v>#VALUE!</v>
      </c>
      <c r="D3038" s="0" t="s">
        <v>6000</v>
      </c>
      <c r="E3038" s="0" t="s">
        <v>5935</v>
      </c>
      <c r="F3038" s="0" t="s">
        <v>321</v>
      </c>
      <c r="J3038" s="3" t="n">
        <f aca="false">FIND("/",D3038,5)</f>
        <v>12</v>
      </c>
      <c r="K3038" s="3" t="e">
        <f aca="false">FIND("/",D3038,J3038+1)</f>
        <v>#VALUE!</v>
      </c>
      <c r="L3038" s="3" t="n">
        <f aca="false">LEN(D3038)</f>
        <v>14</v>
      </c>
    </row>
    <row collapsed="false" customFormat="false" customHeight="false" hidden="false" ht="14.9" outlineLevel="0" r="3039">
      <c r="A3039" s="0" t="str">
        <f aca="false">MID(D3039,5,FIND("/",D3039,5)-5)</f>
        <v>weapons</v>
      </c>
      <c r="B3039" s="3" t="e">
        <f aca="false">MID(D3039,J3039+1,FIND("/",D3039,J3039+1)-J3039-1)</f>
        <v>#VALUE!</v>
      </c>
      <c r="C3039" s="3" t="e">
        <f aca="false">MID(D3039,K3039+1,L3039-K3039)</f>
        <v>#VALUE!</v>
      </c>
      <c r="D3039" s="0" t="s">
        <v>6001</v>
      </c>
      <c r="E3039" s="0" t="s">
        <v>5935</v>
      </c>
      <c r="F3039" s="0" t="s">
        <v>321</v>
      </c>
      <c r="J3039" s="3" t="n">
        <f aca="false">FIND("/",D3039,5)</f>
        <v>12</v>
      </c>
      <c r="K3039" s="3" t="e">
        <f aca="false">FIND("/",D3039,J3039+1)</f>
        <v>#VALUE!</v>
      </c>
      <c r="L3039" s="3" t="n">
        <f aca="false">LEN(D3039)</f>
        <v>14</v>
      </c>
    </row>
    <row collapsed="false" customFormat="false" customHeight="false" hidden="false" ht="14.9" outlineLevel="0" r="3040">
      <c r="A3040" s="0" t="str">
        <f aca="false">MID(D3040,5,FIND("/",D3040,5)-5)</f>
        <v>weapons</v>
      </c>
      <c r="B3040" s="3" t="e">
        <f aca="false">MID(D3040,J3040+1,FIND("/",D3040,J3040+1)-J3040-1)</f>
        <v>#VALUE!</v>
      </c>
      <c r="C3040" s="3" t="e">
        <f aca="false">MID(D3040,K3040+1,L3040-K3040)</f>
        <v>#VALUE!</v>
      </c>
      <c r="D3040" s="0" t="s">
        <v>6002</v>
      </c>
      <c r="E3040" s="0" t="s">
        <v>5935</v>
      </c>
      <c r="F3040" s="0" t="s">
        <v>321</v>
      </c>
      <c r="J3040" s="3" t="n">
        <f aca="false">FIND("/",D3040,5)</f>
        <v>12</v>
      </c>
      <c r="K3040" s="3" t="e">
        <f aca="false">FIND("/",D3040,J3040+1)</f>
        <v>#VALUE!</v>
      </c>
      <c r="L3040" s="3" t="n">
        <f aca="false">LEN(D3040)</f>
        <v>14</v>
      </c>
    </row>
    <row collapsed="false" customFormat="false" customHeight="false" hidden="false" ht="14.9" outlineLevel="0" r="3041">
      <c r="A3041" s="0" t="str">
        <f aca="false">MID(D3041,5,FIND("/",D3041,5)-5)</f>
        <v>weapons</v>
      </c>
      <c r="B3041" s="3" t="e">
        <f aca="false">MID(D3041,J3041+1,FIND("/",D3041,J3041+1)-J3041-1)</f>
        <v>#VALUE!</v>
      </c>
      <c r="C3041" s="3" t="e">
        <f aca="false">MID(D3041,K3041+1,L3041-K3041)</f>
        <v>#VALUE!</v>
      </c>
      <c r="D3041" s="0" t="s">
        <v>6003</v>
      </c>
      <c r="E3041" s="0" t="s">
        <v>5935</v>
      </c>
      <c r="F3041" s="0" t="s">
        <v>321</v>
      </c>
      <c r="J3041" s="3" t="n">
        <f aca="false">FIND("/",D3041,5)</f>
        <v>12</v>
      </c>
      <c r="K3041" s="3" t="e">
        <f aca="false">FIND("/",D3041,J3041+1)</f>
        <v>#VALUE!</v>
      </c>
      <c r="L3041" s="3" t="n">
        <f aca="false">LEN(D3041)</f>
        <v>13</v>
      </c>
    </row>
    <row collapsed="false" customFormat="false" customHeight="false" hidden="false" ht="14.9" outlineLevel="0" r="3042">
      <c r="A3042" s="0" t="str">
        <f aca="false">MID(D3042,5,FIND("/",D3042,5)-5)</f>
        <v>weapons</v>
      </c>
      <c r="B3042" s="3" t="e">
        <f aca="false">MID(D3042,J3042+1,FIND("/",D3042,J3042+1)-J3042-1)</f>
        <v>#VALUE!</v>
      </c>
      <c r="C3042" s="3" t="e">
        <f aca="false">MID(D3042,K3042+1,L3042-K3042)</f>
        <v>#VALUE!</v>
      </c>
      <c r="D3042" s="0" t="s">
        <v>6004</v>
      </c>
      <c r="E3042" s="0" t="s">
        <v>5935</v>
      </c>
      <c r="F3042" s="0" t="s">
        <v>321</v>
      </c>
      <c r="J3042" s="3" t="n">
        <f aca="false">FIND("/",D3042,5)</f>
        <v>12</v>
      </c>
      <c r="K3042" s="3" t="e">
        <f aca="false">FIND("/",D3042,J3042+1)</f>
        <v>#VALUE!</v>
      </c>
      <c r="L3042" s="3" t="n">
        <f aca="false">LEN(D3042)</f>
        <v>13</v>
      </c>
    </row>
    <row collapsed="false" customFormat="false" customHeight="false" hidden="false" ht="14.9" outlineLevel="0" r="3043">
      <c r="A3043" s="0" t="str">
        <f aca="false">MID(D3043,5,FIND("/",D3043,5)-5)</f>
        <v>weapons</v>
      </c>
      <c r="B3043" s="3" t="e">
        <f aca="false">MID(D3043,J3043+1,FIND("/",D3043,J3043+1)-J3043-1)</f>
        <v>#VALUE!</v>
      </c>
      <c r="C3043" s="3" t="e">
        <f aca="false">MID(D3043,K3043+1,L3043-K3043)</f>
        <v>#VALUE!</v>
      </c>
      <c r="D3043" s="0" t="s">
        <v>6005</v>
      </c>
      <c r="E3043" s="0" t="s">
        <v>5935</v>
      </c>
      <c r="F3043" s="0" t="s">
        <v>321</v>
      </c>
      <c r="G3043" s="0" t="s">
        <v>336</v>
      </c>
      <c r="H3043" s="0" t="s">
        <v>5999</v>
      </c>
      <c r="J3043" s="3" t="n">
        <f aca="false">FIND("/",D3043,5)</f>
        <v>12</v>
      </c>
      <c r="K3043" s="3" t="e">
        <f aca="false">FIND("/",D3043,J3043+1)</f>
        <v>#VALUE!</v>
      </c>
      <c r="L3043" s="3" t="n">
        <f aca="false">LEN(D3043)</f>
        <v>13</v>
      </c>
    </row>
    <row collapsed="false" customFormat="false" customHeight="false" hidden="false" ht="14.9" outlineLevel="0" r="3044">
      <c r="A3044" s="0" t="str">
        <f aca="false">MID(D3044,5,FIND("/",D3044,5)-5)</f>
        <v>weapons</v>
      </c>
      <c r="B3044" s="3" t="e">
        <f aca="false">MID(D3044,J3044+1,FIND("/",D3044,J3044+1)-J3044-1)</f>
        <v>#VALUE!</v>
      </c>
      <c r="C3044" s="3" t="e">
        <f aca="false">MID(D3044,K3044+1,L3044-K3044)</f>
        <v>#VALUE!</v>
      </c>
      <c r="D3044" s="0" t="s">
        <v>6006</v>
      </c>
      <c r="E3044" s="0" t="s">
        <v>5935</v>
      </c>
      <c r="F3044" s="0" t="s">
        <v>321</v>
      </c>
      <c r="J3044" s="3" t="n">
        <f aca="false">FIND("/",D3044,5)</f>
        <v>12</v>
      </c>
      <c r="K3044" s="3" t="e">
        <f aca="false">FIND("/",D3044,J3044+1)</f>
        <v>#VALUE!</v>
      </c>
      <c r="L3044" s="3" t="n">
        <f aca="false">LEN(D3044)</f>
        <v>13</v>
      </c>
    </row>
    <row collapsed="false" customFormat="false" customHeight="false" hidden="false" ht="14.9" outlineLevel="0" r="3045">
      <c r="A3045" s="0" t="str">
        <f aca="false">MID(D3045,5,FIND("/",D3045,5)-5)</f>
        <v>weapons</v>
      </c>
      <c r="B3045" s="3" t="e">
        <f aca="false">MID(D3045,J3045+1,FIND("/",D3045,J3045+1)-J3045-1)</f>
        <v>#VALUE!</v>
      </c>
      <c r="C3045" s="3" t="e">
        <f aca="false">MID(D3045,K3045+1,L3045-K3045)</f>
        <v>#VALUE!</v>
      </c>
      <c r="D3045" s="0" t="s">
        <v>6007</v>
      </c>
      <c r="E3045" s="0" t="s">
        <v>5935</v>
      </c>
      <c r="F3045" s="0" t="s">
        <v>321</v>
      </c>
      <c r="J3045" s="3" t="n">
        <f aca="false">FIND("/",D3045,5)</f>
        <v>12</v>
      </c>
      <c r="K3045" s="3" t="e">
        <f aca="false">FIND("/",D3045,J3045+1)</f>
        <v>#VALUE!</v>
      </c>
      <c r="L3045" s="3" t="n">
        <f aca="false">LEN(D3045)</f>
        <v>13</v>
      </c>
    </row>
    <row collapsed="false" customFormat="false" customHeight="false" hidden="false" ht="14.9" outlineLevel="0" r="3046">
      <c r="A3046" s="0" t="str">
        <f aca="false">MID(D3046,5,FIND("/",D3046,5)-5)</f>
        <v>weapons</v>
      </c>
      <c r="B3046" s="3" t="e">
        <f aca="false">MID(D3046,J3046+1,FIND("/",D3046,J3046+1)-J3046-1)</f>
        <v>#VALUE!</v>
      </c>
      <c r="C3046" s="3" t="e">
        <f aca="false">MID(D3046,K3046+1,L3046-K3046)</f>
        <v>#VALUE!</v>
      </c>
      <c r="D3046" s="0" t="s">
        <v>6008</v>
      </c>
      <c r="E3046" s="0" t="s">
        <v>5935</v>
      </c>
      <c r="F3046" s="0" t="s">
        <v>321</v>
      </c>
      <c r="J3046" s="3" t="n">
        <f aca="false">FIND("/",D3046,5)</f>
        <v>12</v>
      </c>
      <c r="K3046" s="3" t="e">
        <f aca="false">FIND("/",D3046,J3046+1)</f>
        <v>#VALUE!</v>
      </c>
      <c r="L3046" s="3" t="n">
        <f aca="false">LEN(D3046)</f>
        <v>13</v>
      </c>
    </row>
    <row collapsed="false" customFormat="false" customHeight="false" hidden="false" ht="14.9" outlineLevel="0" r="3047">
      <c r="A3047" s="0" t="str">
        <f aca="false">MID(D3047,5,FIND("/",D3047,5)-5)</f>
        <v>weapons</v>
      </c>
      <c r="B3047" s="3" t="e">
        <f aca="false">MID(D3047,J3047+1,FIND("/",D3047,J3047+1)-J3047-1)</f>
        <v>#VALUE!</v>
      </c>
      <c r="C3047" s="3" t="e">
        <f aca="false">MID(D3047,K3047+1,L3047-K3047)</f>
        <v>#VALUE!</v>
      </c>
      <c r="D3047" s="0" t="s">
        <v>6009</v>
      </c>
      <c r="E3047" s="0" t="s">
        <v>5935</v>
      </c>
      <c r="F3047" s="0" t="s">
        <v>321</v>
      </c>
      <c r="J3047" s="3" t="n">
        <f aca="false">FIND("/",D3047,5)</f>
        <v>12</v>
      </c>
      <c r="K3047" s="3" t="e">
        <f aca="false">FIND("/",D3047,J3047+1)</f>
        <v>#VALUE!</v>
      </c>
      <c r="L3047" s="3" t="n">
        <f aca="false">LEN(D3047)</f>
        <v>16</v>
      </c>
    </row>
    <row collapsed="false" customFormat="false" customHeight="false" hidden="false" ht="14.9" outlineLevel="0" r="3048">
      <c r="A3048" s="0" t="str">
        <f aca="false">MID(D3048,5,FIND("/",D3048,5)-5)</f>
        <v>weapons</v>
      </c>
      <c r="B3048" s="3" t="e">
        <f aca="false">MID(D3048,J3048+1,FIND("/",D3048,J3048+1)-J3048-1)</f>
        <v>#VALUE!</v>
      </c>
      <c r="C3048" s="3" t="e">
        <f aca="false">MID(D3048,K3048+1,L3048-K3048)</f>
        <v>#VALUE!</v>
      </c>
      <c r="D3048" s="0" t="s">
        <v>6010</v>
      </c>
      <c r="E3048" s="0" t="s">
        <v>5935</v>
      </c>
      <c r="F3048" s="0" t="s">
        <v>321</v>
      </c>
      <c r="J3048" s="3" t="n">
        <f aca="false">FIND("/",D3048,5)</f>
        <v>12</v>
      </c>
      <c r="K3048" s="3" t="e">
        <f aca="false">FIND("/",D3048,J3048+1)</f>
        <v>#VALUE!</v>
      </c>
      <c r="L3048" s="3" t="n">
        <f aca="false">LEN(D3048)</f>
        <v>16</v>
      </c>
    </row>
    <row collapsed="false" customFormat="false" customHeight="false" hidden="false" ht="14.9" outlineLevel="0" r="3049">
      <c r="A3049" s="0" t="str">
        <f aca="false">MID(D3049,5,FIND("/",D3049,5)-5)</f>
        <v>weapons</v>
      </c>
      <c r="B3049" s="3" t="e">
        <f aca="false">MID(D3049,J3049+1,FIND("/",D3049,J3049+1)-J3049-1)</f>
        <v>#VALUE!</v>
      </c>
      <c r="C3049" s="3" t="e">
        <f aca="false">MID(D3049,K3049+1,L3049-K3049)</f>
        <v>#VALUE!</v>
      </c>
      <c r="D3049" s="0" t="s">
        <v>6011</v>
      </c>
      <c r="E3049" s="0" t="s">
        <v>5935</v>
      </c>
      <c r="F3049" s="0" t="s">
        <v>321</v>
      </c>
      <c r="J3049" s="3" t="n">
        <f aca="false">FIND("/",D3049,5)</f>
        <v>12</v>
      </c>
      <c r="K3049" s="3" t="e">
        <f aca="false">FIND("/",D3049,J3049+1)</f>
        <v>#VALUE!</v>
      </c>
      <c r="L3049" s="3" t="n">
        <f aca="false">LEN(D3049)</f>
        <v>16</v>
      </c>
    </row>
    <row collapsed="false" customFormat="false" customHeight="false" hidden="false" ht="14.9" outlineLevel="0" r="3050">
      <c r="A3050" s="0" t="str">
        <f aca="false">MID(D3050,5,FIND("/",D3050,5)-5)</f>
        <v>weapons</v>
      </c>
      <c r="B3050" s="3" t="e">
        <f aca="false">MID(D3050,J3050+1,FIND("/",D3050,J3050+1)-J3050-1)</f>
        <v>#VALUE!</v>
      </c>
      <c r="C3050" s="3" t="e">
        <f aca="false">MID(D3050,K3050+1,L3050-K3050)</f>
        <v>#VALUE!</v>
      </c>
      <c r="D3050" s="0" t="s">
        <v>6012</v>
      </c>
      <c r="E3050" s="0" t="s">
        <v>5935</v>
      </c>
      <c r="F3050" s="0" t="s">
        <v>378</v>
      </c>
      <c r="G3050" s="0" t="s">
        <v>6013</v>
      </c>
      <c r="H3050" s="0" t="s">
        <v>6014</v>
      </c>
      <c r="J3050" s="3" t="n">
        <f aca="false">FIND("/",D3050,5)</f>
        <v>12</v>
      </c>
      <c r="K3050" s="3" t="e">
        <f aca="false">FIND("/",D3050,J3050+1)</f>
        <v>#VALUE!</v>
      </c>
      <c r="L3050" s="3" t="n">
        <f aca="false">LEN(D3050)</f>
        <v>15</v>
      </c>
    </row>
    <row collapsed="false" customFormat="false" customHeight="false" hidden="false" ht="14.9" outlineLevel="0" r="3051">
      <c r="A3051" s="0" t="str">
        <f aca="false">MID(D3051,5,FIND("/",D3051,5)-5)</f>
        <v>weapons</v>
      </c>
      <c r="B3051" s="3" t="e">
        <f aca="false">MID(D3051,J3051+1,FIND("/",D3051,J3051+1)-J3051-1)</f>
        <v>#VALUE!</v>
      </c>
      <c r="C3051" s="3" t="e">
        <f aca="false">MID(D3051,K3051+1,L3051-K3051)</f>
        <v>#VALUE!</v>
      </c>
      <c r="D3051" s="0" t="s">
        <v>6015</v>
      </c>
      <c r="E3051" s="0" t="s">
        <v>5935</v>
      </c>
      <c r="F3051" s="0" t="s">
        <v>378</v>
      </c>
      <c r="G3051" s="0" t="s">
        <v>6013</v>
      </c>
      <c r="H3051" s="0" t="s">
        <v>6014</v>
      </c>
      <c r="J3051" s="3" t="n">
        <f aca="false">FIND("/",D3051,5)</f>
        <v>12</v>
      </c>
      <c r="K3051" s="3" t="e">
        <f aca="false">FIND("/",D3051,J3051+1)</f>
        <v>#VALUE!</v>
      </c>
      <c r="L3051" s="3" t="n">
        <f aca="false">LEN(D3051)</f>
        <v>15</v>
      </c>
    </row>
    <row collapsed="false" customFormat="false" customHeight="false" hidden="false" ht="14.9" outlineLevel="0" r="3052">
      <c r="A3052" s="0" t="str">
        <f aca="false">MID(D3052,5,FIND("/",D3052,5)-5)</f>
        <v>weapons</v>
      </c>
      <c r="B3052" s="3" t="e">
        <f aca="false">MID(D3052,J3052+1,FIND("/",D3052,J3052+1)-J3052-1)</f>
        <v>#VALUE!</v>
      </c>
      <c r="C3052" s="3" t="e">
        <f aca="false">MID(D3052,K3052+1,L3052-K3052)</f>
        <v>#VALUE!</v>
      </c>
      <c r="D3052" s="0" t="s">
        <v>6016</v>
      </c>
      <c r="E3052" s="0" t="s">
        <v>5935</v>
      </c>
      <c r="F3052" s="0" t="s">
        <v>378</v>
      </c>
      <c r="G3052" s="0" t="s">
        <v>6013</v>
      </c>
      <c r="H3052" s="0" t="s">
        <v>6014</v>
      </c>
      <c r="J3052" s="3" t="n">
        <f aca="false">FIND("/",D3052,5)</f>
        <v>12</v>
      </c>
      <c r="K3052" s="3" t="e">
        <f aca="false">FIND("/",D3052,J3052+1)</f>
        <v>#VALUE!</v>
      </c>
      <c r="L3052" s="3" t="n">
        <f aca="false">LEN(D3052)</f>
        <v>15</v>
      </c>
    </row>
    <row collapsed="false" customFormat="false" customHeight="false" hidden="false" ht="14.9" outlineLevel="0" r="3053">
      <c r="A3053" s="0" t="str">
        <f aca="false">MID(D3053,5,FIND("/",D3053,5)-5)</f>
        <v>weapons</v>
      </c>
      <c r="B3053" s="3" t="e">
        <f aca="false">MID(D3053,J3053+1,FIND("/",D3053,J3053+1)-J3053-1)</f>
        <v>#VALUE!</v>
      </c>
      <c r="C3053" s="3" t="e">
        <f aca="false">MID(D3053,K3053+1,L3053-K3053)</f>
        <v>#VALUE!</v>
      </c>
      <c r="D3053" s="0" t="s">
        <v>6017</v>
      </c>
      <c r="E3053" s="0" t="s">
        <v>5935</v>
      </c>
      <c r="F3053" s="0" t="s">
        <v>321</v>
      </c>
      <c r="G3053" s="0" t="s">
        <v>336</v>
      </c>
      <c r="H3053" s="0" t="s">
        <v>6018</v>
      </c>
      <c r="J3053" s="3" t="n">
        <f aca="false">FIND("/",D3053,5)</f>
        <v>12</v>
      </c>
      <c r="K3053" s="3" t="e">
        <f aca="false">FIND("/",D3053,J3053+1)</f>
        <v>#VALUE!</v>
      </c>
      <c r="L3053" s="3" t="n">
        <f aca="false">LEN(D3053)</f>
        <v>26</v>
      </c>
    </row>
    <row collapsed="false" customFormat="false" customHeight="false" hidden="false" ht="14.9" outlineLevel="0" r="3054">
      <c r="A3054" s="0" t="str">
        <f aca="false">MID(D3054,5,FIND("/",D3054,5)-5)</f>
        <v>weapons</v>
      </c>
      <c r="B3054" s="3" t="e">
        <f aca="false">MID(D3054,J3054+1,FIND("/",D3054,J3054+1)-J3054-1)</f>
        <v>#VALUE!</v>
      </c>
      <c r="C3054" s="3" t="e">
        <f aca="false">MID(D3054,K3054+1,L3054-K3054)</f>
        <v>#VALUE!</v>
      </c>
      <c r="D3054" s="0" t="s">
        <v>6019</v>
      </c>
      <c r="E3054" s="0" t="s">
        <v>5935</v>
      </c>
      <c r="F3054" s="0" t="s">
        <v>321</v>
      </c>
      <c r="J3054" s="3" t="n">
        <f aca="false">FIND("/",D3054,5)</f>
        <v>12</v>
      </c>
      <c r="K3054" s="3" t="e">
        <f aca="false">FIND("/",D3054,J3054+1)</f>
        <v>#VALUE!</v>
      </c>
      <c r="L3054" s="3" t="n">
        <f aca="false">LEN(D3054)</f>
        <v>33</v>
      </c>
    </row>
    <row collapsed="false" customFormat="false" customHeight="false" hidden="false" ht="14.9" outlineLevel="0" r="3055">
      <c r="A3055" s="0" t="str">
        <f aca="false">MID(D3055,5,FIND("/",D3055,5)-5)</f>
        <v>weapons</v>
      </c>
      <c r="B3055" s="3" t="e">
        <f aca="false">MID(D3055,J3055+1,FIND("/",D3055,J3055+1)-J3055-1)</f>
        <v>#VALUE!</v>
      </c>
      <c r="C3055" s="3" t="e">
        <f aca="false">MID(D3055,K3055+1,L3055-K3055)</f>
        <v>#VALUE!</v>
      </c>
      <c r="D3055" s="0" t="s">
        <v>6020</v>
      </c>
      <c r="E3055" s="0" t="s">
        <v>5935</v>
      </c>
      <c r="F3055" s="0" t="s">
        <v>321</v>
      </c>
      <c r="J3055" s="3" t="n">
        <f aca="false">FIND("/",D3055,5)</f>
        <v>12</v>
      </c>
      <c r="K3055" s="3" t="e">
        <f aca="false">FIND("/",D3055,J3055+1)</f>
        <v>#VALUE!</v>
      </c>
      <c r="L3055" s="3" t="n">
        <f aca="false">LEN(D3055)</f>
        <v>33</v>
      </c>
    </row>
    <row collapsed="false" customFormat="false" customHeight="false" hidden="false" ht="14.9" outlineLevel="0" r="3056">
      <c r="A3056" s="0" t="str">
        <f aca="false">MID(D3056,5,FIND("/",D3056,5)-5)</f>
        <v>weapons</v>
      </c>
      <c r="B3056" s="3" t="e">
        <f aca="false">MID(D3056,J3056+1,FIND("/",D3056,J3056+1)-J3056-1)</f>
        <v>#VALUE!</v>
      </c>
      <c r="C3056" s="3" t="e">
        <f aca="false">MID(D3056,K3056+1,L3056-K3056)</f>
        <v>#VALUE!</v>
      </c>
      <c r="D3056" s="0" t="s">
        <v>6021</v>
      </c>
      <c r="E3056" s="0" t="s">
        <v>5935</v>
      </c>
      <c r="F3056" s="0" t="s">
        <v>321</v>
      </c>
      <c r="G3056" s="0" t="s">
        <v>336</v>
      </c>
      <c r="H3056" s="0" t="s">
        <v>6022</v>
      </c>
      <c r="J3056" s="3" t="n">
        <f aca="false">FIND("/",D3056,5)</f>
        <v>12</v>
      </c>
      <c r="K3056" s="3" t="e">
        <f aca="false">FIND("/",D3056,J3056+1)</f>
        <v>#VALUE!</v>
      </c>
      <c r="L3056" s="3" t="n">
        <f aca="false">LEN(D3056)</f>
        <v>23</v>
      </c>
    </row>
    <row collapsed="false" customFormat="false" customHeight="false" hidden="false" ht="14.9" outlineLevel="0" r="3057">
      <c r="A3057" s="0" t="str">
        <f aca="false">MID(D3057,5,FIND("/",D3057,5)-5)</f>
        <v>weapons</v>
      </c>
      <c r="B3057" s="3" t="e">
        <f aca="false">MID(D3057,J3057+1,FIND("/",D3057,J3057+1)-J3057-1)</f>
        <v>#VALUE!</v>
      </c>
      <c r="C3057" s="3" t="e">
        <f aca="false">MID(D3057,K3057+1,L3057-K3057)</f>
        <v>#VALUE!</v>
      </c>
      <c r="D3057" s="0" t="s">
        <v>6023</v>
      </c>
      <c r="E3057" s="0" t="s">
        <v>5935</v>
      </c>
      <c r="F3057" s="0" t="s">
        <v>321</v>
      </c>
      <c r="G3057" s="0" t="s">
        <v>336</v>
      </c>
      <c r="H3057" s="0" t="s">
        <v>6024</v>
      </c>
      <c r="J3057" s="3" t="n">
        <f aca="false">FIND("/",D3057,5)</f>
        <v>12</v>
      </c>
      <c r="K3057" s="3" t="e">
        <f aca="false">FIND("/",D3057,J3057+1)</f>
        <v>#VALUE!</v>
      </c>
      <c r="L3057" s="3" t="n">
        <f aca="false">LEN(D3057)</f>
        <v>23</v>
      </c>
    </row>
    <row collapsed="false" customFormat="false" customHeight="false" hidden="false" ht="14.9" outlineLevel="0" r="3058">
      <c r="A3058" s="0" t="str">
        <f aca="false">MID(D3058,5,FIND("/",D3058,5)-5)</f>
        <v>weapons</v>
      </c>
      <c r="B3058" s="3" t="e">
        <f aca="false">MID(D3058,J3058+1,FIND("/",D3058,J3058+1)-J3058-1)</f>
        <v>#VALUE!</v>
      </c>
      <c r="C3058" s="3" t="e">
        <f aca="false">MID(D3058,K3058+1,L3058-K3058)</f>
        <v>#VALUE!</v>
      </c>
      <c r="D3058" s="0" t="s">
        <v>6025</v>
      </c>
      <c r="E3058" s="0" t="s">
        <v>5935</v>
      </c>
      <c r="F3058" s="0" t="s">
        <v>321</v>
      </c>
      <c r="G3058" s="0" t="s">
        <v>336</v>
      </c>
      <c r="H3058" s="0" t="s">
        <v>6026</v>
      </c>
      <c r="J3058" s="3" t="n">
        <f aca="false">FIND("/",D3058,5)</f>
        <v>12</v>
      </c>
      <c r="K3058" s="3" t="e">
        <f aca="false">FIND("/",D3058,J3058+1)</f>
        <v>#VALUE!</v>
      </c>
      <c r="L3058" s="3" t="n">
        <f aca="false">LEN(D3058)</f>
        <v>23</v>
      </c>
    </row>
    <row collapsed="false" customFormat="false" customHeight="false" hidden="false" ht="14.9" outlineLevel="0" r="3059">
      <c r="A3059" s="0" t="str">
        <f aca="false">MID(D3059,5,FIND("/",D3059,5)-5)</f>
        <v>weapons</v>
      </c>
      <c r="B3059" s="3" t="e">
        <f aca="false">MID(D3059,J3059+1,FIND("/",D3059,J3059+1)-J3059-1)</f>
        <v>#VALUE!</v>
      </c>
      <c r="C3059" s="3" t="e">
        <f aca="false">MID(D3059,K3059+1,L3059-K3059)</f>
        <v>#VALUE!</v>
      </c>
      <c r="D3059" s="0" t="s">
        <v>6027</v>
      </c>
      <c r="E3059" s="0" t="s">
        <v>5935</v>
      </c>
      <c r="F3059" s="0" t="s">
        <v>321</v>
      </c>
      <c r="G3059" s="0" t="s">
        <v>336</v>
      </c>
      <c r="H3059" s="0" t="s">
        <v>6022</v>
      </c>
      <c r="J3059" s="3" t="n">
        <f aca="false">FIND("/",D3059,5)</f>
        <v>12</v>
      </c>
      <c r="K3059" s="3" t="e">
        <f aca="false">FIND("/",D3059,J3059+1)</f>
        <v>#VALUE!</v>
      </c>
      <c r="L3059" s="3" t="n">
        <f aca="false">LEN(D3059)</f>
        <v>25</v>
      </c>
    </row>
    <row collapsed="false" customFormat="false" customHeight="false" hidden="false" ht="14.9" outlineLevel="0" r="3060">
      <c r="A3060" s="0" t="str">
        <f aca="false">MID(D3060,5,FIND("/",D3060,5)-5)</f>
        <v>weapons</v>
      </c>
      <c r="B3060" s="3" t="e">
        <f aca="false">MID(D3060,J3060+1,FIND("/",D3060,J3060+1)-J3060-1)</f>
        <v>#VALUE!</v>
      </c>
      <c r="C3060" s="3" t="e">
        <f aca="false">MID(D3060,K3060+1,L3060-K3060)</f>
        <v>#VALUE!</v>
      </c>
      <c r="D3060" s="0" t="s">
        <v>6028</v>
      </c>
      <c r="E3060" s="0" t="s">
        <v>5935</v>
      </c>
      <c r="F3060" s="0" t="s">
        <v>321</v>
      </c>
      <c r="G3060" s="0" t="s">
        <v>336</v>
      </c>
      <c r="H3060" s="0" t="s">
        <v>6024</v>
      </c>
      <c r="J3060" s="3" t="n">
        <f aca="false">FIND("/",D3060,5)</f>
        <v>12</v>
      </c>
      <c r="K3060" s="3" t="e">
        <f aca="false">FIND("/",D3060,J3060+1)</f>
        <v>#VALUE!</v>
      </c>
      <c r="L3060" s="3" t="n">
        <f aca="false">LEN(D3060)</f>
        <v>25</v>
      </c>
    </row>
    <row collapsed="false" customFormat="false" customHeight="false" hidden="false" ht="14.9" outlineLevel="0" r="3061">
      <c r="A3061" s="0" t="str">
        <f aca="false">MID(D3061,5,FIND("/",D3061,5)-5)</f>
        <v>weapons</v>
      </c>
      <c r="B3061" s="3" t="e">
        <f aca="false">MID(D3061,J3061+1,FIND("/",D3061,J3061+1)-J3061-1)</f>
        <v>#VALUE!</v>
      </c>
      <c r="C3061" s="3" t="e">
        <f aca="false">MID(D3061,K3061+1,L3061-K3061)</f>
        <v>#VALUE!</v>
      </c>
      <c r="D3061" s="0" t="s">
        <v>6029</v>
      </c>
      <c r="E3061" s="0" t="s">
        <v>5935</v>
      </c>
      <c r="F3061" s="0" t="s">
        <v>321</v>
      </c>
      <c r="G3061" s="0" t="s">
        <v>336</v>
      </c>
      <c r="H3061" s="0" t="s">
        <v>6026</v>
      </c>
      <c r="J3061" s="3" t="n">
        <f aca="false">FIND("/",D3061,5)</f>
        <v>12</v>
      </c>
      <c r="K3061" s="3" t="e">
        <f aca="false">FIND("/",D3061,J3061+1)</f>
        <v>#VALUE!</v>
      </c>
      <c r="L3061" s="3" t="n">
        <f aca="false">LEN(D3061)</f>
        <v>25</v>
      </c>
    </row>
    <row collapsed="false" customFormat="false" customHeight="false" hidden="false" ht="14.9" outlineLevel="0" r="3062">
      <c r="A3062" s="0" t="str">
        <f aca="false">MID(D3062,5,FIND("/",D3062,5)-5)</f>
        <v>weapons</v>
      </c>
      <c r="B3062" s="3" t="e">
        <f aca="false">MID(D3062,J3062+1,FIND("/",D3062,J3062+1)-J3062-1)</f>
        <v>#VALUE!</v>
      </c>
      <c r="C3062" s="3" t="e">
        <f aca="false">MID(D3062,K3062+1,L3062-K3062)</f>
        <v>#VALUE!</v>
      </c>
      <c r="D3062" s="0" t="s">
        <v>6030</v>
      </c>
      <c r="E3062" s="0" t="s">
        <v>5935</v>
      </c>
      <c r="F3062" s="0" t="s">
        <v>321</v>
      </c>
      <c r="J3062" s="3" t="n">
        <f aca="false">FIND("/",D3062,5)</f>
        <v>12</v>
      </c>
      <c r="K3062" s="3" t="e">
        <f aca="false">FIND("/",D3062,J3062+1)</f>
        <v>#VALUE!</v>
      </c>
      <c r="L3062" s="3" t="n">
        <f aca="false">LEN(D3062)</f>
        <v>14</v>
      </c>
    </row>
    <row collapsed="false" customFormat="false" customHeight="false" hidden="false" ht="14.9" outlineLevel="0" r="3063">
      <c r="A3063" s="0" t="str">
        <f aca="false">MID(D3063,5,FIND("/",D3063,5)-5)</f>
        <v>weapons</v>
      </c>
      <c r="B3063" s="3" t="e">
        <f aca="false">MID(D3063,J3063+1,FIND("/",D3063,J3063+1)-J3063-1)</f>
        <v>#VALUE!</v>
      </c>
      <c r="C3063" s="3" t="e">
        <f aca="false">MID(D3063,K3063+1,L3063-K3063)</f>
        <v>#VALUE!</v>
      </c>
      <c r="D3063" s="0" t="s">
        <v>6031</v>
      </c>
      <c r="E3063" s="0" t="s">
        <v>5935</v>
      </c>
      <c r="F3063" s="0" t="s">
        <v>321</v>
      </c>
      <c r="J3063" s="3" t="n">
        <f aca="false">FIND("/",D3063,5)</f>
        <v>12</v>
      </c>
      <c r="K3063" s="3" t="e">
        <f aca="false">FIND("/",D3063,J3063+1)</f>
        <v>#VALUE!</v>
      </c>
      <c r="L3063" s="3" t="n">
        <f aca="false">LEN(D3063)</f>
        <v>14</v>
      </c>
    </row>
    <row collapsed="false" customFormat="false" customHeight="false" hidden="false" ht="14.9" outlineLevel="0" r="3064">
      <c r="A3064" s="0" t="str">
        <f aca="false">MID(D3064,5,FIND("/",D3064,5)-5)</f>
        <v>weapons</v>
      </c>
      <c r="B3064" s="3" t="e">
        <f aca="false">MID(D3064,J3064+1,FIND("/",D3064,J3064+1)-J3064-1)</f>
        <v>#VALUE!</v>
      </c>
      <c r="C3064" s="3" t="e">
        <f aca="false">MID(D3064,K3064+1,L3064-K3064)</f>
        <v>#VALUE!</v>
      </c>
      <c r="D3064" s="0" t="s">
        <v>6032</v>
      </c>
      <c r="E3064" s="0" t="s">
        <v>5935</v>
      </c>
      <c r="F3064" s="0" t="s">
        <v>321</v>
      </c>
      <c r="J3064" s="3" t="n">
        <f aca="false">FIND("/",D3064,5)</f>
        <v>12</v>
      </c>
      <c r="K3064" s="3" t="e">
        <f aca="false">FIND("/",D3064,J3064+1)</f>
        <v>#VALUE!</v>
      </c>
      <c r="L3064" s="3" t="n">
        <f aca="false">LEN(D3064)</f>
        <v>14</v>
      </c>
    </row>
    <row collapsed="false" customFormat="false" customHeight="false" hidden="false" ht="14.9" outlineLevel="0" r="3065">
      <c r="A3065" s="0" t="str">
        <f aca="false">MID(D3065,5,FIND("/",D3065,5)-5)</f>
        <v>weapons</v>
      </c>
      <c r="B3065" s="3" t="e">
        <f aca="false">MID(D3065,J3065+1,FIND("/",D3065,J3065+1)-J3065-1)</f>
        <v>#VALUE!</v>
      </c>
      <c r="C3065" s="3" t="e">
        <f aca="false">MID(D3065,K3065+1,L3065-K3065)</f>
        <v>#VALUE!</v>
      </c>
      <c r="D3065" s="0" t="s">
        <v>6033</v>
      </c>
      <c r="E3065" s="0" t="s">
        <v>5935</v>
      </c>
      <c r="F3065" s="0" t="s">
        <v>321</v>
      </c>
      <c r="J3065" s="3" t="n">
        <f aca="false">FIND("/",D3065,5)</f>
        <v>12</v>
      </c>
      <c r="K3065" s="3" t="e">
        <f aca="false">FIND("/",D3065,J3065+1)</f>
        <v>#VALUE!</v>
      </c>
      <c r="L3065" s="3" t="n">
        <f aca="false">LEN(D3065)</f>
        <v>14</v>
      </c>
    </row>
    <row collapsed="false" customFormat="false" customHeight="false" hidden="false" ht="14.9" outlineLevel="0" r="3066">
      <c r="A3066" s="0" t="str">
        <f aca="false">MID(D3066,5,FIND("/",D3066,5)-5)</f>
        <v>weather</v>
      </c>
      <c r="B3066" s="3" t="e">
        <f aca="false">MID(D3066,J3066+1,FIND("/",D3066,J3066+1)-J3066-1)</f>
        <v>#VALUE!</v>
      </c>
      <c r="C3066" s="3" t="e">
        <f aca="false">MID(D3066,K3066+1,L3066-K3066)</f>
        <v>#VALUE!</v>
      </c>
      <c r="D3066" s="0" t="s">
        <v>6034</v>
      </c>
      <c r="E3066" s="0" t="s">
        <v>339</v>
      </c>
      <c r="F3066" s="0" t="s">
        <v>321</v>
      </c>
      <c r="G3066" s="0" t="s">
        <v>6035</v>
      </c>
      <c r="H3066" s="0" t="s">
        <v>6036</v>
      </c>
      <c r="J3066" s="3" t="n">
        <f aca="false">FIND("/",D3066,5)</f>
        <v>12</v>
      </c>
      <c r="K3066" s="3" t="e">
        <f aca="false">FIND("/",D3066,J3066+1)</f>
        <v>#VALUE!</v>
      </c>
      <c r="L3066" s="3" t="n">
        <f aca="false">LEN(D3066)</f>
        <v>25</v>
      </c>
    </row>
    <row collapsed="false" customFormat="false" customHeight="false" hidden="false" ht="14.9" outlineLevel="0" r="3067">
      <c r="A3067" s="0" t="str">
        <f aca="false">MID(D3067,5,FIND("/",D3067,5)-5)</f>
        <v>weather</v>
      </c>
      <c r="B3067" s="3" t="e">
        <f aca="false">MID(D3067,J3067+1,FIND("/",D3067,J3067+1)-J3067-1)</f>
        <v>#VALUE!</v>
      </c>
      <c r="C3067" s="3" t="e">
        <f aca="false">MID(D3067,K3067+1,L3067-K3067)</f>
        <v>#VALUE!</v>
      </c>
      <c r="D3067" s="0" t="s">
        <v>6037</v>
      </c>
      <c r="E3067" s="0" t="s">
        <v>339</v>
      </c>
      <c r="F3067" s="0" t="s">
        <v>321</v>
      </c>
      <c r="G3067" s="0" t="s">
        <v>6035</v>
      </c>
      <c r="H3067" s="0" t="s">
        <v>6036</v>
      </c>
      <c r="J3067" s="3" t="n">
        <f aca="false">FIND("/",D3067,5)</f>
        <v>12</v>
      </c>
      <c r="K3067" s="3" t="e">
        <f aca="false">FIND("/",D3067,J3067+1)</f>
        <v>#VALUE!</v>
      </c>
      <c r="L3067" s="3" t="n">
        <f aca="false">LEN(D3067)</f>
        <v>25</v>
      </c>
    </row>
    <row collapsed="false" customFormat="false" customHeight="false" hidden="false" ht="14.9" outlineLevel="0" r="3068">
      <c r="A3068" s="0" t="str">
        <f aca="false">MID(D3068,5,FIND("/",D3068,5)-5)</f>
        <v>weather</v>
      </c>
      <c r="B3068" s="3" t="e">
        <f aca="false">MID(D3068,J3068+1,FIND("/",D3068,J3068+1)-J3068-1)</f>
        <v>#VALUE!</v>
      </c>
      <c r="C3068" s="3" t="e">
        <f aca="false">MID(D3068,K3068+1,L3068-K3068)</f>
        <v>#VALUE!</v>
      </c>
      <c r="D3068" s="0" t="s">
        <v>6038</v>
      </c>
      <c r="E3068" s="0" t="s">
        <v>339</v>
      </c>
      <c r="F3068" s="0" t="s">
        <v>321</v>
      </c>
      <c r="G3068" s="0" t="s">
        <v>6035</v>
      </c>
      <c r="H3068" s="0" t="s">
        <v>6036</v>
      </c>
      <c r="J3068" s="3" t="n">
        <f aca="false">FIND("/",D3068,5)</f>
        <v>12</v>
      </c>
      <c r="K3068" s="3" t="e">
        <f aca="false">FIND("/",D3068,J3068+1)</f>
        <v>#VALUE!</v>
      </c>
      <c r="L3068" s="3" t="n">
        <f aca="false">LEN(D3068)</f>
        <v>25</v>
      </c>
    </row>
    <row collapsed="false" customFormat="false" customHeight="false" hidden="false" ht="14.9" outlineLevel="0" r="3069">
      <c r="A3069" s="0" t="str">
        <f aca="false">MID(D3069,5,FIND("/",D3069,5)-5)</f>
        <v>weather</v>
      </c>
      <c r="B3069" s="3" t="e">
        <f aca="false">MID(D3069,J3069+1,FIND("/",D3069,J3069+1)-J3069-1)</f>
        <v>#VALUE!</v>
      </c>
      <c r="C3069" s="3" t="e">
        <f aca="false">MID(D3069,K3069+1,L3069-K3069)</f>
        <v>#VALUE!</v>
      </c>
      <c r="D3069" s="0" t="s">
        <v>6039</v>
      </c>
      <c r="E3069" s="0" t="s">
        <v>334</v>
      </c>
      <c r="F3069" s="0" t="s">
        <v>321</v>
      </c>
      <c r="G3069" s="0" t="s">
        <v>6040</v>
      </c>
      <c r="H3069" s="0" t="s">
        <v>6041</v>
      </c>
      <c r="J3069" s="3" t="n">
        <f aca="false">FIND("/",D3069,5)</f>
        <v>12</v>
      </c>
      <c r="K3069" s="3" t="e">
        <f aca="false">FIND("/",D3069,J3069+1)</f>
        <v>#VALUE!</v>
      </c>
      <c r="L3069" s="3" t="n">
        <f aca="false">LEN(D3069)</f>
        <v>29</v>
      </c>
    </row>
    <row collapsed="false" customFormat="false" customHeight="false" hidden="false" ht="14.9" outlineLevel="0" r="3070">
      <c r="A3070" s="0" t="str">
        <f aca="false">MID(D3070,5,FIND("/",D3070,5)-5)</f>
        <v>weather</v>
      </c>
      <c r="B3070" s="3" t="e">
        <f aca="false">MID(D3070,J3070+1,FIND("/",D3070,J3070+1)-J3070-1)</f>
        <v>#VALUE!</v>
      </c>
      <c r="C3070" s="3" t="e">
        <f aca="false">MID(D3070,K3070+1,L3070-K3070)</f>
        <v>#VALUE!</v>
      </c>
      <c r="D3070" s="0" t="s">
        <v>6042</v>
      </c>
      <c r="E3070" s="0" t="s">
        <v>334</v>
      </c>
      <c r="F3070" s="0" t="s">
        <v>321</v>
      </c>
      <c r="G3070" s="0" t="s">
        <v>6040</v>
      </c>
      <c r="H3070" s="0" t="s">
        <v>6041</v>
      </c>
      <c r="J3070" s="3" t="n">
        <f aca="false">FIND("/",D3070,5)</f>
        <v>12</v>
      </c>
      <c r="K3070" s="3" t="e">
        <f aca="false">FIND("/",D3070,J3070+1)</f>
        <v>#VALUE!</v>
      </c>
      <c r="L3070" s="3" t="n">
        <f aca="false">LEN(D3070)</f>
        <v>29</v>
      </c>
    </row>
    <row collapsed="false" customFormat="false" customHeight="false" hidden="false" ht="14.9" outlineLevel="0" r="3071">
      <c r="A3071" s="0" t="str">
        <f aca="false">MID(D3071,5,FIND("/",D3071,5)-5)</f>
        <v>weather</v>
      </c>
      <c r="B3071" s="3" t="e">
        <f aca="false">MID(D3071,J3071+1,FIND("/",D3071,J3071+1)-J3071-1)</f>
        <v>#VALUE!</v>
      </c>
      <c r="C3071" s="3" t="e">
        <f aca="false">MID(D3071,K3071+1,L3071-K3071)</f>
        <v>#VALUE!</v>
      </c>
      <c r="D3071" s="0" t="s">
        <v>6043</v>
      </c>
      <c r="E3071" s="0" t="s">
        <v>334</v>
      </c>
      <c r="F3071" s="0" t="s">
        <v>321</v>
      </c>
      <c r="G3071" s="0" t="s">
        <v>6040</v>
      </c>
      <c r="H3071" s="0" t="s">
        <v>6041</v>
      </c>
      <c r="J3071" s="3" t="n">
        <f aca="false">FIND("/",D3071,5)</f>
        <v>12</v>
      </c>
      <c r="K3071" s="3" t="e">
        <f aca="false">FIND("/",D3071,J3071+1)</f>
        <v>#VALUE!</v>
      </c>
      <c r="L3071" s="3" t="n">
        <f aca="false">LEN(D3071)</f>
        <v>29</v>
      </c>
    </row>
    <row collapsed="false" customFormat="false" customHeight="false" hidden="false" ht="14.9" outlineLevel="0" r="3072">
      <c r="A3072" s="0" t="str">
        <f aca="false">MID(D3072,5,FIND("/",D3072,5)-5)</f>
        <v>weather</v>
      </c>
      <c r="B3072" s="3" t="e">
        <f aca="false">MID(D3072,J3072+1,FIND("/",D3072,J3072+1)-J3072-1)</f>
        <v>#VALUE!</v>
      </c>
      <c r="C3072" s="3" t="e">
        <f aca="false">MID(D3072,K3072+1,L3072-K3072)</f>
        <v>#VALUE!</v>
      </c>
      <c r="D3072" s="0" t="s">
        <v>6044</v>
      </c>
      <c r="E3072" s="0" t="s">
        <v>334</v>
      </c>
      <c r="F3072" s="0" t="s">
        <v>321</v>
      </c>
      <c r="G3072" s="0" t="s">
        <v>6045</v>
      </c>
      <c r="H3072" s="0" t="s">
        <v>6046</v>
      </c>
      <c r="J3072" s="3" t="n">
        <f aca="false">FIND("/",D3072,5)</f>
        <v>12</v>
      </c>
      <c r="K3072" s="3" t="e">
        <f aca="false">FIND("/",D3072,J3072+1)</f>
        <v>#VALUE!</v>
      </c>
      <c r="L3072" s="3" t="n">
        <f aca="false">LEN(D3072)</f>
        <v>31</v>
      </c>
    </row>
    <row collapsed="false" customFormat="false" customHeight="false" hidden="false" ht="14.9" outlineLevel="0" r="3073">
      <c r="A3073" s="0" t="str">
        <f aca="false">MID(D3073,5,FIND("/",D3073,5)-5)</f>
        <v>weather</v>
      </c>
      <c r="B3073" s="3" t="e">
        <f aca="false">MID(D3073,J3073+1,FIND("/",D3073,J3073+1)-J3073-1)</f>
        <v>#VALUE!</v>
      </c>
      <c r="C3073" s="3" t="e">
        <f aca="false">MID(D3073,K3073+1,L3073-K3073)</f>
        <v>#VALUE!</v>
      </c>
      <c r="D3073" s="0" t="s">
        <v>6047</v>
      </c>
      <c r="E3073" s="0" t="s">
        <v>334</v>
      </c>
      <c r="F3073" s="0" t="s">
        <v>321</v>
      </c>
      <c r="G3073" s="0" t="s">
        <v>6045</v>
      </c>
      <c r="H3073" s="0" t="s">
        <v>6046</v>
      </c>
      <c r="J3073" s="3" t="n">
        <f aca="false">FIND("/",D3073,5)</f>
        <v>12</v>
      </c>
      <c r="K3073" s="3" t="e">
        <f aca="false">FIND("/",D3073,J3073+1)</f>
        <v>#VALUE!</v>
      </c>
      <c r="L3073" s="3" t="n">
        <f aca="false">LEN(D3073)</f>
        <v>31</v>
      </c>
    </row>
    <row collapsed="false" customFormat="false" customHeight="false" hidden="false" ht="14.9" outlineLevel="0" r="3074">
      <c r="A3074" s="0" t="str">
        <f aca="false">MID(D3074,5,FIND("/",D3074,5)-5)</f>
        <v>weather</v>
      </c>
      <c r="B3074" s="3" t="e">
        <f aca="false">MID(D3074,J3074+1,FIND("/",D3074,J3074+1)-J3074-1)</f>
        <v>#VALUE!</v>
      </c>
      <c r="C3074" s="3" t="e">
        <f aca="false">MID(D3074,K3074+1,L3074-K3074)</f>
        <v>#VALUE!</v>
      </c>
      <c r="D3074" s="0" t="s">
        <v>6048</v>
      </c>
      <c r="E3074" s="0" t="s">
        <v>334</v>
      </c>
      <c r="F3074" s="0" t="s">
        <v>321</v>
      </c>
      <c r="G3074" s="0" t="s">
        <v>6045</v>
      </c>
      <c r="H3074" s="0" t="s">
        <v>6046</v>
      </c>
      <c r="J3074" s="3" t="n">
        <f aca="false">FIND("/",D3074,5)</f>
        <v>12</v>
      </c>
      <c r="K3074" s="3" t="e">
        <f aca="false">FIND("/",D3074,J3074+1)</f>
        <v>#VALUE!</v>
      </c>
      <c r="L3074" s="3" t="n">
        <f aca="false">LEN(D3074)</f>
        <v>31</v>
      </c>
    </row>
    <row collapsed="false" customFormat="false" customHeight="false" hidden="false" ht="14.9" outlineLevel="0" r="3075">
      <c r="A3075" s="0" t="str">
        <f aca="false">MID(D3075,5,FIND("/",D3075,5)-5)</f>
        <v>weather</v>
      </c>
      <c r="B3075" s="3" t="e">
        <f aca="false">MID(D3075,J3075+1,FIND("/",D3075,J3075+1)-J3075-1)</f>
        <v>#VALUE!</v>
      </c>
      <c r="C3075" s="3" t="e">
        <f aca="false">MID(D3075,K3075+1,L3075-K3075)</f>
        <v>#VALUE!</v>
      </c>
      <c r="D3075" s="0" t="s">
        <v>6049</v>
      </c>
      <c r="E3075" s="0" t="s">
        <v>334</v>
      </c>
      <c r="F3075" s="0" t="s">
        <v>321</v>
      </c>
      <c r="G3075" s="0" t="s">
        <v>3488</v>
      </c>
      <c r="H3075" s="0" t="s">
        <v>6050</v>
      </c>
      <c r="J3075" s="3" t="n">
        <f aca="false">FIND("/",D3075,5)</f>
        <v>12</v>
      </c>
      <c r="K3075" s="3" t="e">
        <f aca="false">FIND("/",D3075,J3075+1)</f>
        <v>#VALUE!</v>
      </c>
      <c r="L3075" s="3" t="n">
        <f aca="false">LEN(D3075)</f>
        <v>31</v>
      </c>
    </row>
    <row collapsed="false" customFormat="false" customHeight="false" hidden="false" ht="14.9" outlineLevel="0" r="3076">
      <c r="A3076" s="0" t="str">
        <f aca="false">MID(D3076,5,FIND("/",D3076,5)-5)</f>
        <v>weather</v>
      </c>
      <c r="B3076" s="3" t="e">
        <f aca="false">MID(D3076,J3076+1,FIND("/",D3076,J3076+1)-J3076-1)</f>
        <v>#VALUE!</v>
      </c>
      <c r="C3076" s="3" t="e">
        <f aca="false">MID(D3076,K3076+1,L3076-K3076)</f>
        <v>#VALUE!</v>
      </c>
      <c r="D3076" s="0" t="s">
        <v>6051</v>
      </c>
      <c r="E3076" s="0" t="s">
        <v>334</v>
      </c>
      <c r="F3076" s="0" t="s">
        <v>321</v>
      </c>
      <c r="G3076" s="0" t="s">
        <v>3488</v>
      </c>
      <c r="H3076" s="0" t="s">
        <v>6050</v>
      </c>
      <c r="J3076" s="3" t="n">
        <f aca="false">FIND("/",D3076,5)</f>
        <v>12</v>
      </c>
      <c r="K3076" s="3" t="e">
        <f aca="false">FIND("/",D3076,J3076+1)</f>
        <v>#VALUE!</v>
      </c>
      <c r="L3076" s="3" t="n">
        <f aca="false">LEN(D3076)</f>
        <v>31</v>
      </c>
    </row>
    <row collapsed="false" customFormat="false" customHeight="false" hidden="false" ht="14.9" outlineLevel="0" r="3077">
      <c r="A3077" s="0" t="str">
        <f aca="false">MID(D3077,5,FIND("/",D3077,5)-5)</f>
        <v>weather</v>
      </c>
      <c r="B3077" s="3" t="e">
        <f aca="false">MID(D3077,J3077+1,FIND("/",D3077,J3077+1)-J3077-1)</f>
        <v>#VALUE!</v>
      </c>
      <c r="C3077" s="3" t="e">
        <f aca="false">MID(D3077,K3077+1,L3077-K3077)</f>
        <v>#VALUE!</v>
      </c>
      <c r="D3077" s="0" t="s">
        <v>6052</v>
      </c>
      <c r="E3077" s="0" t="s">
        <v>334</v>
      </c>
      <c r="F3077" s="0" t="s">
        <v>321</v>
      </c>
      <c r="G3077" s="0" t="s">
        <v>3488</v>
      </c>
      <c r="H3077" s="0" t="s">
        <v>6050</v>
      </c>
      <c r="J3077" s="3" t="n">
        <f aca="false">FIND("/",D3077,5)</f>
        <v>12</v>
      </c>
      <c r="K3077" s="3" t="e">
        <f aca="false">FIND("/",D3077,J3077+1)</f>
        <v>#VALUE!</v>
      </c>
      <c r="L3077" s="3" t="n">
        <f aca="false">LEN(D3077)</f>
        <v>31</v>
      </c>
    </row>
    <row collapsed="false" customFormat="false" customHeight="false" hidden="false" ht="14.9" outlineLevel="0" r="3078">
      <c r="A3078" s="0" t="str">
        <f aca="false">MID(D3078,5,FIND("/",D3078,5)-5)</f>
        <v>weather</v>
      </c>
      <c r="B3078" s="3" t="e">
        <f aca="false">MID(D3078,J3078+1,FIND("/",D3078,J3078+1)-J3078-1)</f>
        <v>#VALUE!</v>
      </c>
      <c r="C3078" s="3" t="e">
        <f aca="false">MID(D3078,K3078+1,L3078-K3078)</f>
        <v>#VALUE!</v>
      </c>
      <c r="D3078" s="0" t="s">
        <v>6053</v>
      </c>
      <c r="E3078" s="0" t="s">
        <v>334</v>
      </c>
      <c r="F3078" s="0" t="s">
        <v>321</v>
      </c>
      <c r="G3078" s="0" t="s">
        <v>3488</v>
      </c>
      <c r="H3078" s="0" t="s">
        <v>6054</v>
      </c>
      <c r="J3078" s="3" t="n">
        <f aca="false">FIND("/",D3078,5)</f>
        <v>12</v>
      </c>
      <c r="K3078" s="3" t="e">
        <f aca="false">FIND("/",D3078,J3078+1)</f>
        <v>#VALUE!</v>
      </c>
      <c r="L3078" s="3" t="n">
        <f aca="false">LEN(D3078)</f>
        <v>33</v>
      </c>
    </row>
    <row collapsed="false" customFormat="false" customHeight="false" hidden="false" ht="14.9" outlineLevel="0" r="3079">
      <c r="A3079" s="0" t="str">
        <f aca="false">MID(D3079,5,FIND("/",D3079,5)-5)</f>
        <v>weather</v>
      </c>
      <c r="B3079" s="3" t="e">
        <f aca="false">MID(D3079,J3079+1,FIND("/",D3079,J3079+1)-J3079-1)</f>
        <v>#VALUE!</v>
      </c>
      <c r="C3079" s="3" t="e">
        <f aca="false">MID(D3079,K3079+1,L3079-K3079)</f>
        <v>#VALUE!</v>
      </c>
      <c r="D3079" s="0" t="s">
        <v>6055</v>
      </c>
      <c r="E3079" s="0" t="s">
        <v>334</v>
      </c>
      <c r="F3079" s="0" t="s">
        <v>321</v>
      </c>
      <c r="G3079" s="0" t="s">
        <v>3493</v>
      </c>
      <c r="H3079" s="0" t="s">
        <v>6056</v>
      </c>
      <c r="J3079" s="3" t="n">
        <f aca="false">FIND("/",D3079,5)</f>
        <v>12</v>
      </c>
      <c r="K3079" s="3" t="e">
        <f aca="false">FIND("/",D3079,J3079+1)</f>
        <v>#VALUE!</v>
      </c>
      <c r="L3079" s="3" t="n">
        <f aca="false">LEN(D3079)</f>
        <v>24</v>
      </c>
    </row>
    <row collapsed="false" customFormat="false" customHeight="false" hidden="false" ht="14.9" outlineLevel="0" r="3080">
      <c r="A3080" s="0" t="str">
        <f aca="false">MID(D3080,5,FIND("/",D3080,5)-5)</f>
        <v>weather</v>
      </c>
      <c r="B3080" s="3" t="e">
        <f aca="false">MID(D3080,J3080+1,FIND("/",D3080,J3080+1)-J3080-1)</f>
        <v>#VALUE!</v>
      </c>
      <c r="C3080" s="3" t="e">
        <f aca="false">MID(D3080,K3080+1,L3080-K3080)</f>
        <v>#VALUE!</v>
      </c>
      <c r="D3080" s="0" t="s">
        <v>6057</v>
      </c>
      <c r="E3080" s="0" t="s">
        <v>334</v>
      </c>
      <c r="F3080" s="0" t="s">
        <v>321</v>
      </c>
      <c r="G3080" s="0" t="s">
        <v>3493</v>
      </c>
      <c r="H3080" s="0" t="s">
        <v>6058</v>
      </c>
      <c r="J3080" s="3" t="n">
        <f aca="false">FIND("/",D3080,5)</f>
        <v>12</v>
      </c>
      <c r="K3080" s="3" t="e">
        <f aca="false">FIND("/",D3080,J3080+1)</f>
        <v>#VALUE!</v>
      </c>
      <c r="L3080" s="3" t="n">
        <f aca="false">LEN(D3080)</f>
        <v>32</v>
      </c>
    </row>
    <row collapsed="false" customFormat="false" customHeight="false" hidden="false" ht="14.9" outlineLevel="0" r="3081">
      <c r="A3081" s="0" t="str">
        <f aca="false">MID(D3081,5,FIND("/",D3081,5)-5)</f>
        <v>weather</v>
      </c>
      <c r="B3081" s="3" t="e">
        <f aca="false">MID(D3081,J3081+1,FIND("/",D3081,J3081+1)-J3081-1)</f>
        <v>#VALUE!</v>
      </c>
      <c r="C3081" s="3" t="e">
        <f aca="false">MID(D3081,K3081+1,L3081-K3081)</f>
        <v>#VALUE!</v>
      </c>
      <c r="D3081" s="0" t="s">
        <v>6059</v>
      </c>
      <c r="E3081" s="0" t="s">
        <v>334</v>
      </c>
      <c r="F3081" s="0" t="s">
        <v>321</v>
      </c>
      <c r="G3081" s="0" t="s">
        <v>3493</v>
      </c>
      <c r="H3081" s="0" t="s">
        <v>6060</v>
      </c>
      <c r="J3081" s="3" t="n">
        <f aca="false">FIND("/",D3081,5)</f>
        <v>12</v>
      </c>
      <c r="K3081" s="3" t="e">
        <f aca="false">FIND("/",D3081,J3081+1)</f>
        <v>#VALUE!</v>
      </c>
      <c r="L3081" s="3" t="n">
        <f aca="false">LEN(D3081)</f>
        <v>35</v>
      </c>
    </row>
    <row collapsed="false" customFormat="false" customHeight="false" hidden="false" ht="14.9" outlineLevel="0" r="3082">
      <c r="A3082" s="0" t="str">
        <f aca="false">MID(D3082,5,FIND("/",D3082,5)-5)</f>
        <v>weather</v>
      </c>
      <c r="B3082" s="3" t="e">
        <f aca="false">MID(D3082,J3082+1,FIND("/",D3082,J3082+1)-J3082-1)</f>
        <v>#VALUE!</v>
      </c>
      <c r="C3082" s="3" t="e">
        <f aca="false">MID(D3082,K3082+1,L3082-K3082)</f>
        <v>#VALUE!</v>
      </c>
      <c r="D3082" s="0" t="s">
        <v>6061</v>
      </c>
      <c r="E3082" s="0" t="s">
        <v>334</v>
      </c>
      <c r="F3082" s="0" t="s">
        <v>321</v>
      </c>
      <c r="G3082" s="0" t="s">
        <v>6062</v>
      </c>
      <c r="H3082" s="0" t="s">
        <v>6063</v>
      </c>
      <c r="J3082" s="3" t="n">
        <f aca="false">FIND("/",D3082,5)</f>
        <v>12</v>
      </c>
      <c r="K3082" s="3" t="e">
        <f aca="false">FIND("/",D3082,J3082+1)</f>
        <v>#VALUE!</v>
      </c>
      <c r="L3082" s="3" t="n">
        <f aca="false">LEN(D3082)</f>
        <v>35</v>
      </c>
    </row>
    <row collapsed="false" customFormat="false" customHeight="false" hidden="false" ht="14.9" outlineLevel="0" r="3083">
      <c r="A3083" s="0" t="str">
        <f aca="false">MID(D3083,5,FIND("/",D3083,5)-5)</f>
        <v>weather</v>
      </c>
      <c r="B3083" s="3" t="e">
        <f aca="false">MID(D3083,J3083+1,FIND("/",D3083,J3083+1)-J3083-1)</f>
        <v>#VALUE!</v>
      </c>
      <c r="C3083" s="3" t="e">
        <f aca="false">MID(D3083,K3083+1,L3083-K3083)</f>
        <v>#VALUE!</v>
      </c>
      <c r="D3083" s="0" t="s">
        <v>6064</v>
      </c>
      <c r="E3083" s="0" t="s">
        <v>339</v>
      </c>
      <c r="F3083" s="0" t="s">
        <v>378</v>
      </c>
      <c r="G3083" s="0" t="n">
        <v>0.1</v>
      </c>
      <c r="H3083" s="0" t="s">
        <v>6065</v>
      </c>
      <c r="J3083" s="3" t="n">
        <f aca="false">FIND("/",D3083,5)</f>
        <v>12</v>
      </c>
      <c r="K3083" s="3" t="e">
        <f aca="false">FIND("/",D3083,J3083+1)</f>
        <v>#VALUE!</v>
      </c>
      <c r="L3083" s="3" t="n">
        <f aca="false">LEN(D3083)</f>
        <v>33</v>
      </c>
    </row>
    <row collapsed="false" customFormat="false" customHeight="false" hidden="false" ht="14.9" outlineLevel="0" r="3084">
      <c r="A3084" s="0" t="str">
        <f aca="false">MID(D3084,5,FIND("/",D3084,5)-5)</f>
        <v>weather</v>
      </c>
      <c r="B3084" s="3" t="e">
        <f aca="false">MID(D3084,J3084+1,FIND("/",D3084,J3084+1)-J3084-1)</f>
        <v>#VALUE!</v>
      </c>
      <c r="C3084" s="3" t="e">
        <f aca="false">MID(D3084,K3084+1,L3084-K3084)</f>
        <v>#VALUE!</v>
      </c>
      <c r="D3084" s="0" t="s">
        <v>6066</v>
      </c>
      <c r="E3084" s="0" t="s">
        <v>339</v>
      </c>
      <c r="F3084" s="0" t="s">
        <v>321</v>
      </c>
      <c r="G3084" s="0" t="n">
        <v>0.1</v>
      </c>
      <c r="H3084" s="0" t="s">
        <v>6067</v>
      </c>
      <c r="J3084" s="3" t="n">
        <f aca="false">FIND("/",D3084,5)</f>
        <v>12</v>
      </c>
      <c r="K3084" s="3" t="e">
        <f aca="false">FIND("/",D3084,J3084+1)</f>
        <v>#VALUE!</v>
      </c>
      <c r="L3084" s="3" t="n">
        <f aca="false">LEN(D3084)</f>
        <v>33</v>
      </c>
    </row>
    <row collapsed="false" customFormat="false" customHeight="false" hidden="false" ht="14.9" outlineLevel="0" r="3085">
      <c r="A3085" s="0" t="str">
        <f aca="false">MID(D3085,5,FIND("/",D3085,5)-5)</f>
        <v>weather</v>
      </c>
      <c r="B3085" s="3" t="e">
        <f aca="false">MID(D3085,J3085+1,FIND("/",D3085,J3085+1)-J3085-1)</f>
        <v>#VALUE!</v>
      </c>
      <c r="C3085" s="3" t="e">
        <f aca="false">MID(D3085,K3085+1,L3085-K3085)</f>
        <v>#VALUE!</v>
      </c>
      <c r="D3085" s="0" t="s">
        <v>6068</v>
      </c>
      <c r="E3085" s="0" t="s">
        <v>334</v>
      </c>
      <c r="F3085" s="0" t="s">
        <v>378</v>
      </c>
      <c r="G3085" s="0" t="s">
        <v>336</v>
      </c>
      <c r="H3085" s="0" t="s">
        <v>6069</v>
      </c>
      <c r="J3085" s="3" t="n">
        <f aca="false">FIND("/",D3085,5)</f>
        <v>12</v>
      </c>
      <c r="K3085" s="3" t="e">
        <f aca="false">FIND("/",D3085,J3085+1)</f>
        <v>#VALUE!</v>
      </c>
      <c r="L3085" s="3" t="n">
        <f aca="false">LEN(D3085)</f>
        <v>17</v>
      </c>
    </row>
    <row collapsed="false" customFormat="false" customHeight="false" hidden="false" ht="14.9" outlineLevel="0" r="3086">
      <c r="A3086" s="0" t="str">
        <f aca="false">MID(D3086,5,FIND("/",D3086,5)-5)</f>
        <v>weather</v>
      </c>
      <c r="B3086" s="3" t="e">
        <f aca="false">MID(D3086,J3086+1,FIND("/",D3086,J3086+1)-J3086-1)</f>
        <v>#VALUE!</v>
      </c>
      <c r="C3086" s="3" t="e">
        <f aca="false">MID(D3086,K3086+1,L3086-K3086)</f>
        <v>#VALUE!</v>
      </c>
      <c r="D3086" s="0" t="s">
        <v>6070</v>
      </c>
      <c r="E3086" s="0" t="s">
        <v>334</v>
      </c>
      <c r="F3086" s="0" t="s">
        <v>378</v>
      </c>
      <c r="G3086" s="0" t="s">
        <v>336</v>
      </c>
      <c r="H3086" s="0" t="s">
        <v>6071</v>
      </c>
      <c r="J3086" s="3" t="n">
        <f aca="false">FIND("/",D3086,5)</f>
        <v>12</v>
      </c>
      <c r="K3086" s="3" t="e">
        <f aca="false">FIND("/",D3086,J3086+1)</f>
        <v>#VALUE!</v>
      </c>
      <c r="L3086" s="3" t="n">
        <f aca="false">LEN(D3086)</f>
        <v>15</v>
      </c>
    </row>
    <row collapsed="false" customFormat="false" customHeight="false" hidden="false" ht="14.9" outlineLevel="0" r="3087">
      <c r="A3087" s="0" t="str">
        <f aca="false">MID(D3087,5,FIND("/",D3087,5)-5)</f>
        <v>weather</v>
      </c>
      <c r="B3087" s="3" t="e">
        <f aca="false">MID(D3087,J3087+1,FIND("/",D3087,J3087+1)-J3087-1)</f>
        <v>#VALUE!</v>
      </c>
      <c r="C3087" s="3" t="e">
        <f aca="false">MID(D3087,K3087+1,L3087-K3087)</f>
        <v>#VALUE!</v>
      </c>
      <c r="D3087" s="0" t="s">
        <v>6072</v>
      </c>
      <c r="E3087" s="0" t="s">
        <v>334</v>
      </c>
      <c r="F3087" s="0" t="s">
        <v>378</v>
      </c>
      <c r="G3087" s="0" t="s">
        <v>6073</v>
      </c>
      <c r="H3087" s="0" t="s">
        <v>6074</v>
      </c>
      <c r="J3087" s="3" t="n">
        <f aca="false">FIND("/",D3087,5)</f>
        <v>12</v>
      </c>
      <c r="K3087" s="3" t="e">
        <f aca="false">FIND("/",D3087,J3087+1)</f>
        <v>#VALUE!</v>
      </c>
      <c r="L3087" s="3" t="n">
        <f aca="false">LEN(D3087)</f>
        <v>34</v>
      </c>
    </row>
    <row collapsed="false" customFormat="false" customHeight="false" hidden="false" ht="14.9" outlineLevel="0" r="3088">
      <c r="A3088" s="0" t="str">
        <f aca="false">MID(D3088,5,FIND("/",D3088,5)-5)</f>
        <v>weather</v>
      </c>
      <c r="B3088" s="3" t="e">
        <f aca="false">MID(D3088,J3088+1,FIND("/",D3088,J3088+1)-J3088-1)</f>
        <v>#VALUE!</v>
      </c>
      <c r="C3088" s="3" t="e">
        <f aca="false">MID(D3088,K3088+1,L3088-K3088)</f>
        <v>#VALUE!</v>
      </c>
      <c r="D3088" s="0" t="s">
        <v>6075</v>
      </c>
      <c r="E3088" s="0" t="s">
        <v>334</v>
      </c>
      <c r="F3088" s="0" t="s">
        <v>378</v>
      </c>
      <c r="G3088" s="0" t="s">
        <v>6076</v>
      </c>
      <c r="H3088" s="0" t="s">
        <v>6077</v>
      </c>
      <c r="J3088" s="3" t="n">
        <f aca="false">FIND("/",D3088,5)</f>
        <v>12</v>
      </c>
      <c r="K3088" s="3" t="e">
        <f aca="false">FIND("/",D3088,J3088+1)</f>
        <v>#VALUE!</v>
      </c>
      <c r="L3088" s="3" t="n">
        <f aca="false">LEN(D3088)</f>
        <v>23</v>
      </c>
    </row>
    <row collapsed="false" customFormat="false" customHeight="false" hidden="false" ht="14.9" outlineLevel="0" r="3089">
      <c r="A3089" s="0" t="str">
        <f aca="false">MID(D3089,5,FIND("/",D3089,5)-5)</f>
        <v>weather</v>
      </c>
      <c r="B3089" s="3" t="e">
        <f aca="false">MID(D3089,J3089+1,FIND("/",D3089,J3089+1)-J3089-1)</f>
        <v>#VALUE!</v>
      </c>
      <c r="C3089" s="3" t="e">
        <f aca="false">MID(D3089,K3089+1,L3089-K3089)</f>
        <v>#VALUE!</v>
      </c>
      <c r="D3089" s="0" t="s">
        <v>6078</v>
      </c>
      <c r="E3089" s="0" t="s">
        <v>334</v>
      </c>
      <c r="F3089" s="0" t="s">
        <v>378</v>
      </c>
      <c r="G3089" s="0" t="s">
        <v>3183</v>
      </c>
      <c r="H3089" s="0" t="s">
        <v>6079</v>
      </c>
      <c r="J3089" s="3" t="n">
        <f aca="false">FIND("/",D3089,5)</f>
        <v>12</v>
      </c>
      <c r="K3089" s="3" t="e">
        <f aca="false">FIND("/",D3089,J3089+1)</f>
        <v>#VALUE!</v>
      </c>
      <c r="L3089" s="3" t="n">
        <f aca="false">LEN(D3089)</f>
        <v>26</v>
      </c>
    </row>
    <row collapsed="false" customFormat="false" customHeight="false" hidden="false" ht="14.9" outlineLevel="0" r="3090">
      <c r="A3090" s="0" t="str">
        <f aca="false">MID(D3090,5,FIND("/",D3090,5)-5)</f>
        <v>weather</v>
      </c>
      <c r="B3090" s="3" t="e">
        <f aca="false">MID(D3090,J3090+1,FIND("/",D3090,J3090+1)-J3090-1)</f>
        <v>#VALUE!</v>
      </c>
      <c r="C3090" s="3" t="e">
        <f aca="false">MID(D3090,K3090+1,L3090-K3090)</f>
        <v>#VALUE!</v>
      </c>
      <c r="D3090" s="0" t="s">
        <v>6080</v>
      </c>
      <c r="E3090" s="0" t="s">
        <v>334</v>
      </c>
      <c r="F3090" s="0" t="s">
        <v>321</v>
      </c>
      <c r="G3090" s="0" t="s">
        <v>3488</v>
      </c>
      <c r="H3090" s="0" t="s">
        <v>6081</v>
      </c>
      <c r="J3090" s="3" t="n">
        <f aca="false">FIND("/",D3090,5)</f>
        <v>12</v>
      </c>
      <c r="K3090" s="3" t="e">
        <f aca="false">FIND("/",D3090,J3090+1)</f>
        <v>#VALUE!</v>
      </c>
      <c r="L3090" s="3" t="n">
        <f aca="false">LEN(D3090)</f>
        <v>34</v>
      </c>
    </row>
    <row collapsed="false" customFormat="false" customHeight="false" hidden="false" ht="14.9" outlineLevel="0" r="3091">
      <c r="A3091" s="0" t="str">
        <f aca="false">MID(D3091,5,FIND("/",D3091,5)-5)</f>
        <v>weather</v>
      </c>
      <c r="B3091" s="3" t="e">
        <f aca="false">MID(D3091,J3091+1,FIND("/",D3091,J3091+1)-J3091-1)</f>
        <v>#VALUE!</v>
      </c>
      <c r="C3091" s="3" t="e">
        <f aca="false">MID(D3091,K3091+1,L3091-K3091)</f>
        <v>#VALUE!</v>
      </c>
      <c r="D3091" s="0" t="s">
        <v>6082</v>
      </c>
      <c r="E3091" s="0" t="s">
        <v>334</v>
      </c>
      <c r="F3091" s="0" t="s">
        <v>321</v>
      </c>
      <c r="G3091" s="0" t="s">
        <v>3488</v>
      </c>
      <c r="H3091" s="0" t="s">
        <v>6081</v>
      </c>
      <c r="J3091" s="3" t="n">
        <f aca="false">FIND("/",D3091,5)</f>
        <v>12</v>
      </c>
      <c r="K3091" s="3" t="e">
        <f aca="false">FIND("/",D3091,J3091+1)</f>
        <v>#VALUE!</v>
      </c>
      <c r="L3091" s="3" t="n">
        <f aca="false">LEN(D3091)</f>
        <v>34</v>
      </c>
    </row>
    <row collapsed="false" customFormat="false" customHeight="false" hidden="false" ht="14.9" outlineLevel="0" r="3092">
      <c r="A3092" s="0" t="str">
        <f aca="false">MID(D3092,5,FIND("/",D3092,5)-5)</f>
        <v>weather</v>
      </c>
      <c r="B3092" s="3" t="e">
        <f aca="false">MID(D3092,J3092+1,FIND("/",D3092,J3092+1)-J3092-1)</f>
        <v>#VALUE!</v>
      </c>
      <c r="C3092" s="3" t="e">
        <f aca="false">MID(D3092,K3092+1,L3092-K3092)</f>
        <v>#VALUE!</v>
      </c>
      <c r="D3092" s="0" t="s">
        <v>6083</v>
      </c>
      <c r="E3092" s="0" t="s">
        <v>334</v>
      </c>
      <c r="F3092" s="0" t="s">
        <v>321</v>
      </c>
      <c r="G3092" s="0" t="s">
        <v>3488</v>
      </c>
      <c r="H3092" s="0" t="s">
        <v>6081</v>
      </c>
      <c r="J3092" s="3" t="n">
        <f aca="false">FIND("/",D3092,5)</f>
        <v>12</v>
      </c>
      <c r="K3092" s="3" t="e">
        <f aca="false">FIND("/",D3092,J3092+1)</f>
        <v>#VALUE!</v>
      </c>
      <c r="L3092" s="3" t="n">
        <f aca="false">LEN(D3092)</f>
        <v>34</v>
      </c>
    </row>
    <row collapsed="false" customFormat="false" customHeight="false" hidden="false" ht="14.9" outlineLevel="0" r="3093">
      <c r="A3093" s="0" t="str">
        <f aca="false">MID(D3093,5,FIND("/",D3093,5)-5)</f>
        <v>weather</v>
      </c>
      <c r="B3093" s="3" t="e">
        <f aca="false">MID(D3093,J3093+1,FIND("/",D3093,J3093+1)-J3093-1)</f>
        <v>#VALUE!</v>
      </c>
      <c r="C3093" s="3" t="e">
        <f aca="false">MID(D3093,K3093+1,L3093-K3093)</f>
        <v>#VALUE!</v>
      </c>
      <c r="D3093" s="0" t="s">
        <v>6084</v>
      </c>
      <c r="E3093" s="0" t="s">
        <v>334</v>
      </c>
      <c r="F3093" s="0" t="s">
        <v>321</v>
      </c>
      <c r="G3093" s="0" t="s">
        <v>6085</v>
      </c>
      <c r="H3093" s="0" t="s">
        <v>6086</v>
      </c>
      <c r="J3093" s="3" t="n">
        <f aca="false">FIND("/",D3093,5)</f>
        <v>12</v>
      </c>
      <c r="K3093" s="3" t="e">
        <f aca="false">FIND("/",D3093,J3093+1)</f>
        <v>#VALUE!</v>
      </c>
      <c r="L3093" s="3" t="n">
        <f aca="false">LEN(D3093)</f>
        <v>34</v>
      </c>
    </row>
    <row collapsed="false" customFormat="false" customHeight="false" hidden="false" ht="14.9" outlineLevel="0" r="3094">
      <c r="A3094" s="0" t="str">
        <f aca="false">MID(D3094,5,FIND("/",D3094,5)-5)</f>
        <v>weather</v>
      </c>
      <c r="B3094" s="3" t="e">
        <f aca="false">MID(D3094,J3094+1,FIND("/",D3094,J3094+1)-J3094-1)</f>
        <v>#VALUE!</v>
      </c>
      <c r="C3094" s="3" t="e">
        <f aca="false">MID(D3094,K3094+1,L3094-K3094)</f>
        <v>#VALUE!</v>
      </c>
      <c r="D3094" s="0" t="s">
        <v>6087</v>
      </c>
      <c r="E3094" s="0" t="s">
        <v>334</v>
      </c>
      <c r="F3094" s="0" t="s">
        <v>321</v>
      </c>
      <c r="G3094" s="0" t="s">
        <v>6085</v>
      </c>
      <c r="H3094" s="0" t="s">
        <v>6086</v>
      </c>
      <c r="J3094" s="3" t="n">
        <f aca="false">FIND("/",D3094,5)</f>
        <v>12</v>
      </c>
      <c r="K3094" s="3" t="e">
        <f aca="false">FIND("/",D3094,J3094+1)</f>
        <v>#VALUE!</v>
      </c>
      <c r="L3094" s="3" t="n">
        <f aca="false">LEN(D3094)</f>
        <v>34</v>
      </c>
    </row>
    <row collapsed="false" customFormat="false" customHeight="false" hidden="false" ht="14.9" outlineLevel="0" r="3095">
      <c r="A3095" s="0" t="str">
        <f aca="false">MID(D3095,5,FIND("/",D3095,5)-5)</f>
        <v>weather</v>
      </c>
      <c r="B3095" s="3" t="e">
        <f aca="false">MID(D3095,J3095+1,FIND("/",D3095,J3095+1)-J3095-1)</f>
        <v>#VALUE!</v>
      </c>
      <c r="C3095" s="3" t="e">
        <f aca="false">MID(D3095,K3095+1,L3095-K3095)</f>
        <v>#VALUE!</v>
      </c>
      <c r="D3095" s="0" t="s">
        <v>6088</v>
      </c>
      <c r="E3095" s="0" t="s">
        <v>334</v>
      </c>
      <c r="F3095" s="0" t="s">
        <v>321</v>
      </c>
      <c r="G3095" s="0" t="s">
        <v>6085</v>
      </c>
      <c r="H3095" s="0" t="s">
        <v>6086</v>
      </c>
      <c r="J3095" s="3" t="n">
        <f aca="false">FIND("/",D3095,5)</f>
        <v>12</v>
      </c>
      <c r="K3095" s="3" t="e">
        <f aca="false">FIND("/",D3095,J3095+1)</f>
        <v>#VALUE!</v>
      </c>
      <c r="L3095" s="3" t="n">
        <f aca="false">LEN(D3095)</f>
        <v>34</v>
      </c>
    </row>
    <row collapsed="false" customFormat="false" customHeight="false" hidden="false" ht="14.9" outlineLevel="0" r="3096">
      <c r="A3096" s="0" t="str">
        <f aca="false">MID(D3096,5,FIND("/",D3096,5)-5)</f>
        <v>weather</v>
      </c>
      <c r="B3096" s="3" t="e">
        <f aca="false">MID(D3096,J3096+1,FIND("/",D3096,J3096+1)-J3096-1)</f>
        <v>#VALUE!</v>
      </c>
      <c r="C3096" s="3" t="e">
        <f aca="false">MID(D3096,K3096+1,L3096-K3096)</f>
        <v>#VALUE!</v>
      </c>
      <c r="D3096" s="0" t="s">
        <v>6089</v>
      </c>
      <c r="E3096" s="0" t="s">
        <v>334</v>
      </c>
      <c r="F3096" s="0" t="s">
        <v>321</v>
      </c>
      <c r="G3096" s="0" t="s">
        <v>6090</v>
      </c>
      <c r="H3096" s="0" t="s">
        <v>6091</v>
      </c>
      <c r="J3096" s="3" t="n">
        <f aca="false">FIND("/",D3096,5)</f>
        <v>12</v>
      </c>
      <c r="K3096" s="3" t="e">
        <f aca="false">FIND("/",D3096,J3096+1)</f>
        <v>#VALUE!</v>
      </c>
      <c r="L3096" s="3" t="n">
        <f aca="false">LEN(D3096)</f>
        <v>28</v>
      </c>
    </row>
    <row collapsed="false" customFormat="false" customHeight="false" hidden="false" ht="14.9" outlineLevel="0" r="3097">
      <c r="A3097" s="0" t="str">
        <f aca="false">MID(D3097,5,FIND("/",D3097,5)-5)</f>
        <v>weather</v>
      </c>
      <c r="B3097" s="3" t="e">
        <f aca="false">MID(D3097,J3097+1,FIND("/",D3097,J3097+1)-J3097-1)</f>
        <v>#VALUE!</v>
      </c>
      <c r="C3097" s="3" t="e">
        <f aca="false">MID(D3097,K3097+1,L3097-K3097)</f>
        <v>#VALUE!</v>
      </c>
      <c r="D3097" s="0" t="s">
        <v>6092</v>
      </c>
      <c r="E3097" s="0" t="s">
        <v>334</v>
      </c>
      <c r="F3097" s="0" t="s">
        <v>321</v>
      </c>
      <c r="G3097" s="0" t="s">
        <v>6090</v>
      </c>
      <c r="H3097" s="0" t="s">
        <v>6091</v>
      </c>
      <c r="J3097" s="3" t="n">
        <f aca="false">FIND("/",D3097,5)</f>
        <v>12</v>
      </c>
      <c r="K3097" s="3" t="e">
        <f aca="false">FIND("/",D3097,J3097+1)</f>
        <v>#VALUE!</v>
      </c>
      <c r="L3097" s="3" t="n">
        <f aca="false">LEN(D3097)</f>
        <v>28</v>
      </c>
    </row>
    <row collapsed="false" customFormat="false" customHeight="false" hidden="false" ht="14.9" outlineLevel="0" r="3098">
      <c r="A3098" s="0" t="str">
        <f aca="false">MID(D3098,5,FIND("/",D3098,5)-5)</f>
        <v>weather</v>
      </c>
      <c r="B3098" s="3" t="e">
        <f aca="false">MID(D3098,J3098+1,FIND("/",D3098,J3098+1)-J3098-1)</f>
        <v>#VALUE!</v>
      </c>
      <c r="C3098" s="3" t="e">
        <f aca="false">MID(D3098,K3098+1,L3098-K3098)</f>
        <v>#VALUE!</v>
      </c>
      <c r="D3098" s="0" t="s">
        <v>6093</v>
      </c>
      <c r="E3098" s="0" t="s">
        <v>334</v>
      </c>
      <c r="F3098" s="0" t="s">
        <v>321</v>
      </c>
      <c r="G3098" s="0" t="s">
        <v>6090</v>
      </c>
      <c r="H3098" s="0" t="s">
        <v>6091</v>
      </c>
      <c r="J3098" s="3" t="n">
        <f aca="false">FIND("/",D3098,5)</f>
        <v>12</v>
      </c>
      <c r="K3098" s="3" t="e">
        <f aca="false">FIND("/",D3098,J3098+1)</f>
        <v>#VALUE!</v>
      </c>
      <c r="L3098" s="3" t="n">
        <f aca="false">LEN(D3098)</f>
        <v>28</v>
      </c>
    </row>
    <row collapsed="false" customFormat="false" customHeight="false" hidden="false" ht="14.9" outlineLevel="0" r="3099">
      <c r="A3099" s="0" t="str">
        <f aca="false">MID(D3099,5,FIND("/",D3099,5)-5)</f>
        <v>weather</v>
      </c>
      <c r="B3099" s="3" t="e">
        <f aca="false">MID(D3099,J3099+1,FIND("/",D3099,J3099+1)-J3099-1)</f>
        <v>#VALUE!</v>
      </c>
      <c r="C3099" s="3" t="e">
        <f aca="false">MID(D3099,K3099+1,L3099-K3099)</f>
        <v>#VALUE!</v>
      </c>
      <c r="D3099" s="0" t="s">
        <v>6094</v>
      </c>
      <c r="E3099" s="0" t="s">
        <v>334</v>
      </c>
      <c r="F3099" s="0" t="s">
        <v>321</v>
      </c>
      <c r="G3099" s="0" t="s">
        <v>6085</v>
      </c>
      <c r="H3099" s="0" t="s">
        <v>6095</v>
      </c>
      <c r="J3099" s="3" t="n">
        <f aca="false">FIND("/",D3099,5)</f>
        <v>12</v>
      </c>
      <c r="K3099" s="3" t="e">
        <f aca="false">FIND("/",D3099,J3099+1)</f>
        <v>#VALUE!</v>
      </c>
      <c r="L3099" s="3" t="n">
        <f aca="false">LEN(D3099)</f>
        <v>35</v>
      </c>
    </row>
    <row collapsed="false" customFormat="false" customHeight="false" hidden="false" ht="14.9" outlineLevel="0" r="3100">
      <c r="A3100" s="0" t="str">
        <f aca="false">MID(D3100,5,FIND("/",D3100,5)-5)</f>
        <v>weather</v>
      </c>
      <c r="B3100" s="3" t="e">
        <f aca="false">MID(D3100,J3100+1,FIND("/",D3100,J3100+1)-J3100-1)</f>
        <v>#VALUE!</v>
      </c>
      <c r="C3100" s="3" t="e">
        <f aca="false">MID(D3100,K3100+1,L3100-K3100)</f>
        <v>#VALUE!</v>
      </c>
      <c r="D3100" s="0" t="s">
        <v>6096</v>
      </c>
      <c r="E3100" s="0" t="s">
        <v>334</v>
      </c>
      <c r="F3100" s="0" t="s">
        <v>321</v>
      </c>
      <c r="G3100" s="0" t="s">
        <v>6085</v>
      </c>
      <c r="H3100" s="0" t="s">
        <v>6095</v>
      </c>
      <c r="J3100" s="3" t="n">
        <f aca="false">FIND("/",D3100,5)</f>
        <v>12</v>
      </c>
      <c r="K3100" s="3" t="e">
        <f aca="false">FIND("/",D3100,J3100+1)</f>
        <v>#VALUE!</v>
      </c>
      <c r="L3100" s="3" t="n">
        <f aca="false">LEN(D3100)</f>
        <v>35</v>
      </c>
    </row>
    <row collapsed="false" customFormat="false" customHeight="false" hidden="false" ht="14.9" outlineLevel="0" r="3101">
      <c r="A3101" s="0" t="str">
        <f aca="false">MID(D3101,5,FIND("/",D3101,5)-5)</f>
        <v>weather</v>
      </c>
      <c r="B3101" s="3" t="e">
        <f aca="false">MID(D3101,J3101+1,FIND("/",D3101,J3101+1)-J3101-1)</f>
        <v>#VALUE!</v>
      </c>
      <c r="C3101" s="3" t="e">
        <f aca="false">MID(D3101,K3101+1,L3101-K3101)</f>
        <v>#VALUE!</v>
      </c>
      <c r="D3101" s="0" t="s">
        <v>6097</v>
      </c>
      <c r="E3101" s="0" t="s">
        <v>334</v>
      </c>
      <c r="F3101" s="0" t="s">
        <v>321</v>
      </c>
      <c r="G3101" s="0" t="s">
        <v>6085</v>
      </c>
      <c r="H3101" s="0" t="s">
        <v>6095</v>
      </c>
      <c r="J3101" s="3" t="n">
        <f aca="false">FIND("/",D3101,5)</f>
        <v>12</v>
      </c>
      <c r="K3101" s="3" t="e">
        <f aca="false">FIND("/",D3101,J3101+1)</f>
        <v>#VALUE!</v>
      </c>
      <c r="L3101" s="3" t="n">
        <f aca="false">LEN(D3101)</f>
        <v>35</v>
      </c>
    </row>
    <row collapsed="false" customFormat="false" customHeight="false" hidden="false" ht="14.9" outlineLevel="0" r="3102">
      <c r="A3102" s="0" t="str">
        <f aca="false">MID(D3102,5,FIND("/",D3102,5)-5)</f>
        <v>weather</v>
      </c>
      <c r="B3102" s="3" t="e">
        <f aca="false">MID(D3102,J3102+1,FIND("/",D3102,J3102+1)-J3102-1)</f>
        <v>#VALUE!</v>
      </c>
      <c r="C3102" s="3" t="e">
        <f aca="false">MID(D3102,K3102+1,L3102-K3102)</f>
        <v>#VALUE!</v>
      </c>
      <c r="D3102" s="0" t="s">
        <v>6098</v>
      </c>
      <c r="E3102" s="0" t="s">
        <v>334</v>
      </c>
      <c r="F3102" s="0" t="s">
        <v>321</v>
      </c>
      <c r="G3102" s="0" t="s">
        <v>6090</v>
      </c>
      <c r="H3102" s="0" t="s">
        <v>6099</v>
      </c>
      <c r="J3102" s="3" t="n">
        <f aca="false">FIND("/",D3102,5)</f>
        <v>12</v>
      </c>
      <c r="K3102" s="3" t="e">
        <f aca="false">FIND("/",D3102,J3102+1)</f>
        <v>#VALUE!</v>
      </c>
      <c r="L3102" s="3" t="n">
        <f aca="false">LEN(D3102)</f>
        <v>29</v>
      </c>
    </row>
    <row collapsed="false" customFormat="false" customHeight="false" hidden="false" ht="14.9" outlineLevel="0" r="3103">
      <c r="A3103" s="0" t="str">
        <f aca="false">MID(D3103,5,FIND("/",D3103,5)-5)</f>
        <v>weather</v>
      </c>
      <c r="B3103" s="3" t="e">
        <f aca="false">MID(D3103,J3103+1,FIND("/",D3103,J3103+1)-J3103-1)</f>
        <v>#VALUE!</v>
      </c>
      <c r="C3103" s="3" t="e">
        <f aca="false">MID(D3103,K3103+1,L3103-K3103)</f>
        <v>#VALUE!</v>
      </c>
      <c r="D3103" s="0" t="s">
        <v>6100</v>
      </c>
      <c r="E3103" s="0" t="s">
        <v>334</v>
      </c>
      <c r="F3103" s="0" t="s">
        <v>321</v>
      </c>
      <c r="G3103" s="0" t="s">
        <v>6090</v>
      </c>
      <c r="H3103" s="0" t="s">
        <v>6099</v>
      </c>
      <c r="J3103" s="3" t="n">
        <f aca="false">FIND("/",D3103,5)</f>
        <v>12</v>
      </c>
      <c r="K3103" s="3" t="e">
        <f aca="false">FIND("/",D3103,J3103+1)</f>
        <v>#VALUE!</v>
      </c>
      <c r="L3103" s="3" t="n">
        <f aca="false">LEN(D3103)</f>
        <v>29</v>
      </c>
    </row>
    <row collapsed="false" customFormat="false" customHeight="false" hidden="false" ht="14.9" outlineLevel="0" r="3104">
      <c r="A3104" s="0" t="str">
        <f aca="false">MID(D3104,5,FIND("/",D3104,5)-5)</f>
        <v>weather</v>
      </c>
      <c r="B3104" s="3" t="e">
        <f aca="false">MID(D3104,J3104+1,FIND("/",D3104,J3104+1)-J3104-1)</f>
        <v>#VALUE!</v>
      </c>
      <c r="C3104" s="3" t="e">
        <f aca="false">MID(D3104,K3104+1,L3104-K3104)</f>
        <v>#VALUE!</v>
      </c>
      <c r="D3104" s="0" t="s">
        <v>6101</v>
      </c>
      <c r="E3104" s="0" t="s">
        <v>334</v>
      </c>
      <c r="F3104" s="0" t="s">
        <v>321</v>
      </c>
      <c r="G3104" s="0" t="s">
        <v>6090</v>
      </c>
      <c r="H3104" s="0" t="s">
        <v>6099</v>
      </c>
      <c r="J3104" s="3" t="n">
        <f aca="false">FIND("/",D3104,5)</f>
        <v>12</v>
      </c>
      <c r="K3104" s="3" t="e">
        <f aca="false">FIND("/",D3104,J3104+1)</f>
        <v>#VALUE!</v>
      </c>
      <c r="L3104" s="3" t="n">
        <f aca="false">LEN(D3104)</f>
        <v>29</v>
      </c>
    </row>
    <row collapsed="false" customFormat="false" customHeight="false" hidden="false" ht="14.9" outlineLevel="0" r="3105">
      <c r="A3105" s="0" t="str">
        <f aca="false">MID(D3105,5,FIND("/",D3105,5)-5)</f>
        <v>weather</v>
      </c>
      <c r="B3105" s="3" t="e">
        <f aca="false">MID(D3105,J3105+1,FIND("/",D3105,J3105+1)-J3105-1)</f>
        <v>#VALUE!</v>
      </c>
      <c r="C3105" s="3" t="e">
        <f aca="false">MID(D3105,K3105+1,L3105-K3105)</f>
        <v>#VALUE!</v>
      </c>
      <c r="D3105" s="0" t="s">
        <v>6102</v>
      </c>
      <c r="E3105" s="0" t="s">
        <v>334</v>
      </c>
      <c r="F3105" s="0" t="s">
        <v>321</v>
      </c>
      <c r="G3105" s="0" t="s">
        <v>6103</v>
      </c>
      <c r="H3105" s="0" t="s">
        <v>6104</v>
      </c>
      <c r="J3105" s="3" t="n">
        <f aca="false">FIND("/",D3105,5)</f>
        <v>12</v>
      </c>
      <c r="K3105" s="3" t="e">
        <f aca="false">FIND("/",D3105,J3105+1)</f>
        <v>#VALUE!</v>
      </c>
      <c r="L3105" s="3" t="n">
        <f aca="false">LEN(D3105)</f>
        <v>25</v>
      </c>
    </row>
    <row collapsed="false" customFormat="false" customHeight="false" hidden="false" ht="14.9" outlineLevel="0" r="3106">
      <c r="A3106" s="0" t="str">
        <f aca="false">MID(D3106,5,FIND("/",D3106,5)-5)</f>
        <v>weather</v>
      </c>
      <c r="B3106" s="3" t="e">
        <f aca="false">MID(D3106,J3106+1,FIND("/",D3106,J3106+1)-J3106-1)</f>
        <v>#VALUE!</v>
      </c>
      <c r="C3106" s="3" t="e">
        <f aca="false">MID(D3106,K3106+1,L3106-K3106)</f>
        <v>#VALUE!</v>
      </c>
      <c r="D3106" s="0" t="s">
        <v>6105</v>
      </c>
      <c r="E3106" s="0" t="s">
        <v>334</v>
      </c>
      <c r="F3106" s="0" t="s">
        <v>321</v>
      </c>
      <c r="G3106" s="0" t="s">
        <v>6103</v>
      </c>
      <c r="H3106" s="0" t="s">
        <v>6104</v>
      </c>
      <c r="J3106" s="3" t="n">
        <f aca="false">FIND("/",D3106,5)</f>
        <v>12</v>
      </c>
      <c r="K3106" s="3" t="e">
        <f aca="false">FIND("/",D3106,J3106+1)</f>
        <v>#VALUE!</v>
      </c>
      <c r="L3106" s="3" t="n">
        <f aca="false">LEN(D3106)</f>
        <v>25</v>
      </c>
    </row>
    <row collapsed="false" customFormat="false" customHeight="false" hidden="false" ht="14.9" outlineLevel="0" r="3107">
      <c r="A3107" s="0" t="str">
        <f aca="false">MID(D3107,5,FIND("/",D3107,5)-5)</f>
        <v>weather</v>
      </c>
      <c r="B3107" s="3" t="e">
        <f aca="false">MID(D3107,J3107+1,FIND("/",D3107,J3107+1)-J3107-1)</f>
        <v>#VALUE!</v>
      </c>
      <c r="C3107" s="3" t="e">
        <f aca="false">MID(D3107,K3107+1,L3107-K3107)</f>
        <v>#VALUE!</v>
      </c>
      <c r="D3107" s="0" t="s">
        <v>6106</v>
      </c>
      <c r="E3107" s="0" t="s">
        <v>334</v>
      </c>
      <c r="F3107" s="0" t="s">
        <v>321</v>
      </c>
      <c r="G3107" s="0" t="s">
        <v>6103</v>
      </c>
      <c r="H3107" s="0" t="s">
        <v>6104</v>
      </c>
      <c r="J3107" s="3" t="n">
        <f aca="false">FIND("/",D3107,5)</f>
        <v>12</v>
      </c>
      <c r="K3107" s="3" t="e">
        <f aca="false">FIND("/",D3107,J3107+1)</f>
        <v>#VALUE!</v>
      </c>
      <c r="L3107" s="3" t="n">
        <f aca="false">LEN(D3107)</f>
        <v>25</v>
      </c>
    </row>
    <row collapsed="false" customFormat="false" customHeight="false" hidden="false" ht="14.9" outlineLevel="0" r="3108">
      <c r="A3108" s="0" t="str">
        <f aca="false">MID(D3108,5,FIND("/",D3108,5)-5)</f>
        <v>weather</v>
      </c>
      <c r="B3108" s="3" t="e">
        <f aca="false">MID(D3108,J3108+1,FIND("/",D3108,J3108+1)-J3108-1)</f>
        <v>#VALUE!</v>
      </c>
      <c r="C3108" s="3" t="e">
        <f aca="false">MID(D3108,K3108+1,L3108-K3108)</f>
        <v>#VALUE!</v>
      </c>
      <c r="D3108" s="0" t="s">
        <v>6107</v>
      </c>
      <c r="E3108" s="0" t="s">
        <v>334</v>
      </c>
      <c r="F3108" s="0" t="s">
        <v>321</v>
      </c>
      <c r="G3108" s="0" t="s">
        <v>379</v>
      </c>
      <c r="H3108" s="0" t="s">
        <v>6108</v>
      </c>
      <c r="J3108" s="3" t="n">
        <f aca="false">FIND("/",D3108,5)</f>
        <v>12</v>
      </c>
      <c r="K3108" s="3" t="e">
        <f aca="false">FIND("/",D3108,J3108+1)</f>
        <v>#VALUE!</v>
      </c>
      <c r="L3108" s="3" t="n">
        <f aca="false">LEN(D3108)</f>
        <v>26</v>
      </c>
    </row>
    <row collapsed="false" customFormat="false" customHeight="false" hidden="false" ht="14.9" outlineLevel="0" r="3109">
      <c r="A3109" s="0" t="str">
        <f aca="false">MID(D3109,5,FIND("/",D3109,5)-5)</f>
        <v>weather</v>
      </c>
      <c r="B3109" s="3" t="e">
        <f aca="false">MID(D3109,J3109+1,FIND("/",D3109,J3109+1)-J3109-1)</f>
        <v>#VALUE!</v>
      </c>
      <c r="C3109" s="3" t="e">
        <f aca="false">MID(D3109,K3109+1,L3109-K3109)</f>
        <v>#VALUE!</v>
      </c>
      <c r="D3109" s="0" t="s">
        <v>6109</v>
      </c>
      <c r="E3109" s="0" t="s">
        <v>334</v>
      </c>
      <c r="F3109" s="0" t="s">
        <v>321</v>
      </c>
      <c r="G3109" s="0" t="s">
        <v>379</v>
      </c>
      <c r="H3109" s="0" t="s">
        <v>6110</v>
      </c>
      <c r="J3109" s="3" t="n">
        <f aca="false">FIND("/",D3109,5)</f>
        <v>12</v>
      </c>
      <c r="K3109" s="3" t="e">
        <f aca="false">FIND("/",D3109,J3109+1)</f>
        <v>#VALUE!</v>
      </c>
      <c r="L3109" s="3" t="n">
        <f aca="false">LEN(D3109)</f>
        <v>23</v>
      </c>
    </row>
    <row collapsed="false" customFormat="false" customHeight="false" hidden="false" ht="14.9" outlineLevel="0" r="3110">
      <c r="A3110" s="0" t="str">
        <f aca="false">MID(D3110,5,FIND("/",D3110,5)-5)</f>
        <v>weather</v>
      </c>
      <c r="B3110" s="3" t="e">
        <f aca="false">MID(D3110,J3110+1,FIND("/",D3110,J3110+1)-J3110-1)</f>
        <v>#VALUE!</v>
      </c>
      <c r="C3110" s="3" t="e">
        <f aca="false">MID(D3110,K3110+1,L3110-K3110)</f>
        <v>#VALUE!</v>
      </c>
      <c r="D3110" s="0" t="s">
        <v>6111</v>
      </c>
      <c r="E3110" s="0" t="s">
        <v>334</v>
      </c>
      <c r="F3110" s="0" t="s">
        <v>321</v>
      </c>
      <c r="G3110" s="0" t="s">
        <v>3219</v>
      </c>
      <c r="H3110" s="0" t="s">
        <v>6112</v>
      </c>
      <c r="J3110" s="3" t="n">
        <f aca="false">FIND("/",D3110,5)</f>
        <v>12</v>
      </c>
      <c r="K3110" s="3" t="e">
        <f aca="false">FIND("/",D3110,J3110+1)</f>
        <v>#VALUE!</v>
      </c>
      <c r="L3110" s="3" t="n">
        <f aca="false">LEN(D3110)</f>
        <v>22</v>
      </c>
    </row>
    <row collapsed="false" customFormat="false" customHeight="false" hidden="false" ht="14.9" outlineLevel="0" r="3111">
      <c r="A3111" s="0" t="str">
        <f aca="false">MID(D3111,5,FIND("/",D3111,5)-5)</f>
        <v>weather</v>
      </c>
      <c r="B3111" s="3" t="e">
        <f aca="false">MID(D3111,J3111+1,FIND("/",D3111,J3111+1)-J3111-1)</f>
        <v>#VALUE!</v>
      </c>
      <c r="C3111" s="3" t="e">
        <f aca="false">MID(D3111,K3111+1,L3111-K3111)</f>
        <v>#VALUE!</v>
      </c>
      <c r="D3111" s="0" t="s">
        <v>6113</v>
      </c>
      <c r="E3111" s="0" t="s">
        <v>339</v>
      </c>
      <c r="F3111" s="0" t="s">
        <v>321</v>
      </c>
      <c r="G3111" s="0" t="s">
        <v>851</v>
      </c>
      <c r="H3111" s="0" t="s">
        <v>6114</v>
      </c>
      <c r="J3111" s="3" t="n">
        <f aca="false">FIND("/",D3111,5)</f>
        <v>12</v>
      </c>
      <c r="K3111" s="3" t="e">
        <f aca="false">FIND("/",D3111,J3111+1)</f>
        <v>#VALUE!</v>
      </c>
      <c r="L3111" s="3" t="n">
        <f aca="false">LEN(D3111)</f>
        <v>20</v>
      </c>
    </row>
    <row collapsed="false" customFormat="false" customHeight="false" hidden="false" ht="14.9" outlineLevel="0" r="3112">
      <c r="A3112" s="0" t="str">
        <f aca="false">MID(D3112,5,FIND("/",D3112,5)-5)</f>
        <v>weather</v>
      </c>
      <c r="B3112" s="3" t="e">
        <f aca="false">MID(D3112,J3112+1,FIND("/",D3112,J3112+1)-J3112-1)</f>
        <v>#VALUE!</v>
      </c>
      <c r="C3112" s="3" t="e">
        <f aca="false">MID(D3112,K3112+1,L3112-K3112)</f>
        <v>#VALUE!</v>
      </c>
      <c r="D3112" s="0" t="s">
        <v>6115</v>
      </c>
      <c r="E3112" s="0" t="s">
        <v>334</v>
      </c>
      <c r="F3112" s="0" t="s">
        <v>321</v>
      </c>
      <c r="G3112" s="0" t="s">
        <v>6116</v>
      </c>
      <c r="H3112" s="0" t="s">
        <v>6117</v>
      </c>
      <c r="J3112" s="3" t="n">
        <f aca="false">FIND("/",D3112,5)</f>
        <v>12</v>
      </c>
      <c r="K3112" s="3" t="e">
        <f aca="false">FIND("/",D3112,J3112+1)</f>
        <v>#VALUE!</v>
      </c>
      <c r="L3112" s="3" t="n">
        <f aca="false">LEN(D3112)</f>
        <v>34</v>
      </c>
    </row>
    <row collapsed="false" customFormat="false" customHeight="false" hidden="false" ht="14.9" outlineLevel="0" r="3113">
      <c r="A3113" s="0" t="str">
        <f aca="false">MID(D3113,5,FIND("/",D3113,5)-5)</f>
        <v>weather</v>
      </c>
      <c r="B3113" s="3" t="e">
        <f aca="false">MID(D3113,J3113+1,FIND("/",D3113,J3113+1)-J3113-1)</f>
        <v>#VALUE!</v>
      </c>
      <c r="C3113" s="3" t="e">
        <f aca="false">MID(D3113,K3113+1,L3113-K3113)</f>
        <v>#VALUE!</v>
      </c>
      <c r="D3113" s="0" t="s">
        <v>6118</v>
      </c>
      <c r="E3113" s="0" t="s">
        <v>334</v>
      </c>
      <c r="F3113" s="0" t="s">
        <v>321</v>
      </c>
      <c r="G3113" s="0" t="s">
        <v>6116</v>
      </c>
      <c r="H3113" s="0" t="s">
        <v>6119</v>
      </c>
      <c r="J3113" s="3" t="n">
        <f aca="false">FIND("/",D3113,5)</f>
        <v>12</v>
      </c>
      <c r="K3113" s="3" t="e">
        <f aca="false">FIND("/",D3113,J3113+1)</f>
        <v>#VALUE!</v>
      </c>
      <c r="L3113" s="3" t="n">
        <f aca="false">LEN(D3113)</f>
        <v>29</v>
      </c>
    </row>
    <row collapsed="false" customFormat="false" customHeight="false" hidden="false" ht="14.9" outlineLevel="0" r="3114">
      <c r="A3114" s="0" t="str">
        <f aca="false">MID(D3114,5,FIND("/",D3114,5)-5)</f>
        <v>weather</v>
      </c>
      <c r="B3114" s="3" t="e">
        <f aca="false">MID(D3114,J3114+1,FIND("/",D3114,J3114+1)-J3114-1)</f>
        <v>#VALUE!</v>
      </c>
      <c r="C3114" s="3" t="e">
        <f aca="false">MID(D3114,K3114+1,L3114-K3114)</f>
        <v>#VALUE!</v>
      </c>
      <c r="D3114" s="0" t="s">
        <v>6120</v>
      </c>
      <c r="E3114" s="0" t="s">
        <v>334</v>
      </c>
      <c r="F3114" s="0" t="s">
        <v>378</v>
      </c>
      <c r="G3114" s="0" t="s">
        <v>6116</v>
      </c>
      <c r="H3114" s="0" t="s">
        <v>6121</v>
      </c>
      <c r="J3114" s="3" t="n">
        <f aca="false">FIND("/",D3114,5)</f>
        <v>12</v>
      </c>
      <c r="K3114" s="3" t="e">
        <f aca="false">FIND("/",D3114,J3114+1)</f>
        <v>#VALUE!</v>
      </c>
      <c r="L3114" s="3" t="n">
        <f aca="false">LEN(D3114)</f>
        <v>33</v>
      </c>
    </row>
    <row collapsed="false" customFormat="false" customHeight="false" hidden="false" ht="14.9" outlineLevel="0" r="3115">
      <c r="A3115" s="0" t="str">
        <f aca="false">MID(D3115,5,FIND("/",D3115,5)-5)</f>
        <v>weather</v>
      </c>
      <c r="B3115" s="3" t="e">
        <f aca="false">MID(D3115,J3115+1,FIND("/",D3115,J3115+1)-J3115-1)</f>
        <v>#VALUE!</v>
      </c>
      <c r="C3115" s="3" t="e">
        <f aca="false">MID(D3115,K3115+1,L3115-K3115)</f>
        <v>#VALUE!</v>
      </c>
      <c r="D3115" s="0" t="s">
        <v>6122</v>
      </c>
      <c r="E3115" s="0" t="s">
        <v>334</v>
      </c>
      <c r="F3115" s="0" t="s">
        <v>378</v>
      </c>
      <c r="G3115" s="0" t="s">
        <v>6116</v>
      </c>
      <c r="H3115" s="0" t="s">
        <v>6123</v>
      </c>
      <c r="J3115" s="3" t="n">
        <f aca="false">FIND("/",D3115,5)</f>
        <v>12</v>
      </c>
      <c r="K3115" s="3" t="e">
        <f aca="false">FIND("/",D3115,J3115+1)</f>
        <v>#VALUE!</v>
      </c>
      <c r="L3115" s="3" t="n">
        <f aca="false">LEN(D3115)</f>
        <v>28</v>
      </c>
    </row>
    <row collapsed="false" customFormat="false" customHeight="false" hidden="false" ht="14.9" outlineLevel="0" r="3116">
      <c r="A3116" s="0" t="str">
        <f aca="false">MID(D3116,5,FIND("/",D3116,5)-5)</f>
        <v>weather</v>
      </c>
      <c r="B3116" s="3" t="e">
        <f aca="false">MID(D3116,J3116+1,FIND("/",D3116,J3116+1)-J3116-1)</f>
        <v>#VALUE!</v>
      </c>
      <c r="C3116" s="3" t="e">
        <f aca="false">MID(D3116,K3116+1,L3116-K3116)</f>
        <v>#VALUE!</v>
      </c>
      <c r="D3116" s="0" t="s">
        <v>6124</v>
      </c>
      <c r="E3116" s="0" t="s">
        <v>334</v>
      </c>
      <c r="F3116" s="0" t="s">
        <v>321</v>
      </c>
      <c r="G3116" s="0" t="s">
        <v>3493</v>
      </c>
      <c r="H3116" s="0" t="s">
        <v>6125</v>
      </c>
      <c r="J3116" s="3" t="n">
        <f aca="false">FIND("/",D3116,5)</f>
        <v>12</v>
      </c>
      <c r="K3116" s="3" t="e">
        <f aca="false">FIND("/",D3116,J3116+1)</f>
        <v>#VALUE!</v>
      </c>
      <c r="L3116" s="3" t="n">
        <f aca="false">LEN(D3116)</f>
        <v>27</v>
      </c>
    </row>
    <row collapsed="false" customFormat="false" customHeight="false" hidden="false" ht="14.9" outlineLevel="0" r="3117">
      <c r="A3117" s="0" t="str">
        <f aca="false">MID(D3117,5,FIND("/",D3117,5)-5)</f>
        <v>weather</v>
      </c>
      <c r="B3117" s="3" t="e">
        <f aca="false">MID(D3117,J3117+1,FIND("/",D3117,J3117+1)-J3117-1)</f>
        <v>#VALUE!</v>
      </c>
      <c r="C3117" s="3" t="e">
        <f aca="false">MID(D3117,K3117+1,L3117-K3117)</f>
        <v>#VALUE!</v>
      </c>
      <c r="D3117" s="0" t="s">
        <v>6126</v>
      </c>
      <c r="E3117" s="0" t="s">
        <v>334</v>
      </c>
      <c r="F3117" s="0" t="s">
        <v>321</v>
      </c>
      <c r="G3117" s="0" t="s">
        <v>6127</v>
      </c>
      <c r="H3117" s="0" t="s">
        <v>6128</v>
      </c>
      <c r="J3117" s="3" t="n">
        <f aca="false">FIND("/",D3117,5)</f>
        <v>12</v>
      </c>
      <c r="K3117" s="3" t="e">
        <f aca="false">FIND("/",D3117,J3117+1)</f>
        <v>#VALUE!</v>
      </c>
      <c r="L3117" s="3" t="n">
        <f aca="false">LEN(D3117)</f>
        <v>27</v>
      </c>
    </row>
    <row collapsed="false" customFormat="false" customHeight="false" hidden="false" ht="14.9" outlineLevel="0" r="3118">
      <c r="A3118" s="0" t="str">
        <f aca="false">MID(D3118,5,FIND("/",D3118,5)-5)</f>
        <v>weather</v>
      </c>
      <c r="B3118" s="3" t="e">
        <f aca="false">MID(D3118,J3118+1,FIND("/",D3118,J3118+1)-J3118-1)</f>
        <v>#VALUE!</v>
      </c>
      <c r="C3118" s="3" t="e">
        <f aca="false">MID(D3118,K3118+1,L3118-K3118)</f>
        <v>#VALUE!</v>
      </c>
      <c r="D3118" s="0" t="s">
        <v>6129</v>
      </c>
      <c r="E3118" s="0" t="s">
        <v>334</v>
      </c>
      <c r="F3118" s="0" t="s">
        <v>321</v>
      </c>
      <c r="G3118" s="0" t="s">
        <v>6130</v>
      </c>
      <c r="H3118" s="0" t="s">
        <v>6131</v>
      </c>
      <c r="J3118" s="3" t="n">
        <f aca="false">FIND("/",D3118,5)</f>
        <v>12</v>
      </c>
      <c r="K3118" s="3" t="e">
        <f aca="false">FIND("/",D3118,J3118+1)</f>
        <v>#VALUE!</v>
      </c>
      <c r="L3118" s="3" t="n">
        <f aca="false">LEN(D3118)</f>
        <v>34</v>
      </c>
    </row>
    <row collapsed="false" customFormat="false" customHeight="false" hidden="false" ht="14.9" outlineLevel="0" r="3119">
      <c r="A3119" s="0" t="str">
        <f aca="false">MID(D3119,5,FIND("/",D3119,5)-5)</f>
        <v>weather</v>
      </c>
      <c r="B3119" s="3" t="e">
        <f aca="false">MID(D3119,J3119+1,FIND("/",D3119,J3119+1)-J3119-1)</f>
        <v>#VALUE!</v>
      </c>
      <c r="C3119" s="3" t="e">
        <f aca="false">MID(D3119,K3119+1,L3119-K3119)</f>
        <v>#VALUE!</v>
      </c>
      <c r="D3119" s="0" t="s">
        <v>6132</v>
      </c>
      <c r="E3119" s="0" t="s">
        <v>334</v>
      </c>
      <c r="F3119" s="0" t="s">
        <v>321</v>
      </c>
      <c r="G3119" s="0" t="s">
        <v>6133</v>
      </c>
      <c r="H3119" s="0" t="s">
        <v>6134</v>
      </c>
      <c r="J3119" s="3" t="n">
        <f aca="false">FIND("/",D3119,5)</f>
        <v>12</v>
      </c>
      <c r="K3119" s="3" t="e">
        <f aca="false">FIND("/",D3119,J3119+1)</f>
        <v>#VALUE!</v>
      </c>
      <c r="L3119" s="3" t="n">
        <f aca="false">LEN(D3119)</f>
        <v>27</v>
      </c>
    </row>
    <row collapsed="false" customFormat="false" customHeight="false" hidden="false" ht="14.9" outlineLevel="0" r="3120">
      <c r="A3120" s="0" t="str">
        <f aca="false">MID(D3120,5,FIND("/",D3120,5)-5)</f>
        <v>weather</v>
      </c>
      <c r="B3120" s="3" t="e">
        <f aca="false">MID(D3120,J3120+1,FIND("/",D3120,J3120+1)-J3120-1)</f>
        <v>#VALUE!</v>
      </c>
      <c r="C3120" s="3" t="e">
        <f aca="false">MID(D3120,K3120+1,L3120-K3120)</f>
        <v>#VALUE!</v>
      </c>
      <c r="D3120" s="0" t="s">
        <v>6135</v>
      </c>
      <c r="E3120" s="0" t="s">
        <v>334</v>
      </c>
      <c r="F3120" s="0" t="s">
        <v>378</v>
      </c>
      <c r="G3120" s="0" t="s">
        <v>6136</v>
      </c>
      <c r="H3120" s="0" t="s">
        <v>6137</v>
      </c>
      <c r="J3120" s="3" t="n">
        <f aca="false">FIND("/",D3120,5)</f>
        <v>12</v>
      </c>
      <c r="K3120" s="3" t="e">
        <f aca="false">FIND("/",D3120,J3120+1)</f>
        <v>#VALUE!</v>
      </c>
      <c r="L3120" s="3" t="n">
        <f aca="false">LEN(D3120)</f>
        <v>31</v>
      </c>
    </row>
    <row collapsed="false" customFormat="false" customHeight="false" hidden="false" ht="14.9" outlineLevel="0" r="3121">
      <c r="A3121" s="0" t="str">
        <f aca="false">MID(D3121,5,FIND("/",D3121,5)-5)</f>
        <v>weather</v>
      </c>
      <c r="B3121" s="3" t="e">
        <f aca="false">MID(D3121,J3121+1,FIND("/",D3121,J3121+1)-J3121-1)</f>
        <v>#VALUE!</v>
      </c>
      <c r="C3121" s="3" t="e">
        <f aca="false">MID(D3121,K3121+1,L3121-K3121)</f>
        <v>#VALUE!</v>
      </c>
      <c r="D3121" s="0" t="s">
        <v>6138</v>
      </c>
      <c r="E3121" s="0" t="s">
        <v>334</v>
      </c>
      <c r="F3121" s="0" t="s">
        <v>378</v>
      </c>
      <c r="G3121" s="0" t="s">
        <v>6090</v>
      </c>
      <c r="H3121" s="0" t="s">
        <v>6139</v>
      </c>
      <c r="J3121" s="3" t="n">
        <f aca="false">FIND("/",D3121,5)</f>
        <v>12</v>
      </c>
      <c r="K3121" s="3" t="e">
        <f aca="false">FIND("/",D3121,J3121+1)</f>
        <v>#VALUE!</v>
      </c>
      <c r="L3121" s="3" t="n">
        <f aca="false">LEN(D3121)</f>
        <v>25</v>
      </c>
    </row>
    <row collapsed="false" customFormat="false" customHeight="false" hidden="false" ht="14.9" outlineLevel="0" r="3122">
      <c r="A3122" s="0" t="str">
        <f aca="false">MID(D3122,5,FIND("/",D3122,5)-5)</f>
        <v>weather</v>
      </c>
      <c r="B3122" s="3" t="e">
        <f aca="false">MID(D3122,J3122+1,FIND("/",D3122,J3122+1)-J3122-1)</f>
        <v>#VALUE!</v>
      </c>
      <c r="C3122" s="3" t="e">
        <f aca="false">MID(D3122,K3122+1,L3122-K3122)</f>
        <v>#VALUE!</v>
      </c>
      <c r="D3122" s="0" t="s">
        <v>6140</v>
      </c>
      <c r="E3122" s="0" t="s">
        <v>334</v>
      </c>
      <c r="F3122" s="0" t="s">
        <v>378</v>
      </c>
      <c r="G3122" s="0" t="s">
        <v>3183</v>
      </c>
      <c r="H3122" s="0" t="s">
        <v>6141</v>
      </c>
      <c r="J3122" s="3" t="n">
        <f aca="false">FIND("/",D3122,5)</f>
        <v>12</v>
      </c>
      <c r="K3122" s="3" t="e">
        <f aca="false">FIND("/",D3122,J3122+1)</f>
        <v>#VALUE!</v>
      </c>
      <c r="L3122" s="3" t="n">
        <f aca="false">LEN(D3122)</f>
        <v>26</v>
      </c>
    </row>
    <row collapsed="false" customFormat="false" customHeight="false" hidden="false" ht="14.9" outlineLevel="0" r="3123">
      <c r="A3123" s="0" t="str">
        <f aca="false">MID(D3123,5,FIND("/",D3123,5)-5)</f>
        <v>weather</v>
      </c>
      <c r="B3123" s="3" t="e">
        <f aca="false">MID(D3123,J3123+1,FIND("/",D3123,J3123+1)-J3123-1)</f>
        <v>#VALUE!</v>
      </c>
      <c r="C3123" s="3" t="e">
        <f aca="false">MID(D3123,K3123+1,L3123-K3123)</f>
        <v>#VALUE!</v>
      </c>
      <c r="D3123" s="0" t="s">
        <v>6142</v>
      </c>
      <c r="E3123" s="0" t="s">
        <v>334</v>
      </c>
      <c r="F3123" s="0" t="s">
        <v>378</v>
      </c>
      <c r="G3123" s="0" t="s">
        <v>3183</v>
      </c>
      <c r="H3123" s="0" t="s">
        <v>6143</v>
      </c>
      <c r="J3123" s="3" t="n">
        <f aca="false">FIND("/",D3123,5)</f>
        <v>12</v>
      </c>
      <c r="K3123" s="3" t="e">
        <f aca="false">FIND("/",D3123,J3123+1)</f>
        <v>#VALUE!</v>
      </c>
      <c r="L3123" s="3" t="n">
        <f aca="false">LEN(D3123)</f>
        <v>26</v>
      </c>
    </row>
    <row collapsed="false" customFormat="false" customHeight="false" hidden="false" ht="14.9" outlineLevel="0" r="3124">
      <c r="A3124" s="0" t="str">
        <f aca="false">MID(D3124,5,FIND("/",D3124,5)-5)</f>
        <v>weather</v>
      </c>
      <c r="B3124" s="3" t="e">
        <f aca="false">MID(D3124,J3124+1,FIND("/",D3124,J3124+1)-J3124-1)</f>
        <v>#VALUE!</v>
      </c>
      <c r="C3124" s="3" t="e">
        <f aca="false">MID(D3124,K3124+1,L3124-K3124)</f>
        <v>#VALUE!</v>
      </c>
      <c r="D3124" s="0" t="s">
        <v>6144</v>
      </c>
      <c r="E3124" s="0" t="s">
        <v>334</v>
      </c>
      <c r="F3124" s="0" t="s">
        <v>378</v>
      </c>
      <c r="G3124" s="0" t="s">
        <v>3183</v>
      </c>
      <c r="H3124" s="0" t="s">
        <v>6145</v>
      </c>
      <c r="J3124" s="3" t="n">
        <f aca="false">FIND("/",D3124,5)</f>
        <v>12</v>
      </c>
      <c r="K3124" s="3" t="e">
        <f aca="false">FIND("/",D3124,J3124+1)</f>
        <v>#VALUE!</v>
      </c>
      <c r="L3124" s="3" t="n">
        <f aca="false">LEN(D3124)</f>
        <v>26</v>
      </c>
    </row>
    <row collapsed="false" customFormat="false" customHeight="false" hidden="false" ht="14.9" outlineLevel="0" r="3125">
      <c r="A3125" s="0" t="str">
        <f aca="false">MID(D3125,5,FIND("/",D3125,5)-5)</f>
        <v>weather</v>
      </c>
      <c r="B3125" s="3" t="e">
        <f aca="false">MID(D3125,J3125+1,FIND("/",D3125,J3125+1)-J3125-1)</f>
        <v>#VALUE!</v>
      </c>
      <c r="C3125" s="3" t="e">
        <f aca="false">MID(D3125,K3125+1,L3125-K3125)</f>
        <v>#VALUE!</v>
      </c>
      <c r="D3125" s="0" t="s">
        <v>6146</v>
      </c>
      <c r="E3125" s="0" t="s">
        <v>334</v>
      </c>
      <c r="F3125" s="0" t="s">
        <v>378</v>
      </c>
      <c r="G3125" s="0" t="s">
        <v>873</v>
      </c>
      <c r="H3125" s="0" t="s">
        <v>6147</v>
      </c>
      <c r="J3125" s="3" t="n">
        <f aca="false">FIND("/",D3125,5)</f>
        <v>12</v>
      </c>
      <c r="K3125" s="3" t="e">
        <f aca="false">FIND("/",D3125,J3125+1)</f>
        <v>#VALUE!</v>
      </c>
      <c r="L3125" s="3" t="n">
        <f aca="false">LEN(D3125)</f>
        <v>43</v>
      </c>
    </row>
    <row collapsed="false" customFormat="false" customHeight="false" hidden="false" ht="14.9" outlineLevel="0" r="3126">
      <c r="A3126" s="0" t="str">
        <f aca="false">MID(D3126,5,FIND("/",D3126,5)-5)</f>
        <v>cockpit2</v>
      </c>
      <c r="B3126" s="0" t="str">
        <f aca="false">MID(D3126,J3126+1,FIND("/",D3126,J3126+1)-J3126-1)</f>
        <v>annunciators</v>
      </c>
      <c r="C3126" s="0" t="str">
        <f aca="false">MID(D3126,K3126+1,L3126-K3126)</f>
        <v>master_caution</v>
      </c>
      <c r="D3126" s="0" t="s">
        <v>6148</v>
      </c>
      <c r="E3126" s="0" t="s">
        <v>339</v>
      </c>
      <c r="F3126" s="0" t="s">
        <v>378</v>
      </c>
      <c r="G3126" s="0" t="s">
        <v>1116</v>
      </c>
      <c r="H3126" s="0" t="s">
        <v>6149</v>
      </c>
      <c r="J3126" s="3" t="n">
        <f aca="false">FIND("/",D3126,5)</f>
        <v>13</v>
      </c>
      <c r="K3126" s="3" t="n">
        <f aca="false">FIND("/",D3126,J3126+1)</f>
        <v>26</v>
      </c>
      <c r="L3126" s="3" t="n">
        <f aca="false">LEN(D3126)</f>
        <v>40</v>
      </c>
    </row>
    <row collapsed="false" customFormat="false" customHeight="false" hidden="false" ht="14.9" outlineLevel="0" r="3127">
      <c r="A3127" s="0" t="str">
        <f aca="false">MID(D3127,5,FIND("/",D3127,5)-5)</f>
        <v>cockpit2</v>
      </c>
      <c r="B3127" s="0" t="str">
        <f aca="false">MID(D3127,J3127+1,FIND("/",D3127,J3127+1)-J3127-1)</f>
        <v>annunciators</v>
      </c>
      <c r="C3127" s="0" t="str">
        <f aca="false">MID(D3127,K3127+1,L3127-K3127)</f>
        <v>master_warning</v>
      </c>
      <c r="D3127" s="0" t="s">
        <v>6150</v>
      </c>
      <c r="E3127" s="0" t="s">
        <v>339</v>
      </c>
      <c r="F3127" s="0" t="s">
        <v>378</v>
      </c>
      <c r="G3127" s="0" t="s">
        <v>1116</v>
      </c>
      <c r="H3127" s="0" t="s">
        <v>6151</v>
      </c>
      <c r="J3127" s="3" t="n">
        <f aca="false">FIND("/",D3127,5)</f>
        <v>13</v>
      </c>
      <c r="K3127" s="3" t="n">
        <f aca="false">FIND("/",D3127,J3127+1)</f>
        <v>26</v>
      </c>
      <c r="L3127" s="3" t="n">
        <f aca="false">LEN(D3127)</f>
        <v>40</v>
      </c>
    </row>
    <row collapsed="false" customFormat="false" customHeight="false" hidden="false" ht="14.9" outlineLevel="0" r="3128">
      <c r="A3128" s="0" t="str">
        <f aca="false">MID(D3128,5,FIND("/",D3128,5)-5)</f>
        <v>cockpit2</v>
      </c>
      <c r="B3128" s="0" t="str">
        <f aca="false">MID(D3128,J3128+1,FIND("/",D3128,J3128+1)-J3128-1)</f>
        <v>annunciators</v>
      </c>
      <c r="C3128" s="0" t="str">
        <f aca="false">MID(D3128,K3128+1,L3128-K3128)</f>
        <v>master_accept</v>
      </c>
      <c r="D3128" s="0" t="s">
        <v>6152</v>
      </c>
      <c r="E3128" s="0" t="s">
        <v>339</v>
      </c>
      <c r="F3128" s="0" t="s">
        <v>378</v>
      </c>
      <c r="G3128" s="0" t="s">
        <v>1116</v>
      </c>
      <c r="H3128" s="0" t="s">
        <v>6153</v>
      </c>
      <c r="J3128" s="3" t="n">
        <f aca="false">FIND("/",D3128,5)</f>
        <v>13</v>
      </c>
      <c r="K3128" s="3" t="n">
        <f aca="false">FIND("/",D3128,J3128+1)</f>
        <v>26</v>
      </c>
      <c r="L3128" s="3" t="n">
        <f aca="false">LEN(D3128)</f>
        <v>39</v>
      </c>
    </row>
    <row collapsed="false" customFormat="false" customHeight="false" hidden="false" ht="14.9" outlineLevel="0" r="3129">
      <c r="A3129" s="0" t="str">
        <f aca="false">MID(D3129,5,FIND("/",D3129,5)-5)</f>
        <v>cockpit2</v>
      </c>
      <c r="B3129" s="0" t="str">
        <f aca="false">MID(D3129,J3129+1,FIND("/",D3129,J3129+1)-J3129-1)</f>
        <v>annunciators</v>
      </c>
      <c r="C3129" s="0" t="str">
        <f aca="false">MID(D3129,K3129+1,L3129-K3129)</f>
        <v>autopilot_disconnect</v>
      </c>
      <c r="D3129" s="0" t="s">
        <v>6154</v>
      </c>
      <c r="E3129" s="0" t="s">
        <v>339</v>
      </c>
      <c r="F3129" s="0" t="s">
        <v>378</v>
      </c>
      <c r="G3129" s="0" t="s">
        <v>1116</v>
      </c>
      <c r="H3129" s="0" t="s">
        <v>6155</v>
      </c>
      <c r="J3129" s="3" t="n">
        <f aca="false">FIND("/",D3129,5)</f>
        <v>13</v>
      </c>
      <c r="K3129" s="3" t="n">
        <f aca="false">FIND("/",D3129,J3129+1)</f>
        <v>26</v>
      </c>
      <c r="L3129" s="3" t="n">
        <f aca="false">LEN(D3129)</f>
        <v>46</v>
      </c>
    </row>
    <row collapsed="false" customFormat="false" customHeight="false" hidden="false" ht="14.9" outlineLevel="0" r="3130">
      <c r="A3130" s="0" t="str">
        <f aca="false">MID(D3130,5,FIND("/",D3130,5)-5)</f>
        <v>cockpit2</v>
      </c>
      <c r="B3130" s="0" t="str">
        <f aca="false">MID(D3130,J3130+1,FIND("/",D3130,J3130+1)-J3130-1)</f>
        <v>annunciators</v>
      </c>
      <c r="C3130" s="0" t="str">
        <f aca="false">MID(D3130,K3130+1,L3130-K3130)</f>
        <v>low_vacuum</v>
      </c>
      <c r="D3130" s="0" t="s">
        <v>6156</v>
      </c>
      <c r="E3130" s="0" t="s">
        <v>339</v>
      </c>
      <c r="F3130" s="0" t="s">
        <v>378</v>
      </c>
      <c r="G3130" s="0" t="s">
        <v>1116</v>
      </c>
      <c r="H3130" s="0" t="s">
        <v>6157</v>
      </c>
      <c r="J3130" s="3" t="n">
        <f aca="false">FIND("/",D3130,5)</f>
        <v>13</v>
      </c>
      <c r="K3130" s="3" t="n">
        <f aca="false">FIND("/",D3130,J3130+1)</f>
        <v>26</v>
      </c>
      <c r="L3130" s="3" t="n">
        <f aca="false">LEN(D3130)</f>
        <v>36</v>
      </c>
    </row>
    <row collapsed="false" customFormat="false" customHeight="false" hidden="false" ht="14.9" outlineLevel="0" r="3131">
      <c r="A3131" s="0" t="str">
        <f aca="false">MID(D3131,5,FIND("/",D3131,5)-5)</f>
        <v>cockpit2</v>
      </c>
      <c r="B3131" s="0" t="str">
        <f aca="false">MID(D3131,J3131+1,FIND("/",D3131,J3131+1)-J3131-1)</f>
        <v>annunciators</v>
      </c>
      <c r="C3131" s="0" t="str">
        <f aca="false">MID(D3131,K3131+1,L3131-K3131)</f>
        <v>low_voltage</v>
      </c>
      <c r="D3131" s="0" t="s">
        <v>6158</v>
      </c>
      <c r="E3131" s="0" t="s">
        <v>339</v>
      </c>
      <c r="F3131" s="0" t="s">
        <v>378</v>
      </c>
      <c r="G3131" s="0" t="s">
        <v>1116</v>
      </c>
      <c r="H3131" s="0" t="s">
        <v>6159</v>
      </c>
      <c r="J3131" s="3" t="n">
        <f aca="false">FIND("/",D3131,5)</f>
        <v>13</v>
      </c>
      <c r="K3131" s="3" t="n">
        <f aca="false">FIND("/",D3131,J3131+1)</f>
        <v>26</v>
      </c>
      <c r="L3131" s="3" t="n">
        <f aca="false">LEN(D3131)</f>
        <v>37</v>
      </c>
    </row>
    <row collapsed="false" customFormat="false" customHeight="false" hidden="false" ht="14.9" outlineLevel="0" r="3132">
      <c r="A3132" s="0" t="str">
        <f aca="false">MID(D3132,5,FIND("/",D3132,5)-5)</f>
        <v>cockpit2</v>
      </c>
      <c r="B3132" s="0" t="str">
        <f aca="false">MID(D3132,J3132+1,FIND("/",D3132,J3132+1)-J3132-1)</f>
        <v>annunciators</v>
      </c>
      <c r="C3132" s="0" t="str">
        <f aca="false">MID(D3132,K3132+1,L3132-K3132)</f>
        <v>fuel_quantity</v>
      </c>
      <c r="D3132" s="0" t="s">
        <v>6160</v>
      </c>
      <c r="E3132" s="0" t="s">
        <v>339</v>
      </c>
      <c r="F3132" s="0" t="s">
        <v>378</v>
      </c>
      <c r="G3132" s="0" t="s">
        <v>1116</v>
      </c>
      <c r="H3132" s="0" t="s">
        <v>6161</v>
      </c>
      <c r="J3132" s="3" t="n">
        <f aca="false">FIND("/",D3132,5)</f>
        <v>13</v>
      </c>
      <c r="K3132" s="3" t="n">
        <f aca="false">FIND("/",D3132,J3132+1)</f>
        <v>26</v>
      </c>
      <c r="L3132" s="3" t="n">
        <f aca="false">LEN(D3132)</f>
        <v>39</v>
      </c>
    </row>
    <row collapsed="false" customFormat="false" customHeight="false" hidden="false" ht="14.9" outlineLevel="0" r="3133">
      <c r="A3133" s="0" t="str">
        <f aca="false">MID(D3133,5,FIND("/",D3133,5)-5)</f>
        <v>cockpit2</v>
      </c>
      <c r="B3133" s="0" t="str">
        <f aca="false">MID(D3133,J3133+1,FIND("/",D3133,J3133+1)-J3133-1)</f>
        <v>annunciators</v>
      </c>
      <c r="C3133" s="0" t="str">
        <f aca="false">MID(D3133,K3133+1,L3133-K3133)</f>
        <v>hydraulic_pressure</v>
      </c>
      <c r="D3133" s="0" t="s">
        <v>6162</v>
      </c>
      <c r="E3133" s="0" t="s">
        <v>339</v>
      </c>
      <c r="F3133" s="0" t="s">
        <v>378</v>
      </c>
      <c r="G3133" s="0" t="s">
        <v>1116</v>
      </c>
      <c r="H3133" s="0" t="s">
        <v>6163</v>
      </c>
      <c r="J3133" s="3" t="n">
        <f aca="false">FIND("/",D3133,5)</f>
        <v>13</v>
      </c>
      <c r="K3133" s="3" t="n">
        <f aca="false">FIND("/",D3133,J3133+1)</f>
        <v>26</v>
      </c>
      <c r="L3133" s="3" t="n">
        <f aca="false">LEN(D3133)</f>
        <v>44</v>
      </c>
    </row>
    <row collapsed="false" customFormat="false" customHeight="false" hidden="false" ht="14.9" outlineLevel="0" r="3134">
      <c r="A3134" s="0" t="str">
        <f aca="false">MID(D3134,5,FIND("/",D3134,5)-5)</f>
        <v>cockpit2</v>
      </c>
      <c r="B3134" s="0" t="str">
        <f aca="false">MID(D3134,J3134+1,FIND("/",D3134,J3134+1)-J3134-1)</f>
        <v>annunciators</v>
      </c>
      <c r="C3134" s="0" t="str">
        <f aca="false">MID(D3134,K3134+1,L3134-K3134)</f>
        <v>speedbrake</v>
      </c>
      <c r="D3134" s="0" t="s">
        <v>6164</v>
      </c>
      <c r="E3134" s="0" t="s">
        <v>339</v>
      </c>
      <c r="F3134" s="0" t="s">
        <v>378</v>
      </c>
      <c r="G3134" s="0" t="s">
        <v>1116</v>
      </c>
      <c r="H3134" s="0" t="s">
        <v>6165</v>
      </c>
      <c r="J3134" s="3" t="n">
        <f aca="false">FIND("/",D3134,5)</f>
        <v>13</v>
      </c>
      <c r="K3134" s="3" t="n">
        <f aca="false">FIND("/",D3134,J3134+1)</f>
        <v>26</v>
      </c>
      <c r="L3134" s="3" t="n">
        <f aca="false">LEN(D3134)</f>
        <v>36</v>
      </c>
    </row>
    <row collapsed="false" customFormat="false" customHeight="false" hidden="false" ht="14.9" outlineLevel="0" r="3135">
      <c r="A3135" s="0" t="str">
        <f aca="false">MID(D3135,5,FIND("/",D3135,5)-5)</f>
        <v>cockpit2</v>
      </c>
      <c r="B3135" s="0" t="str">
        <f aca="false">MID(D3135,J3135+1,FIND("/",D3135,J3135+1)-J3135-1)</f>
        <v>annunciators</v>
      </c>
      <c r="C3135" s="0" t="str">
        <f aca="false">MID(D3135,K3135+1,L3135-K3135)</f>
        <v>GPWS</v>
      </c>
      <c r="D3135" s="0" t="s">
        <v>6166</v>
      </c>
      <c r="E3135" s="0" t="s">
        <v>339</v>
      </c>
      <c r="F3135" s="0" t="s">
        <v>378</v>
      </c>
      <c r="G3135" s="0" t="s">
        <v>1116</v>
      </c>
      <c r="H3135" s="0" t="s">
        <v>6167</v>
      </c>
      <c r="J3135" s="3" t="n">
        <f aca="false">FIND("/",D3135,5)</f>
        <v>13</v>
      </c>
      <c r="K3135" s="3" t="n">
        <f aca="false">FIND("/",D3135,J3135+1)</f>
        <v>26</v>
      </c>
      <c r="L3135" s="3" t="n">
        <f aca="false">LEN(D3135)</f>
        <v>30</v>
      </c>
    </row>
    <row collapsed="false" customFormat="false" customHeight="false" hidden="false" ht="14.9" outlineLevel="0" r="3136">
      <c r="A3136" s="0" t="str">
        <f aca="false">MID(D3136,5,FIND("/",D3136,5)-5)</f>
        <v>cockpit2</v>
      </c>
      <c r="B3136" s="0" t="str">
        <f aca="false">MID(D3136,J3136+1,FIND("/",D3136,J3136+1)-J3136-1)</f>
        <v>annunciators</v>
      </c>
      <c r="C3136" s="0" t="str">
        <f aca="false">MID(D3136,K3136+1,L3136-K3136)</f>
        <v>ice</v>
      </c>
      <c r="D3136" s="0" t="s">
        <v>6168</v>
      </c>
      <c r="E3136" s="0" t="s">
        <v>339</v>
      </c>
      <c r="F3136" s="0" t="s">
        <v>378</v>
      </c>
      <c r="G3136" s="0" t="s">
        <v>1116</v>
      </c>
      <c r="H3136" s="0" t="s">
        <v>6169</v>
      </c>
      <c r="J3136" s="3" t="n">
        <f aca="false">FIND("/",D3136,5)</f>
        <v>13</v>
      </c>
      <c r="K3136" s="3" t="n">
        <f aca="false">FIND("/",D3136,J3136+1)</f>
        <v>26</v>
      </c>
      <c r="L3136" s="3" t="n">
        <f aca="false">LEN(D3136)</f>
        <v>29</v>
      </c>
    </row>
    <row collapsed="false" customFormat="false" customHeight="false" hidden="false" ht="14.9" outlineLevel="0" r="3137">
      <c r="A3137" s="0" t="str">
        <f aca="false">MID(D3137,5,FIND("/",D3137,5)-5)</f>
        <v>cockpit2</v>
      </c>
      <c r="B3137" s="0" t="str">
        <f aca="false">MID(D3137,J3137+1,FIND("/",D3137,J3137+1)-J3137-1)</f>
        <v>annunciators</v>
      </c>
      <c r="C3137" s="0" t="str">
        <f aca="false">MID(D3137,K3137+1,L3137-K3137)</f>
        <v>low_rotor</v>
      </c>
      <c r="D3137" s="0" t="s">
        <v>6170</v>
      </c>
      <c r="E3137" s="0" t="s">
        <v>339</v>
      </c>
      <c r="F3137" s="0" t="s">
        <v>378</v>
      </c>
      <c r="G3137" s="0" t="s">
        <v>1116</v>
      </c>
      <c r="H3137" s="0" t="s">
        <v>6171</v>
      </c>
      <c r="J3137" s="3" t="n">
        <f aca="false">FIND("/",D3137,5)</f>
        <v>13</v>
      </c>
      <c r="K3137" s="3" t="n">
        <f aca="false">FIND("/",D3137,J3137+1)</f>
        <v>26</v>
      </c>
      <c r="L3137" s="3" t="n">
        <f aca="false">LEN(D3137)</f>
        <v>35</v>
      </c>
    </row>
    <row collapsed="false" customFormat="false" customHeight="false" hidden="false" ht="14.9" outlineLevel="0" r="3138">
      <c r="A3138" s="0" t="str">
        <f aca="false">MID(D3138,5,FIND("/",D3138,5)-5)</f>
        <v>cockpit2</v>
      </c>
      <c r="B3138" s="0" t="str">
        <f aca="false">MID(D3138,J3138+1,FIND("/",D3138,J3138+1)-J3138-1)</f>
        <v>annunciators</v>
      </c>
      <c r="C3138" s="0" t="str">
        <f aca="false">MID(D3138,K3138+1,L3138-K3138)</f>
        <v>high_rotor</v>
      </c>
      <c r="D3138" s="0" t="s">
        <v>6172</v>
      </c>
      <c r="E3138" s="0" t="s">
        <v>339</v>
      </c>
      <c r="F3138" s="0" t="s">
        <v>378</v>
      </c>
      <c r="G3138" s="0" t="s">
        <v>1116</v>
      </c>
      <c r="H3138" s="0" t="s">
        <v>6173</v>
      </c>
      <c r="J3138" s="3" t="n">
        <f aca="false">FIND("/",D3138,5)</f>
        <v>13</v>
      </c>
      <c r="K3138" s="3" t="n">
        <f aca="false">FIND("/",D3138,J3138+1)</f>
        <v>26</v>
      </c>
      <c r="L3138" s="3" t="n">
        <f aca="false">LEN(D3138)</f>
        <v>36</v>
      </c>
    </row>
    <row collapsed="false" customFormat="false" customHeight="false" hidden="false" ht="14.9" outlineLevel="0" r="3139">
      <c r="A3139" s="0" t="str">
        <f aca="false">MID(D3139,5,FIND("/",D3139,5)-5)</f>
        <v>cockpit2</v>
      </c>
      <c r="B3139" s="0" t="str">
        <f aca="false">MID(D3139,J3139+1,FIND("/",D3139,J3139+1)-J3139-1)</f>
        <v>annunciators</v>
      </c>
      <c r="C3139" s="0" t="str">
        <f aca="false">MID(D3139,K3139+1,L3139-K3139)</f>
        <v>pitot_heat</v>
      </c>
      <c r="D3139" s="0" t="s">
        <v>6174</v>
      </c>
      <c r="E3139" s="0" t="s">
        <v>339</v>
      </c>
      <c r="F3139" s="0" t="s">
        <v>378</v>
      </c>
      <c r="G3139" s="0" t="s">
        <v>1116</v>
      </c>
      <c r="H3139" s="0" t="s">
        <v>6175</v>
      </c>
      <c r="J3139" s="3" t="n">
        <f aca="false">FIND("/",D3139,5)</f>
        <v>13</v>
      </c>
      <c r="K3139" s="3" t="n">
        <f aca="false">FIND("/",D3139,J3139+1)</f>
        <v>26</v>
      </c>
      <c r="L3139" s="3" t="n">
        <f aca="false">LEN(D3139)</f>
        <v>36</v>
      </c>
    </row>
    <row collapsed="false" customFormat="false" customHeight="false" hidden="false" ht="14.9" outlineLevel="0" r="3140">
      <c r="A3140" s="0" t="str">
        <f aca="false">MID(D3140,5,FIND("/",D3140,5)-5)</f>
        <v>cockpit2</v>
      </c>
      <c r="B3140" s="0" t="str">
        <f aca="false">MID(D3140,J3140+1,FIND("/",D3140,J3140+1)-J3140-1)</f>
        <v>annunciators</v>
      </c>
      <c r="C3140" s="0" t="str">
        <f aca="false">MID(D3140,K3140+1,L3140-K3140)</f>
        <v>transonic</v>
      </c>
      <c r="D3140" s="0" t="s">
        <v>6176</v>
      </c>
      <c r="E3140" s="0" t="s">
        <v>339</v>
      </c>
      <c r="F3140" s="0" t="s">
        <v>378</v>
      </c>
      <c r="G3140" s="0" t="s">
        <v>1116</v>
      </c>
      <c r="H3140" s="0" t="s">
        <v>6177</v>
      </c>
      <c r="J3140" s="3" t="n">
        <f aca="false">FIND("/",D3140,5)</f>
        <v>13</v>
      </c>
      <c r="K3140" s="3" t="n">
        <f aca="false">FIND("/",D3140,J3140+1)</f>
        <v>26</v>
      </c>
      <c r="L3140" s="3" t="n">
        <f aca="false">LEN(D3140)</f>
        <v>35</v>
      </c>
    </row>
    <row collapsed="false" customFormat="false" customHeight="false" hidden="false" ht="14.9" outlineLevel="0" r="3141">
      <c r="A3141" s="0" t="str">
        <f aca="false">MID(D3141,5,FIND("/",D3141,5)-5)</f>
        <v>cockpit2</v>
      </c>
      <c r="B3141" s="0" t="str">
        <f aca="false">MID(D3141,J3141+1,FIND("/",D3141,J3141+1)-J3141-1)</f>
        <v>annunciators</v>
      </c>
      <c r="C3141" s="0" t="str">
        <f aca="false">MID(D3141,K3141+1,L3141-K3141)</f>
        <v>slats</v>
      </c>
      <c r="D3141" s="0" t="s">
        <v>6178</v>
      </c>
      <c r="E3141" s="0" t="s">
        <v>339</v>
      </c>
      <c r="F3141" s="0" t="s">
        <v>378</v>
      </c>
      <c r="G3141" s="0" t="s">
        <v>1116</v>
      </c>
      <c r="H3141" s="0" t="s">
        <v>1799</v>
      </c>
      <c r="J3141" s="3" t="n">
        <f aca="false">FIND("/",D3141,5)</f>
        <v>13</v>
      </c>
      <c r="K3141" s="3" t="n">
        <f aca="false">FIND("/",D3141,J3141+1)</f>
        <v>26</v>
      </c>
      <c r="L3141" s="3" t="n">
        <f aca="false">LEN(D3141)</f>
        <v>31</v>
      </c>
    </row>
    <row collapsed="false" customFormat="false" customHeight="false" hidden="false" ht="14.9" outlineLevel="0" r="3142">
      <c r="A3142" s="0" t="str">
        <f aca="false">MID(D3142,5,FIND("/",D3142,5)-5)</f>
        <v>cockpit2</v>
      </c>
      <c r="B3142" s="0" t="str">
        <f aca="false">MID(D3142,J3142+1,FIND("/",D3142,J3142+1)-J3142-1)</f>
        <v>annunciators</v>
      </c>
      <c r="C3142" s="0" t="str">
        <f aca="false">MID(D3142,K3142+1,L3142-K3142)</f>
        <v>flight_director</v>
      </c>
      <c r="D3142" s="0" t="s">
        <v>6179</v>
      </c>
      <c r="E3142" s="0" t="s">
        <v>339</v>
      </c>
      <c r="F3142" s="0" t="s">
        <v>378</v>
      </c>
      <c r="G3142" s="0" t="s">
        <v>1116</v>
      </c>
      <c r="H3142" s="0" t="s">
        <v>1801</v>
      </c>
      <c r="J3142" s="3" t="n">
        <f aca="false">FIND("/",D3142,5)</f>
        <v>13</v>
      </c>
      <c r="K3142" s="3" t="n">
        <f aca="false">FIND("/",D3142,J3142+1)</f>
        <v>26</v>
      </c>
      <c r="L3142" s="3" t="n">
        <f aca="false">LEN(D3142)</f>
        <v>41</v>
      </c>
    </row>
    <row collapsed="false" customFormat="false" customHeight="false" hidden="false" ht="14.9" outlineLevel="0" r="3143">
      <c r="A3143" s="0" t="str">
        <f aca="false">MID(D3143,5,FIND("/",D3143,5)-5)</f>
        <v>cockpit2</v>
      </c>
      <c r="B3143" s="0" t="str">
        <f aca="false">MID(D3143,J3143+1,FIND("/",D3143,J3143+1)-J3143-1)</f>
        <v>annunciators</v>
      </c>
      <c r="C3143" s="0" t="str">
        <f aca="false">MID(D3143,K3143+1,L3143-K3143)</f>
        <v>autopilot</v>
      </c>
      <c r="D3143" s="0" t="s">
        <v>6180</v>
      </c>
      <c r="E3143" s="0" t="s">
        <v>339</v>
      </c>
      <c r="F3143" s="0" t="s">
        <v>378</v>
      </c>
      <c r="G3143" s="0" t="s">
        <v>1116</v>
      </c>
      <c r="H3143" s="0" t="s">
        <v>1803</v>
      </c>
      <c r="J3143" s="3" t="n">
        <f aca="false">FIND("/",D3143,5)</f>
        <v>13</v>
      </c>
      <c r="K3143" s="3" t="n">
        <f aca="false">FIND("/",D3143,J3143+1)</f>
        <v>26</v>
      </c>
      <c r="L3143" s="3" t="n">
        <f aca="false">LEN(D3143)</f>
        <v>35</v>
      </c>
    </row>
    <row collapsed="false" customFormat="false" customHeight="false" hidden="false" ht="14.9" outlineLevel="0" r="3144">
      <c r="A3144" s="0" t="str">
        <f aca="false">MID(D3144,5,FIND("/",D3144,5)-5)</f>
        <v>cockpit2</v>
      </c>
      <c r="B3144" s="0" t="str">
        <f aca="false">MID(D3144,J3144+1,FIND("/",D3144,J3144+1)-J3144-1)</f>
        <v>annunciators</v>
      </c>
      <c r="C3144" s="0" t="str">
        <f aca="false">MID(D3144,K3144+1,L3144-K3144)</f>
        <v>yaw_damper</v>
      </c>
      <c r="D3144" s="0" t="s">
        <v>6181</v>
      </c>
      <c r="E3144" s="0" t="s">
        <v>339</v>
      </c>
      <c r="F3144" s="0" t="s">
        <v>378</v>
      </c>
      <c r="G3144" s="0" t="s">
        <v>1116</v>
      </c>
      <c r="H3144" s="0" t="s">
        <v>1805</v>
      </c>
      <c r="J3144" s="3" t="n">
        <f aca="false">FIND("/",D3144,5)</f>
        <v>13</v>
      </c>
      <c r="K3144" s="3" t="n">
        <f aca="false">FIND("/",D3144,J3144+1)</f>
        <v>26</v>
      </c>
      <c r="L3144" s="3" t="n">
        <f aca="false">LEN(D3144)</f>
        <v>36</v>
      </c>
    </row>
    <row collapsed="false" customFormat="false" customHeight="false" hidden="false" ht="14.9" outlineLevel="0" r="3145">
      <c r="A3145" s="0" t="str">
        <f aca="false">MID(D3145,5,FIND("/",D3145,5)-5)</f>
        <v>cockpit2</v>
      </c>
      <c r="B3145" s="0" t="str">
        <f aca="false">MID(D3145,J3145+1,FIND("/",D3145,J3145+1)-J3145-1)</f>
        <v>annunciators</v>
      </c>
      <c r="C3145" s="0" t="str">
        <f aca="false">MID(D3145,K3145+1,L3145-K3145)</f>
        <v>fuel_pressure_low</v>
      </c>
      <c r="D3145" s="0" t="s">
        <v>6182</v>
      </c>
      <c r="E3145" s="0" t="s">
        <v>680</v>
      </c>
      <c r="F3145" s="0" t="s">
        <v>378</v>
      </c>
      <c r="G3145" s="0" t="s">
        <v>1116</v>
      </c>
      <c r="H3145" s="0" t="s">
        <v>1807</v>
      </c>
      <c r="J3145" s="3" t="n">
        <f aca="false">FIND("/",D3145,5)</f>
        <v>13</v>
      </c>
      <c r="K3145" s="3" t="n">
        <f aca="false">FIND("/",D3145,J3145+1)</f>
        <v>26</v>
      </c>
      <c r="L3145" s="3" t="n">
        <f aca="false">LEN(D3145)</f>
        <v>43</v>
      </c>
    </row>
    <row collapsed="false" customFormat="false" customHeight="false" hidden="false" ht="14.9" outlineLevel="0" r="3146">
      <c r="A3146" s="0" t="str">
        <f aca="false">MID(D3146,5,FIND("/",D3146,5)-5)</f>
        <v>cockpit2</v>
      </c>
      <c r="B3146" s="0" t="str">
        <f aca="false">MID(D3146,J3146+1,FIND("/",D3146,J3146+1)-J3146-1)</f>
        <v>annunciators</v>
      </c>
      <c r="C3146" s="0" t="str">
        <f aca="false">MID(D3146,K3146+1,L3146-K3146)</f>
        <v>oil_pressure_low</v>
      </c>
      <c r="D3146" s="0" t="s">
        <v>6183</v>
      </c>
      <c r="E3146" s="0" t="s">
        <v>680</v>
      </c>
      <c r="F3146" s="0" t="s">
        <v>378</v>
      </c>
      <c r="G3146" s="0" t="s">
        <v>1116</v>
      </c>
      <c r="H3146" s="0" t="s">
        <v>1807</v>
      </c>
      <c r="J3146" s="3" t="n">
        <f aca="false">FIND("/",D3146,5)</f>
        <v>13</v>
      </c>
      <c r="K3146" s="3" t="n">
        <f aca="false">FIND("/",D3146,J3146+1)</f>
        <v>26</v>
      </c>
      <c r="L3146" s="3" t="n">
        <f aca="false">LEN(D3146)</f>
        <v>42</v>
      </c>
    </row>
    <row collapsed="false" customFormat="false" customHeight="false" hidden="false" ht="14.9" outlineLevel="0" r="3147">
      <c r="A3147" s="0" t="str">
        <f aca="false">MID(D3147,5,FIND("/",D3147,5)-5)</f>
        <v>cockpit2</v>
      </c>
      <c r="B3147" s="0" t="str">
        <f aca="false">MID(D3147,J3147+1,FIND("/",D3147,J3147+1)-J3147-1)</f>
        <v>annunciators</v>
      </c>
      <c r="C3147" s="0" t="str">
        <f aca="false">MID(D3147,K3147+1,L3147-K3147)</f>
        <v>oil_temperature_high</v>
      </c>
      <c r="D3147" s="0" t="s">
        <v>6184</v>
      </c>
      <c r="E3147" s="0" t="s">
        <v>680</v>
      </c>
      <c r="F3147" s="0" t="s">
        <v>378</v>
      </c>
      <c r="G3147" s="0" t="s">
        <v>1116</v>
      </c>
      <c r="H3147" s="0" t="s">
        <v>6185</v>
      </c>
      <c r="J3147" s="3" t="n">
        <f aca="false">FIND("/",D3147,5)</f>
        <v>13</v>
      </c>
      <c r="K3147" s="3" t="n">
        <f aca="false">FIND("/",D3147,J3147+1)</f>
        <v>26</v>
      </c>
      <c r="L3147" s="3" t="n">
        <f aca="false">LEN(D3147)</f>
        <v>46</v>
      </c>
    </row>
    <row collapsed="false" customFormat="false" customHeight="false" hidden="false" ht="14.9" outlineLevel="0" r="3148">
      <c r="A3148" s="0" t="str">
        <f aca="false">MID(D3148,5,FIND("/",D3148,5)-5)</f>
        <v>cockpit2</v>
      </c>
      <c r="B3148" s="0" t="str">
        <f aca="false">MID(D3148,J3148+1,FIND("/",D3148,J3148+1)-J3148-1)</f>
        <v>annunciators</v>
      </c>
      <c r="C3148" s="0" t="str">
        <f aca="false">MID(D3148,K3148+1,L3148-K3148)</f>
        <v>generator_off</v>
      </c>
      <c r="D3148" s="0" t="s">
        <v>6186</v>
      </c>
      <c r="E3148" s="0" t="s">
        <v>680</v>
      </c>
      <c r="F3148" s="0" t="s">
        <v>378</v>
      </c>
      <c r="G3148" s="0" t="s">
        <v>1116</v>
      </c>
      <c r="H3148" s="0" t="s">
        <v>1812</v>
      </c>
      <c r="J3148" s="3" t="n">
        <f aca="false">FIND("/",D3148,5)</f>
        <v>13</v>
      </c>
      <c r="K3148" s="3" t="n">
        <f aca="false">FIND("/",D3148,J3148+1)</f>
        <v>26</v>
      </c>
      <c r="L3148" s="3" t="n">
        <f aca="false">LEN(D3148)</f>
        <v>39</v>
      </c>
    </row>
    <row collapsed="false" customFormat="false" customHeight="false" hidden="false" ht="14.9" outlineLevel="0" r="3149">
      <c r="A3149" s="0" t="str">
        <f aca="false">MID(D3149,5,FIND("/",D3149,5)-5)</f>
        <v>cockpit2</v>
      </c>
      <c r="B3149" s="0" t="str">
        <f aca="false">MID(D3149,J3149+1,FIND("/",D3149,J3149+1)-J3149-1)</f>
        <v>annunciators</v>
      </c>
      <c r="C3149" s="0" t="str">
        <f aca="false">MID(D3149,K3149+1,L3149-K3149)</f>
        <v>chip_detected</v>
      </c>
      <c r="D3149" s="0" t="s">
        <v>6187</v>
      </c>
      <c r="E3149" s="0" t="s">
        <v>680</v>
      </c>
      <c r="F3149" s="0" t="s">
        <v>378</v>
      </c>
      <c r="G3149" s="0" t="s">
        <v>1116</v>
      </c>
      <c r="H3149" s="0" t="s">
        <v>1814</v>
      </c>
      <c r="J3149" s="3" t="n">
        <f aca="false">FIND("/",D3149,5)</f>
        <v>13</v>
      </c>
      <c r="K3149" s="3" t="n">
        <f aca="false">FIND("/",D3149,J3149+1)</f>
        <v>26</v>
      </c>
      <c r="L3149" s="3" t="n">
        <f aca="false">LEN(D3149)</f>
        <v>39</v>
      </c>
    </row>
    <row collapsed="false" customFormat="false" customHeight="false" hidden="false" ht="14.9" outlineLevel="0" r="3150">
      <c r="A3150" s="0" t="str">
        <f aca="false">MID(D3150,5,FIND("/",D3150,5)-5)</f>
        <v>cockpit2</v>
      </c>
      <c r="B3150" s="0" t="str">
        <f aca="false">MID(D3150,J3150+1,FIND("/",D3150,J3150+1)-J3150-1)</f>
        <v>annunciators</v>
      </c>
      <c r="C3150" s="0" t="str">
        <f aca="false">MID(D3150,K3150+1,L3150-K3150)</f>
        <v>engine_fires</v>
      </c>
      <c r="D3150" s="0" t="s">
        <v>6188</v>
      </c>
      <c r="E3150" s="0" t="s">
        <v>680</v>
      </c>
      <c r="F3150" s="0" t="s">
        <v>378</v>
      </c>
      <c r="G3150" s="0" t="s">
        <v>1116</v>
      </c>
      <c r="H3150" s="0" t="s">
        <v>1816</v>
      </c>
      <c r="J3150" s="3" t="n">
        <f aca="false">FIND("/",D3150,5)</f>
        <v>13</v>
      </c>
      <c r="K3150" s="3" t="n">
        <f aca="false">FIND("/",D3150,J3150+1)</f>
        <v>26</v>
      </c>
      <c r="L3150" s="3" t="n">
        <f aca="false">LEN(D3150)</f>
        <v>38</v>
      </c>
    </row>
    <row collapsed="false" customFormat="false" customHeight="false" hidden="false" ht="14.9" outlineLevel="0" r="3151">
      <c r="A3151" s="0" t="str">
        <f aca="false">MID(D3151,5,FIND("/",D3151,5)-5)</f>
        <v>cockpit2</v>
      </c>
      <c r="B3151" s="0" t="str">
        <f aca="false">MID(D3151,J3151+1,FIND("/",D3151,J3151+1)-J3151-1)</f>
        <v>annunciators</v>
      </c>
      <c r="C3151" s="0" t="str">
        <f aca="false">MID(D3151,K3151+1,L3151-K3151)</f>
        <v>igniter_on</v>
      </c>
      <c r="D3151" s="0" t="s">
        <v>6189</v>
      </c>
      <c r="E3151" s="0" t="s">
        <v>680</v>
      </c>
      <c r="F3151" s="0" t="s">
        <v>378</v>
      </c>
      <c r="G3151" s="0" t="s">
        <v>1116</v>
      </c>
      <c r="H3151" s="0" t="s">
        <v>1818</v>
      </c>
      <c r="J3151" s="3" t="n">
        <f aca="false">FIND("/",D3151,5)</f>
        <v>13</v>
      </c>
      <c r="K3151" s="3" t="n">
        <f aca="false">FIND("/",D3151,J3151+1)</f>
        <v>26</v>
      </c>
      <c r="L3151" s="3" t="n">
        <f aca="false">LEN(D3151)</f>
        <v>36</v>
      </c>
    </row>
    <row collapsed="false" customFormat="false" customHeight="false" hidden="false" ht="14.9" outlineLevel="0" r="3152">
      <c r="A3152" s="0" t="str">
        <f aca="false">MID(D3152,5,FIND("/",D3152,5)-5)</f>
        <v>cockpit2</v>
      </c>
      <c r="B3152" s="0" t="str">
        <f aca="false">MID(D3152,J3152+1,FIND("/",D3152,J3152+1)-J3152-1)</f>
        <v>annunciators</v>
      </c>
      <c r="C3152" s="0" t="str">
        <f aca="false">MID(D3152,K3152+1,L3152-K3152)</f>
        <v>reverser_on</v>
      </c>
      <c r="D3152" s="0" t="s">
        <v>6190</v>
      </c>
      <c r="E3152" s="0" t="s">
        <v>680</v>
      </c>
      <c r="F3152" s="0" t="s">
        <v>378</v>
      </c>
      <c r="G3152" s="0" t="s">
        <v>1116</v>
      </c>
      <c r="H3152" s="0" t="s">
        <v>1820</v>
      </c>
      <c r="J3152" s="3" t="n">
        <f aca="false">FIND("/",D3152,5)</f>
        <v>13</v>
      </c>
      <c r="K3152" s="3" t="n">
        <f aca="false">FIND("/",D3152,J3152+1)</f>
        <v>26</v>
      </c>
      <c r="L3152" s="3" t="n">
        <f aca="false">LEN(D3152)</f>
        <v>37</v>
      </c>
    </row>
    <row collapsed="false" customFormat="false" customHeight="false" hidden="false" ht="14.9" outlineLevel="0" r="3153">
      <c r="A3153" s="0" t="str">
        <f aca="false">MID(D3153,5,FIND("/",D3153,5)-5)</f>
        <v>cockpit2</v>
      </c>
      <c r="B3153" s="0" t="str">
        <f aca="false">MID(D3153,J3153+1,FIND("/",D3153,J3153+1)-J3153-1)</f>
        <v>annunciators</v>
      </c>
      <c r="C3153" s="0" t="str">
        <f aca="false">MID(D3153,K3153+1,L3153-K3153)</f>
        <v>burner_on</v>
      </c>
      <c r="D3153" s="0" t="s">
        <v>6191</v>
      </c>
      <c r="E3153" s="0" t="s">
        <v>680</v>
      </c>
      <c r="F3153" s="0" t="s">
        <v>378</v>
      </c>
      <c r="G3153" s="0" t="s">
        <v>1116</v>
      </c>
      <c r="H3153" s="0" t="s">
        <v>1822</v>
      </c>
      <c r="J3153" s="3" t="n">
        <f aca="false">FIND("/",D3153,5)</f>
        <v>13</v>
      </c>
      <c r="K3153" s="3" t="n">
        <f aca="false">FIND("/",D3153,J3153+1)</f>
        <v>26</v>
      </c>
      <c r="L3153" s="3" t="n">
        <f aca="false">LEN(D3153)</f>
        <v>35</v>
      </c>
    </row>
    <row collapsed="false" customFormat="false" customHeight="false" hidden="false" ht="14.9" outlineLevel="0" r="3154">
      <c r="A3154" s="0" t="str">
        <f aca="false">MID(D3154,5,FIND("/",D3154,5)-5)</f>
        <v>cockpit2</v>
      </c>
      <c r="B3154" s="0" t="str">
        <f aca="false">MID(D3154,J3154+1,FIND("/",D3154,J3154+1)-J3154-1)</f>
        <v>annunciators</v>
      </c>
      <c r="C3154" s="0" t="str">
        <f aca="false">MID(D3154,K3154+1,L3154-K3154)</f>
        <v>inverter_off</v>
      </c>
      <c r="D3154" s="0" t="s">
        <v>6192</v>
      </c>
      <c r="E3154" s="0" t="s">
        <v>1315</v>
      </c>
      <c r="F3154" s="0" t="s">
        <v>378</v>
      </c>
      <c r="G3154" s="0" t="s">
        <v>1116</v>
      </c>
      <c r="H3154" s="0" t="s">
        <v>1824</v>
      </c>
      <c r="J3154" s="3" t="n">
        <f aca="false">FIND("/",D3154,5)</f>
        <v>13</v>
      </c>
      <c r="K3154" s="3" t="n">
        <f aca="false">FIND("/",D3154,J3154+1)</f>
        <v>26</v>
      </c>
      <c r="L3154" s="3" t="n">
        <f aca="false">LEN(D3154)</f>
        <v>38</v>
      </c>
    </row>
    <row collapsed="false" customFormat="false" customHeight="false" hidden="false" ht="14.9" outlineLevel="0" r="3155">
      <c r="A3155" s="0" t="str">
        <f aca="false">MID(D3155,5,FIND("/",D3155,5)-5)</f>
        <v>cockpit2</v>
      </c>
      <c r="B3155" s="0" t="str">
        <f aca="false">MID(D3155,J3155+1,FIND("/",D3155,J3155+1)-J3155-1)</f>
        <v>annunciators</v>
      </c>
      <c r="C3155" s="0" t="str">
        <f aca="false">MID(D3155,K3155+1,L3155-K3155)</f>
        <v>N1_low</v>
      </c>
      <c r="D3155" s="0" t="s">
        <v>6193</v>
      </c>
      <c r="E3155" s="0" t="s">
        <v>680</v>
      </c>
      <c r="F3155" s="0" t="s">
        <v>378</v>
      </c>
      <c r="G3155" s="0" t="s">
        <v>1116</v>
      </c>
      <c r="H3155" s="0" t="s">
        <v>1826</v>
      </c>
      <c r="J3155" s="3" t="n">
        <f aca="false">FIND("/",D3155,5)</f>
        <v>13</v>
      </c>
      <c r="K3155" s="3" t="n">
        <f aca="false">FIND("/",D3155,J3155+1)</f>
        <v>26</v>
      </c>
      <c r="L3155" s="3" t="n">
        <f aca="false">LEN(D3155)</f>
        <v>32</v>
      </c>
    </row>
    <row collapsed="false" customFormat="false" customHeight="false" hidden="false" ht="14.9" outlineLevel="0" r="3156">
      <c r="A3156" s="0" t="str">
        <f aca="false">MID(D3156,5,FIND("/",D3156,5)-5)</f>
        <v>cockpit2</v>
      </c>
      <c r="B3156" s="0" t="str">
        <f aca="false">MID(D3156,J3156+1,FIND("/",D3156,J3156+1)-J3156-1)</f>
        <v>annunciators</v>
      </c>
      <c r="C3156" s="0" t="str">
        <f aca="false">MID(D3156,K3156+1,L3156-K3156)</f>
        <v>N1_high</v>
      </c>
      <c r="D3156" s="0" t="s">
        <v>6194</v>
      </c>
      <c r="E3156" s="0" t="s">
        <v>680</v>
      </c>
      <c r="F3156" s="0" t="s">
        <v>378</v>
      </c>
      <c r="G3156" s="0" t="s">
        <v>1116</v>
      </c>
      <c r="H3156" s="0" t="s">
        <v>1828</v>
      </c>
      <c r="J3156" s="3" t="n">
        <f aca="false">FIND("/",D3156,5)</f>
        <v>13</v>
      </c>
      <c r="K3156" s="3" t="n">
        <f aca="false">FIND("/",D3156,J3156+1)</f>
        <v>26</v>
      </c>
      <c r="L3156" s="3" t="n">
        <f aca="false">LEN(D3156)</f>
        <v>33</v>
      </c>
    </row>
    <row collapsed="false" customFormat="false" customHeight="false" hidden="false" ht="14.9" outlineLevel="0" r="3157">
      <c r="A3157" s="0" t="str">
        <f aca="false">MID(D3157,5,FIND("/",D3157,5)-5)</f>
        <v>cockpit2</v>
      </c>
      <c r="B3157" s="0" t="str">
        <f aca="false">MID(D3157,J3157+1,FIND("/",D3157,J3157+1)-J3157-1)</f>
        <v>annunciators</v>
      </c>
      <c r="C3157" s="0" t="str">
        <f aca="false">MID(D3157,K3157+1,L3157-K3157)</f>
        <v>reverser_not_ready</v>
      </c>
      <c r="D3157" s="0" t="s">
        <v>6195</v>
      </c>
      <c r="E3157" s="0" t="s">
        <v>680</v>
      </c>
      <c r="F3157" s="0" t="s">
        <v>378</v>
      </c>
      <c r="G3157" s="0" t="s">
        <v>1116</v>
      </c>
      <c r="H3157" s="0" t="s">
        <v>1830</v>
      </c>
      <c r="J3157" s="3" t="n">
        <f aca="false">FIND("/",D3157,5)</f>
        <v>13</v>
      </c>
      <c r="K3157" s="3" t="n">
        <f aca="false">FIND("/",D3157,J3157+1)</f>
        <v>26</v>
      </c>
      <c r="L3157" s="3" t="n">
        <f aca="false">LEN(D3157)</f>
        <v>44</v>
      </c>
    </row>
    <row collapsed="false" customFormat="false" customHeight="false" hidden="false" ht="14.9" outlineLevel="0" r="3158">
      <c r="A3158" s="0" t="str">
        <f aca="false">MID(D3158,5,FIND("/",D3158,5)-5)</f>
        <v>cockpit2</v>
      </c>
      <c r="B3158" s="0" t="str">
        <f aca="false">MID(D3158,J3158+1,FIND("/",D3158,J3158+1)-J3158-1)</f>
        <v>annunciators</v>
      </c>
      <c r="C3158" s="0" t="str">
        <f aca="false">MID(D3158,K3158+1,L3158-K3158)</f>
        <v>ice_vane_extend</v>
      </c>
      <c r="D3158" s="0" t="s">
        <v>6196</v>
      </c>
      <c r="E3158" s="0" t="s">
        <v>680</v>
      </c>
      <c r="F3158" s="0" t="s">
        <v>378</v>
      </c>
      <c r="G3158" s="0" t="s">
        <v>1116</v>
      </c>
      <c r="H3158" s="0" t="s">
        <v>1832</v>
      </c>
      <c r="J3158" s="3" t="n">
        <f aca="false">FIND("/",D3158,5)</f>
        <v>13</v>
      </c>
      <c r="K3158" s="3" t="n">
        <f aca="false">FIND("/",D3158,J3158+1)</f>
        <v>26</v>
      </c>
      <c r="L3158" s="3" t="n">
        <f aca="false">LEN(D3158)</f>
        <v>41</v>
      </c>
    </row>
    <row collapsed="false" customFormat="false" customHeight="false" hidden="false" ht="14.9" outlineLevel="0" r="3159">
      <c r="A3159" s="0" t="str">
        <f aca="false">MID(D3159,5,FIND("/",D3159,5)-5)</f>
        <v>cockpit2</v>
      </c>
      <c r="B3159" s="0" t="str">
        <f aca="false">MID(D3159,J3159+1,FIND("/",D3159,J3159+1)-J3159-1)</f>
        <v>annunciators</v>
      </c>
      <c r="C3159" s="0" t="str">
        <f aca="false">MID(D3159,K3159+1,L3159-K3159)</f>
        <v>ice_vane_fail</v>
      </c>
      <c r="D3159" s="0" t="s">
        <v>6197</v>
      </c>
      <c r="E3159" s="0" t="s">
        <v>680</v>
      </c>
      <c r="F3159" s="0" t="s">
        <v>378</v>
      </c>
      <c r="G3159" s="0" t="s">
        <v>1116</v>
      </c>
      <c r="H3159" s="0" t="s">
        <v>1834</v>
      </c>
      <c r="J3159" s="3" t="n">
        <f aca="false">FIND("/",D3159,5)</f>
        <v>13</v>
      </c>
      <c r="K3159" s="3" t="n">
        <f aca="false">FIND("/",D3159,J3159+1)</f>
        <v>26</v>
      </c>
      <c r="L3159" s="3" t="n">
        <f aca="false">LEN(D3159)</f>
        <v>39</v>
      </c>
    </row>
    <row collapsed="false" customFormat="false" customHeight="false" hidden="false" ht="14.9" outlineLevel="0" r="3160">
      <c r="A3160" s="0" t="str">
        <f aca="false">MID(D3160,5,FIND("/",D3160,5)-5)</f>
        <v>cockpit2</v>
      </c>
      <c r="B3160" s="0" t="str">
        <f aca="false">MID(D3160,J3160+1,FIND("/",D3160,J3160+1)-J3160-1)</f>
        <v>annunciators</v>
      </c>
      <c r="C3160" s="0" t="str">
        <f aca="false">MID(D3160,K3160+1,L3160-K3160)</f>
        <v>bleed_air_off</v>
      </c>
      <c r="D3160" s="0" t="s">
        <v>6198</v>
      </c>
      <c r="E3160" s="0" t="s">
        <v>680</v>
      </c>
      <c r="F3160" s="0" t="s">
        <v>378</v>
      </c>
      <c r="G3160" s="0" t="s">
        <v>1116</v>
      </c>
      <c r="H3160" s="0" t="s">
        <v>1836</v>
      </c>
      <c r="J3160" s="3" t="n">
        <f aca="false">FIND("/",D3160,5)</f>
        <v>13</v>
      </c>
      <c r="K3160" s="3" t="n">
        <f aca="false">FIND("/",D3160,J3160+1)</f>
        <v>26</v>
      </c>
      <c r="L3160" s="3" t="n">
        <f aca="false">LEN(D3160)</f>
        <v>39</v>
      </c>
    </row>
    <row collapsed="false" customFormat="false" customHeight="false" hidden="false" ht="14.9" outlineLevel="0" r="3161">
      <c r="A3161" s="0" t="str">
        <f aca="false">MID(D3161,5,FIND("/",D3161,5)-5)</f>
        <v>cockpit2</v>
      </c>
      <c r="B3161" s="0" t="str">
        <f aca="false">MID(D3161,J3161+1,FIND("/",D3161,J3161+1)-J3161-1)</f>
        <v>annunciators</v>
      </c>
      <c r="C3161" s="0" t="str">
        <f aca="false">MID(D3161,K3161+1,L3161-K3161)</f>
        <v>bleed_air_fail</v>
      </c>
      <c r="D3161" s="0" t="s">
        <v>6199</v>
      </c>
      <c r="E3161" s="0" t="s">
        <v>680</v>
      </c>
      <c r="F3161" s="0" t="s">
        <v>378</v>
      </c>
      <c r="G3161" s="0" t="s">
        <v>1116</v>
      </c>
      <c r="H3161" s="0" t="s">
        <v>1838</v>
      </c>
      <c r="J3161" s="3" t="n">
        <f aca="false">FIND("/",D3161,5)</f>
        <v>13</v>
      </c>
      <c r="K3161" s="3" t="n">
        <f aca="false">FIND("/",D3161,J3161+1)</f>
        <v>26</v>
      </c>
      <c r="L3161" s="3" t="n">
        <f aca="false">LEN(D3161)</f>
        <v>40</v>
      </c>
    </row>
    <row collapsed="false" customFormat="false" customHeight="false" hidden="false" ht="14.9" outlineLevel="0" r="3162">
      <c r="A3162" s="0" t="str">
        <f aca="false">MID(D3162,5,FIND("/",D3162,5)-5)</f>
        <v>cockpit2</v>
      </c>
      <c r="B3162" s="0" t="str">
        <f aca="false">MID(D3162,J3162+1,FIND("/",D3162,J3162+1)-J3162-1)</f>
        <v>annunciators</v>
      </c>
      <c r="C3162" s="0" t="str">
        <f aca="false">MID(D3162,K3162+1,L3162-K3162)</f>
        <v>auto_feather_arm</v>
      </c>
      <c r="D3162" s="0" t="s">
        <v>6200</v>
      </c>
      <c r="E3162" s="0" t="s">
        <v>680</v>
      </c>
      <c r="F3162" s="0" t="s">
        <v>378</v>
      </c>
      <c r="G3162" s="0" t="s">
        <v>1116</v>
      </c>
      <c r="H3162" s="0" t="s">
        <v>1840</v>
      </c>
      <c r="J3162" s="3" t="n">
        <f aca="false">FIND("/",D3162,5)</f>
        <v>13</v>
      </c>
      <c r="K3162" s="3" t="n">
        <f aca="false">FIND("/",D3162,J3162+1)</f>
        <v>26</v>
      </c>
      <c r="L3162" s="3" t="n">
        <f aca="false">LEN(D3162)</f>
        <v>42</v>
      </c>
    </row>
    <row collapsed="false" customFormat="false" customHeight="false" hidden="false" ht="14.9" outlineLevel="0" r="3163">
      <c r="A3163" s="0" t="str">
        <f aca="false">MID(D3163,5,FIND("/",D3163,5)-5)</f>
        <v>cockpit2</v>
      </c>
      <c r="B3163" s="0" t="str">
        <f aca="false">MID(D3163,J3163+1,FIND("/",D3163,J3163+1)-J3163-1)</f>
        <v>annunciators</v>
      </c>
      <c r="C3163" s="0" t="str">
        <f aca="false">MID(D3163,K3163+1,L3163-K3163)</f>
        <v>fuel_transfer</v>
      </c>
      <c r="D3163" s="0" t="s">
        <v>6201</v>
      </c>
      <c r="E3163" s="0" t="s">
        <v>1842</v>
      </c>
      <c r="F3163" s="0" t="s">
        <v>378</v>
      </c>
      <c r="G3163" s="0" t="s">
        <v>1116</v>
      </c>
      <c r="H3163" s="0" t="s">
        <v>1843</v>
      </c>
      <c r="J3163" s="3" t="n">
        <f aca="false">FIND("/",D3163,5)</f>
        <v>13</v>
      </c>
      <c r="K3163" s="3" t="n">
        <f aca="false">FIND("/",D3163,J3163+1)</f>
        <v>26</v>
      </c>
      <c r="L3163" s="3" t="n">
        <f aca="false">LEN(D3163)</f>
        <v>39</v>
      </c>
    </row>
    <row collapsed="false" customFormat="false" customHeight="false" hidden="false" ht="14.9" outlineLevel="0" r="3164">
      <c r="A3164" s="0" t="str">
        <f aca="false">MID(D3164,5,FIND("/",D3164,5)-5)</f>
        <v>cockpit2</v>
      </c>
      <c r="B3164" s="0" t="str">
        <f aca="false">MID(D3164,J3164+1,FIND("/",D3164,J3164+1)-J3164-1)</f>
        <v>annunciators</v>
      </c>
      <c r="C3164" s="0" t="str">
        <f aca="false">MID(D3164,K3164+1,L3164-K3164)</f>
        <v>hvac</v>
      </c>
      <c r="D3164" s="0" t="s">
        <v>6202</v>
      </c>
      <c r="E3164" s="0" t="s">
        <v>339</v>
      </c>
      <c r="F3164" s="0" t="s">
        <v>378</v>
      </c>
      <c r="G3164" s="0" t="s">
        <v>1116</v>
      </c>
      <c r="H3164" s="0" t="s">
        <v>1845</v>
      </c>
      <c r="J3164" s="3" t="n">
        <f aca="false">FIND("/",D3164,5)</f>
        <v>13</v>
      </c>
      <c r="K3164" s="3" t="n">
        <f aca="false">FIND("/",D3164,J3164+1)</f>
        <v>26</v>
      </c>
      <c r="L3164" s="3" t="n">
        <f aca="false">LEN(D3164)</f>
        <v>30</v>
      </c>
    </row>
    <row collapsed="false" customFormat="false" customHeight="false" hidden="false" ht="14.9" outlineLevel="0" r="3165">
      <c r="A3165" s="0" t="str">
        <f aca="false">MID(D3165,5,FIND("/",D3165,5)-5)</f>
        <v>cockpit2</v>
      </c>
      <c r="B3165" s="0" t="str">
        <f aca="false">MID(D3165,J3165+1,FIND("/",D3165,J3165+1)-J3165-1)</f>
        <v>annunciators</v>
      </c>
      <c r="C3165" s="0" t="str">
        <f aca="false">MID(D3165,K3165+1,L3165-K3165)</f>
        <v>battery_charge_hi</v>
      </c>
      <c r="D3165" s="0" t="s">
        <v>6203</v>
      </c>
      <c r="E3165" s="0" t="s">
        <v>339</v>
      </c>
      <c r="F3165" s="0" t="s">
        <v>378</v>
      </c>
      <c r="G3165" s="0" t="s">
        <v>1116</v>
      </c>
      <c r="H3165" s="0" t="s">
        <v>1847</v>
      </c>
      <c r="J3165" s="3" t="n">
        <f aca="false">FIND("/",D3165,5)</f>
        <v>13</v>
      </c>
      <c r="K3165" s="3" t="n">
        <f aca="false">FIND("/",D3165,J3165+1)</f>
        <v>26</v>
      </c>
      <c r="L3165" s="3" t="n">
        <f aca="false">LEN(D3165)</f>
        <v>43</v>
      </c>
    </row>
    <row collapsed="false" customFormat="false" customHeight="false" hidden="false" ht="14.9" outlineLevel="0" r="3166">
      <c r="A3166" s="0" t="str">
        <f aca="false">MID(D3166,5,FIND("/",D3166,5)-5)</f>
        <v>cockpit2</v>
      </c>
      <c r="B3166" s="0" t="str">
        <f aca="false">MID(D3166,J3166+1,FIND("/",D3166,J3166+1)-J3166-1)</f>
        <v>annunciators</v>
      </c>
      <c r="C3166" s="0" t="str">
        <f aca="false">MID(D3166,K3166+1,L3166-K3166)</f>
        <v>cabin_altitude_12500</v>
      </c>
      <c r="D3166" s="0" t="s">
        <v>6204</v>
      </c>
      <c r="E3166" s="0" t="s">
        <v>339</v>
      </c>
      <c r="F3166" s="0" t="s">
        <v>378</v>
      </c>
      <c r="G3166" s="0" t="s">
        <v>1116</v>
      </c>
      <c r="H3166" s="0" t="s">
        <v>1849</v>
      </c>
      <c r="J3166" s="3" t="n">
        <f aca="false">FIND("/",D3166,5)</f>
        <v>13</v>
      </c>
      <c r="K3166" s="3" t="n">
        <f aca="false">FIND("/",D3166,J3166+1)</f>
        <v>26</v>
      </c>
      <c r="L3166" s="3" t="n">
        <f aca="false">LEN(D3166)</f>
        <v>46</v>
      </c>
    </row>
    <row collapsed="false" customFormat="false" customHeight="false" hidden="false" ht="14.9" outlineLevel="0" r="3167">
      <c r="A3167" s="0" t="str">
        <f aca="false">MID(D3167,5,FIND("/",D3167,5)-5)</f>
        <v>cockpit2</v>
      </c>
      <c r="B3167" s="0" t="str">
        <f aca="false">MID(D3167,J3167+1,FIND("/",D3167,J3167+1)-J3167-1)</f>
        <v>annunciators</v>
      </c>
      <c r="C3167" s="0" t="str">
        <f aca="false">MID(D3167,K3167+1,L3167-K3167)</f>
        <v>autopilot_trim_fail</v>
      </c>
      <c r="D3167" s="0" t="s">
        <v>6205</v>
      </c>
      <c r="E3167" s="0" t="s">
        <v>339</v>
      </c>
      <c r="F3167" s="0" t="s">
        <v>378</v>
      </c>
      <c r="G3167" s="0" t="s">
        <v>1116</v>
      </c>
      <c r="H3167" s="0" t="s">
        <v>1851</v>
      </c>
      <c r="J3167" s="3" t="n">
        <f aca="false">FIND("/",D3167,5)</f>
        <v>13</v>
      </c>
      <c r="K3167" s="3" t="n">
        <f aca="false">FIND("/",D3167,J3167+1)</f>
        <v>26</v>
      </c>
      <c r="L3167" s="3" t="n">
        <f aca="false">LEN(D3167)</f>
        <v>45</v>
      </c>
    </row>
    <row collapsed="false" customFormat="false" customHeight="false" hidden="false" ht="14.9" outlineLevel="0" r="3168">
      <c r="A3168" s="0" t="str">
        <f aca="false">MID(D3168,5,FIND("/",D3168,5)-5)</f>
        <v>cockpit2</v>
      </c>
      <c r="B3168" s="0" t="str">
        <f aca="false">MID(D3168,J3168+1,FIND("/",D3168,J3168+1)-J3168-1)</f>
        <v>annunciators</v>
      </c>
      <c r="C3168" s="0" t="str">
        <f aca="false">MID(D3168,K3168+1,L3168-K3168)</f>
        <v>electric_trim_off</v>
      </c>
      <c r="D3168" s="0" t="s">
        <v>6206</v>
      </c>
      <c r="E3168" s="0" t="s">
        <v>339</v>
      </c>
      <c r="F3168" s="0" t="s">
        <v>378</v>
      </c>
      <c r="G3168" s="0" t="s">
        <v>1116</v>
      </c>
      <c r="H3168" s="0" t="s">
        <v>1853</v>
      </c>
      <c r="J3168" s="3" t="n">
        <f aca="false">FIND("/",D3168,5)</f>
        <v>13</v>
      </c>
      <c r="K3168" s="3" t="n">
        <f aca="false">FIND("/",D3168,J3168+1)</f>
        <v>26</v>
      </c>
      <c r="L3168" s="3" t="n">
        <f aca="false">LEN(D3168)</f>
        <v>43</v>
      </c>
    </row>
    <row collapsed="false" customFormat="false" customHeight="false" hidden="false" ht="14.9" outlineLevel="0" r="3169">
      <c r="A3169" s="0" t="str">
        <f aca="false">MID(D3169,5,FIND("/",D3169,5)-5)</f>
        <v>cockpit2</v>
      </c>
      <c r="B3169" s="0" t="str">
        <f aca="false">MID(D3169,J3169+1,FIND("/",D3169,J3169+1)-J3169-1)</f>
        <v>annunciators</v>
      </c>
      <c r="C3169" s="0" t="str">
        <f aca="false">MID(D3169,K3169+1,L3169-K3169)</f>
        <v>crossfeed_on</v>
      </c>
      <c r="D3169" s="0" t="s">
        <v>6207</v>
      </c>
      <c r="E3169" s="0" t="s">
        <v>339</v>
      </c>
      <c r="F3169" s="0" t="s">
        <v>378</v>
      </c>
      <c r="G3169" s="0" t="s">
        <v>1116</v>
      </c>
      <c r="H3169" s="0" t="s">
        <v>1855</v>
      </c>
      <c r="J3169" s="3" t="n">
        <f aca="false">FIND("/",D3169,5)</f>
        <v>13</v>
      </c>
      <c r="K3169" s="3" t="n">
        <f aca="false">FIND("/",D3169,J3169+1)</f>
        <v>26</v>
      </c>
      <c r="L3169" s="3" t="n">
        <f aca="false">LEN(D3169)</f>
        <v>38</v>
      </c>
    </row>
    <row collapsed="false" customFormat="false" customHeight="false" hidden="false" ht="14.9" outlineLevel="0" r="3170">
      <c r="A3170" s="0" t="str">
        <f aca="false">MID(D3170,5,FIND("/",D3170,5)-5)</f>
        <v>cockpit2</v>
      </c>
      <c r="B3170" s="0" t="str">
        <f aca="false">MID(D3170,J3170+1,FIND("/",D3170,J3170+1)-J3170-1)</f>
        <v>annunciators</v>
      </c>
      <c r="C3170" s="0" t="str">
        <f aca="false">MID(D3170,K3170+1,L3170-K3170)</f>
        <v>landing_taxi_lite</v>
      </c>
      <c r="D3170" s="0" t="s">
        <v>6208</v>
      </c>
      <c r="E3170" s="0" t="s">
        <v>339</v>
      </c>
      <c r="F3170" s="0" t="s">
        <v>378</v>
      </c>
      <c r="G3170" s="0" t="s">
        <v>1116</v>
      </c>
      <c r="H3170" s="0" t="s">
        <v>1857</v>
      </c>
      <c r="J3170" s="3" t="n">
        <f aca="false">FIND("/",D3170,5)</f>
        <v>13</v>
      </c>
      <c r="K3170" s="3" t="n">
        <f aca="false">FIND("/",D3170,J3170+1)</f>
        <v>26</v>
      </c>
      <c r="L3170" s="3" t="n">
        <f aca="false">LEN(D3170)</f>
        <v>43</v>
      </c>
    </row>
    <row collapsed="false" customFormat="false" customHeight="false" hidden="false" ht="14.9" outlineLevel="0" r="3171">
      <c r="A3171" s="0" t="str">
        <f aca="false">MID(D3171,5,FIND("/",D3171,5)-5)</f>
        <v>cockpit2</v>
      </c>
      <c r="B3171" s="0" t="str">
        <f aca="false">MID(D3171,J3171+1,FIND("/",D3171,J3171+1)-J3171-1)</f>
        <v>annunciators</v>
      </c>
      <c r="C3171" s="0" t="str">
        <f aca="false">MID(D3171,K3171+1,L3171-K3171)</f>
        <v>cabin_door_open</v>
      </c>
      <c r="D3171" s="0" t="s">
        <v>6209</v>
      </c>
      <c r="E3171" s="0" t="s">
        <v>339</v>
      </c>
      <c r="F3171" s="0" t="s">
        <v>378</v>
      </c>
      <c r="G3171" s="0" t="s">
        <v>1116</v>
      </c>
      <c r="H3171" s="0" t="s">
        <v>1859</v>
      </c>
      <c r="J3171" s="3" t="n">
        <f aca="false">FIND("/",D3171,5)</f>
        <v>13</v>
      </c>
      <c r="K3171" s="3" t="n">
        <f aca="false">FIND("/",D3171,J3171+1)</f>
        <v>26</v>
      </c>
      <c r="L3171" s="3" t="n">
        <f aca="false">LEN(D3171)</f>
        <v>41</v>
      </c>
    </row>
    <row collapsed="false" customFormat="false" customHeight="false" hidden="false" ht="14.9" outlineLevel="0" r="3172">
      <c r="A3172" s="0" t="str">
        <f aca="false">MID(D3172,5,FIND("/",D3172,5)-5)</f>
        <v>cockpit2</v>
      </c>
      <c r="B3172" s="0" t="str">
        <f aca="false">MID(D3172,J3172+1,FIND("/",D3172,J3172+1)-J3172-1)</f>
        <v>annunciators</v>
      </c>
      <c r="C3172" s="0" t="str">
        <f aca="false">MID(D3172,K3172+1,L3172-K3172)</f>
        <v>external_power_on</v>
      </c>
      <c r="D3172" s="0" t="s">
        <v>6210</v>
      </c>
      <c r="E3172" s="0" t="s">
        <v>339</v>
      </c>
      <c r="F3172" s="0" t="s">
        <v>378</v>
      </c>
      <c r="G3172" s="0" t="s">
        <v>1116</v>
      </c>
      <c r="H3172" s="0" t="s">
        <v>1861</v>
      </c>
      <c r="J3172" s="3" t="n">
        <f aca="false">FIND("/",D3172,5)</f>
        <v>13</v>
      </c>
      <c r="K3172" s="3" t="n">
        <f aca="false">FIND("/",D3172,J3172+1)</f>
        <v>26</v>
      </c>
      <c r="L3172" s="3" t="n">
        <f aca="false">LEN(D3172)</f>
        <v>43</v>
      </c>
    </row>
    <row collapsed="false" customFormat="false" customHeight="false" hidden="false" ht="14.9" outlineLevel="0" r="3173">
      <c r="A3173" s="0" t="str">
        <f aca="false">MID(D3173,5,FIND("/",D3173,5)-5)</f>
        <v>cockpit2</v>
      </c>
      <c r="B3173" s="0" t="str">
        <f aca="false">MID(D3173,J3173+1,FIND("/",D3173,J3173+1)-J3173-1)</f>
        <v>annunciators</v>
      </c>
      <c r="C3173" s="0" t="str">
        <f aca="false">MID(D3173,K3173+1,L3173-K3173)</f>
        <v>passenger_oxy_on</v>
      </c>
      <c r="D3173" s="0" t="s">
        <v>6211</v>
      </c>
      <c r="E3173" s="0" t="s">
        <v>339</v>
      </c>
      <c r="F3173" s="0" t="s">
        <v>378</v>
      </c>
      <c r="G3173" s="0" t="s">
        <v>1116</v>
      </c>
      <c r="H3173" s="0" t="s">
        <v>1863</v>
      </c>
      <c r="J3173" s="3" t="n">
        <f aca="false">FIND("/",D3173,5)</f>
        <v>13</v>
      </c>
      <c r="K3173" s="3" t="n">
        <f aca="false">FIND("/",D3173,J3173+1)</f>
        <v>26</v>
      </c>
      <c r="L3173" s="3" t="n">
        <f aca="false">LEN(D3173)</f>
        <v>42</v>
      </c>
    </row>
    <row collapsed="false" customFormat="false" customHeight="false" hidden="false" ht="14.9" outlineLevel="0" r="3174">
      <c r="A3174" s="0" t="str">
        <f aca="false">MID(D3174,5,FIND("/",D3174,5)-5)</f>
        <v>cockpit2</v>
      </c>
      <c r="B3174" s="0" t="str">
        <f aca="false">MID(D3174,J3174+1,FIND("/",D3174,J3174+1)-J3174-1)</f>
        <v>annunciators</v>
      </c>
      <c r="C3174" s="0" t="str">
        <f aca="false">MID(D3174,K3174+1,L3174-K3174)</f>
        <v>gear_unsafe</v>
      </c>
      <c r="D3174" s="0" t="s">
        <v>6212</v>
      </c>
      <c r="E3174" s="0" t="s">
        <v>339</v>
      </c>
      <c r="F3174" s="0" t="s">
        <v>378</v>
      </c>
      <c r="G3174" s="0" t="s">
        <v>1116</v>
      </c>
      <c r="H3174" s="0" t="s">
        <v>1865</v>
      </c>
      <c r="J3174" s="3" t="n">
        <f aca="false">FIND("/",D3174,5)</f>
        <v>13</v>
      </c>
      <c r="K3174" s="3" t="n">
        <f aca="false">FIND("/",D3174,J3174+1)</f>
        <v>26</v>
      </c>
      <c r="L3174" s="3" t="n">
        <f aca="false">LEN(D3174)</f>
        <v>37</v>
      </c>
    </row>
    <row collapsed="false" customFormat="false" customHeight="false" hidden="false" ht="14.9" outlineLevel="0" r="3175">
      <c r="A3175" s="0" t="str">
        <f aca="false">MID(D3175,5,FIND("/",D3175,5)-5)</f>
        <v>cockpit2</v>
      </c>
      <c r="B3175" s="0" t="str">
        <f aca="false">MID(D3175,J3175+1,FIND("/",D3175,J3175+1)-J3175-1)</f>
        <v>annunciators</v>
      </c>
      <c r="C3175" s="0" t="str">
        <f aca="false">MID(D3175,K3175+1,L3175-K3175)</f>
        <v>autopilot_trim_down</v>
      </c>
      <c r="D3175" s="0" t="s">
        <v>6213</v>
      </c>
      <c r="E3175" s="0" t="s">
        <v>339</v>
      </c>
      <c r="F3175" s="0" t="s">
        <v>378</v>
      </c>
      <c r="G3175" s="0" t="s">
        <v>1116</v>
      </c>
      <c r="H3175" s="0" t="s">
        <v>1867</v>
      </c>
      <c r="J3175" s="3" t="n">
        <f aca="false">FIND("/",D3175,5)</f>
        <v>13</v>
      </c>
      <c r="K3175" s="3" t="n">
        <f aca="false">FIND("/",D3175,J3175+1)</f>
        <v>26</v>
      </c>
      <c r="L3175" s="3" t="n">
        <f aca="false">LEN(D3175)</f>
        <v>45</v>
      </c>
    </row>
    <row collapsed="false" customFormat="false" customHeight="false" hidden="false" ht="14.9" outlineLevel="0" r="3176">
      <c r="A3176" s="0" t="str">
        <f aca="false">MID(D3176,5,FIND("/",D3176,5)-5)</f>
        <v>cockpit2</v>
      </c>
      <c r="B3176" s="0" t="str">
        <f aca="false">MID(D3176,J3176+1,FIND("/",D3176,J3176+1)-J3176-1)</f>
        <v>annunciators</v>
      </c>
      <c r="C3176" s="0" t="str">
        <f aca="false">MID(D3176,K3176+1,L3176-K3176)</f>
        <v>autopilot_trim_up</v>
      </c>
      <c r="D3176" s="0" t="s">
        <v>6214</v>
      </c>
      <c r="E3176" s="0" t="s">
        <v>339</v>
      </c>
      <c r="F3176" s="0" t="s">
        <v>378</v>
      </c>
      <c r="G3176" s="0" t="s">
        <v>1116</v>
      </c>
      <c r="H3176" s="0" t="s">
        <v>1869</v>
      </c>
      <c r="J3176" s="3" t="n">
        <f aca="false">FIND("/",D3176,5)</f>
        <v>13</v>
      </c>
      <c r="K3176" s="3" t="n">
        <f aca="false">FIND("/",D3176,J3176+1)</f>
        <v>26</v>
      </c>
      <c r="L3176" s="3" t="n">
        <f aca="false">LEN(D3176)</f>
        <v>43</v>
      </c>
    </row>
    <row collapsed="false" customFormat="false" customHeight="false" hidden="false" ht="14.9" outlineLevel="0" r="3177">
      <c r="A3177" s="0" t="str">
        <f aca="false">MID(D3177,5,FIND("/",D3177,5)-5)</f>
        <v>cockpit2</v>
      </c>
      <c r="B3177" s="0" t="str">
        <f aca="false">MID(D3177,J3177+1,FIND("/",D3177,J3177+1)-J3177-1)</f>
        <v>annunciators</v>
      </c>
      <c r="C3177" s="0" t="str">
        <f aca="false">MID(D3177,K3177+1,L3177-K3177)</f>
        <v>autopilot_bank_limit</v>
      </c>
      <c r="D3177" s="0" t="s">
        <v>6215</v>
      </c>
      <c r="E3177" s="0" t="s">
        <v>339</v>
      </c>
      <c r="F3177" s="0" t="s">
        <v>378</v>
      </c>
      <c r="G3177" s="0" t="s">
        <v>1116</v>
      </c>
      <c r="H3177" s="0" t="s">
        <v>1871</v>
      </c>
      <c r="J3177" s="3" t="n">
        <f aca="false">FIND("/",D3177,5)</f>
        <v>13</v>
      </c>
      <c r="K3177" s="3" t="n">
        <f aca="false">FIND("/",D3177,J3177+1)</f>
        <v>26</v>
      </c>
      <c r="L3177" s="3" t="n">
        <f aca="false">LEN(D3177)</f>
        <v>46</v>
      </c>
    </row>
    <row collapsed="false" customFormat="false" customHeight="false" hidden="false" ht="14.9" outlineLevel="0" r="3178">
      <c r="A3178" s="0" t="str">
        <f aca="false">MID(D3178,5,FIND("/",D3178,5)-5)</f>
        <v>cockpit2</v>
      </c>
      <c r="B3178" s="0" t="str">
        <f aca="false">MID(D3178,J3178+1,FIND("/",D3178,J3178+1)-J3178-1)</f>
        <v>annunciators</v>
      </c>
      <c r="C3178" s="0" t="str">
        <f aca="false">MID(D3178,K3178+1,L3178-K3178)</f>
        <v>autopilot_soft_ride</v>
      </c>
      <c r="D3178" s="0" t="s">
        <v>6216</v>
      </c>
      <c r="E3178" s="0" t="s">
        <v>339</v>
      </c>
      <c r="F3178" s="0" t="s">
        <v>378</v>
      </c>
      <c r="G3178" s="0" t="s">
        <v>1116</v>
      </c>
      <c r="H3178" s="0" t="s">
        <v>1873</v>
      </c>
      <c r="J3178" s="3" t="n">
        <f aca="false">FIND("/",D3178,5)</f>
        <v>13</v>
      </c>
      <c r="K3178" s="3" t="n">
        <f aca="false">FIND("/",D3178,J3178+1)</f>
        <v>26</v>
      </c>
      <c r="L3178" s="3" t="n">
        <f aca="false">LEN(D3178)</f>
        <v>45</v>
      </c>
    </row>
    <row collapsed="false" customFormat="false" customHeight="false" hidden="false" ht="14.9" outlineLevel="0" r="3179">
      <c r="A3179" s="0" t="str">
        <f aca="false">MID(D3179,5,FIND("/",D3179,5)-5)</f>
        <v>cockpit2</v>
      </c>
      <c r="B3179" s="0" t="str">
        <f aca="false">MID(D3179,J3179+1,FIND("/",D3179,J3179+1)-J3179-1)</f>
        <v>annunciators</v>
      </c>
      <c r="C3179" s="0" t="str">
        <f aca="false">MID(D3179,K3179+1,L3179-K3179)</f>
        <v>no_inverters</v>
      </c>
      <c r="D3179" s="0" t="s">
        <v>6217</v>
      </c>
      <c r="E3179" s="0" t="s">
        <v>339</v>
      </c>
      <c r="F3179" s="0" t="s">
        <v>378</v>
      </c>
      <c r="G3179" s="0" t="s">
        <v>1116</v>
      </c>
      <c r="H3179" s="0" t="s">
        <v>1875</v>
      </c>
      <c r="J3179" s="3" t="n">
        <f aca="false">FIND("/",D3179,5)</f>
        <v>13</v>
      </c>
      <c r="K3179" s="3" t="n">
        <f aca="false">FIND("/",D3179,J3179+1)</f>
        <v>26</v>
      </c>
      <c r="L3179" s="3" t="n">
        <f aca="false">LEN(D3179)</f>
        <v>38</v>
      </c>
    </row>
    <row collapsed="false" customFormat="false" customHeight="false" hidden="false" ht="14.9" outlineLevel="0" r="3180">
      <c r="A3180" s="0" t="str">
        <f aca="false">MID(D3180,5,FIND("/",D3180,5)-5)</f>
        <v>cockpit2</v>
      </c>
      <c r="B3180" s="0" t="str">
        <f aca="false">MID(D3180,J3180+1,FIND("/",D3180,J3180+1)-J3180-1)</f>
        <v>annunciators</v>
      </c>
      <c r="C3180" s="0" t="str">
        <f aca="false">MID(D3180,K3180+1,L3180-K3180)</f>
        <v>fuel_pressure</v>
      </c>
      <c r="D3180" s="0" t="s">
        <v>6218</v>
      </c>
      <c r="E3180" s="0" t="s">
        <v>339</v>
      </c>
      <c r="F3180" s="0" t="s">
        <v>378</v>
      </c>
      <c r="G3180" s="0" t="s">
        <v>1877</v>
      </c>
      <c r="H3180" s="0" t="s">
        <v>6219</v>
      </c>
      <c r="J3180" s="3" t="n">
        <f aca="false">FIND("/",D3180,5)</f>
        <v>13</v>
      </c>
      <c r="K3180" s="3" t="n">
        <f aca="false">FIND("/",D3180,J3180+1)</f>
        <v>26</v>
      </c>
      <c r="L3180" s="3" t="n">
        <f aca="false">LEN(D3180)</f>
        <v>39</v>
      </c>
    </row>
    <row collapsed="false" customFormat="false" customHeight="false" hidden="false" ht="14.9" outlineLevel="0" r="3181">
      <c r="A3181" s="0" t="str">
        <f aca="false">MID(D3181,5,FIND("/",D3181,5)-5)</f>
        <v>cockpit2</v>
      </c>
      <c r="B3181" s="0" t="str">
        <f aca="false">MID(D3181,J3181+1,FIND("/",D3181,J3181+1)-J3181-1)</f>
        <v>annunciators</v>
      </c>
      <c r="C3181" s="0" t="str">
        <f aca="false">MID(D3181,K3181+1,L3181-K3181)</f>
        <v>oil_pressure</v>
      </c>
      <c r="D3181" s="0" t="s">
        <v>6220</v>
      </c>
      <c r="E3181" s="0" t="s">
        <v>339</v>
      </c>
      <c r="F3181" s="0" t="s">
        <v>378</v>
      </c>
      <c r="G3181" s="0" t="s">
        <v>1877</v>
      </c>
      <c r="H3181" s="0" t="s">
        <v>6221</v>
      </c>
      <c r="J3181" s="3" t="n">
        <f aca="false">FIND("/",D3181,5)</f>
        <v>13</v>
      </c>
      <c r="K3181" s="3" t="n">
        <f aca="false">FIND("/",D3181,J3181+1)</f>
        <v>26</v>
      </c>
      <c r="L3181" s="3" t="n">
        <f aca="false">LEN(D3181)</f>
        <v>38</v>
      </c>
    </row>
    <row collapsed="false" customFormat="false" customHeight="false" hidden="false" ht="14.9" outlineLevel="0" r="3182">
      <c r="A3182" s="0" t="str">
        <f aca="false">MID(D3182,5,FIND("/",D3182,5)-5)</f>
        <v>cockpit2</v>
      </c>
      <c r="B3182" s="0" t="str">
        <f aca="false">MID(D3182,J3182+1,FIND("/",D3182,J3182+1)-J3182-1)</f>
        <v>annunciators</v>
      </c>
      <c r="C3182" s="0" t="str">
        <f aca="false">MID(D3182,K3182+1,L3182-K3182)</f>
        <v>oil_temperature</v>
      </c>
      <c r="D3182" s="0" t="s">
        <v>6222</v>
      </c>
      <c r="E3182" s="0" t="s">
        <v>339</v>
      </c>
      <c r="F3182" s="0" t="s">
        <v>378</v>
      </c>
      <c r="G3182" s="0" t="s">
        <v>1877</v>
      </c>
      <c r="H3182" s="0" t="s">
        <v>6223</v>
      </c>
      <c r="J3182" s="3" t="n">
        <f aca="false">FIND("/",D3182,5)</f>
        <v>13</v>
      </c>
      <c r="K3182" s="3" t="n">
        <f aca="false">FIND("/",D3182,J3182+1)</f>
        <v>26</v>
      </c>
      <c r="L3182" s="3" t="n">
        <f aca="false">LEN(D3182)</f>
        <v>41</v>
      </c>
    </row>
    <row collapsed="false" customFormat="false" customHeight="false" hidden="false" ht="14.9" outlineLevel="0" r="3183">
      <c r="A3183" s="0" t="str">
        <f aca="false">MID(D3183,5,FIND("/",D3183,5)-5)</f>
        <v>cockpit2</v>
      </c>
      <c r="B3183" s="0" t="str">
        <f aca="false">MID(D3183,J3183+1,FIND("/",D3183,J3183+1)-J3183-1)</f>
        <v>annunciators</v>
      </c>
      <c r="C3183" s="0" t="str">
        <f aca="false">MID(D3183,K3183+1,L3183-K3183)</f>
        <v>generator</v>
      </c>
      <c r="D3183" s="0" t="s">
        <v>6224</v>
      </c>
      <c r="E3183" s="0" t="s">
        <v>339</v>
      </c>
      <c r="F3183" s="0" t="s">
        <v>378</v>
      </c>
      <c r="G3183" s="0" t="s">
        <v>1877</v>
      </c>
      <c r="H3183" s="0" t="s">
        <v>6225</v>
      </c>
      <c r="J3183" s="3" t="n">
        <f aca="false">FIND("/",D3183,5)</f>
        <v>13</v>
      </c>
      <c r="K3183" s="3" t="n">
        <f aca="false">FIND("/",D3183,J3183+1)</f>
        <v>26</v>
      </c>
      <c r="L3183" s="3" t="n">
        <f aca="false">LEN(D3183)</f>
        <v>35</v>
      </c>
    </row>
    <row collapsed="false" customFormat="false" customHeight="false" hidden="false" ht="14.9" outlineLevel="0" r="3184">
      <c r="A3184" s="0" t="str">
        <f aca="false">MID(D3184,5,FIND("/",D3184,5)-5)</f>
        <v>cockpit2</v>
      </c>
      <c r="B3184" s="0" t="str">
        <f aca="false">MID(D3184,J3184+1,FIND("/",D3184,J3184+1)-J3184-1)</f>
        <v>annunciators</v>
      </c>
      <c r="C3184" s="0" t="str">
        <f aca="false">MID(D3184,K3184+1,L3184-K3184)</f>
        <v>chip_detect</v>
      </c>
      <c r="D3184" s="0" t="s">
        <v>6226</v>
      </c>
      <c r="E3184" s="0" t="s">
        <v>339</v>
      </c>
      <c r="F3184" s="0" t="s">
        <v>378</v>
      </c>
      <c r="G3184" s="0" t="s">
        <v>1877</v>
      </c>
      <c r="H3184" s="0" t="s">
        <v>6227</v>
      </c>
      <c r="J3184" s="3" t="n">
        <f aca="false">FIND("/",D3184,5)</f>
        <v>13</v>
      </c>
      <c r="K3184" s="3" t="n">
        <f aca="false">FIND("/",D3184,J3184+1)</f>
        <v>26</v>
      </c>
      <c r="L3184" s="3" t="n">
        <f aca="false">LEN(D3184)</f>
        <v>37</v>
      </c>
    </row>
    <row collapsed="false" customFormat="false" customHeight="false" hidden="false" ht="14.9" outlineLevel="0" r="3185">
      <c r="A3185" s="0" t="str">
        <f aca="false">MID(D3185,5,FIND("/",D3185,5)-5)</f>
        <v>cockpit2</v>
      </c>
      <c r="B3185" s="0" t="str">
        <f aca="false">MID(D3185,J3185+1,FIND("/",D3185,J3185+1)-J3185-1)</f>
        <v>annunciators</v>
      </c>
      <c r="C3185" s="0" t="str">
        <f aca="false">MID(D3185,K3185+1,L3185-K3185)</f>
        <v>engine_fire</v>
      </c>
      <c r="D3185" s="0" t="s">
        <v>6228</v>
      </c>
      <c r="E3185" s="0" t="s">
        <v>339</v>
      </c>
      <c r="F3185" s="0" t="s">
        <v>378</v>
      </c>
      <c r="G3185" s="0" t="s">
        <v>1877</v>
      </c>
      <c r="H3185" s="0" t="s">
        <v>6229</v>
      </c>
      <c r="J3185" s="3" t="n">
        <f aca="false">FIND("/",D3185,5)</f>
        <v>13</v>
      </c>
      <c r="K3185" s="3" t="n">
        <f aca="false">FIND("/",D3185,J3185+1)</f>
        <v>26</v>
      </c>
      <c r="L3185" s="3" t="n">
        <f aca="false">LEN(D3185)</f>
        <v>37</v>
      </c>
    </row>
    <row collapsed="false" customFormat="false" customHeight="false" hidden="false" ht="14.9" outlineLevel="0" r="3186">
      <c r="A3186" s="0" t="str">
        <f aca="false">MID(D3186,5,FIND("/",D3186,5)-5)</f>
        <v>cockpit2</v>
      </c>
      <c r="B3186" s="0" t="str">
        <f aca="false">MID(D3186,J3186+1,FIND("/",D3186,J3186+1)-J3186-1)</f>
        <v>annunciators</v>
      </c>
      <c r="C3186" s="0" t="str">
        <f aca="false">MID(D3186,K3186+1,L3186-K3186)</f>
        <v>reverser_deployed</v>
      </c>
      <c r="D3186" s="0" t="s">
        <v>6230</v>
      </c>
      <c r="E3186" s="0" t="s">
        <v>339</v>
      </c>
      <c r="F3186" s="0" t="s">
        <v>378</v>
      </c>
      <c r="G3186" s="0" t="s">
        <v>1877</v>
      </c>
      <c r="H3186" s="0" t="s">
        <v>6231</v>
      </c>
      <c r="J3186" s="3" t="n">
        <f aca="false">FIND("/",D3186,5)</f>
        <v>13</v>
      </c>
      <c r="K3186" s="3" t="n">
        <f aca="false">FIND("/",D3186,J3186+1)</f>
        <v>26</v>
      </c>
      <c r="L3186" s="3" t="n">
        <f aca="false">LEN(D3186)</f>
        <v>43</v>
      </c>
    </row>
    <row collapsed="false" customFormat="false" customHeight="false" hidden="false" ht="14.9" outlineLevel="0" r="3187">
      <c r="A3187" s="0" t="str">
        <f aca="false">MID(D3187,5,FIND("/",D3187,5)-5)</f>
        <v>cockpit2</v>
      </c>
      <c r="B3187" s="0" t="str">
        <f aca="false">MID(D3187,J3187+1,FIND("/",D3187,J3187+1)-J3187-1)</f>
        <v>annunciators</v>
      </c>
      <c r="C3187" s="0" t="str">
        <f aca="false">MID(D3187,K3187+1,L3187-K3187)</f>
        <v>afterburner</v>
      </c>
      <c r="D3187" s="0" t="s">
        <v>6232</v>
      </c>
      <c r="E3187" s="0" t="s">
        <v>339</v>
      </c>
      <c r="F3187" s="0" t="s">
        <v>378</v>
      </c>
      <c r="G3187" s="0" t="s">
        <v>1877</v>
      </c>
      <c r="H3187" s="0" t="s">
        <v>6233</v>
      </c>
      <c r="J3187" s="3" t="n">
        <f aca="false">FIND("/",D3187,5)</f>
        <v>13</v>
      </c>
      <c r="K3187" s="3" t="n">
        <f aca="false">FIND("/",D3187,J3187+1)</f>
        <v>26</v>
      </c>
      <c r="L3187" s="3" t="n">
        <f aca="false">LEN(D3187)</f>
        <v>37</v>
      </c>
    </row>
    <row collapsed="false" customFormat="false" customHeight="false" hidden="false" ht="14.9" outlineLevel="0" r="3188">
      <c r="A3188" s="0" t="str">
        <f aca="false">MID(D3188,5,FIND("/",D3188,5)-5)</f>
        <v>cockpit2</v>
      </c>
      <c r="B3188" s="0" t="str">
        <f aca="false">MID(D3188,J3188+1,FIND("/",D3188,J3188+1)-J3188-1)</f>
        <v>annunciators</v>
      </c>
      <c r="C3188" s="0" t="str">
        <f aca="false">MID(D3188,K3188+1,L3188-K3188)</f>
        <v>inverter</v>
      </c>
      <c r="D3188" s="0" t="s">
        <v>6234</v>
      </c>
      <c r="E3188" s="0" t="s">
        <v>339</v>
      </c>
      <c r="F3188" s="0" t="s">
        <v>378</v>
      </c>
      <c r="G3188" s="0" t="s">
        <v>1877</v>
      </c>
      <c r="H3188" s="0" t="s">
        <v>6235</v>
      </c>
      <c r="J3188" s="3" t="n">
        <f aca="false">FIND("/",D3188,5)</f>
        <v>13</v>
      </c>
      <c r="K3188" s="3" t="n">
        <f aca="false">FIND("/",D3188,J3188+1)</f>
        <v>26</v>
      </c>
      <c r="L3188" s="3" t="n">
        <f aca="false">LEN(D3188)</f>
        <v>34</v>
      </c>
    </row>
    <row collapsed="false" customFormat="false" customHeight="false" hidden="false" ht="14.9" outlineLevel="0" r="3189">
      <c r="A3189" s="0" t="str">
        <f aca="false">MID(D3189,5,FIND("/",D3189,5)-5)</f>
        <v>cockpit2</v>
      </c>
      <c r="B3189" s="0" t="str">
        <f aca="false">MID(D3189,J3189+1,FIND("/",D3189,J3189+1)-J3189-1)</f>
        <v>annunciators</v>
      </c>
      <c r="C3189" s="0" t="str">
        <f aca="false">MID(D3189,K3189+1,L3189-K3189)</f>
        <v>stall_warning</v>
      </c>
      <c r="D3189" s="0" t="s">
        <v>6236</v>
      </c>
      <c r="E3189" s="0" t="s">
        <v>339</v>
      </c>
      <c r="F3189" s="0" t="s">
        <v>378</v>
      </c>
      <c r="G3189" s="0" t="s">
        <v>1116</v>
      </c>
      <c r="H3189" s="0" t="s">
        <v>6237</v>
      </c>
      <c r="J3189" s="3" t="n">
        <f aca="false">FIND("/",D3189,5)</f>
        <v>13</v>
      </c>
      <c r="K3189" s="3" t="n">
        <f aca="false">FIND("/",D3189,J3189+1)</f>
        <v>26</v>
      </c>
      <c r="L3189" s="3" t="n">
        <f aca="false">LEN(D3189)</f>
        <v>39</v>
      </c>
    </row>
    <row collapsed="false" customFormat="false" customHeight="false" hidden="false" ht="14.9" outlineLevel="0" r="3190">
      <c r="A3190" s="0" t="str">
        <f aca="false">MID(D3190,5,FIND("/",D3190,5)-5)</f>
        <v>cockpit2</v>
      </c>
      <c r="B3190" s="0" t="str">
        <f aca="false">MID(D3190,J3190+1,FIND("/",D3190,J3190+1)-J3190-1)</f>
        <v>annunciators</v>
      </c>
      <c r="C3190" s="0" t="str">
        <f aca="false">MID(D3190,K3190+1,L3190-K3190)</f>
        <v>gear_warning</v>
      </c>
      <c r="D3190" s="0" t="s">
        <v>6238</v>
      </c>
      <c r="E3190" s="0" t="s">
        <v>339</v>
      </c>
      <c r="F3190" s="0" t="s">
        <v>378</v>
      </c>
      <c r="G3190" s="0" t="s">
        <v>1116</v>
      </c>
      <c r="H3190" s="0" t="s">
        <v>6239</v>
      </c>
      <c r="J3190" s="3" t="n">
        <f aca="false">FIND("/",D3190,5)</f>
        <v>13</v>
      </c>
      <c r="K3190" s="3" t="n">
        <f aca="false">FIND("/",D3190,J3190+1)</f>
        <v>26</v>
      </c>
      <c r="L3190" s="3" t="n">
        <f aca="false">LEN(D3190)</f>
        <v>38</v>
      </c>
    </row>
    <row collapsed="false" customFormat="false" customHeight="false" hidden="false" ht="14.9" outlineLevel="0" r="3191">
      <c r="A3191" s="0" t="str">
        <f aca="false">MID(D3191,5,FIND("/",D3191,5)-5)</f>
        <v>cockpit2</v>
      </c>
      <c r="B3191" s="0" t="str">
        <f aca="false">MID(D3191,J3191+1,FIND("/",D3191,J3191+1)-J3191-1)</f>
        <v>annunciators</v>
      </c>
      <c r="C3191" s="0" t="str">
        <f aca="false">MID(D3191,K3191+1,L3191-K3191)</f>
        <v>no_smoking</v>
      </c>
      <c r="D3191" s="0" t="s">
        <v>6240</v>
      </c>
      <c r="E3191" s="0" t="s">
        <v>339</v>
      </c>
      <c r="F3191" s="0" t="s">
        <v>378</v>
      </c>
      <c r="G3191" s="0" t="s">
        <v>1116</v>
      </c>
      <c r="H3191" s="0" t="s">
        <v>6241</v>
      </c>
      <c r="J3191" s="3" t="n">
        <f aca="false">FIND("/",D3191,5)</f>
        <v>13</v>
      </c>
      <c r="K3191" s="3" t="n">
        <f aca="false">FIND("/",D3191,J3191+1)</f>
        <v>26</v>
      </c>
      <c r="L3191" s="3" t="n">
        <f aca="false">LEN(D3191)</f>
        <v>36</v>
      </c>
    </row>
    <row collapsed="false" customFormat="false" customHeight="false" hidden="false" ht="14.9" outlineLevel="0" r="3192">
      <c r="A3192" s="0" t="str">
        <f aca="false">MID(D3192,5,FIND("/",D3192,5)-5)</f>
        <v>cockpit2</v>
      </c>
      <c r="B3192" s="0" t="str">
        <f aca="false">MID(D3192,J3192+1,FIND("/",D3192,J3192+1)-J3192-1)</f>
        <v>annunciators</v>
      </c>
      <c r="C3192" s="0" t="str">
        <f aca="false">MID(D3192,K3192+1,L3192-K3192)</f>
        <v>fasten_seatbelt</v>
      </c>
      <c r="D3192" s="0" t="s">
        <v>6242</v>
      </c>
      <c r="E3192" s="0" t="s">
        <v>339</v>
      </c>
      <c r="F3192" s="0" t="s">
        <v>378</v>
      </c>
      <c r="G3192" s="0" t="s">
        <v>1116</v>
      </c>
      <c r="H3192" s="0" t="s">
        <v>6243</v>
      </c>
      <c r="J3192" s="3" t="n">
        <f aca="false">FIND("/",D3192,5)</f>
        <v>13</v>
      </c>
      <c r="K3192" s="3" t="n">
        <f aca="false">FIND("/",D3192,J3192+1)</f>
        <v>26</v>
      </c>
      <c r="L3192" s="3" t="n">
        <f aca="false">LEN(D3192)</f>
        <v>41</v>
      </c>
    </row>
    <row collapsed="false" customFormat="false" customHeight="false" hidden="false" ht="14.9" outlineLevel="0" r="3193">
      <c r="A3193" s="0" t="str">
        <f aca="false">MID(D3193,5,FIND("/",D3193,5)-5)</f>
        <v>cockpit2</v>
      </c>
      <c r="B3193" s="0" t="str">
        <f aca="false">MID(D3193,J3193+1,FIND("/",D3193,J3193+1)-J3193-1)</f>
        <v>autopilot</v>
      </c>
      <c r="C3193" s="0" t="str">
        <f aca="false">MID(D3193,K3193+1,L3193-K3193)</f>
        <v>autopilot_source</v>
      </c>
      <c r="D3193" s="0" t="s">
        <v>6244</v>
      </c>
      <c r="E3193" s="0" t="s">
        <v>339</v>
      </c>
      <c r="F3193" s="0" t="s">
        <v>321</v>
      </c>
      <c r="G3193" s="0" t="s">
        <v>340</v>
      </c>
      <c r="H3193" s="0" t="s">
        <v>6245</v>
      </c>
      <c r="J3193" s="3" t="n">
        <f aca="false">FIND("/",D3193,5)</f>
        <v>13</v>
      </c>
      <c r="K3193" s="3" t="n">
        <f aca="false">FIND("/",D3193,J3193+1)</f>
        <v>23</v>
      </c>
      <c r="L3193" s="3" t="n">
        <f aca="false">LEN(D3193)</f>
        <v>39</v>
      </c>
    </row>
    <row collapsed="false" customFormat="false" customHeight="false" hidden="false" ht="14.9" outlineLevel="0" r="3194">
      <c r="A3194" s="0" t="str">
        <f aca="false">MID(D3194,5,FIND("/",D3194,5)-5)</f>
        <v>cockpit2</v>
      </c>
      <c r="B3194" s="0" t="str">
        <f aca="false">MID(D3194,J3194+1,FIND("/",D3194,J3194+1)-J3194-1)</f>
        <v>autopilot</v>
      </c>
      <c r="C3194" s="0" t="str">
        <f aca="false">MID(D3194,K3194+1,L3194-K3194)</f>
        <v>autothrottle_enabled</v>
      </c>
      <c r="D3194" s="0" t="s">
        <v>6246</v>
      </c>
      <c r="E3194" s="0" t="s">
        <v>339</v>
      </c>
      <c r="F3194" s="0" t="s">
        <v>321</v>
      </c>
      <c r="G3194" s="0" t="s">
        <v>1116</v>
      </c>
      <c r="H3194" s="0" t="s">
        <v>6247</v>
      </c>
      <c r="J3194" s="3" t="n">
        <f aca="false">FIND("/",D3194,5)</f>
        <v>13</v>
      </c>
      <c r="K3194" s="3" t="n">
        <f aca="false">FIND("/",D3194,J3194+1)</f>
        <v>23</v>
      </c>
      <c r="L3194" s="3" t="n">
        <f aca="false">LEN(D3194)</f>
        <v>43</v>
      </c>
    </row>
    <row collapsed="false" customFormat="false" customHeight="false" hidden="false" ht="14.9" outlineLevel="0" r="3195">
      <c r="A3195" s="0" t="str">
        <f aca="false">MID(D3195,5,FIND("/",D3195,5)-5)</f>
        <v>cockpit2</v>
      </c>
      <c r="B3195" s="0" t="str">
        <f aca="false">MID(D3195,J3195+1,FIND("/",D3195,J3195+1)-J3195-1)</f>
        <v>autopilot</v>
      </c>
      <c r="C3195" s="0" t="str">
        <f aca="false">MID(D3195,K3195+1,L3195-K3195)</f>
        <v>autothrottle_on</v>
      </c>
      <c r="D3195" s="0" t="s">
        <v>6248</v>
      </c>
      <c r="E3195" s="0" t="s">
        <v>339</v>
      </c>
      <c r="F3195" s="0" t="s">
        <v>378</v>
      </c>
      <c r="G3195" s="0" t="s">
        <v>1116</v>
      </c>
      <c r="H3195" s="0" t="s">
        <v>6249</v>
      </c>
      <c r="J3195" s="3" t="n">
        <f aca="false">FIND("/",D3195,5)</f>
        <v>13</v>
      </c>
      <c r="K3195" s="3" t="n">
        <f aca="false">FIND("/",D3195,J3195+1)</f>
        <v>23</v>
      </c>
      <c r="L3195" s="3" t="n">
        <f aca="false">LEN(D3195)</f>
        <v>38</v>
      </c>
    </row>
    <row collapsed="false" customFormat="false" customHeight="false" hidden="false" ht="14.9" outlineLevel="0" r="3196">
      <c r="A3196" s="0" t="str">
        <f aca="false">MID(D3196,5,FIND("/",D3196,5)-5)</f>
        <v>cockpit2</v>
      </c>
      <c r="B3196" s="0" t="str">
        <f aca="false">MID(D3196,J3196+1,FIND("/",D3196,J3196+1)-J3196-1)</f>
        <v>autopilot</v>
      </c>
      <c r="C3196" s="0" t="str">
        <f aca="false">MID(D3196,K3196+1,L3196-K3196)</f>
        <v>heading_mode</v>
      </c>
      <c r="D3196" s="0" t="s">
        <v>6250</v>
      </c>
      <c r="E3196" s="0" t="s">
        <v>339</v>
      </c>
      <c r="F3196" s="0" t="s">
        <v>378</v>
      </c>
      <c r="G3196" s="0" t="s">
        <v>340</v>
      </c>
      <c r="H3196" s="0" t="s">
        <v>6251</v>
      </c>
      <c r="J3196" s="3" t="n">
        <f aca="false">FIND("/",D3196,5)</f>
        <v>13</v>
      </c>
      <c r="K3196" s="3" t="n">
        <f aca="false">FIND("/",D3196,J3196+1)</f>
        <v>23</v>
      </c>
      <c r="L3196" s="3" t="n">
        <f aca="false">LEN(D3196)</f>
        <v>35</v>
      </c>
    </row>
    <row collapsed="false" customFormat="false" customHeight="false" hidden="false" ht="14.9" outlineLevel="0" r="3197">
      <c r="A3197" s="0" t="str">
        <f aca="false">MID(D3197,5,FIND("/",D3197,5)-5)</f>
        <v>cockpit2</v>
      </c>
      <c r="B3197" s="0" t="str">
        <f aca="false">MID(D3197,J3197+1,FIND("/",D3197,J3197+1)-J3197-1)</f>
        <v>autopilot</v>
      </c>
      <c r="C3197" s="0" t="str">
        <f aca="false">MID(D3197,K3197+1,L3197-K3197)</f>
        <v>altitude_mode</v>
      </c>
      <c r="D3197" s="0" t="s">
        <v>6252</v>
      </c>
      <c r="E3197" s="0" t="s">
        <v>339</v>
      </c>
      <c r="F3197" s="0" t="s">
        <v>378</v>
      </c>
      <c r="G3197" s="0" t="s">
        <v>340</v>
      </c>
      <c r="H3197" s="0" t="s">
        <v>6253</v>
      </c>
      <c r="J3197" s="3" t="n">
        <f aca="false">FIND("/",D3197,5)</f>
        <v>13</v>
      </c>
      <c r="K3197" s="3" t="n">
        <f aca="false">FIND("/",D3197,J3197+1)</f>
        <v>23</v>
      </c>
      <c r="L3197" s="3" t="n">
        <f aca="false">LEN(D3197)</f>
        <v>36</v>
      </c>
    </row>
    <row collapsed="false" customFormat="false" customHeight="false" hidden="false" ht="14.9" outlineLevel="0" r="3198">
      <c r="A3198" s="0" t="str">
        <f aca="false">MID(D3198,5,FIND("/",D3198,5)-5)</f>
        <v>cockpit2</v>
      </c>
      <c r="B3198" s="0" t="str">
        <f aca="false">MID(D3198,J3198+1,FIND("/",D3198,J3198+1)-J3198-1)</f>
        <v>autopilot</v>
      </c>
      <c r="C3198" s="0" t="str">
        <f aca="false">MID(D3198,K3198+1,L3198-K3198)</f>
        <v>bank_angle_mode</v>
      </c>
      <c r="D3198" s="0" t="s">
        <v>6254</v>
      </c>
      <c r="E3198" s="0" t="s">
        <v>339</v>
      </c>
      <c r="F3198" s="0" t="s">
        <v>321</v>
      </c>
      <c r="G3198" s="0" t="s">
        <v>340</v>
      </c>
      <c r="H3198" s="0" t="s">
        <v>6255</v>
      </c>
      <c r="J3198" s="3" t="n">
        <f aca="false">FIND("/",D3198,5)</f>
        <v>13</v>
      </c>
      <c r="K3198" s="3" t="n">
        <f aca="false">FIND("/",D3198,J3198+1)</f>
        <v>23</v>
      </c>
      <c r="L3198" s="3" t="n">
        <f aca="false">LEN(D3198)</f>
        <v>38</v>
      </c>
    </row>
    <row collapsed="false" customFormat="false" customHeight="false" hidden="false" ht="14.9" outlineLevel="0" r="3199">
      <c r="A3199" s="0" t="str">
        <f aca="false">MID(D3199,5,FIND("/",D3199,5)-5)</f>
        <v>cockpit2</v>
      </c>
      <c r="B3199" s="0" t="str">
        <f aca="false">MID(D3199,J3199+1,FIND("/",D3199,J3199+1)-J3199-1)</f>
        <v>autopilot</v>
      </c>
      <c r="C3199" s="0" t="str">
        <f aca="false">MID(D3199,K3199+1,L3199-K3199)</f>
        <v>flight_director_mode</v>
      </c>
      <c r="D3199" s="0" t="s">
        <v>6256</v>
      </c>
      <c r="E3199" s="0" t="s">
        <v>339</v>
      </c>
      <c r="F3199" s="0" t="s">
        <v>321</v>
      </c>
      <c r="G3199" s="0" t="s">
        <v>340</v>
      </c>
      <c r="H3199" s="0" t="s">
        <v>6257</v>
      </c>
      <c r="J3199" s="3" t="n">
        <f aca="false">FIND("/",D3199,5)</f>
        <v>13</v>
      </c>
      <c r="K3199" s="3" t="n">
        <f aca="false">FIND("/",D3199,J3199+1)</f>
        <v>23</v>
      </c>
      <c r="L3199" s="3" t="n">
        <f aca="false">LEN(D3199)</f>
        <v>43</v>
      </c>
    </row>
    <row collapsed="false" customFormat="false" customHeight="false" hidden="false" ht="14.9" outlineLevel="0" r="3200">
      <c r="A3200" s="0" t="str">
        <f aca="false">MID(D3200,5,FIND("/",D3200,5)-5)</f>
        <v>cockpit2</v>
      </c>
      <c r="B3200" s="0" t="str">
        <f aca="false">MID(D3200,J3200+1,FIND("/",D3200,J3200+1)-J3200-1)</f>
        <v>autopilot</v>
      </c>
      <c r="C3200" s="0" t="str">
        <f aca="false">MID(D3200,K3200+1,L3200-K3200)</f>
        <v>autopilot_on</v>
      </c>
      <c r="D3200" s="0" t="s">
        <v>6258</v>
      </c>
      <c r="E3200" s="0" t="s">
        <v>339</v>
      </c>
      <c r="F3200" s="0" t="s">
        <v>378</v>
      </c>
      <c r="G3200" s="0" t="s">
        <v>1116</v>
      </c>
      <c r="H3200" s="0" t="s">
        <v>6259</v>
      </c>
      <c r="J3200" s="3" t="n">
        <f aca="false">FIND("/",D3200,5)</f>
        <v>13</v>
      </c>
      <c r="K3200" s="3" t="n">
        <f aca="false">FIND("/",D3200,J3200+1)</f>
        <v>23</v>
      </c>
      <c r="L3200" s="3" t="n">
        <f aca="false">LEN(D3200)</f>
        <v>35</v>
      </c>
    </row>
    <row collapsed="false" customFormat="false" customHeight="false" hidden="false" ht="14.9" outlineLevel="0" r="3201">
      <c r="A3201" s="0" t="str">
        <f aca="false">MID(D3201,5,FIND("/",D3201,5)-5)</f>
        <v>cockpit2</v>
      </c>
      <c r="B3201" s="0" t="str">
        <f aca="false">MID(D3201,J3201+1,FIND("/",D3201,J3201+1)-J3201-1)</f>
        <v>autopilot</v>
      </c>
      <c r="C3201" s="0" t="str">
        <f aca="false">MID(D3201,K3201+1,L3201-K3201)</f>
        <v>servos_on</v>
      </c>
      <c r="D3201" s="0" t="s">
        <v>6260</v>
      </c>
      <c r="E3201" s="0" t="s">
        <v>339</v>
      </c>
      <c r="F3201" s="0" t="s">
        <v>378</v>
      </c>
      <c r="G3201" s="0" t="s">
        <v>1116</v>
      </c>
      <c r="H3201" s="0" t="s">
        <v>6261</v>
      </c>
      <c r="J3201" s="3" t="n">
        <f aca="false">FIND("/",D3201,5)</f>
        <v>13</v>
      </c>
      <c r="K3201" s="3" t="n">
        <f aca="false">FIND("/",D3201,J3201+1)</f>
        <v>23</v>
      </c>
      <c r="L3201" s="3" t="n">
        <f aca="false">LEN(D3201)</f>
        <v>32</v>
      </c>
    </row>
    <row collapsed="false" customFormat="false" customHeight="false" hidden="false" ht="14.9" outlineLevel="0" r="3202">
      <c r="A3202" s="0" t="str">
        <f aca="false">MID(D3202,5,FIND("/",D3202,5)-5)</f>
        <v>cockpit2</v>
      </c>
      <c r="B3202" s="0" t="str">
        <f aca="false">MID(D3202,J3202+1,FIND("/",D3202,J3202+1)-J3202-1)</f>
        <v>autopilot</v>
      </c>
      <c r="C3202" s="0" t="str">
        <f aca="false">MID(D3202,K3202+1,L3202-K3202)</f>
        <v>airspeed_is_mach</v>
      </c>
      <c r="D3202" s="0" t="s">
        <v>6262</v>
      </c>
      <c r="E3202" s="0" t="s">
        <v>339</v>
      </c>
      <c r="F3202" s="0" t="s">
        <v>321</v>
      </c>
      <c r="G3202" s="0" t="s">
        <v>1116</v>
      </c>
      <c r="H3202" s="0" t="s">
        <v>6263</v>
      </c>
      <c r="J3202" s="3" t="n">
        <f aca="false">FIND("/",D3202,5)</f>
        <v>13</v>
      </c>
      <c r="K3202" s="3" t="n">
        <f aca="false">FIND("/",D3202,J3202+1)</f>
        <v>23</v>
      </c>
      <c r="L3202" s="3" t="n">
        <f aca="false">LEN(D3202)</f>
        <v>39</v>
      </c>
    </row>
    <row collapsed="false" customFormat="false" customHeight="false" hidden="false" ht="14.9" outlineLevel="0" r="3203">
      <c r="A3203" s="0" t="str">
        <f aca="false">MID(D3203,5,FIND("/",D3203,5)-5)</f>
        <v>cockpit2</v>
      </c>
      <c r="B3203" s="0" t="str">
        <f aca="false">MID(D3203,J3203+1,FIND("/",D3203,J3203+1)-J3203-1)</f>
        <v>autopilot</v>
      </c>
      <c r="C3203" s="0" t="str">
        <f aca="false">MID(D3203,K3203+1,L3203-K3203)</f>
        <v>alt_vvi_is_showing_vvi</v>
      </c>
      <c r="D3203" s="0" t="s">
        <v>6264</v>
      </c>
      <c r="E3203" s="0" t="s">
        <v>339</v>
      </c>
      <c r="F3203" s="0" t="s">
        <v>321</v>
      </c>
      <c r="G3203" s="0" t="s">
        <v>1116</v>
      </c>
      <c r="H3203" s="0" t="s">
        <v>6265</v>
      </c>
      <c r="J3203" s="3" t="n">
        <f aca="false">FIND("/",D3203,5)</f>
        <v>13</v>
      </c>
      <c r="K3203" s="3" t="n">
        <f aca="false">FIND("/",D3203,J3203+1)</f>
        <v>23</v>
      </c>
      <c r="L3203" s="3" t="n">
        <f aca="false">LEN(D3203)</f>
        <v>45</v>
      </c>
    </row>
    <row collapsed="false" customFormat="false" customHeight="false" hidden="false" ht="14.9" outlineLevel="0" r="3204">
      <c r="A3204" s="0" t="str">
        <f aca="false">MID(D3204,5,FIND("/",D3204,5)-5)</f>
        <v>cockpit2</v>
      </c>
      <c r="B3204" s="0" t="str">
        <f aca="false">MID(D3204,J3204+1,FIND("/",D3204,J3204+1)-J3204-1)</f>
        <v>autopilot</v>
      </c>
      <c r="C3204" s="0" t="str">
        <f aca="false">MID(D3204,K3204+1,L3204-K3204)</f>
        <v>vnav_armed</v>
      </c>
      <c r="D3204" s="0" t="s">
        <v>6266</v>
      </c>
      <c r="E3204" s="0" t="s">
        <v>339</v>
      </c>
      <c r="F3204" s="0" t="s">
        <v>378</v>
      </c>
      <c r="G3204" s="0" t="s">
        <v>1116</v>
      </c>
      <c r="H3204" s="0" t="s">
        <v>6267</v>
      </c>
      <c r="J3204" s="3" t="n">
        <f aca="false">FIND("/",D3204,5)</f>
        <v>13</v>
      </c>
      <c r="K3204" s="3" t="n">
        <f aca="false">FIND("/",D3204,J3204+1)</f>
        <v>23</v>
      </c>
      <c r="L3204" s="3" t="n">
        <f aca="false">LEN(D3204)</f>
        <v>33</v>
      </c>
    </row>
    <row collapsed="false" customFormat="false" customHeight="false" hidden="false" ht="14.9" outlineLevel="0" r="3205">
      <c r="A3205" s="0" t="str">
        <f aca="false">MID(D3205,5,FIND("/",D3205,5)-5)</f>
        <v>cockpit2</v>
      </c>
      <c r="B3205" s="0" t="str">
        <f aca="false">MID(D3205,J3205+1,FIND("/",D3205,J3205+1)-J3205-1)</f>
        <v>autopilot</v>
      </c>
      <c r="C3205" s="0" t="str">
        <f aca="false">MID(D3205,K3205+1,L3205-K3205)</f>
        <v>altitude_hold_armed</v>
      </c>
      <c r="D3205" s="0" t="s">
        <v>6268</v>
      </c>
      <c r="E3205" s="0" t="s">
        <v>339</v>
      </c>
      <c r="F3205" s="0" t="s">
        <v>378</v>
      </c>
      <c r="G3205" s="0" t="s">
        <v>1116</v>
      </c>
      <c r="H3205" s="0" t="s">
        <v>6269</v>
      </c>
      <c r="J3205" s="3" t="n">
        <f aca="false">FIND("/",D3205,5)</f>
        <v>13</v>
      </c>
      <c r="K3205" s="3" t="n">
        <f aca="false">FIND("/",D3205,J3205+1)</f>
        <v>23</v>
      </c>
      <c r="L3205" s="3" t="n">
        <f aca="false">LEN(D3205)</f>
        <v>42</v>
      </c>
    </row>
    <row collapsed="false" customFormat="false" customHeight="false" hidden="false" ht="14.9" outlineLevel="0" r="3206">
      <c r="A3206" s="0" t="str">
        <f aca="false">MID(D3206,5,FIND("/",D3206,5)-5)</f>
        <v>cockpit2</v>
      </c>
      <c r="B3206" s="0" t="str">
        <f aca="false">MID(D3206,J3206+1,FIND("/",D3206,J3206+1)-J3206-1)</f>
        <v>autopilot</v>
      </c>
      <c r="C3206" s="0" t="str">
        <f aca="false">MID(D3206,K3206+1,L3206-K3206)</f>
        <v>hnav_armed</v>
      </c>
      <c r="D3206" s="0" t="s">
        <v>6270</v>
      </c>
      <c r="E3206" s="0" t="s">
        <v>339</v>
      </c>
      <c r="F3206" s="0" t="s">
        <v>378</v>
      </c>
      <c r="G3206" s="0" t="s">
        <v>1116</v>
      </c>
      <c r="H3206" s="0" t="s">
        <v>6271</v>
      </c>
      <c r="J3206" s="3" t="n">
        <f aca="false">FIND("/",D3206,5)</f>
        <v>13</v>
      </c>
      <c r="K3206" s="3" t="n">
        <f aca="false">FIND("/",D3206,J3206+1)</f>
        <v>23</v>
      </c>
      <c r="L3206" s="3" t="n">
        <f aca="false">LEN(D3206)</f>
        <v>33</v>
      </c>
    </row>
    <row collapsed="false" customFormat="false" customHeight="false" hidden="false" ht="14.9" outlineLevel="0" r="3207">
      <c r="A3207" s="0" t="str">
        <f aca="false">MID(D3207,5,FIND("/",D3207,5)-5)</f>
        <v>cockpit2</v>
      </c>
      <c r="B3207" s="0" t="str">
        <f aca="false">MID(D3207,J3207+1,FIND("/",D3207,J3207+1)-J3207-1)</f>
        <v>autopilot</v>
      </c>
      <c r="C3207" s="0" t="str">
        <f aca="false">MID(D3207,K3207+1,L3207-K3207)</f>
        <v>glideslope_armed</v>
      </c>
      <c r="D3207" s="0" t="s">
        <v>6272</v>
      </c>
      <c r="E3207" s="0" t="s">
        <v>339</v>
      </c>
      <c r="F3207" s="0" t="s">
        <v>378</v>
      </c>
      <c r="G3207" s="0" t="s">
        <v>1116</v>
      </c>
      <c r="H3207" s="0" t="s">
        <v>6273</v>
      </c>
      <c r="J3207" s="3" t="n">
        <f aca="false">FIND("/",D3207,5)</f>
        <v>13</v>
      </c>
      <c r="K3207" s="3" t="n">
        <f aca="false">FIND("/",D3207,J3207+1)</f>
        <v>23</v>
      </c>
      <c r="L3207" s="3" t="n">
        <f aca="false">LEN(D3207)</f>
        <v>39</v>
      </c>
    </row>
    <row collapsed="false" customFormat="false" customHeight="false" hidden="false" ht="14.9" outlineLevel="0" r="3208">
      <c r="A3208" s="0" t="str">
        <f aca="false">MID(D3208,5,FIND("/",D3208,5)-5)</f>
        <v>cockpit2</v>
      </c>
      <c r="B3208" s="0" t="str">
        <f aca="false">MID(D3208,J3208+1,FIND("/",D3208,J3208+1)-J3208-1)</f>
        <v>autopilot</v>
      </c>
      <c r="C3208" s="0" t="str">
        <f aca="false">MID(D3208,K3208+1,L3208-K3208)</f>
        <v>backcourse_on</v>
      </c>
      <c r="D3208" s="0" t="s">
        <v>6274</v>
      </c>
      <c r="E3208" s="0" t="s">
        <v>339</v>
      </c>
      <c r="F3208" s="0" t="s">
        <v>378</v>
      </c>
      <c r="G3208" s="0" t="s">
        <v>1116</v>
      </c>
      <c r="H3208" s="0" t="s">
        <v>6275</v>
      </c>
      <c r="J3208" s="3" t="n">
        <f aca="false">FIND("/",D3208,5)</f>
        <v>13</v>
      </c>
      <c r="K3208" s="3" t="n">
        <f aca="false">FIND("/",D3208,J3208+1)</f>
        <v>23</v>
      </c>
      <c r="L3208" s="3" t="n">
        <f aca="false">LEN(D3208)</f>
        <v>36</v>
      </c>
    </row>
    <row collapsed="false" customFormat="false" customHeight="false" hidden="false" ht="14.9" outlineLevel="0" r="3209">
      <c r="A3209" s="0" t="str">
        <f aca="false">MID(D3209,5,FIND("/",D3209,5)-5)</f>
        <v>cockpit2</v>
      </c>
      <c r="B3209" s="0" t="str">
        <f aca="false">MID(D3209,J3209+1,FIND("/",D3209,J3209+1)-J3209-1)</f>
        <v>autopilot</v>
      </c>
      <c r="C3209" s="0" t="str">
        <f aca="false">MID(D3209,K3209+1,L3209-K3209)</f>
        <v>airspeed_dial_kts_mach</v>
      </c>
      <c r="D3209" s="0" t="s">
        <v>6276</v>
      </c>
      <c r="E3209" s="0" t="s">
        <v>334</v>
      </c>
      <c r="F3209" s="0" t="s">
        <v>321</v>
      </c>
      <c r="G3209" s="0" t="s">
        <v>6277</v>
      </c>
      <c r="H3209" s="0" t="s">
        <v>6278</v>
      </c>
      <c r="J3209" s="3" t="n">
        <f aca="false">FIND("/",D3209,5)</f>
        <v>13</v>
      </c>
      <c r="K3209" s="3" t="n">
        <f aca="false">FIND("/",D3209,J3209+1)</f>
        <v>23</v>
      </c>
      <c r="L3209" s="3" t="n">
        <f aca="false">LEN(D3209)</f>
        <v>45</v>
      </c>
    </row>
    <row collapsed="false" customFormat="false" customHeight="false" hidden="false" ht="14.9" outlineLevel="0" r="3210">
      <c r="A3210" s="0" t="str">
        <f aca="false">MID(D3210,5,FIND("/",D3210,5)-5)</f>
        <v>cockpit2</v>
      </c>
      <c r="B3210" s="0" t="str">
        <f aca="false">MID(D3210,J3210+1,FIND("/",D3210,J3210+1)-J3210-1)</f>
        <v>autopilot</v>
      </c>
      <c r="C3210" s="0" t="str">
        <f aca="false">MID(D3210,K3210+1,L3210-K3210)</f>
        <v>heading_dial_deg_mag_pilot</v>
      </c>
      <c r="D3210" s="0" t="s">
        <v>6279</v>
      </c>
      <c r="E3210" s="0" t="s">
        <v>334</v>
      </c>
      <c r="F3210" s="0" t="s">
        <v>321</v>
      </c>
      <c r="G3210" s="0" t="s">
        <v>6280</v>
      </c>
      <c r="H3210" s="0" t="s">
        <v>6281</v>
      </c>
      <c r="J3210" s="3" t="n">
        <f aca="false">FIND("/",D3210,5)</f>
        <v>13</v>
      </c>
      <c r="K3210" s="3" t="n">
        <f aca="false">FIND("/",D3210,J3210+1)</f>
        <v>23</v>
      </c>
      <c r="L3210" s="3" t="n">
        <f aca="false">LEN(D3210)</f>
        <v>49</v>
      </c>
    </row>
    <row collapsed="false" customFormat="false" customHeight="false" hidden="false" ht="14.9" outlineLevel="0" r="3211">
      <c r="A3211" s="0" t="str">
        <f aca="false">MID(D3211,5,FIND("/",D3211,5)-5)</f>
        <v>cockpit2</v>
      </c>
      <c r="B3211" s="0" t="str">
        <f aca="false">MID(D3211,J3211+1,FIND("/",D3211,J3211+1)-J3211-1)</f>
        <v>autopilot</v>
      </c>
      <c r="C3211" s="0" t="str">
        <f aca="false">MID(D3211,K3211+1,L3211-K3211)</f>
        <v>heading_dial_deg_mag_copilot</v>
      </c>
      <c r="D3211" s="0" t="s">
        <v>6282</v>
      </c>
      <c r="E3211" s="0" t="s">
        <v>334</v>
      </c>
      <c r="F3211" s="0" t="s">
        <v>321</v>
      </c>
      <c r="G3211" s="0" t="s">
        <v>6280</v>
      </c>
      <c r="H3211" s="0" t="s">
        <v>6281</v>
      </c>
      <c r="J3211" s="3" t="n">
        <f aca="false">FIND("/",D3211,5)</f>
        <v>13</v>
      </c>
      <c r="K3211" s="3" t="n">
        <f aca="false">FIND("/",D3211,J3211+1)</f>
        <v>23</v>
      </c>
      <c r="L3211" s="3" t="n">
        <f aca="false">LEN(D3211)</f>
        <v>51</v>
      </c>
    </row>
    <row collapsed="false" customFormat="false" customHeight="false" hidden="false" ht="14.9" outlineLevel="0" r="3212">
      <c r="A3212" s="0" t="str">
        <f aca="false">MID(D3212,5,FIND("/",D3212,5)-5)</f>
        <v>cockpit2</v>
      </c>
      <c r="B3212" s="0" t="str">
        <f aca="false">MID(D3212,J3212+1,FIND("/",D3212,J3212+1)-J3212-1)</f>
        <v>autopilot</v>
      </c>
      <c r="C3212" s="0" t="str">
        <f aca="false">MID(D3212,K3212+1,L3212-K3212)</f>
        <v>vvi_dial_fpm</v>
      </c>
      <c r="D3212" s="0" t="s">
        <v>6283</v>
      </c>
      <c r="E3212" s="0" t="s">
        <v>334</v>
      </c>
      <c r="F3212" s="0" t="s">
        <v>321</v>
      </c>
      <c r="G3212" s="0" t="s">
        <v>6284</v>
      </c>
      <c r="H3212" s="0" t="s">
        <v>6285</v>
      </c>
      <c r="J3212" s="3" t="n">
        <f aca="false">FIND("/",D3212,5)</f>
        <v>13</v>
      </c>
      <c r="K3212" s="3" t="n">
        <f aca="false">FIND("/",D3212,J3212+1)</f>
        <v>23</v>
      </c>
      <c r="L3212" s="3" t="n">
        <f aca="false">LEN(D3212)</f>
        <v>35</v>
      </c>
    </row>
    <row collapsed="false" customFormat="false" customHeight="false" hidden="false" ht="14.9" outlineLevel="0" r="3213">
      <c r="A3213" s="0" t="str">
        <f aca="false">MID(D3213,5,FIND("/",D3213,5)-5)</f>
        <v>cockpit2</v>
      </c>
      <c r="B3213" s="0" t="str">
        <f aca="false">MID(D3213,J3213+1,FIND("/",D3213,J3213+1)-J3213-1)</f>
        <v>autopilot</v>
      </c>
      <c r="C3213" s="0" t="str">
        <f aca="false">MID(D3213,K3213+1,L3213-K3213)</f>
        <v>altitude_dial_ft</v>
      </c>
      <c r="D3213" s="0" t="s">
        <v>6286</v>
      </c>
      <c r="E3213" s="0" t="s">
        <v>334</v>
      </c>
      <c r="F3213" s="0" t="s">
        <v>321</v>
      </c>
      <c r="G3213" s="0" t="s">
        <v>957</v>
      </c>
      <c r="H3213" s="0" t="s">
        <v>6285</v>
      </c>
      <c r="J3213" s="3" t="n">
        <f aca="false">FIND("/",D3213,5)</f>
        <v>13</v>
      </c>
      <c r="K3213" s="3" t="n">
        <f aca="false">FIND("/",D3213,J3213+1)</f>
        <v>23</v>
      </c>
      <c r="L3213" s="3" t="n">
        <f aca="false">LEN(D3213)</f>
        <v>39</v>
      </c>
    </row>
    <row collapsed="false" customFormat="false" customHeight="false" hidden="false" ht="14.9" outlineLevel="0" r="3214">
      <c r="A3214" s="0" t="str">
        <f aca="false">MID(D3214,5,FIND("/",D3214,5)-5)</f>
        <v>cockpit2</v>
      </c>
      <c r="B3214" s="0" t="str">
        <f aca="false">MID(D3214,J3214+1,FIND("/",D3214,J3214+1)-J3214-1)</f>
        <v>autopilot</v>
      </c>
      <c r="C3214" s="0" t="str">
        <f aca="false">MID(D3214,K3214+1,L3214-K3214)</f>
        <v>altitude_hold_ft</v>
      </c>
      <c r="D3214" s="0" t="s">
        <v>6287</v>
      </c>
      <c r="E3214" s="0" t="s">
        <v>334</v>
      </c>
      <c r="F3214" s="0" t="s">
        <v>378</v>
      </c>
      <c r="G3214" s="0" t="s">
        <v>957</v>
      </c>
      <c r="H3214" s="0" t="s">
        <v>6288</v>
      </c>
      <c r="J3214" s="3" t="n">
        <f aca="false">FIND("/",D3214,5)</f>
        <v>13</v>
      </c>
      <c r="K3214" s="3" t="n">
        <f aca="false">FIND("/",D3214,J3214+1)</f>
        <v>23</v>
      </c>
      <c r="L3214" s="3" t="n">
        <f aca="false">LEN(D3214)</f>
        <v>39</v>
      </c>
    </row>
    <row collapsed="false" customFormat="false" customHeight="false" hidden="false" ht="14.9" outlineLevel="0" r="3215">
      <c r="A3215" s="0" t="str">
        <f aca="false">MID(D3215,5,FIND("/",D3215,5)-5)</f>
        <v>cockpit2</v>
      </c>
      <c r="B3215" s="0" t="str">
        <f aca="false">MID(D3215,J3215+1,FIND("/",D3215,J3215+1)-J3215-1)</f>
        <v>autopilot</v>
      </c>
      <c r="C3215" s="0" t="str">
        <f aca="false">MID(D3215,K3215+1,L3215-K3215)</f>
        <v>altitude_vnav_ft</v>
      </c>
      <c r="D3215" s="0" t="s">
        <v>6289</v>
      </c>
      <c r="E3215" s="0" t="s">
        <v>334</v>
      </c>
      <c r="F3215" s="0" t="s">
        <v>378</v>
      </c>
      <c r="G3215" s="0" t="s">
        <v>957</v>
      </c>
      <c r="H3215" s="0" t="s">
        <v>6290</v>
      </c>
      <c r="J3215" s="3" t="n">
        <f aca="false">FIND("/",D3215,5)</f>
        <v>13</v>
      </c>
      <c r="K3215" s="3" t="n">
        <f aca="false">FIND("/",D3215,J3215+1)</f>
        <v>23</v>
      </c>
      <c r="L3215" s="3" t="n">
        <f aca="false">LEN(D3215)</f>
        <v>39</v>
      </c>
    </row>
    <row collapsed="false" customFormat="false" customHeight="false" hidden="false" ht="14.9" outlineLevel="0" r="3216">
      <c r="A3216" s="0" t="str">
        <f aca="false">MID(D3216,5,FIND("/",D3216,5)-5)</f>
        <v>cockpit2</v>
      </c>
      <c r="B3216" s="0" t="str">
        <f aca="false">MID(D3216,J3216+1,FIND("/",D3216,J3216+1)-J3216-1)</f>
        <v>autopilot</v>
      </c>
      <c r="C3216" s="0" t="str">
        <f aca="false">MID(D3216,K3216+1,L3216-K3216)</f>
        <v>sync_hold_pitch_deg</v>
      </c>
      <c r="D3216" s="0" t="s">
        <v>6291</v>
      </c>
      <c r="E3216" s="0" t="s">
        <v>334</v>
      </c>
      <c r="F3216" s="0" t="s">
        <v>321</v>
      </c>
      <c r="G3216" s="0" t="s">
        <v>851</v>
      </c>
      <c r="H3216" s="0" t="s">
        <v>6292</v>
      </c>
      <c r="J3216" s="3" t="n">
        <f aca="false">FIND("/",D3216,5)</f>
        <v>13</v>
      </c>
      <c r="K3216" s="3" t="n">
        <f aca="false">FIND("/",D3216,J3216+1)</f>
        <v>23</v>
      </c>
      <c r="L3216" s="3" t="n">
        <f aca="false">LEN(D3216)</f>
        <v>42</v>
      </c>
    </row>
    <row collapsed="false" customFormat="false" customHeight="false" hidden="false" ht="14.9" outlineLevel="0" r="3217">
      <c r="A3217" s="0" t="str">
        <f aca="false">MID(D3217,5,FIND("/",D3217,5)-5)</f>
        <v>cockpit2</v>
      </c>
      <c r="B3217" s="0" t="str">
        <f aca="false">MID(D3217,J3217+1,FIND("/",D3217,J3217+1)-J3217-1)</f>
        <v>autopilot</v>
      </c>
      <c r="C3217" s="0" t="str">
        <f aca="false">MID(D3217,K3217+1,L3217-K3217)</f>
        <v>sync_hold_roll_deg</v>
      </c>
      <c r="D3217" s="0" t="s">
        <v>6293</v>
      </c>
      <c r="E3217" s="0" t="s">
        <v>334</v>
      </c>
      <c r="F3217" s="0" t="s">
        <v>321</v>
      </c>
      <c r="G3217" s="0" t="s">
        <v>851</v>
      </c>
      <c r="H3217" s="0" t="s">
        <v>6294</v>
      </c>
      <c r="J3217" s="3" t="n">
        <f aca="false">FIND("/",D3217,5)</f>
        <v>13</v>
      </c>
      <c r="K3217" s="3" t="n">
        <f aca="false">FIND("/",D3217,J3217+1)</f>
        <v>23</v>
      </c>
      <c r="L3217" s="3" t="n">
        <f aca="false">LEN(D3217)</f>
        <v>41</v>
      </c>
    </row>
    <row collapsed="false" customFormat="false" customHeight="false" hidden="false" ht="14.9" outlineLevel="0" r="3218">
      <c r="A3218" s="0" t="str">
        <f aca="false">MID(D3218,5,FIND("/",D3218,5)-5)</f>
        <v>cockpit2</v>
      </c>
      <c r="B3218" s="0" t="str">
        <f aca="false">MID(D3218,J3218+1,FIND("/",D3218,J3218+1)-J3218-1)</f>
        <v>autopilot</v>
      </c>
      <c r="C3218" s="0" t="str">
        <f aca="false">MID(D3218,K3218+1,L3218-K3218)</f>
        <v>flight_director_pitch_deg</v>
      </c>
      <c r="D3218" s="0" t="s">
        <v>6295</v>
      </c>
      <c r="E3218" s="0" t="s">
        <v>334</v>
      </c>
      <c r="F3218" s="0" t="s">
        <v>378</v>
      </c>
      <c r="G3218" s="0" t="s">
        <v>851</v>
      </c>
      <c r="H3218" s="0" t="s">
        <v>6296</v>
      </c>
      <c r="J3218" s="3" t="n">
        <f aca="false">FIND("/",D3218,5)</f>
        <v>13</v>
      </c>
      <c r="K3218" s="3" t="n">
        <f aca="false">FIND("/",D3218,J3218+1)</f>
        <v>23</v>
      </c>
      <c r="L3218" s="3" t="n">
        <f aca="false">LEN(D3218)</f>
        <v>48</v>
      </c>
    </row>
    <row collapsed="false" customFormat="false" customHeight="false" hidden="false" ht="14.9" outlineLevel="0" r="3219">
      <c r="A3219" s="0" t="str">
        <f aca="false">MID(D3219,5,FIND("/",D3219,5)-5)</f>
        <v>cockpit2</v>
      </c>
      <c r="B3219" s="0" t="str">
        <f aca="false">MID(D3219,J3219+1,FIND("/",D3219,J3219+1)-J3219-1)</f>
        <v>autopilot</v>
      </c>
      <c r="C3219" s="0" t="str">
        <f aca="false">MID(D3219,K3219+1,L3219-K3219)</f>
        <v>flight_director_roll_deg</v>
      </c>
      <c r="D3219" s="0" t="s">
        <v>6297</v>
      </c>
      <c r="E3219" s="0" t="s">
        <v>334</v>
      </c>
      <c r="F3219" s="0" t="s">
        <v>378</v>
      </c>
      <c r="G3219" s="0" t="s">
        <v>851</v>
      </c>
      <c r="H3219" s="0" t="s">
        <v>6298</v>
      </c>
      <c r="J3219" s="3" t="n">
        <f aca="false">FIND("/",D3219,5)</f>
        <v>13</v>
      </c>
      <c r="K3219" s="3" t="n">
        <f aca="false">FIND("/",D3219,J3219+1)</f>
        <v>23</v>
      </c>
      <c r="L3219" s="3" t="n">
        <f aca="false">LEN(D3219)</f>
        <v>47</v>
      </c>
    </row>
    <row collapsed="false" customFormat="false" customHeight="false" hidden="false" ht="14.9" outlineLevel="0" r="3220">
      <c r="A3220" s="0" t="str">
        <f aca="false">MID(D3220,5,FIND("/",D3220,5)-5)</f>
        <v>cockpit2</v>
      </c>
      <c r="B3220" s="0" t="str">
        <f aca="false">MID(D3220,J3220+1,FIND("/",D3220,J3220+1)-J3220-1)</f>
        <v>autopilot</v>
      </c>
      <c r="C3220" s="0" t="str">
        <f aca="false">MID(D3220,K3220+1,L3220-K3220)</f>
        <v>roll_status</v>
      </c>
      <c r="D3220" s="0" t="s">
        <v>6299</v>
      </c>
      <c r="E3220" s="0" t="s">
        <v>339</v>
      </c>
      <c r="F3220" s="0" t="s">
        <v>378</v>
      </c>
      <c r="G3220" s="0" t="s">
        <v>340</v>
      </c>
      <c r="H3220" s="0" t="s">
        <v>6300</v>
      </c>
      <c r="J3220" s="3" t="n">
        <f aca="false">FIND("/",D3220,5)</f>
        <v>13</v>
      </c>
      <c r="K3220" s="3" t="n">
        <f aca="false">FIND("/",D3220,J3220+1)</f>
        <v>23</v>
      </c>
      <c r="L3220" s="3" t="n">
        <f aca="false">LEN(D3220)</f>
        <v>34</v>
      </c>
    </row>
    <row collapsed="false" customFormat="false" customHeight="false" hidden="false" ht="14.9" outlineLevel="0" r="3221">
      <c r="A3221" s="0" t="str">
        <f aca="false">MID(D3221,5,FIND("/",D3221,5)-5)</f>
        <v>cockpit2</v>
      </c>
      <c r="B3221" s="0" t="str">
        <f aca="false">MID(D3221,J3221+1,FIND("/",D3221,J3221+1)-J3221-1)</f>
        <v>autopilot</v>
      </c>
      <c r="C3221" s="0" t="str">
        <f aca="false">MID(D3221,K3221+1,L3221-K3221)</f>
        <v>heading_status</v>
      </c>
      <c r="D3221" s="0" t="s">
        <v>6301</v>
      </c>
      <c r="E3221" s="0" t="s">
        <v>339</v>
      </c>
      <c r="F3221" s="0" t="s">
        <v>378</v>
      </c>
      <c r="G3221" s="0" t="s">
        <v>340</v>
      </c>
      <c r="H3221" s="0" t="s">
        <v>6302</v>
      </c>
      <c r="J3221" s="3" t="n">
        <f aca="false">FIND("/",D3221,5)</f>
        <v>13</v>
      </c>
      <c r="K3221" s="3" t="n">
        <f aca="false">FIND("/",D3221,J3221+1)</f>
        <v>23</v>
      </c>
      <c r="L3221" s="3" t="n">
        <f aca="false">LEN(D3221)</f>
        <v>37</v>
      </c>
    </row>
    <row collapsed="false" customFormat="false" customHeight="false" hidden="false" ht="14.9" outlineLevel="0" r="3222">
      <c r="A3222" s="0" t="str">
        <f aca="false">MID(D3222,5,FIND("/",D3222,5)-5)</f>
        <v>cockpit2</v>
      </c>
      <c r="B3222" s="0" t="str">
        <f aca="false">MID(D3222,J3222+1,FIND("/",D3222,J3222+1)-J3222-1)</f>
        <v>autopilot</v>
      </c>
      <c r="C3222" s="0" t="str">
        <f aca="false">MID(D3222,K3222+1,L3222-K3222)</f>
        <v>nav_status</v>
      </c>
      <c r="D3222" s="0" t="s">
        <v>6303</v>
      </c>
      <c r="E3222" s="0" t="s">
        <v>339</v>
      </c>
      <c r="F3222" s="0" t="s">
        <v>378</v>
      </c>
      <c r="G3222" s="0" t="s">
        <v>340</v>
      </c>
      <c r="H3222" s="0" t="s">
        <v>6304</v>
      </c>
      <c r="J3222" s="3" t="n">
        <f aca="false">FIND("/",D3222,5)</f>
        <v>13</v>
      </c>
      <c r="K3222" s="3" t="n">
        <f aca="false">FIND("/",D3222,J3222+1)</f>
        <v>23</v>
      </c>
      <c r="L3222" s="3" t="n">
        <f aca="false">LEN(D3222)</f>
        <v>33</v>
      </c>
    </row>
    <row collapsed="false" customFormat="false" customHeight="false" hidden="false" ht="14.9" outlineLevel="0" r="3223">
      <c r="A3223" s="0" t="str">
        <f aca="false">MID(D3223,5,FIND("/",D3223,5)-5)</f>
        <v>cockpit2</v>
      </c>
      <c r="B3223" s="0" t="str">
        <f aca="false">MID(D3223,J3223+1,FIND("/",D3223,J3223+1)-J3223-1)</f>
        <v>autopilot</v>
      </c>
      <c r="C3223" s="0" t="str">
        <f aca="false">MID(D3223,K3223+1,L3223-K3223)</f>
        <v>backcourse_status</v>
      </c>
      <c r="D3223" s="0" t="s">
        <v>6305</v>
      </c>
      <c r="E3223" s="0" t="s">
        <v>339</v>
      </c>
      <c r="F3223" s="0" t="s">
        <v>378</v>
      </c>
      <c r="G3223" s="0" t="s">
        <v>340</v>
      </c>
      <c r="H3223" s="0" t="s">
        <v>6306</v>
      </c>
      <c r="J3223" s="3" t="n">
        <f aca="false">FIND("/",D3223,5)</f>
        <v>13</v>
      </c>
      <c r="K3223" s="3" t="n">
        <f aca="false">FIND("/",D3223,J3223+1)</f>
        <v>23</v>
      </c>
      <c r="L3223" s="3" t="n">
        <f aca="false">LEN(D3223)</f>
        <v>40</v>
      </c>
    </row>
    <row collapsed="false" customFormat="false" customHeight="false" hidden="false" ht="14.9" outlineLevel="0" r="3224">
      <c r="A3224" s="0" t="str">
        <f aca="false">MID(D3224,5,FIND("/",D3224,5)-5)</f>
        <v>cockpit2</v>
      </c>
      <c r="B3224" s="0" t="str">
        <f aca="false">MID(D3224,J3224+1,FIND("/",D3224,J3224+1)-J3224-1)</f>
        <v>autopilot</v>
      </c>
      <c r="C3224" s="0" t="str">
        <f aca="false">MID(D3224,K3224+1,L3224-K3224)</f>
        <v>TOGA_lateral_status</v>
      </c>
      <c r="D3224" s="0" t="s">
        <v>6307</v>
      </c>
      <c r="E3224" s="0" t="s">
        <v>339</v>
      </c>
      <c r="F3224" s="0" t="s">
        <v>378</v>
      </c>
      <c r="G3224" s="0" t="s">
        <v>340</v>
      </c>
      <c r="H3224" s="0" t="s">
        <v>6308</v>
      </c>
      <c r="J3224" s="3" t="n">
        <f aca="false">FIND("/",D3224,5)</f>
        <v>13</v>
      </c>
      <c r="K3224" s="3" t="n">
        <f aca="false">FIND("/",D3224,J3224+1)</f>
        <v>23</v>
      </c>
      <c r="L3224" s="3" t="n">
        <f aca="false">LEN(D3224)</f>
        <v>42</v>
      </c>
    </row>
    <row collapsed="false" customFormat="false" customHeight="false" hidden="false" ht="14.9" outlineLevel="0" r="3225">
      <c r="A3225" s="0" t="str">
        <f aca="false">MID(D3225,5,FIND("/",D3225,5)-5)</f>
        <v>cockpit2</v>
      </c>
      <c r="B3225" s="0" t="str">
        <f aca="false">MID(D3225,J3225+1,FIND("/",D3225,J3225+1)-J3225-1)</f>
        <v>autopilot</v>
      </c>
      <c r="C3225" s="0" t="str">
        <f aca="false">MID(D3225,K3225+1,L3225-K3225)</f>
        <v>pitch_status</v>
      </c>
      <c r="D3225" s="0" t="s">
        <v>6309</v>
      </c>
      <c r="E3225" s="0" t="s">
        <v>339</v>
      </c>
      <c r="F3225" s="0" t="s">
        <v>378</v>
      </c>
      <c r="G3225" s="0" t="s">
        <v>340</v>
      </c>
      <c r="H3225" s="0" t="s">
        <v>6310</v>
      </c>
      <c r="J3225" s="3" t="n">
        <f aca="false">FIND("/",D3225,5)</f>
        <v>13</v>
      </c>
      <c r="K3225" s="3" t="n">
        <f aca="false">FIND("/",D3225,J3225+1)</f>
        <v>23</v>
      </c>
      <c r="L3225" s="3" t="n">
        <f aca="false">LEN(D3225)</f>
        <v>35</v>
      </c>
    </row>
    <row collapsed="false" customFormat="false" customHeight="false" hidden="false" ht="14.9" outlineLevel="0" r="3226">
      <c r="A3226" s="0" t="str">
        <f aca="false">MID(D3226,5,FIND("/",D3226,5)-5)</f>
        <v>cockpit2</v>
      </c>
      <c r="B3226" s="0" t="str">
        <f aca="false">MID(D3226,J3226+1,FIND("/",D3226,J3226+1)-J3226-1)</f>
        <v>autopilot</v>
      </c>
      <c r="C3226" s="0" t="str">
        <f aca="false">MID(D3226,K3226+1,L3226-K3226)</f>
        <v>vvi_status</v>
      </c>
      <c r="D3226" s="0" t="s">
        <v>6311</v>
      </c>
      <c r="E3226" s="0" t="s">
        <v>339</v>
      </c>
      <c r="F3226" s="0" t="s">
        <v>378</v>
      </c>
      <c r="G3226" s="0" t="s">
        <v>340</v>
      </c>
      <c r="H3226" s="0" t="s">
        <v>6312</v>
      </c>
      <c r="J3226" s="3" t="n">
        <f aca="false">FIND("/",D3226,5)</f>
        <v>13</v>
      </c>
      <c r="K3226" s="3" t="n">
        <f aca="false">FIND("/",D3226,J3226+1)</f>
        <v>23</v>
      </c>
      <c r="L3226" s="3" t="n">
        <f aca="false">LEN(D3226)</f>
        <v>33</v>
      </c>
    </row>
    <row collapsed="false" customFormat="false" customHeight="false" hidden="false" ht="14.9" outlineLevel="0" r="3227">
      <c r="A3227" s="0" t="str">
        <f aca="false">MID(D3227,5,FIND("/",D3227,5)-5)</f>
        <v>cockpit2</v>
      </c>
      <c r="B3227" s="0" t="str">
        <f aca="false">MID(D3227,J3227+1,FIND("/",D3227,J3227+1)-J3227-1)</f>
        <v>autopilot</v>
      </c>
      <c r="C3227" s="0" t="str">
        <f aca="false">MID(D3227,K3227+1,L3227-K3227)</f>
        <v>speed_status</v>
      </c>
      <c r="D3227" s="0" t="s">
        <v>6313</v>
      </c>
      <c r="E3227" s="0" t="s">
        <v>339</v>
      </c>
      <c r="F3227" s="0" t="s">
        <v>378</v>
      </c>
      <c r="G3227" s="0" t="s">
        <v>340</v>
      </c>
      <c r="H3227" s="0" t="s">
        <v>6314</v>
      </c>
      <c r="J3227" s="3" t="n">
        <f aca="false">FIND("/",D3227,5)</f>
        <v>13</v>
      </c>
      <c r="K3227" s="3" t="n">
        <f aca="false">FIND("/",D3227,J3227+1)</f>
        <v>23</v>
      </c>
      <c r="L3227" s="3" t="n">
        <f aca="false">LEN(D3227)</f>
        <v>35</v>
      </c>
    </row>
    <row collapsed="false" customFormat="false" customHeight="false" hidden="false" ht="14.9" outlineLevel="0" r="3228">
      <c r="A3228" s="0" t="str">
        <f aca="false">MID(D3228,5,FIND("/",D3228,5)-5)</f>
        <v>cockpit2</v>
      </c>
      <c r="B3228" s="0" t="str">
        <f aca="false">MID(D3228,J3228+1,FIND("/",D3228,J3228+1)-J3228-1)</f>
        <v>autopilot</v>
      </c>
      <c r="C3228" s="0" t="str">
        <f aca="false">MID(D3228,K3228+1,L3228-K3228)</f>
        <v>altitude_hold_status</v>
      </c>
      <c r="D3228" s="0" t="s">
        <v>6315</v>
      </c>
      <c r="E3228" s="0" t="s">
        <v>339</v>
      </c>
      <c r="F3228" s="0" t="s">
        <v>378</v>
      </c>
      <c r="G3228" s="0" t="s">
        <v>340</v>
      </c>
      <c r="H3228" s="0" t="s">
        <v>6316</v>
      </c>
      <c r="J3228" s="3" t="n">
        <f aca="false">FIND("/",D3228,5)</f>
        <v>13</v>
      </c>
      <c r="K3228" s="3" t="n">
        <f aca="false">FIND("/",D3228,J3228+1)</f>
        <v>23</v>
      </c>
      <c r="L3228" s="3" t="n">
        <f aca="false">LEN(D3228)</f>
        <v>43</v>
      </c>
    </row>
    <row collapsed="false" customFormat="false" customHeight="false" hidden="false" ht="14.9" outlineLevel="0" r="3229">
      <c r="A3229" s="0" t="str">
        <f aca="false">MID(D3229,5,FIND("/",D3229,5)-5)</f>
        <v>cockpit2</v>
      </c>
      <c r="B3229" s="0" t="str">
        <f aca="false">MID(D3229,J3229+1,FIND("/",D3229,J3229+1)-J3229-1)</f>
        <v>autopilot</v>
      </c>
      <c r="C3229" s="0" t="str">
        <f aca="false">MID(D3229,K3229+1,L3229-K3229)</f>
        <v>glideslope_status</v>
      </c>
      <c r="D3229" s="0" t="s">
        <v>6317</v>
      </c>
      <c r="E3229" s="0" t="s">
        <v>339</v>
      </c>
      <c r="F3229" s="0" t="s">
        <v>378</v>
      </c>
      <c r="G3229" s="0" t="s">
        <v>340</v>
      </c>
      <c r="H3229" s="0" t="s">
        <v>6318</v>
      </c>
      <c r="J3229" s="3" t="n">
        <f aca="false">FIND("/",D3229,5)</f>
        <v>13</v>
      </c>
      <c r="K3229" s="3" t="n">
        <f aca="false">FIND("/",D3229,J3229+1)</f>
        <v>23</v>
      </c>
      <c r="L3229" s="3" t="n">
        <f aca="false">LEN(D3229)</f>
        <v>40</v>
      </c>
    </row>
    <row collapsed="false" customFormat="false" customHeight="false" hidden="false" ht="14.9" outlineLevel="0" r="3230">
      <c r="A3230" s="0" t="str">
        <f aca="false">MID(D3230,5,FIND("/",D3230,5)-5)</f>
        <v>cockpit2</v>
      </c>
      <c r="B3230" s="0" t="str">
        <f aca="false">MID(D3230,J3230+1,FIND("/",D3230,J3230+1)-J3230-1)</f>
        <v>autopilot</v>
      </c>
      <c r="C3230" s="0" t="str">
        <f aca="false">MID(D3230,K3230+1,L3230-K3230)</f>
        <v>vnav_status</v>
      </c>
      <c r="D3230" s="0" t="s">
        <v>6319</v>
      </c>
      <c r="E3230" s="0" t="s">
        <v>339</v>
      </c>
      <c r="F3230" s="0" t="s">
        <v>378</v>
      </c>
      <c r="G3230" s="0" t="s">
        <v>340</v>
      </c>
      <c r="H3230" s="0" t="s">
        <v>6320</v>
      </c>
      <c r="J3230" s="3" t="n">
        <f aca="false">FIND("/",D3230,5)</f>
        <v>13</v>
      </c>
      <c r="K3230" s="3" t="n">
        <f aca="false">FIND("/",D3230,J3230+1)</f>
        <v>23</v>
      </c>
      <c r="L3230" s="3" t="n">
        <f aca="false">LEN(D3230)</f>
        <v>34</v>
      </c>
    </row>
    <row collapsed="false" customFormat="false" customHeight="false" hidden="false" ht="14.9" outlineLevel="0" r="3231">
      <c r="A3231" s="0" t="str">
        <f aca="false">MID(D3231,5,FIND("/",D3231,5)-5)</f>
        <v>cockpit2</v>
      </c>
      <c r="B3231" s="0" t="str">
        <f aca="false">MID(D3231,J3231+1,FIND("/",D3231,J3231+1)-J3231-1)</f>
        <v>autopilot</v>
      </c>
      <c r="C3231" s="0" t="str">
        <f aca="false">MID(D3231,K3231+1,L3231-K3231)</f>
        <v>TOGA_status</v>
      </c>
      <c r="D3231" s="0" t="s">
        <v>6321</v>
      </c>
      <c r="E3231" s="0" t="s">
        <v>339</v>
      </c>
      <c r="F3231" s="0" t="s">
        <v>378</v>
      </c>
      <c r="G3231" s="0" t="s">
        <v>340</v>
      </c>
      <c r="H3231" s="0" t="s">
        <v>6322</v>
      </c>
      <c r="J3231" s="3" t="n">
        <f aca="false">FIND("/",D3231,5)</f>
        <v>13</v>
      </c>
      <c r="K3231" s="3" t="n">
        <f aca="false">FIND("/",D3231,J3231+1)</f>
        <v>23</v>
      </c>
      <c r="L3231" s="3" t="n">
        <f aca="false">LEN(D3231)</f>
        <v>34</v>
      </c>
    </row>
    <row collapsed="false" customFormat="false" customHeight="false" hidden="false" ht="14.9" outlineLevel="0" r="3232">
      <c r="A3232" s="0" t="str">
        <f aca="false">MID(D3232,5,FIND("/",D3232,5)-5)</f>
        <v>cockpit2</v>
      </c>
      <c r="B3232" s="0" t="str">
        <f aca="false">MID(D3232,J3232+1,FIND("/",D3232,J3232+1)-J3232-1)</f>
        <v>autopilot</v>
      </c>
      <c r="C3232" s="0" t="str">
        <f aca="false">MID(D3232,K3232+1,L3232-K3232)</f>
        <v>approach_status</v>
      </c>
      <c r="D3232" s="0" t="s">
        <v>6323</v>
      </c>
      <c r="E3232" s="0" t="s">
        <v>339</v>
      </c>
      <c r="F3232" s="0" t="s">
        <v>378</v>
      </c>
      <c r="G3232" s="0" t="s">
        <v>340</v>
      </c>
      <c r="H3232" s="0" t="s">
        <v>6324</v>
      </c>
      <c r="J3232" s="3" t="n">
        <f aca="false">FIND("/",D3232,5)</f>
        <v>13</v>
      </c>
      <c r="K3232" s="3" t="n">
        <f aca="false">FIND("/",D3232,J3232+1)</f>
        <v>23</v>
      </c>
      <c r="L3232" s="3" t="n">
        <f aca="false">LEN(D3232)</f>
        <v>38</v>
      </c>
    </row>
    <row collapsed="false" customFormat="false" customHeight="false" hidden="false" ht="14.9" outlineLevel="0" r="3233">
      <c r="A3233" s="0" t="str">
        <f aca="false">MID(D3233,5,FIND("/",D3233,5)-5)</f>
        <v>cockpit2</v>
      </c>
      <c r="B3233" s="0" t="str">
        <f aca="false">MID(D3233,J3233+1,FIND("/",D3233,J3233+1)-J3233-1)</f>
        <v>camera</v>
      </c>
      <c r="C3233" s="0" t="str">
        <f aca="false">MID(D3233,K3233+1,L3233-K3233)</f>
        <v>camera_offset_pitch</v>
      </c>
      <c r="D3233" s="0" t="s">
        <v>6325</v>
      </c>
      <c r="E3233" s="0" t="s">
        <v>334</v>
      </c>
      <c r="F3233" s="0" t="s">
        <v>321</v>
      </c>
      <c r="G3233" s="0" t="s">
        <v>851</v>
      </c>
      <c r="H3233" s="0" t="s">
        <v>6326</v>
      </c>
      <c r="J3233" s="3" t="n">
        <f aca="false">FIND("/",D3233,5)</f>
        <v>13</v>
      </c>
      <c r="K3233" s="3" t="n">
        <f aca="false">FIND("/",D3233,J3233+1)</f>
        <v>20</v>
      </c>
      <c r="L3233" s="3" t="n">
        <f aca="false">LEN(D3233)</f>
        <v>39</v>
      </c>
    </row>
    <row collapsed="false" customFormat="false" customHeight="false" hidden="false" ht="14.9" outlineLevel="0" r="3234">
      <c r="A3234" s="0" t="str">
        <f aca="false">MID(D3234,5,FIND("/",D3234,5)-5)</f>
        <v>cockpit2</v>
      </c>
      <c r="B3234" s="0" t="str">
        <f aca="false">MID(D3234,J3234+1,FIND("/",D3234,J3234+1)-J3234-1)</f>
        <v>camera</v>
      </c>
      <c r="C3234" s="0" t="str">
        <f aca="false">MID(D3234,K3234+1,L3234-K3234)</f>
        <v>camera_offset_heading</v>
      </c>
      <c r="D3234" s="0" t="s">
        <v>6327</v>
      </c>
      <c r="E3234" s="0" t="s">
        <v>334</v>
      </c>
      <c r="F3234" s="0" t="s">
        <v>321</v>
      </c>
      <c r="G3234" s="0" t="s">
        <v>851</v>
      </c>
      <c r="H3234" s="0" t="s">
        <v>6328</v>
      </c>
      <c r="J3234" s="3" t="n">
        <f aca="false">FIND("/",D3234,5)</f>
        <v>13</v>
      </c>
      <c r="K3234" s="3" t="n">
        <f aca="false">FIND("/",D3234,J3234+1)</f>
        <v>20</v>
      </c>
      <c r="L3234" s="3" t="n">
        <f aca="false">LEN(D3234)</f>
        <v>41</v>
      </c>
    </row>
    <row collapsed="false" customFormat="false" customHeight="false" hidden="false" ht="14.9" outlineLevel="0" r="3235">
      <c r="A3235" s="0" t="str">
        <f aca="false">MID(D3235,5,FIND("/",D3235,5)-5)</f>
        <v>cockpit2</v>
      </c>
      <c r="B3235" s="0" t="str">
        <f aca="false">MID(D3235,J3235+1,FIND("/",D3235,J3235+1)-J3235-1)</f>
        <v>camera</v>
      </c>
      <c r="C3235" s="0" t="str">
        <f aca="false">MID(D3235,K3235+1,L3235-K3235)</f>
        <v>camera_offset_roll</v>
      </c>
      <c r="D3235" s="0" t="s">
        <v>6329</v>
      </c>
      <c r="E3235" s="0" t="s">
        <v>334</v>
      </c>
      <c r="F3235" s="0" t="s">
        <v>321</v>
      </c>
      <c r="G3235" s="0" t="s">
        <v>851</v>
      </c>
      <c r="H3235" s="0" t="s">
        <v>6330</v>
      </c>
      <c r="J3235" s="3" t="n">
        <f aca="false">FIND("/",D3235,5)</f>
        <v>13</v>
      </c>
      <c r="K3235" s="3" t="n">
        <f aca="false">FIND("/",D3235,J3235+1)</f>
        <v>20</v>
      </c>
      <c r="L3235" s="3" t="n">
        <f aca="false">LEN(D3235)</f>
        <v>38</v>
      </c>
    </row>
    <row collapsed="false" customFormat="false" customHeight="false" hidden="false" ht="14.9" outlineLevel="0" r="3236">
      <c r="A3236" s="0" t="str">
        <f aca="false">MID(D3236,5,FIND("/",D3236,5)-5)</f>
        <v>cockpit2</v>
      </c>
      <c r="B3236" s="0" t="str">
        <f aca="false">MID(D3236,J3236+1,FIND("/",D3236,J3236+1)-J3236-1)</f>
        <v>camera</v>
      </c>
      <c r="C3236" s="0" t="str">
        <f aca="false">MID(D3236,K3236+1,L3236-K3236)</f>
        <v>camera_field_of_view</v>
      </c>
      <c r="D3236" s="0" t="s">
        <v>6331</v>
      </c>
      <c r="E3236" s="0" t="s">
        <v>334</v>
      </c>
      <c r="F3236" s="0" t="s">
        <v>321</v>
      </c>
      <c r="G3236" s="0" t="s">
        <v>851</v>
      </c>
      <c r="H3236" s="0" t="s">
        <v>6332</v>
      </c>
      <c r="J3236" s="3" t="n">
        <f aca="false">FIND("/",D3236,5)</f>
        <v>13</v>
      </c>
      <c r="K3236" s="3" t="n">
        <f aca="false">FIND("/",D3236,J3236+1)</f>
        <v>20</v>
      </c>
      <c r="L3236" s="3" t="n">
        <f aca="false">LEN(D3236)</f>
        <v>40</v>
      </c>
    </row>
    <row collapsed="false" customFormat="false" customHeight="false" hidden="false" ht="14.9" outlineLevel="0" r="3237">
      <c r="A3237" s="0" t="str">
        <f aca="false">MID(D3237,5,FIND("/",D3237,5)-5)</f>
        <v>cockpit2</v>
      </c>
      <c r="B3237" s="0" t="str">
        <f aca="false">MID(D3237,J3237+1,FIND("/",D3237,J3237+1)-J3237-1)</f>
        <v>clock_timer</v>
      </c>
      <c r="C3237" s="0" t="str">
        <f aca="false">MID(D3237,K3237+1,L3237-K3237)</f>
        <v>elapsed_time_hours</v>
      </c>
      <c r="D3237" s="0" t="s">
        <v>6333</v>
      </c>
      <c r="E3237" s="0" t="s">
        <v>339</v>
      </c>
      <c r="F3237" s="0" t="s">
        <v>378</v>
      </c>
      <c r="G3237" s="0" t="s">
        <v>4751</v>
      </c>
      <c r="H3237" s="0" t="s">
        <v>6334</v>
      </c>
      <c r="J3237" s="3" t="n">
        <f aca="false">FIND("/",D3237,5)</f>
        <v>13</v>
      </c>
      <c r="K3237" s="3" t="n">
        <f aca="false">FIND("/",D3237,J3237+1)</f>
        <v>25</v>
      </c>
      <c r="L3237" s="3" t="n">
        <f aca="false">LEN(D3237)</f>
        <v>43</v>
      </c>
    </row>
    <row collapsed="false" customFormat="false" customHeight="false" hidden="false" ht="14.9" outlineLevel="0" r="3238">
      <c r="A3238" s="0" t="str">
        <f aca="false">MID(D3238,5,FIND("/",D3238,5)-5)</f>
        <v>cockpit2</v>
      </c>
      <c r="B3238" s="0" t="str">
        <f aca="false">MID(D3238,J3238+1,FIND("/",D3238,J3238+1)-J3238-1)</f>
        <v>clock_timer</v>
      </c>
      <c r="C3238" s="0" t="str">
        <f aca="false">MID(D3238,K3238+1,L3238-K3238)</f>
        <v>elapsed_time_minutes</v>
      </c>
      <c r="D3238" s="0" t="s">
        <v>6335</v>
      </c>
      <c r="E3238" s="0" t="s">
        <v>339</v>
      </c>
      <c r="F3238" s="0" t="s">
        <v>378</v>
      </c>
      <c r="G3238" s="0" t="s">
        <v>6336</v>
      </c>
      <c r="H3238" s="0" t="s">
        <v>6337</v>
      </c>
      <c r="J3238" s="3" t="n">
        <f aca="false">FIND("/",D3238,5)</f>
        <v>13</v>
      </c>
      <c r="K3238" s="3" t="n">
        <f aca="false">FIND("/",D3238,J3238+1)</f>
        <v>25</v>
      </c>
      <c r="L3238" s="3" t="n">
        <f aca="false">LEN(D3238)</f>
        <v>45</v>
      </c>
    </row>
    <row collapsed="false" customFormat="false" customHeight="false" hidden="false" ht="14.9" outlineLevel="0" r="3239">
      <c r="A3239" s="0" t="str">
        <f aca="false">MID(D3239,5,FIND("/",D3239,5)-5)</f>
        <v>cockpit2</v>
      </c>
      <c r="B3239" s="0" t="str">
        <f aca="false">MID(D3239,J3239+1,FIND("/",D3239,J3239+1)-J3239-1)</f>
        <v>clock_timer</v>
      </c>
      <c r="C3239" s="0" t="str">
        <f aca="false">MID(D3239,K3239+1,L3239-K3239)</f>
        <v>elapsed_time_seconds</v>
      </c>
      <c r="D3239" s="0" t="s">
        <v>6338</v>
      </c>
      <c r="E3239" s="0" t="s">
        <v>339</v>
      </c>
      <c r="F3239" s="0" t="s">
        <v>378</v>
      </c>
      <c r="G3239" s="0" t="s">
        <v>437</v>
      </c>
      <c r="H3239" s="0" t="s">
        <v>6339</v>
      </c>
      <c r="J3239" s="3" t="n">
        <f aca="false">FIND("/",D3239,5)</f>
        <v>13</v>
      </c>
      <c r="K3239" s="3" t="n">
        <f aca="false">FIND("/",D3239,J3239+1)</f>
        <v>25</v>
      </c>
      <c r="L3239" s="3" t="n">
        <f aca="false">LEN(D3239)</f>
        <v>45</v>
      </c>
    </row>
    <row collapsed="false" customFormat="false" customHeight="false" hidden="false" ht="14.9" outlineLevel="0" r="3240">
      <c r="A3240" s="0" t="str">
        <f aca="false">MID(D3240,5,FIND("/",D3240,5)-5)</f>
        <v>cockpit2</v>
      </c>
      <c r="B3240" s="0" t="str">
        <f aca="false">MID(D3240,J3240+1,FIND("/",D3240,J3240+1)-J3240-1)</f>
        <v>clock_timer</v>
      </c>
      <c r="C3240" s="0" t="str">
        <f aca="false">MID(D3240,K3240+1,L3240-K3240)</f>
        <v>zulu_time_hours</v>
      </c>
      <c r="D3240" s="0" t="s">
        <v>6340</v>
      </c>
      <c r="E3240" s="0" t="s">
        <v>339</v>
      </c>
      <c r="F3240" s="0" t="s">
        <v>378</v>
      </c>
      <c r="G3240" s="0" t="s">
        <v>4751</v>
      </c>
      <c r="H3240" s="0" t="s">
        <v>6341</v>
      </c>
      <c r="J3240" s="3" t="n">
        <f aca="false">FIND("/",D3240,5)</f>
        <v>13</v>
      </c>
      <c r="K3240" s="3" t="n">
        <f aca="false">FIND("/",D3240,J3240+1)</f>
        <v>25</v>
      </c>
      <c r="L3240" s="3" t="n">
        <f aca="false">LEN(D3240)</f>
        <v>40</v>
      </c>
    </row>
    <row collapsed="false" customFormat="false" customHeight="false" hidden="false" ht="14.9" outlineLevel="0" r="3241">
      <c r="A3241" s="0" t="str">
        <f aca="false">MID(D3241,5,FIND("/",D3241,5)-5)</f>
        <v>cockpit2</v>
      </c>
      <c r="B3241" s="0" t="str">
        <f aca="false">MID(D3241,J3241+1,FIND("/",D3241,J3241+1)-J3241-1)</f>
        <v>clock_timer</v>
      </c>
      <c r="C3241" s="0" t="str">
        <f aca="false">MID(D3241,K3241+1,L3241-K3241)</f>
        <v>zulu_time_minutes</v>
      </c>
      <c r="D3241" s="0" t="s">
        <v>6342</v>
      </c>
      <c r="E3241" s="0" t="s">
        <v>339</v>
      </c>
      <c r="F3241" s="0" t="s">
        <v>378</v>
      </c>
      <c r="G3241" s="0" t="s">
        <v>6336</v>
      </c>
      <c r="H3241" s="0" t="s">
        <v>6343</v>
      </c>
      <c r="J3241" s="3" t="n">
        <f aca="false">FIND("/",D3241,5)</f>
        <v>13</v>
      </c>
      <c r="K3241" s="3" t="n">
        <f aca="false">FIND("/",D3241,J3241+1)</f>
        <v>25</v>
      </c>
      <c r="L3241" s="3" t="n">
        <f aca="false">LEN(D3241)</f>
        <v>42</v>
      </c>
    </row>
    <row collapsed="false" customFormat="false" customHeight="false" hidden="false" ht="14.9" outlineLevel="0" r="3242">
      <c r="A3242" s="0" t="str">
        <f aca="false">MID(D3242,5,FIND("/",D3242,5)-5)</f>
        <v>cockpit2</v>
      </c>
      <c r="B3242" s="0" t="str">
        <f aca="false">MID(D3242,J3242+1,FIND("/",D3242,J3242+1)-J3242-1)</f>
        <v>clock_timer</v>
      </c>
      <c r="C3242" s="0" t="str">
        <f aca="false">MID(D3242,K3242+1,L3242-K3242)</f>
        <v>zulu_time_seconds</v>
      </c>
      <c r="D3242" s="0" t="s">
        <v>6344</v>
      </c>
      <c r="E3242" s="0" t="s">
        <v>339</v>
      </c>
      <c r="F3242" s="0" t="s">
        <v>378</v>
      </c>
      <c r="G3242" s="0" t="s">
        <v>437</v>
      </c>
      <c r="H3242" s="0" t="s">
        <v>6345</v>
      </c>
      <c r="J3242" s="3" t="n">
        <f aca="false">FIND("/",D3242,5)</f>
        <v>13</v>
      </c>
      <c r="K3242" s="3" t="n">
        <f aca="false">FIND("/",D3242,J3242+1)</f>
        <v>25</v>
      </c>
      <c r="L3242" s="3" t="n">
        <f aca="false">LEN(D3242)</f>
        <v>42</v>
      </c>
    </row>
    <row collapsed="false" customFormat="false" customHeight="false" hidden="false" ht="14.9" outlineLevel="0" r="3243">
      <c r="A3243" s="0" t="str">
        <f aca="false">MID(D3243,5,FIND("/",D3243,5)-5)</f>
        <v>cockpit2</v>
      </c>
      <c r="B3243" s="0" t="str">
        <f aca="false">MID(D3243,J3243+1,FIND("/",D3243,J3243+1)-J3243-1)</f>
        <v>clock_timer</v>
      </c>
      <c r="C3243" s="0" t="str">
        <f aca="false">MID(D3243,K3243+1,L3243-K3243)</f>
        <v>local_time_hours</v>
      </c>
      <c r="D3243" s="0" t="s">
        <v>6346</v>
      </c>
      <c r="E3243" s="0" t="s">
        <v>339</v>
      </c>
      <c r="F3243" s="0" t="s">
        <v>378</v>
      </c>
      <c r="G3243" s="0" t="s">
        <v>4751</v>
      </c>
      <c r="H3243" s="0" t="s">
        <v>6347</v>
      </c>
      <c r="J3243" s="3" t="n">
        <f aca="false">FIND("/",D3243,5)</f>
        <v>13</v>
      </c>
      <c r="K3243" s="3" t="n">
        <f aca="false">FIND("/",D3243,J3243+1)</f>
        <v>25</v>
      </c>
      <c r="L3243" s="3" t="n">
        <f aca="false">LEN(D3243)</f>
        <v>41</v>
      </c>
    </row>
    <row collapsed="false" customFormat="false" customHeight="false" hidden="false" ht="14.9" outlineLevel="0" r="3244">
      <c r="A3244" s="0" t="str">
        <f aca="false">MID(D3244,5,FIND("/",D3244,5)-5)</f>
        <v>cockpit2</v>
      </c>
      <c r="B3244" s="0" t="str">
        <f aca="false">MID(D3244,J3244+1,FIND("/",D3244,J3244+1)-J3244-1)</f>
        <v>clock_timer</v>
      </c>
      <c r="C3244" s="0" t="str">
        <f aca="false">MID(D3244,K3244+1,L3244-K3244)</f>
        <v>local_time_minutes</v>
      </c>
      <c r="D3244" s="0" t="s">
        <v>6348</v>
      </c>
      <c r="E3244" s="0" t="s">
        <v>339</v>
      </c>
      <c r="F3244" s="0" t="s">
        <v>378</v>
      </c>
      <c r="G3244" s="0" t="s">
        <v>6349</v>
      </c>
      <c r="H3244" s="0" t="s">
        <v>6350</v>
      </c>
      <c r="J3244" s="3" t="n">
        <f aca="false">FIND("/",D3244,5)</f>
        <v>13</v>
      </c>
      <c r="K3244" s="3" t="n">
        <f aca="false">FIND("/",D3244,J3244+1)</f>
        <v>25</v>
      </c>
      <c r="L3244" s="3" t="n">
        <f aca="false">LEN(D3244)</f>
        <v>43</v>
      </c>
    </row>
    <row collapsed="false" customFormat="false" customHeight="false" hidden="false" ht="14.9" outlineLevel="0" r="3245">
      <c r="A3245" s="0" t="str">
        <f aca="false">MID(D3245,5,FIND("/",D3245,5)-5)</f>
        <v>cockpit2</v>
      </c>
      <c r="B3245" s="0" t="str">
        <f aca="false">MID(D3245,J3245+1,FIND("/",D3245,J3245+1)-J3245-1)</f>
        <v>clock_timer</v>
      </c>
      <c r="C3245" s="0" t="str">
        <f aca="false">MID(D3245,K3245+1,L3245-K3245)</f>
        <v>local_time_seconds</v>
      </c>
      <c r="D3245" s="0" t="s">
        <v>6351</v>
      </c>
      <c r="E3245" s="0" t="s">
        <v>339</v>
      </c>
      <c r="F3245" s="0" t="s">
        <v>378</v>
      </c>
      <c r="G3245" s="0" t="s">
        <v>6352</v>
      </c>
      <c r="H3245" s="0" t="s">
        <v>6353</v>
      </c>
      <c r="J3245" s="3" t="n">
        <f aca="false">FIND("/",D3245,5)</f>
        <v>13</v>
      </c>
      <c r="K3245" s="3" t="n">
        <f aca="false">FIND("/",D3245,J3245+1)</f>
        <v>25</v>
      </c>
      <c r="L3245" s="3" t="n">
        <f aca="false">LEN(D3245)</f>
        <v>43</v>
      </c>
    </row>
    <row collapsed="false" customFormat="false" customHeight="false" hidden="false" ht="14.9" outlineLevel="0" r="3246">
      <c r="A3246" s="0" t="str">
        <f aca="false">MID(D3246,5,FIND("/",D3246,5)-5)</f>
        <v>cockpit2</v>
      </c>
      <c r="B3246" s="0" t="str">
        <f aca="false">MID(D3246,J3246+1,FIND("/",D3246,J3246+1)-J3246-1)</f>
        <v>clock_timer</v>
      </c>
      <c r="C3246" s="0" t="str">
        <f aca="false">MID(D3246,K3246+1,L3246-K3246)</f>
        <v>hobbs_time_hours</v>
      </c>
      <c r="D3246" s="0" t="s">
        <v>6354</v>
      </c>
      <c r="E3246" s="0" t="s">
        <v>339</v>
      </c>
      <c r="F3246" s="0" t="s">
        <v>378</v>
      </c>
      <c r="G3246" s="0" t="s">
        <v>4751</v>
      </c>
      <c r="H3246" s="0" t="s">
        <v>6355</v>
      </c>
      <c r="J3246" s="3" t="n">
        <f aca="false">FIND("/",D3246,5)</f>
        <v>13</v>
      </c>
      <c r="K3246" s="3" t="n">
        <f aca="false">FIND("/",D3246,J3246+1)</f>
        <v>25</v>
      </c>
      <c r="L3246" s="3" t="n">
        <f aca="false">LEN(D3246)</f>
        <v>41</v>
      </c>
    </row>
    <row collapsed="false" customFormat="false" customHeight="false" hidden="false" ht="14.9" outlineLevel="0" r="3247">
      <c r="A3247" s="0" t="str">
        <f aca="false">MID(D3247,5,FIND("/",D3247,5)-5)</f>
        <v>cockpit2</v>
      </c>
      <c r="B3247" s="0" t="str">
        <f aca="false">MID(D3247,J3247+1,FIND("/",D3247,J3247+1)-J3247-1)</f>
        <v>clock_timer</v>
      </c>
      <c r="C3247" s="0" t="str">
        <f aca="false">MID(D3247,K3247+1,L3247-K3247)</f>
        <v>hobbs_time_minutes</v>
      </c>
      <c r="D3247" s="0" t="s">
        <v>6356</v>
      </c>
      <c r="E3247" s="0" t="s">
        <v>339</v>
      </c>
      <c r="F3247" s="0" t="s">
        <v>378</v>
      </c>
      <c r="G3247" s="0" t="s">
        <v>6349</v>
      </c>
      <c r="H3247" s="0" t="s">
        <v>6357</v>
      </c>
      <c r="J3247" s="3" t="n">
        <f aca="false">FIND("/",D3247,5)</f>
        <v>13</v>
      </c>
      <c r="K3247" s="3" t="n">
        <f aca="false">FIND("/",D3247,J3247+1)</f>
        <v>25</v>
      </c>
      <c r="L3247" s="3" t="n">
        <f aca="false">LEN(D3247)</f>
        <v>43</v>
      </c>
    </row>
    <row collapsed="false" customFormat="false" customHeight="false" hidden="false" ht="14.9" outlineLevel="0" r="3248">
      <c r="A3248" s="0" t="str">
        <f aca="false">MID(D3248,5,FIND("/",D3248,5)-5)</f>
        <v>cockpit2</v>
      </c>
      <c r="B3248" s="0" t="str">
        <f aca="false">MID(D3248,J3248+1,FIND("/",D3248,J3248+1)-J3248-1)</f>
        <v>clock_timer</v>
      </c>
      <c r="C3248" s="0" t="str">
        <f aca="false">MID(D3248,K3248+1,L3248-K3248)</f>
        <v>hobbs_time_seconds</v>
      </c>
      <c r="D3248" s="0" t="s">
        <v>6358</v>
      </c>
      <c r="E3248" s="0" t="s">
        <v>339</v>
      </c>
      <c r="F3248" s="0" t="s">
        <v>378</v>
      </c>
      <c r="G3248" s="0" t="s">
        <v>6352</v>
      </c>
      <c r="H3248" s="0" t="s">
        <v>6359</v>
      </c>
      <c r="J3248" s="3" t="n">
        <f aca="false">FIND("/",D3248,5)</f>
        <v>13</v>
      </c>
      <c r="K3248" s="3" t="n">
        <f aca="false">FIND("/",D3248,J3248+1)</f>
        <v>25</v>
      </c>
      <c r="L3248" s="3" t="n">
        <f aca="false">LEN(D3248)</f>
        <v>43</v>
      </c>
    </row>
    <row collapsed="false" customFormat="false" customHeight="false" hidden="false" ht="14.9" outlineLevel="0" r="3249">
      <c r="A3249" s="0" t="str">
        <f aca="false">MID(D3249,5,FIND("/",D3249,5)-5)</f>
        <v>cockpit2</v>
      </c>
      <c r="B3249" s="0" t="str">
        <f aca="false">MID(D3249,J3249+1,FIND("/",D3249,J3249+1)-J3249-1)</f>
        <v>clock_timer</v>
      </c>
      <c r="C3249" s="0" t="str">
        <f aca="false">MID(D3249,K3249+1,L3249-K3249)</f>
        <v>timer_running</v>
      </c>
      <c r="D3249" s="0" t="s">
        <v>6360</v>
      </c>
      <c r="E3249" s="0" t="s">
        <v>339</v>
      </c>
      <c r="F3249" s="0" t="s">
        <v>378</v>
      </c>
      <c r="G3249" s="0" t="s">
        <v>1116</v>
      </c>
      <c r="H3249" s="0" t="s">
        <v>6361</v>
      </c>
      <c r="J3249" s="3" t="n">
        <f aca="false">FIND("/",D3249,5)</f>
        <v>13</v>
      </c>
      <c r="K3249" s="3" t="n">
        <f aca="false">FIND("/",D3249,J3249+1)</f>
        <v>25</v>
      </c>
      <c r="L3249" s="3" t="n">
        <f aca="false">LEN(D3249)</f>
        <v>38</v>
      </c>
    </row>
    <row collapsed="false" customFormat="false" customHeight="false" hidden="false" ht="14.9" outlineLevel="0" r="3250">
      <c r="A3250" s="0" t="str">
        <f aca="false">MID(D3250,5,FIND("/",D3250,5)-5)</f>
        <v>cockpit2</v>
      </c>
      <c r="B3250" s="0" t="str">
        <f aca="false">MID(D3250,J3250+1,FIND("/",D3250,J3250+1)-J3250-1)</f>
        <v>clock_timer</v>
      </c>
      <c r="C3250" s="0" t="str">
        <f aca="false">MID(D3250,K3250+1,L3250-K3250)</f>
        <v>timer_is_GMT</v>
      </c>
      <c r="D3250" s="0" t="s">
        <v>6362</v>
      </c>
      <c r="E3250" s="0" t="s">
        <v>339</v>
      </c>
      <c r="F3250" s="0" t="s">
        <v>378</v>
      </c>
      <c r="G3250" s="0" t="s">
        <v>1744</v>
      </c>
      <c r="H3250" s="0" t="s">
        <v>6363</v>
      </c>
      <c r="J3250" s="3" t="n">
        <f aca="false">FIND("/",D3250,5)</f>
        <v>13</v>
      </c>
      <c r="K3250" s="3" t="n">
        <f aca="false">FIND("/",D3250,J3250+1)</f>
        <v>25</v>
      </c>
      <c r="L3250" s="3" t="n">
        <f aca="false">LEN(D3250)</f>
        <v>37</v>
      </c>
    </row>
    <row collapsed="false" customFormat="false" customHeight="false" hidden="false" ht="14.9" outlineLevel="0" r="3251">
      <c r="A3251" s="0" t="str">
        <f aca="false">MID(D3251,5,FIND("/",D3251,5)-5)</f>
        <v>cockpit2</v>
      </c>
      <c r="B3251" s="0" t="str">
        <f aca="false">MID(D3251,J3251+1,FIND("/",D3251,J3251+1)-J3251-1)</f>
        <v>clock_timer</v>
      </c>
      <c r="C3251" s="0" t="str">
        <f aca="false">MID(D3251,K3251+1,L3251-K3251)</f>
        <v>date_is_showing</v>
      </c>
      <c r="D3251" s="0" t="s">
        <v>6364</v>
      </c>
      <c r="E3251" s="0" t="s">
        <v>339</v>
      </c>
      <c r="F3251" s="0" t="s">
        <v>378</v>
      </c>
      <c r="G3251" s="0" t="s">
        <v>1744</v>
      </c>
      <c r="H3251" s="0" t="s">
        <v>6365</v>
      </c>
      <c r="J3251" s="3" t="n">
        <f aca="false">FIND("/",D3251,5)</f>
        <v>13</v>
      </c>
      <c r="K3251" s="3" t="n">
        <f aca="false">FIND("/",D3251,J3251+1)</f>
        <v>25</v>
      </c>
      <c r="L3251" s="3" t="n">
        <f aca="false">LEN(D3251)</f>
        <v>40</v>
      </c>
    </row>
    <row collapsed="false" customFormat="false" customHeight="false" hidden="false" ht="14.9" outlineLevel="0" r="3252">
      <c r="A3252" s="0" t="str">
        <f aca="false">MID(D3252,5,FIND("/",D3252,5)-5)</f>
        <v>cockpit2</v>
      </c>
      <c r="B3252" s="0" t="str">
        <f aca="false">MID(D3252,J3252+1,FIND("/",D3252,J3252+1)-J3252-1)</f>
        <v>clock_timer</v>
      </c>
      <c r="C3252" s="0" t="str">
        <f aca="false">MID(D3252,K3252+1,L3252-K3252)</f>
        <v>current_day</v>
      </c>
      <c r="D3252" s="0" t="s">
        <v>6366</v>
      </c>
      <c r="E3252" s="0" t="s">
        <v>339</v>
      </c>
      <c r="F3252" s="0" t="s">
        <v>378</v>
      </c>
      <c r="G3252" s="0" t="s">
        <v>6367</v>
      </c>
      <c r="H3252" s="0" t="s">
        <v>6368</v>
      </c>
      <c r="J3252" s="3" t="n">
        <f aca="false">FIND("/",D3252,5)</f>
        <v>13</v>
      </c>
      <c r="K3252" s="3" t="n">
        <f aca="false">FIND("/",D3252,J3252+1)</f>
        <v>25</v>
      </c>
      <c r="L3252" s="3" t="n">
        <f aca="false">LEN(D3252)</f>
        <v>36</v>
      </c>
    </row>
    <row collapsed="false" customFormat="false" customHeight="false" hidden="false" ht="14.9" outlineLevel="0" r="3253">
      <c r="A3253" s="0" t="str">
        <f aca="false">MID(D3253,5,FIND("/",D3253,5)-5)</f>
        <v>cockpit2</v>
      </c>
      <c r="B3253" s="0" t="str">
        <f aca="false">MID(D3253,J3253+1,FIND("/",D3253,J3253+1)-J3253-1)</f>
        <v>clock_timer</v>
      </c>
      <c r="C3253" s="0" t="str">
        <f aca="false">MID(D3253,K3253+1,L3253-K3253)</f>
        <v>current_month</v>
      </c>
      <c r="D3253" s="0" t="s">
        <v>6369</v>
      </c>
      <c r="E3253" s="0" t="s">
        <v>339</v>
      </c>
      <c r="F3253" s="0" t="s">
        <v>378</v>
      </c>
      <c r="G3253" s="0" t="s">
        <v>6370</v>
      </c>
      <c r="H3253" s="0" t="s">
        <v>6371</v>
      </c>
      <c r="J3253" s="3" t="n">
        <f aca="false">FIND("/",D3253,5)</f>
        <v>13</v>
      </c>
      <c r="K3253" s="3" t="n">
        <f aca="false">FIND("/",D3253,J3253+1)</f>
        <v>25</v>
      </c>
      <c r="L3253" s="3" t="n">
        <f aca="false">LEN(D3253)</f>
        <v>38</v>
      </c>
    </row>
    <row collapsed="false" customFormat="false" customHeight="false" hidden="false" ht="14.9" outlineLevel="0" r="3254">
      <c r="A3254" s="0" t="str">
        <f aca="false">MID(D3254,5,FIND("/",D3254,5)-5)</f>
        <v>cockpit2</v>
      </c>
      <c r="B3254" s="0" t="str">
        <f aca="false">MID(D3254,J3254+1,FIND("/",D3254,J3254+1)-J3254-1)</f>
        <v>clock_timer</v>
      </c>
      <c r="C3254" s="0" t="str">
        <f aca="false">MID(D3254,K3254+1,L3254-K3254)</f>
        <v>timer_mode</v>
      </c>
      <c r="D3254" s="0" t="s">
        <v>6372</v>
      </c>
      <c r="E3254" s="0" t="s">
        <v>339</v>
      </c>
      <c r="F3254" s="0" t="s">
        <v>321</v>
      </c>
      <c r="G3254" s="0" t="s">
        <v>340</v>
      </c>
      <c r="H3254" s="0" t="s">
        <v>6373</v>
      </c>
      <c r="J3254" s="3" t="n">
        <f aca="false">FIND("/",D3254,5)</f>
        <v>13</v>
      </c>
      <c r="K3254" s="3" t="n">
        <f aca="false">FIND("/",D3254,J3254+1)</f>
        <v>25</v>
      </c>
      <c r="L3254" s="3" t="n">
        <f aca="false">LEN(D3254)</f>
        <v>35</v>
      </c>
    </row>
    <row collapsed="false" customFormat="false" customHeight="false" hidden="false" ht="14.9" outlineLevel="0" r="3255">
      <c r="A3255" s="0" t="str">
        <f aca="false">MID(D3255,5,FIND("/",D3255,5)-5)</f>
        <v>cockpit2</v>
      </c>
      <c r="B3255" s="0" t="str">
        <f aca="false">MID(D3255,J3255+1,FIND("/",D3255,J3255+1)-J3255-1)</f>
        <v>controls</v>
      </c>
      <c r="C3255" s="0" t="str">
        <f aca="false">MID(D3255,K3255+1,L3255-K3255)</f>
        <v>yoke_pitch_ratio</v>
      </c>
      <c r="D3255" s="0" t="s">
        <v>6374</v>
      </c>
      <c r="E3255" s="0" t="s">
        <v>334</v>
      </c>
      <c r="F3255" s="0" t="s">
        <v>321</v>
      </c>
      <c r="G3255" s="0" t="s">
        <v>483</v>
      </c>
      <c r="H3255" s="0" t="s">
        <v>6375</v>
      </c>
      <c r="J3255" s="3" t="n">
        <f aca="false">FIND("/",D3255,5)</f>
        <v>13</v>
      </c>
      <c r="K3255" s="3" t="n">
        <f aca="false">FIND("/",D3255,J3255+1)</f>
        <v>22</v>
      </c>
      <c r="L3255" s="3" t="n">
        <f aca="false">LEN(D3255)</f>
        <v>38</v>
      </c>
    </row>
    <row collapsed="false" customFormat="false" customHeight="false" hidden="false" ht="14.9" outlineLevel="0" r="3256">
      <c r="A3256" s="0" t="str">
        <f aca="false">MID(D3256,5,FIND("/",D3256,5)-5)</f>
        <v>cockpit2</v>
      </c>
      <c r="B3256" s="0" t="str">
        <f aca="false">MID(D3256,J3256+1,FIND("/",D3256,J3256+1)-J3256-1)</f>
        <v>controls</v>
      </c>
      <c r="C3256" s="0" t="str">
        <f aca="false">MID(D3256,K3256+1,L3256-K3256)</f>
        <v>yoke_roll_ratio</v>
      </c>
      <c r="D3256" s="0" t="s">
        <v>6376</v>
      </c>
      <c r="E3256" s="0" t="s">
        <v>334</v>
      </c>
      <c r="F3256" s="0" t="s">
        <v>321</v>
      </c>
      <c r="G3256" s="0" t="s">
        <v>483</v>
      </c>
      <c r="H3256" s="0" t="s">
        <v>6377</v>
      </c>
      <c r="J3256" s="3" t="n">
        <f aca="false">FIND("/",D3256,5)</f>
        <v>13</v>
      </c>
      <c r="K3256" s="3" t="n">
        <f aca="false">FIND("/",D3256,J3256+1)</f>
        <v>22</v>
      </c>
      <c r="L3256" s="3" t="n">
        <f aca="false">LEN(D3256)</f>
        <v>37</v>
      </c>
    </row>
    <row collapsed="false" customFormat="false" customHeight="false" hidden="false" ht="14.9" outlineLevel="0" r="3257">
      <c r="A3257" s="0" t="str">
        <f aca="false">MID(D3257,5,FIND("/",D3257,5)-5)</f>
        <v>cockpit2</v>
      </c>
      <c r="B3257" s="0" t="str">
        <f aca="false">MID(D3257,J3257+1,FIND("/",D3257,J3257+1)-J3257-1)</f>
        <v>controls</v>
      </c>
      <c r="C3257" s="0" t="str">
        <f aca="false">MID(D3257,K3257+1,L3257-K3257)</f>
        <v>yoke_heading_ratio</v>
      </c>
      <c r="D3257" s="0" t="s">
        <v>6378</v>
      </c>
      <c r="E3257" s="0" t="s">
        <v>334</v>
      </c>
      <c r="F3257" s="0" t="s">
        <v>321</v>
      </c>
      <c r="G3257" s="0" t="s">
        <v>483</v>
      </c>
      <c r="H3257" s="0" t="s">
        <v>6379</v>
      </c>
      <c r="J3257" s="3" t="n">
        <f aca="false">FIND("/",D3257,5)</f>
        <v>13</v>
      </c>
      <c r="K3257" s="3" t="n">
        <f aca="false">FIND("/",D3257,J3257+1)</f>
        <v>22</v>
      </c>
      <c r="L3257" s="3" t="n">
        <f aca="false">LEN(D3257)</f>
        <v>40</v>
      </c>
    </row>
    <row collapsed="false" customFormat="false" customHeight="false" hidden="false" ht="14.9" outlineLevel="0" r="3258">
      <c r="A3258" s="0" t="str">
        <f aca="false">MID(D3258,5,FIND("/",D3258,5)-5)</f>
        <v>cockpit2</v>
      </c>
      <c r="B3258" s="0" t="str">
        <f aca="false">MID(D3258,J3258+1,FIND("/",D3258,J3258+1)-J3258-1)</f>
        <v>controls</v>
      </c>
      <c r="C3258" s="0" t="str">
        <f aca="false">MID(D3258,K3258+1,L3258-K3258)</f>
        <v>speedbrake_ratio</v>
      </c>
      <c r="D3258" s="0" t="s">
        <v>6380</v>
      </c>
      <c r="E3258" s="0" t="s">
        <v>334</v>
      </c>
      <c r="F3258" s="0" t="s">
        <v>321</v>
      </c>
      <c r="G3258" s="0" t="s">
        <v>483</v>
      </c>
      <c r="H3258" s="0" t="s">
        <v>6381</v>
      </c>
      <c r="J3258" s="3" t="n">
        <f aca="false">FIND("/",D3258,5)</f>
        <v>13</v>
      </c>
      <c r="K3258" s="3" t="n">
        <f aca="false">FIND("/",D3258,J3258+1)</f>
        <v>22</v>
      </c>
      <c r="L3258" s="3" t="n">
        <f aca="false">LEN(D3258)</f>
        <v>38</v>
      </c>
    </row>
    <row collapsed="false" customFormat="false" customHeight="false" hidden="false" ht="14.9" outlineLevel="0" r="3259">
      <c r="A3259" s="0" t="str">
        <f aca="false">MID(D3259,5,FIND("/",D3259,5)-5)</f>
        <v>cockpit2</v>
      </c>
      <c r="B3259" s="0" t="str">
        <f aca="false">MID(D3259,J3259+1,FIND("/",D3259,J3259+1)-J3259-1)</f>
        <v>controls</v>
      </c>
      <c r="C3259" s="0" t="str">
        <f aca="false">MID(D3259,K3259+1,L3259-K3259)</f>
        <v>wingsweep_ratio</v>
      </c>
      <c r="D3259" s="0" t="s">
        <v>6382</v>
      </c>
      <c r="E3259" s="0" t="s">
        <v>334</v>
      </c>
      <c r="F3259" s="0" t="s">
        <v>321</v>
      </c>
      <c r="G3259" s="0" t="s">
        <v>483</v>
      </c>
      <c r="H3259" s="0" t="s">
        <v>6383</v>
      </c>
      <c r="J3259" s="3" t="n">
        <f aca="false">FIND("/",D3259,5)</f>
        <v>13</v>
      </c>
      <c r="K3259" s="3" t="n">
        <f aca="false">FIND("/",D3259,J3259+1)</f>
        <v>22</v>
      </c>
      <c r="L3259" s="3" t="n">
        <f aca="false">LEN(D3259)</f>
        <v>37</v>
      </c>
    </row>
    <row collapsed="false" customFormat="false" customHeight="false" hidden="false" ht="14.9" outlineLevel="0" r="3260">
      <c r="A3260" s="0" t="str">
        <f aca="false">MID(D3260,5,FIND("/",D3260,5)-5)</f>
        <v>cockpit2</v>
      </c>
      <c r="B3260" s="0" t="str">
        <f aca="false">MID(D3260,J3260+1,FIND("/",D3260,J3260+1)-J3260-1)</f>
        <v>controls</v>
      </c>
      <c r="C3260" s="0" t="str">
        <f aca="false">MID(D3260,K3260+1,L3260-K3260)</f>
        <v>thrust_vector_ratio</v>
      </c>
      <c r="D3260" s="0" t="s">
        <v>6384</v>
      </c>
      <c r="E3260" s="0" t="s">
        <v>334</v>
      </c>
      <c r="F3260" s="0" t="s">
        <v>321</v>
      </c>
      <c r="G3260" s="0" t="s">
        <v>483</v>
      </c>
      <c r="H3260" s="0" t="s">
        <v>6385</v>
      </c>
      <c r="J3260" s="3" t="n">
        <f aca="false">FIND("/",D3260,5)</f>
        <v>13</v>
      </c>
      <c r="K3260" s="3" t="n">
        <f aca="false">FIND("/",D3260,J3260+1)</f>
        <v>22</v>
      </c>
      <c r="L3260" s="3" t="n">
        <f aca="false">LEN(D3260)</f>
        <v>41</v>
      </c>
    </row>
    <row collapsed="false" customFormat="false" customHeight="false" hidden="false" ht="14.9" outlineLevel="0" r="3261">
      <c r="A3261" s="0" t="str">
        <f aca="false">MID(D3261,5,FIND("/",D3261,5)-5)</f>
        <v>cockpit2</v>
      </c>
      <c r="B3261" s="0" t="str">
        <f aca="false">MID(D3261,J3261+1,FIND("/",D3261,J3261+1)-J3261-1)</f>
        <v>controls</v>
      </c>
      <c r="C3261" s="0" t="str">
        <f aca="false">MID(D3261,K3261+1,L3261-K3261)</f>
        <v>dihedral_ratio</v>
      </c>
      <c r="D3261" s="0" t="s">
        <v>6386</v>
      </c>
      <c r="E3261" s="0" t="s">
        <v>334</v>
      </c>
      <c r="F3261" s="0" t="s">
        <v>321</v>
      </c>
      <c r="G3261" s="0" t="s">
        <v>483</v>
      </c>
      <c r="H3261" s="0" t="s">
        <v>6387</v>
      </c>
      <c r="J3261" s="3" t="n">
        <f aca="false">FIND("/",D3261,5)</f>
        <v>13</v>
      </c>
      <c r="K3261" s="3" t="n">
        <f aca="false">FIND("/",D3261,J3261+1)</f>
        <v>22</v>
      </c>
      <c r="L3261" s="3" t="n">
        <f aca="false">LEN(D3261)</f>
        <v>36</v>
      </c>
    </row>
    <row collapsed="false" customFormat="false" customHeight="false" hidden="false" ht="14.9" outlineLevel="0" r="3262">
      <c r="A3262" s="0" t="str">
        <f aca="false">MID(D3262,5,FIND("/",D3262,5)-5)</f>
        <v>cockpit2</v>
      </c>
      <c r="B3262" s="0" t="str">
        <f aca="false">MID(D3262,J3262+1,FIND("/",D3262,J3262+1)-J3262-1)</f>
        <v>controls</v>
      </c>
      <c r="C3262" s="0" t="str">
        <f aca="false">MID(D3262,K3262+1,L3262-K3262)</f>
        <v>incidence_ratio</v>
      </c>
      <c r="D3262" s="0" t="s">
        <v>6388</v>
      </c>
      <c r="E3262" s="0" t="s">
        <v>334</v>
      </c>
      <c r="F3262" s="0" t="s">
        <v>321</v>
      </c>
      <c r="G3262" s="0" t="s">
        <v>483</v>
      </c>
      <c r="H3262" s="0" t="s">
        <v>6389</v>
      </c>
      <c r="J3262" s="3" t="n">
        <f aca="false">FIND("/",D3262,5)</f>
        <v>13</v>
      </c>
      <c r="K3262" s="3" t="n">
        <f aca="false">FIND("/",D3262,J3262+1)</f>
        <v>22</v>
      </c>
      <c r="L3262" s="3" t="n">
        <f aca="false">LEN(D3262)</f>
        <v>37</v>
      </c>
    </row>
    <row collapsed="false" customFormat="false" customHeight="false" hidden="false" ht="14.9" outlineLevel="0" r="3263">
      <c r="A3263" s="0" t="str">
        <f aca="false">MID(D3263,5,FIND("/",D3263,5)-5)</f>
        <v>cockpit2</v>
      </c>
      <c r="B3263" s="0" t="str">
        <f aca="false">MID(D3263,J3263+1,FIND("/",D3263,J3263+1)-J3263-1)</f>
        <v>controls</v>
      </c>
      <c r="C3263" s="0" t="str">
        <f aca="false">MID(D3263,K3263+1,L3263-K3263)</f>
        <v>wing_retraction_ratio</v>
      </c>
      <c r="D3263" s="0" t="s">
        <v>6390</v>
      </c>
      <c r="E3263" s="0" t="s">
        <v>334</v>
      </c>
      <c r="F3263" s="0" t="s">
        <v>321</v>
      </c>
      <c r="G3263" s="0" t="s">
        <v>483</v>
      </c>
      <c r="H3263" s="0" t="s">
        <v>6391</v>
      </c>
      <c r="J3263" s="3" t="n">
        <f aca="false">FIND("/",D3263,5)</f>
        <v>13</v>
      </c>
      <c r="K3263" s="3" t="n">
        <f aca="false">FIND("/",D3263,J3263+1)</f>
        <v>22</v>
      </c>
      <c r="L3263" s="3" t="n">
        <f aca="false">LEN(D3263)</f>
        <v>43</v>
      </c>
    </row>
    <row collapsed="false" customFormat="false" customHeight="false" hidden="false" ht="14.9" outlineLevel="0" r="3264">
      <c r="A3264" s="0" t="str">
        <f aca="false">MID(D3264,5,FIND("/",D3264,5)-5)</f>
        <v>cockpit2</v>
      </c>
      <c r="B3264" s="0" t="str">
        <f aca="false">MID(D3264,J3264+1,FIND("/",D3264,J3264+1)-J3264-1)</f>
        <v>controls</v>
      </c>
      <c r="C3264" s="0" t="str">
        <f aca="false">MID(D3264,K3264+1,L3264-K3264)</f>
        <v>flap_ratio</v>
      </c>
      <c r="D3264" s="0" t="s">
        <v>6392</v>
      </c>
      <c r="E3264" s="0" t="s">
        <v>334</v>
      </c>
      <c r="F3264" s="0" t="s">
        <v>321</v>
      </c>
      <c r="G3264" s="0" t="s">
        <v>483</v>
      </c>
      <c r="H3264" s="0" t="s">
        <v>6393</v>
      </c>
      <c r="J3264" s="3" t="n">
        <f aca="false">FIND("/",D3264,5)</f>
        <v>13</v>
      </c>
      <c r="K3264" s="3" t="n">
        <f aca="false">FIND("/",D3264,J3264+1)</f>
        <v>22</v>
      </c>
      <c r="L3264" s="3" t="n">
        <f aca="false">LEN(D3264)</f>
        <v>32</v>
      </c>
    </row>
    <row collapsed="false" customFormat="false" customHeight="false" hidden="false" ht="14.9" outlineLevel="0" r="3265">
      <c r="A3265" s="0" t="str">
        <f aca="false">MID(D3265,5,FIND("/",D3265,5)-5)</f>
        <v>cockpit2</v>
      </c>
      <c r="B3265" s="0" t="str">
        <f aca="false">MID(D3265,J3265+1,FIND("/",D3265,J3265+1)-J3265-1)</f>
        <v>controls</v>
      </c>
      <c r="C3265" s="0" t="str">
        <f aca="false">MID(D3265,K3265+1,L3265-K3265)</f>
        <v>parking_brake_ratio</v>
      </c>
      <c r="D3265" s="0" t="s">
        <v>6394</v>
      </c>
      <c r="E3265" s="0" t="s">
        <v>334</v>
      </c>
      <c r="F3265" s="0" t="s">
        <v>321</v>
      </c>
      <c r="G3265" s="0" t="s">
        <v>483</v>
      </c>
      <c r="H3265" s="0" t="s">
        <v>6395</v>
      </c>
      <c r="J3265" s="3" t="n">
        <f aca="false">FIND("/",D3265,5)</f>
        <v>13</v>
      </c>
      <c r="K3265" s="3" t="n">
        <f aca="false">FIND("/",D3265,J3265+1)</f>
        <v>22</v>
      </c>
      <c r="L3265" s="3" t="n">
        <f aca="false">LEN(D3265)</f>
        <v>41</v>
      </c>
    </row>
    <row collapsed="false" customFormat="false" customHeight="false" hidden="false" ht="14.9" outlineLevel="0" r="3266">
      <c r="A3266" s="0" t="str">
        <f aca="false">MID(D3266,5,FIND("/",D3266,5)-5)</f>
        <v>cockpit2</v>
      </c>
      <c r="B3266" s="0" t="str">
        <f aca="false">MID(D3266,J3266+1,FIND("/",D3266,J3266+1)-J3266-1)</f>
        <v>controls</v>
      </c>
      <c r="C3266" s="0" t="str">
        <f aca="false">MID(D3266,K3266+1,L3266-K3266)</f>
        <v>left_brake_ratio</v>
      </c>
      <c r="D3266" s="0" t="s">
        <v>6396</v>
      </c>
      <c r="E3266" s="0" t="s">
        <v>334</v>
      </c>
      <c r="F3266" s="0" t="s">
        <v>321</v>
      </c>
      <c r="G3266" s="0" t="s">
        <v>483</v>
      </c>
      <c r="H3266" s="0" t="s">
        <v>6397</v>
      </c>
      <c r="J3266" s="3" t="n">
        <f aca="false">FIND("/",D3266,5)</f>
        <v>13</v>
      </c>
      <c r="K3266" s="3" t="n">
        <f aca="false">FIND("/",D3266,J3266+1)</f>
        <v>22</v>
      </c>
      <c r="L3266" s="3" t="n">
        <f aca="false">LEN(D3266)</f>
        <v>38</v>
      </c>
    </row>
    <row collapsed="false" customFormat="false" customHeight="false" hidden="false" ht="14.9" outlineLevel="0" r="3267">
      <c r="A3267" s="0" t="str">
        <f aca="false">MID(D3267,5,FIND("/",D3267,5)-5)</f>
        <v>cockpit2</v>
      </c>
      <c r="B3267" s="0" t="str">
        <f aca="false">MID(D3267,J3267+1,FIND("/",D3267,J3267+1)-J3267-1)</f>
        <v>controls</v>
      </c>
      <c r="C3267" s="0" t="str">
        <f aca="false">MID(D3267,K3267+1,L3267-K3267)</f>
        <v>right_brake_ratio</v>
      </c>
      <c r="D3267" s="0" t="s">
        <v>6398</v>
      </c>
      <c r="E3267" s="0" t="s">
        <v>334</v>
      </c>
      <c r="F3267" s="0" t="s">
        <v>321</v>
      </c>
      <c r="G3267" s="0" t="s">
        <v>483</v>
      </c>
      <c r="H3267" s="0" t="s">
        <v>6399</v>
      </c>
      <c r="J3267" s="3" t="n">
        <f aca="false">FIND("/",D3267,5)</f>
        <v>13</v>
      </c>
      <c r="K3267" s="3" t="n">
        <f aca="false">FIND("/",D3267,J3267+1)</f>
        <v>22</v>
      </c>
      <c r="L3267" s="3" t="n">
        <f aca="false">LEN(D3267)</f>
        <v>39</v>
      </c>
    </row>
    <row collapsed="false" customFormat="false" customHeight="false" hidden="false" ht="14.9" outlineLevel="0" r="3268">
      <c r="A3268" s="0" t="str">
        <f aca="false">MID(D3268,5,FIND("/",D3268,5)-5)</f>
        <v>cockpit2</v>
      </c>
      <c r="B3268" s="0" t="str">
        <f aca="false">MID(D3268,J3268+1,FIND("/",D3268,J3268+1)-J3268-1)</f>
        <v>controls</v>
      </c>
      <c r="C3268" s="0" t="str">
        <f aca="false">MID(D3268,K3268+1,L3268-K3268)</f>
        <v>gear_handle_down</v>
      </c>
      <c r="D3268" s="0" t="s">
        <v>6400</v>
      </c>
      <c r="E3268" s="0" t="s">
        <v>339</v>
      </c>
      <c r="F3268" s="0" t="s">
        <v>321</v>
      </c>
      <c r="G3268" s="0" t="s">
        <v>1116</v>
      </c>
      <c r="H3268" s="0" t="s">
        <v>6401</v>
      </c>
      <c r="J3268" s="3" t="n">
        <f aca="false">FIND("/",D3268,5)</f>
        <v>13</v>
      </c>
      <c r="K3268" s="3" t="n">
        <f aca="false">FIND("/",D3268,J3268+1)</f>
        <v>22</v>
      </c>
      <c r="L3268" s="3" t="n">
        <f aca="false">LEN(D3268)</f>
        <v>38</v>
      </c>
    </row>
    <row collapsed="false" customFormat="false" customHeight="false" hidden="false" ht="14.9" outlineLevel="0" r="3269">
      <c r="A3269" s="0" t="str">
        <f aca="false">MID(D3269,5,FIND("/",D3269,5)-5)</f>
        <v>cockpit2</v>
      </c>
      <c r="B3269" s="0" t="str">
        <f aca="false">MID(D3269,J3269+1,FIND("/",D3269,J3269+1)-J3269-1)</f>
        <v>controls</v>
      </c>
      <c r="C3269" s="0" t="str">
        <f aca="false">MID(D3269,K3269+1,L3269-K3269)</f>
        <v>nosewheel_steer_on</v>
      </c>
      <c r="D3269" s="0" t="s">
        <v>6402</v>
      </c>
      <c r="E3269" s="0" t="s">
        <v>339</v>
      </c>
      <c r="F3269" s="0" t="s">
        <v>321</v>
      </c>
      <c r="G3269" s="0" t="s">
        <v>1116</v>
      </c>
      <c r="H3269" s="0" t="s">
        <v>6403</v>
      </c>
      <c r="J3269" s="3" t="n">
        <f aca="false">FIND("/",D3269,5)</f>
        <v>13</v>
      </c>
      <c r="K3269" s="3" t="n">
        <f aca="false">FIND("/",D3269,J3269+1)</f>
        <v>22</v>
      </c>
      <c r="L3269" s="3" t="n">
        <f aca="false">LEN(D3269)</f>
        <v>40</v>
      </c>
    </row>
    <row collapsed="false" customFormat="false" customHeight="false" hidden="false" ht="14.9" outlineLevel="0" r="3270">
      <c r="A3270" s="0" t="str">
        <f aca="false">MID(D3270,5,FIND("/",D3270,5)-5)</f>
        <v>cockpit2</v>
      </c>
      <c r="B3270" s="0" t="str">
        <f aca="false">MID(D3270,J3270+1,FIND("/",D3270,J3270+1)-J3270-1)</f>
        <v>controls</v>
      </c>
      <c r="C3270" s="0" t="str">
        <f aca="false">MID(D3270,K3270+1,L3270-K3270)</f>
        <v>tailwheel_lock_ratio</v>
      </c>
      <c r="D3270" s="0" t="s">
        <v>6404</v>
      </c>
      <c r="E3270" s="0" t="s">
        <v>334</v>
      </c>
      <c r="F3270" s="0" t="s">
        <v>321</v>
      </c>
      <c r="G3270" s="0" t="s">
        <v>483</v>
      </c>
      <c r="H3270" s="0" t="s">
        <v>6405</v>
      </c>
      <c r="J3270" s="3" t="n">
        <f aca="false">FIND("/",D3270,5)</f>
        <v>13</v>
      </c>
      <c r="K3270" s="3" t="n">
        <f aca="false">FIND("/",D3270,J3270+1)</f>
        <v>22</v>
      </c>
      <c r="L3270" s="3" t="n">
        <f aca="false">LEN(D3270)</f>
        <v>42</v>
      </c>
    </row>
    <row collapsed="false" customFormat="false" customHeight="false" hidden="false" ht="14.9" outlineLevel="0" r="3271">
      <c r="A3271" s="0" t="str">
        <f aca="false">MID(D3271,5,FIND("/",D3271,5)-5)</f>
        <v>cockpit2</v>
      </c>
      <c r="B3271" s="0" t="str">
        <f aca="false">MID(D3271,J3271+1,FIND("/",D3271,J3271+1)-J3271-1)</f>
        <v>controls</v>
      </c>
      <c r="C3271" s="0" t="str">
        <f aca="false">MID(D3271,K3271+1,L3271-K3271)</f>
        <v>aileron_trim</v>
      </c>
      <c r="D3271" s="0" t="s">
        <v>6406</v>
      </c>
      <c r="E3271" s="0" t="s">
        <v>334</v>
      </c>
      <c r="F3271" s="0" t="s">
        <v>321</v>
      </c>
      <c r="G3271" s="0" t="s">
        <v>6407</v>
      </c>
      <c r="H3271" s="0" t="s">
        <v>6408</v>
      </c>
      <c r="J3271" s="3" t="n">
        <f aca="false">FIND("/",D3271,5)</f>
        <v>13</v>
      </c>
      <c r="K3271" s="3" t="n">
        <f aca="false">FIND("/",D3271,J3271+1)</f>
        <v>22</v>
      </c>
      <c r="L3271" s="3" t="n">
        <f aca="false">LEN(D3271)</f>
        <v>34</v>
      </c>
    </row>
    <row collapsed="false" customFormat="false" customHeight="false" hidden="false" ht="14.9" outlineLevel="0" r="3272">
      <c r="A3272" s="0" t="str">
        <f aca="false">MID(D3272,5,FIND("/",D3272,5)-5)</f>
        <v>cockpit2</v>
      </c>
      <c r="B3272" s="0" t="str">
        <f aca="false">MID(D3272,J3272+1,FIND("/",D3272,J3272+1)-J3272-1)</f>
        <v>controls</v>
      </c>
      <c r="C3272" s="0" t="str">
        <f aca="false">MID(D3272,K3272+1,L3272-K3272)</f>
        <v>elevator_trim</v>
      </c>
      <c r="D3272" s="0" t="s">
        <v>6409</v>
      </c>
      <c r="E3272" s="0" t="s">
        <v>334</v>
      </c>
      <c r="F3272" s="0" t="s">
        <v>321</v>
      </c>
      <c r="G3272" s="0" t="s">
        <v>6407</v>
      </c>
      <c r="H3272" s="0" t="s">
        <v>6410</v>
      </c>
      <c r="J3272" s="3" t="n">
        <f aca="false">FIND("/",D3272,5)</f>
        <v>13</v>
      </c>
      <c r="K3272" s="3" t="n">
        <f aca="false">FIND("/",D3272,J3272+1)</f>
        <v>22</v>
      </c>
      <c r="L3272" s="3" t="n">
        <f aca="false">LEN(D3272)</f>
        <v>35</v>
      </c>
    </row>
    <row collapsed="false" customFormat="false" customHeight="false" hidden="false" ht="14.9" outlineLevel="0" r="3273">
      <c r="A3273" s="0" t="str">
        <f aca="false">MID(D3273,5,FIND("/",D3273,5)-5)</f>
        <v>cockpit2</v>
      </c>
      <c r="B3273" s="0" t="str">
        <f aca="false">MID(D3273,J3273+1,FIND("/",D3273,J3273+1)-J3273-1)</f>
        <v>controls</v>
      </c>
      <c r="C3273" s="0" t="str">
        <f aca="false">MID(D3273,K3273+1,L3273-K3273)</f>
        <v>rudder_trim</v>
      </c>
      <c r="D3273" s="0" t="s">
        <v>6411</v>
      </c>
      <c r="E3273" s="0" t="s">
        <v>334</v>
      </c>
      <c r="F3273" s="0" t="s">
        <v>321</v>
      </c>
      <c r="G3273" s="0" t="s">
        <v>6407</v>
      </c>
      <c r="H3273" s="0" t="s">
        <v>6412</v>
      </c>
      <c r="J3273" s="3" t="n">
        <f aca="false">FIND("/",D3273,5)</f>
        <v>13</v>
      </c>
      <c r="K3273" s="3" t="n">
        <f aca="false">FIND("/",D3273,J3273+1)</f>
        <v>22</v>
      </c>
      <c r="L3273" s="3" t="n">
        <f aca="false">LEN(D3273)</f>
        <v>33</v>
      </c>
    </row>
    <row collapsed="false" customFormat="false" customHeight="false" hidden="false" ht="14.9" outlineLevel="0" r="3274">
      <c r="A3274" s="0" t="str">
        <f aca="false">MID(D3274,5,FIND("/",D3274,5)-5)</f>
        <v>cockpit2</v>
      </c>
      <c r="B3274" s="0" t="str">
        <f aca="false">MID(D3274,J3274+1,FIND("/",D3274,J3274+1)-J3274-1)</f>
        <v>controls</v>
      </c>
      <c r="C3274" s="0" t="str">
        <f aca="false">MID(D3274,K3274+1,L3274-K3274)</f>
        <v>rotor_trim</v>
      </c>
      <c r="D3274" s="0" t="s">
        <v>6413</v>
      </c>
      <c r="E3274" s="0" t="s">
        <v>334</v>
      </c>
      <c r="F3274" s="0" t="s">
        <v>321</v>
      </c>
      <c r="G3274" s="0" t="s">
        <v>6407</v>
      </c>
      <c r="H3274" s="0" t="s">
        <v>6414</v>
      </c>
      <c r="J3274" s="3" t="n">
        <f aca="false">FIND("/",D3274,5)</f>
        <v>13</v>
      </c>
      <c r="K3274" s="3" t="n">
        <f aca="false">FIND("/",D3274,J3274+1)</f>
        <v>22</v>
      </c>
      <c r="L3274" s="3" t="n">
        <f aca="false">LEN(D3274)</f>
        <v>32</v>
      </c>
    </row>
    <row collapsed="false" customFormat="false" customHeight="false" hidden="false" ht="14.9" outlineLevel="0" r="3275">
      <c r="A3275" s="0" t="str">
        <f aca="false">MID(D3275,5,FIND("/",D3275,5)-5)</f>
        <v>cockpit2</v>
      </c>
      <c r="B3275" s="0" t="str">
        <f aca="false">MID(D3275,J3275+1,FIND("/",D3275,J3275+1)-J3275-1)</f>
        <v>controls</v>
      </c>
      <c r="C3275" s="0" t="str">
        <f aca="false">MID(D3275,K3275+1,L3275-K3275)</f>
        <v>water_rudder_handle_ratio</v>
      </c>
      <c r="D3275" s="0" t="s">
        <v>6415</v>
      </c>
      <c r="E3275" s="0" t="s">
        <v>334</v>
      </c>
      <c r="F3275" s="0" t="s">
        <v>321</v>
      </c>
      <c r="G3275" s="0" t="s">
        <v>483</v>
      </c>
      <c r="H3275" s="0" t="s">
        <v>6416</v>
      </c>
      <c r="J3275" s="3" t="n">
        <f aca="false">FIND("/",D3275,5)</f>
        <v>13</v>
      </c>
      <c r="K3275" s="3" t="n">
        <f aca="false">FIND("/",D3275,J3275+1)</f>
        <v>22</v>
      </c>
      <c r="L3275" s="3" t="n">
        <f aca="false">LEN(D3275)</f>
        <v>47</v>
      </c>
    </row>
    <row collapsed="false" customFormat="false" customHeight="false" hidden="false" ht="14.9" outlineLevel="0" r="3276">
      <c r="A3276" s="0" t="str">
        <f aca="false">MID(D3276,5,FIND("/",D3276,5)-5)</f>
        <v>cockpit2</v>
      </c>
      <c r="B3276" s="0" t="str">
        <f aca="false">MID(D3276,J3276+1,FIND("/",D3276,J3276+1)-J3276-1)</f>
        <v>controls</v>
      </c>
      <c r="C3276" s="0" t="str">
        <f aca="false">MID(D3276,K3276+1,L3276-K3276)</f>
        <v>flap_handle_deploy_ratio</v>
      </c>
      <c r="D3276" s="0" t="s">
        <v>6417</v>
      </c>
      <c r="E3276" s="0" t="s">
        <v>334</v>
      </c>
      <c r="F3276" s="0" t="s">
        <v>378</v>
      </c>
      <c r="G3276" s="0" t="s">
        <v>483</v>
      </c>
      <c r="H3276" s="0" t="s">
        <v>6418</v>
      </c>
      <c r="J3276" s="3" t="n">
        <f aca="false">FIND("/",D3276,5)</f>
        <v>13</v>
      </c>
      <c r="K3276" s="3" t="n">
        <f aca="false">FIND("/",D3276,J3276+1)</f>
        <v>22</v>
      </c>
      <c r="L3276" s="3" t="n">
        <f aca="false">LEN(D3276)</f>
        <v>46</v>
      </c>
    </row>
    <row collapsed="false" customFormat="false" customHeight="false" hidden="false" ht="14.9" outlineLevel="0" r="3277">
      <c r="A3277" s="0" t="str">
        <f aca="false">MID(D3277,5,FIND("/",D3277,5)-5)</f>
        <v>cockpit2</v>
      </c>
      <c r="B3277" s="0" t="str">
        <f aca="false">MID(D3277,J3277+1,FIND("/",D3277,J3277+1)-J3277-1)</f>
        <v>EFIS</v>
      </c>
      <c r="C3277" s="0" t="str">
        <f aca="false">MID(D3277,K3277+1,L3277-K3277)</f>
        <v>map_mode</v>
      </c>
      <c r="D3277" s="0" t="s">
        <v>6419</v>
      </c>
      <c r="E3277" s="0" t="s">
        <v>339</v>
      </c>
      <c r="F3277" s="0" t="s">
        <v>321</v>
      </c>
      <c r="G3277" s="0" t="s">
        <v>340</v>
      </c>
      <c r="H3277" s="0" t="s">
        <v>6420</v>
      </c>
      <c r="J3277" s="3" t="n">
        <f aca="false">FIND("/",D3277,5)</f>
        <v>13</v>
      </c>
      <c r="K3277" s="3" t="n">
        <f aca="false">FIND("/",D3277,J3277+1)</f>
        <v>18</v>
      </c>
      <c r="L3277" s="3" t="n">
        <f aca="false">LEN(D3277)</f>
        <v>26</v>
      </c>
    </row>
    <row collapsed="false" customFormat="false" customHeight="false" hidden="false" ht="14.9" outlineLevel="0" r="3278">
      <c r="A3278" s="0" t="str">
        <f aca="false">MID(D3278,5,FIND("/",D3278,5)-5)</f>
        <v>cockpit2</v>
      </c>
      <c r="B3278" s="0" t="str">
        <f aca="false">MID(D3278,J3278+1,FIND("/",D3278,J3278+1)-J3278-1)</f>
        <v>EFIS</v>
      </c>
      <c r="C3278" s="0" t="str">
        <f aca="false">MID(D3278,K3278+1,L3278-K3278)</f>
        <v>map_mode_is_HSI</v>
      </c>
      <c r="D3278" s="0" t="s">
        <v>6421</v>
      </c>
      <c r="E3278" s="0" t="s">
        <v>339</v>
      </c>
      <c r="F3278" s="0" t="s">
        <v>321</v>
      </c>
      <c r="G3278" s="0" t="s">
        <v>1116</v>
      </c>
      <c r="H3278" s="0" t="s">
        <v>6422</v>
      </c>
      <c r="J3278" s="3" t="n">
        <f aca="false">FIND("/",D3278,5)</f>
        <v>13</v>
      </c>
      <c r="K3278" s="3" t="n">
        <f aca="false">FIND("/",D3278,J3278+1)</f>
        <v>18</v>
      </c>
      <c r="L3278" s="3" t="n">
        <f aca="false">LEN(D3278)</f>
        <v>33</v>
      </c>
    </row>
    <row collapsed="false" customFormat="false" customHeight="false" hidden="false" ht="14.9" outlineLevel="0" r="3279">
      <c r="A3279" s="0" t="str">
        <f aca="false">MID(D3279,5,FIND("/",D3279,5)-5)</f>
        <v>cockpit2</v>
      </c>
      <c r="B3279" s="0" t="str">
        <f aca="false">MID(D3279,J3279+1,FIND("/",D3279,J3279+1)-J3279-1)</f>
        <v>EFIS</v>
      </c>
      <c r="C3279" s="0" t="str">
        <f aca="false">MID(D3279,K3279+1,L3279-K3279)</f>
        <v>map_range</v>
      </c>
      <c r="D3279" s="0" t="s">
        <v>6423</v>
      </c>
      <c r="E3279" s="0" t="s">
        <v>339</v>
      </c>
      <c r="F3279" s="0" t="s">
        <v>321</v>
      </c>
      <c r="G3279" s="0" t="s">
        <v>340</v>
      </c>
      <c r="H3279" s="0" t="s">
        <v>6424</v>
      </c>
      <c r="J3279" s="3" t="n">
        <f aca="false">FIND("/",D3279,5)</f>
        <v>13</v>
      </c>
      <c r="K3279" s="3" t="n">
        <f aca="false">FIND("/",D3279,J3279+1)</f>
        <v>18</v>
      </c>
      <c r="L3279" s="3" t="n">
        <f aca="false">LEN(D3279)</f>
        <v>27</v>
      </c>
    </row>
    <row collapsed="false" customFormat="false" customHeight="false" hidden="false" ht="14.9" outlineLevel="0" r="3280">
      <c r="A3280" s="0" t="str">
        <f aca="false">MID(D3280,5,FIND("/",D3280,5)-5)</f>
        <v>cockpit2</v>
      </c>
      <c r="B3280" s="0" t="str">
        <f aca="false">MID(D3280,J3280+1,FIND("/",D3280,J3280+1)-J3280-1)</f>
        <v>EFIS</v>
      </c>
      <c r="C3280" s="0" t="str">
        <f aca="false">MID(D3280,K3280+1,L3280-K3280)</f>
        <v>argus_mode</v>
      </c>
      <c r="D3280" s="0" t="s">
        <v>6425</v>
      </c>
      <c r="E3280" s="0" t="s">
        <v>339</v>
      </c>
      <c r="F3280" s="0" t="s">
        <v>321</v>
      </c>
      <c r="G3280" s="0" t="s">
        <v>340</v>
      </c>
      <c r="H3280" s="0" t="s">
        <v>6426</v>
      </c>
      <c r="J3280" s="3" t="n">
        <f aca="false">FIND("/",D3280,5)</f>
        <v>13</v>
      </c>
      <c r="K3280" s="3" t="n">
        <f aca="false">FIND("/",D3280,J3280+1)</f>
        <v>18</v>
      </c>
      <c r="L3280" s="3" t="n">
        <f aca="false">LEN(D3280)</f>
        <v>28</v>
      </c>
    </row>
    <row collapsed="false" customFormat="false" customHeight="false" hidden="false" ht="14.9" outlineLevel="0" r="3281">
      <c r="A3281" s="0" t="str">
        <f aca="false">MID(D3281,5,FIND("/",D3281,5)-5)</f>
        <v>cockpit2</v>
      </c>
      <c r="B3281" s="0" t="str">
        <f aca="false">MID(D3281,J3281+1,FIND("/",D3281,J3281+1)-J3281-1)</f>
        <v>EFIS</v>
      </c>
      <c r="C3281" s="0" t="str">
        <f aca="false">MID(D3281,K3281+1,L3281-K3281)</f>
        <v>ecam_mode</v>
      </c>
      <c r="D3281" s="0" t="s">
        <v>6427</v>
      </c>
      <c r="E3281" s="0" t="s">
        <v>339</v>
      </c>
      <c r="F3281" s="0" t="s">
        <v>321</v>
      </c>
      <c r="G3281" s="0" t="s">
        <v>340</v>
      </c>
      <c r="H3281" s="0" t="s">
        <v>6428</v>
      </c>
      <c r="J3281" s="3" t="n">
        <f aca="false">FIND("/",D3281,5)</f>
        <v>13</v>
      </c>
      <c r="K3281" s="3" t="n">
        <f aca="false">FIND("/",D3281,J3281+1)</f>
        <v>18</v>
      </c>
      <c r="L3281" s="3" t="n">
        <f aca="false">LEN(D3281)</f>
        <v>27</v>
      </c>
    </row>
    <row collapsed="false" customFormat="false" customHeight="false" hidden="false" ht="14.9" outlineLevel="0" r="3282">
      <c r="A3282" s="0" t="str">
        <f aca="false">MID(D3282,5,FIND("/",D3282,5)-5)</f>
        <v>cockpit2</v>
      </c>
      <c r="B3282" s="0" t="str">
        <f aca="false">MID(D3282,J3282+1,FIND("/",D3282,J3282+1)-J3282-1)</f>
        <v>EFIS</v>
      </c>
      <c r="C3282" s="0" t="str">
        <f aca="false">MID(D3282,K3282+1,L3282-K3282)</f>
        <v>EFIS_weather_on</v>
      </c>
      <c r="D3282" s="0" t="s">
        <v>6429</v>
      </c>
      <c r="E3282" s="0" t="s">
        <v>339</v>
      </c>
      <c r="F3282" s="0" t="s">
        <v>321</v>
      </c>
      <c r="G3282" s="0" t="s">
        <v>1116</v>
      </c>
      <c r="H3282" s="0" t="s">
        <v>6430</v>
      </c>
      <c r="J3282" s="3" t="n">
        <f aca="false">FIND("/",D3282,5)</f>
        <v>13</v>
      </c>
      <c r="K3282" s="3" t="n">
        <f aca="false">FIND("/",D3282,J3282+1)</f>
        <v>18</v>
      </c>
      <c r="L3282" s="3" t="n">
        <f aca="false">LEN(D3282)</f>
        <v>33</v>
      </c>
    </row>
    <row collapsed="false" customFormat="false" customHeight="false" hidden="false" ht="14.9" outlineLevel="0" r="3283">
      <c r="A3283" s="0" t="str">
        <f aca="false">MID(D3283,5,FIND("/",D3283,5)-5)</f>
        <v>cockpit2</v>
      </c>
      <c r="B3283" s="0" t="str">
        <f aca="false">MID(D3283,J3283+1,FIND("/",D3283,J3283+1)-J3283-1)</f>
        <v>EFIS</v>
      </c>
      <c r="C3283" s="0" t="str">
        <f aca="false">MID(D3283,K3283+1,L3283-K3283)</f>
        <v>EFIS_tcas_on</v>
      </c>
      <c r="D3283" s="0" t="s">
        <v>6431</v>
      </c>
      <c r="E3283" s="0" t="s">
        <v>339</v>
      </c>
      <c r="F3283" s="0" t="s">
        <v>321</v>
      </c>
      <c r="G3283" s="0" t="s">
        <v>1116</v>
      </c>
      <c r="H3283" s="0" t="s">
        <v>6432</v>
      </c>
      <c r="J3283" s="3" t="n">
        <f aca="false">FIND("/",D3283,5)</f>
        <v>13</v>
      </c>
      <c r="K3283" s="3" t="n">
        <f aca="false">FIND("/",D3283,J3283+1)</f>
        <v>18</v>
      </c>
      <c r="L3283" s="3" t="n">
        <f aca="false">LEN(D3283)</f>
        <v>30</v>
      </c>
    </row>
    <row collapsed="false" customFormat="false" customHeight="false" hidden="false" ht="14.9" outlineLevel="0" r="3284">
      <c r="A3284" s="0" t="str">
        <f aca="false">MID(D3284,5,FIND("/",D3284,5)-5)</f>
        <v>cockpit2</v>
      </c>
      <c r="B3284" s="0" t="str">
        <f aca="false">MID(D3284,J3284+1,FIND("/",D3284,J3284+1)-J3284-1)</f>
        <v>EFIS</v>
      </c>
      <c r="C3284" s="0" t="str">
        <f aca="false">MID(D3284,K3284+1,L3284-K3284)</f>
        <v>EFIS_airport_on</v>
      </c>
      <c r="D3284" s="0" t="s">
        <v>6433</v>
      </c>
      <c r="E3284" s="0" t="s">
        <v>339</v>
      </c>
      <c r="F3284" s="0" t="s">
        <v>321</v>
      </c>
      <c r="G3284" s="0" t="s">
        <v>1116</v>
      </c>
      <c r="H3284" s="0" t="s">
        <v>6434</v>
      </c>
      <c r="J3284" s="3" t="n">
        <f aca="false">FIND("/",D3284,5)</f>
        <v>13</v>
      </c>
      <c r="K3284" s="3" t="n">
        <f aca="false">FIND("/",D3284,J3284+1)</f>
        <v>18</v>
      </c>
      <c r="L3284" s="3" t="n">
        <f aca="false">LEN(D3284)</f>
        <v>33</v>
      </c>
    </row>
    <row collapsed="false" customFormat="false" customHeight="false" hidden="false" ht="14.9" outlineLevel="0" r="3285">
      <c r="A3285" s="0" t="str">
        <f aca="false">MID(D3285,5,FIND("/",D3285,5)-5)</f>
        <v>cockpit2</v>
      </c>
      <c r="B3285" s="0" t="str">
        <f aca="false">MID(D3285,J3285+1,FIND("/",D3285,J3285+1)-J3285-1)</f>
        <v>EFIS</v>
      </c>
      <c r="C3285" s="0" t="str">
        <f aca="false">MID(D3285,K3285+1,L3285-K3285)</f>
        <v>EFIS_fix_on</v>
      </c>
      <c r="D3285" s="0" t="s">
        <v>6435</v>
      </c>
      <c r="E3285" s="0" t="s">
        <v>339</v>
      </c>
      <c r="F3285" s="0" t="s">
        <v>321</v>
      </c>
      <c r="G3285" s="0" t="s">
        <v>1116</v>
      </c>
      <c r="H3285" s="0" t="s">
        <v>6436</v>
      </c>
      <c r="J3285" s="3" t="n">
        <f aca="false">FIND("/",D3285,5)</f>
        <v>13</v>
      </c>
      <c r="K3285" s="3" t="n">
        <f aca="false">FIND("/",D3285,J3285+1)</f>
        <v>18</v>
      </c>
      <c r="L3285" s="3" t="n">
        <f aca="false">LEN(D3285)</f>
        <v>29</v>
      </c>
    </row>
    <row collapsed="false" customFormat="false" customHeight="false" hidden="false" ht="14.9" outlineLevel="0" r="3286">
      <c r="A3286" s="0" t="str">
        <f aca="false">MID(D3286,5,FIND("/",D3286,5)-5)</f>
        <v>cockpit2</v>
      </c>
      <c r="B3286" s="0" t="str">
        <f aca="false">MID(D3286,J3286+1,FIND("/",D3286,J3286+1)-J3286-1)</f>
        <v>EFIS</v>
      </c>
      <c r="C3286" s="0" t="str">
        <f aca="false">MID(D3286,K3286+1,L3286-K3286)</f>
        <v>EFIS_vor_on</v>
      </c>
      <c r="D3286" s="0" t="s">
        <v>6437</v>
      </c>
      <c r="E3286" s="0" t="s">
        <v>339</v>
      </c>
      <c r="F3286" s="0" t="s">
        <v>321</v>
      </c>
      <c r="G3286" s="0" t="s">
        <v>1116</v>
      </c>
      <c r="H3286" s="0" t="s">
        <v>6438</v>
      </c>
      <c r="J3286" s="3" t="n">
        <f aca="false">FIND("/",D3286,5)</f>
        <v>13</v>
      </c>
      <c r="K3286" s="3" t="n">
        <f aca="false">FIND("/",D3286,J3286+1)</f>
        <v>18</v>
      </c>
      <c r="L3286" s="3" t="n">
        <f aca="false">LEN(D3286)</f>
        <v>29</v>
      </c>
    </row>
    <row collapsed="false" customFormat="false" customHeight="false" hidden="false" ht="14.9" outlineLevel="0" r="3287">
      <c r="A3287" s="0" t="str">
        <f aca="false">MID(D3287,5,FIND("/",D3287,5)-5)</f>
        <v>cockpit2</v>
      </c>
      <c r="B3287" s="0" t="str">
        <f aca="false">MID(D3287,J3287+1,FIND("/",D3287,J3287+1)-J3287-1)</f>
        <v>EFIS</v>
      </c>
      <c r="C3287" s="0" t="str">
        <f aca="false">MID(D3287,K3287+1,L3287-K3287)</f>
        <v>EFIS_ndb_on</v>
      </c>
      <c r="D3287" s="0" t="s">
        <v>6439</v>
      </c>
      <c r="E3287" s="0" t="s">
        <v>339</v>
      </c>
      <c r="F3287" s="0" t="s">
        <v>321</v>
      </c>
      <c r="G3287" s="0" t="s">
        <v>1116</v>
      </c>
      <c r="H3287" s="0" t="s">
        <v>6440</v>
      </c>
      <c r="J3287" s="3" t="n">
        <f aca="false">FIND("/",D3287,5)</f>
        <v>13</v>
      </c>
      <c r="K3287" s="3" t="n">
        <f aca="false">FIND("/",D3287,J3287+1)</f>
        <v>18</v>
      </c>
      <c r="L3287" s="3" t="n">
        <f aca="false">LEN(D3287)</f>
        <v>29</v>
      </c>
    </row>
    <row collapsed="false" customFormat="false" customHeight="false" hidden="false" ht="14.9" outlineLevel="0" r="3288">
      <c r="A3288" s="0" t="str">
        <f aca="false">MID(D3288,5,FIND("/",D3288,5)-5)</f>
        <v>cockpit2</v>
      </c>
      <c r="B3288" s="0" t="str">
        <f aca="false">MID(D3288,J3288+1,FIND("/",D3288,J3288+1)-J3288-1)</f>
        <v>EFIS</v>
      </c>
      <c r="C3288" s="0" t="str">
        <f aca="false">MID(D3288,K3288+1,L3288-K3288)</f>
        <v>EFIS_1_selection_pilot</v>
      </c>
      <c r="D3288" s="0" t="s">
        <v>6441</v>
      </c>
      <c r="E3288" s="0" t="s">
        <v>339</v>
      </c>
      <c r="F3288" s="0" t="s">
        <v>321</v>
      </c>
      <c r="G3288" s="0" t="s">
        <v>340</v>
      </c>
      <c r="H3288" s="0" t="s">
        <v>6442</v>
      </c>
      <c r="J3288" s="3" t="n">
        <f aca="false">FIND("/",D3288,5)</f>
        <v>13</v>
      </c>
      <c r="K3288" s="3" t="n">
        <f aca="false">FIND("/",D3288,J3288+1)</f>
        <v>18</v>
      </c>
      <c r="L3288" s="3" t="n">
        <f aca="false">LEN(D3288)</f>
        <v>40</v>
      </c>
    </row>
    <row collapsed="false" customFormat="false" customHeight="false" hidden="false" ht="14.9" outlineLevel="0" r="3289">
      <c r="A3289" s="0" t="str">
        <f aca="false">MID(D3289,5,FIND("/",D3289,5)-5)</f>
        <v>cockpit2</v>
      </c>
      <c r="B3289" s="0" t="str">
        <f aca="false">MID(D3289,J3289+1,FIND("/",D3289,J3289+1)-J3289-1)</f>
        <v>EFIS</v>
      </c>
      <c r="C3289" s="0" t="str">
        <f aca="false">MID(D3289,K3289+1,L3289-K3289)</f>
        <v>EFIS_1_selection_copilot</v>
      </c>
      <c r="D3289" s="0" t="s">
        <v>6443</v>
      </c>
      <c r="E3289" s="0" t="s">
        <v>339</v>
      </c>
      <c r="F3289" s="0" t="s">
        <v>321</v>
      </c>
      <c r="G3289" s="0" t="s">
        <v>340</v>
      </c>
      <c r="H3289" s="0" t="s">
        <v>6444</v>
      </c>
      <c r="J3289" s="3" t="n">
        <f aca="false">FIND("/",D3289,5)</f>
        <v>13</v>
      </c>
      <c r="K3289" s="3" t="n">
        <f aca="false">FIND("/",D3289,J3289+1)</f>
        <v>18</v>
      </c>
      <c r="L3289" s="3" t="n">
        <f aca="false">LEN(D3289)</f>
        <v>42</v>
      </c>
    </row>
    <row collapsed="false" customFormat="false" customHeight="false" hidden="false" ht="14.9" outlineLevel="0" r="3290">
      <c r="A3290" s="0" t="str">
        <f aca="false">MID(D3290,5,FIND("/",D3290,5)-5)</f>
        <v>cockpit2</v>
      </c>
      <c r="B3290" s="0" t="str">
        <f aca="false">MID(D3290,J3290+1,FIND("/",D3290,J3290+1)-J3290-1)</f>
        <v>EFIS</v>
      </c>
      <c r="C3290" s="0" t="str">
        <f aca="false">MID(D3290,K3290+1,L3290-K3290)</f>
        <v>EFIS_2_selection_pilot</v>
      </c>
      <c r="D3290" s="0" t="s">
        <v>6445</v>
      </c>
      <c r="E3290" s="0" t="s">
        <v>339</v>
      </c>
      <c r="F3290" s="0" t="s">
        <v>321</v>
      </c>
      <c r="G3290" s="0" t="s">
        <v>340</v>
      </c>
      <c r="H3290" s="0" t="s">
        <v>6446</v>
      </c>
      <c r="J3290" s="3" t="n">
        <f aca="false">FIND("/",D3290,5)</f>
        <v>13</v>
      </c>
      <c r="K3290" s="3" t="n">
        <f aca="false">FIND("/",D3290,J3290+1)</f>
        <v>18</v>
      </c>
      <c r="L3290" s="3" t="n">
        <f aca="false">LEN(D3290)</f>
        <v>40</v>
      </c>
    </row>
    <row collapsed="false" customFormat="false" customHeight="false" hidden="false" ht="14.9" outlineLevel="0" r="3291">
      <c r="A3291" s="0" t="str">
        <f aca="false">MID(D3291,5,FIND("/",D3291,5)-5)</f>
        <v>cockpit2</v>
      </c>
      <c r="B3291" s="0" t="str">
        <f aca="false">MID(D3291,J3291+1,FIND("/",D3291,J3291+1)-J3291-1)</f>
        <v>EFIS</v>
      </c>
      <c r="C3291" s="0" t="str">
        <f aca="false">MID(D3291,K3291+1,L3291-K3291)</f>
        <v>EFIS_2_selection_copilot</v>
      </c>
      <c r="D3291" s="0" t="s">
        <v>6447</v>
      </c>
      <c r="E3291" s="0" t="s">
        <v>339</v>
      </c>
      <c r="F3291" s="0" t="s">
        <v>321</v>
      </c>
      <c r="G3291" s="0" t="s">
        <v>340</v>
      </c>
      <c r="H3291" s="0" t="s">
        <v>6448</v>
      </c>
      <c r="J3291" s="3" t="n">
        <f aca="false">FIND("/",D3291,5)</f>
        <v>13</v>
      </c>
      <c r="K3291" s="3" t="n">
        <f aca="false">FIND("/",D3291,J3291+1)</f>
        <v>18</v>
      </c>
      <c r="L3291" s="3" t="n">
        <f aca="false">LEN(D3291)</f>
        <v>42</v>
      </c>
    </row>
    <row collapsed="false" customFormat="false" customHeight="false" hidden="false" ht="14.9" outlineLevel="0" r="3292">
      <c r="A3292" s="0" t="str">
        <f aca="false">MID(D3292,5,FIND("/",D3292,5)-5)</f>
        <v>cockpit2</v>
      </c>
      <c r="B3292" s="0" t="str">
        <f aca="false">MID(D3292,J3292+1,FIND("/",D3292,J3292+1)-J3292-1)</f>
        <v>EFIS</v>
      </c>
      <c r="C3292" s="0" t="str">
        <f aca="false">MID(D3292,K3292+1,L3292-K3292)</f>
        <v>EFIS_page</v>
      </c>
      <c r="D3292" s="0" t="s">
        <v>6449</v>
      </c>
      <c r="E3292" s="0" t="s">
        <v>1632</v>
      </c>
      <c r="F3292" s="0" t="s">
        <v>321</v>
      </c>
      <c r="G3292" s="0" t="s">
        <v>1116</v>
      </c>
      <c r="H3292" s="0" t="s">
        <v>6450</v>
      </c>
      <c r="J3292" s="3" t="n">
        <f aca="false">FIND("/",D3292,5)</f>
        <v>13</v>
      </c>
      <c r="K3292" s="3" t="n">
        <f aca="false">FIND("/",D3292,J3292+1)</f>
        <v>18</v>
      </c>
      <c r="L3292" s="3" t="n">
        <f aca="false">LEN(D3292)</f>
        <v>27</v>
      </c>
    </row>
    <row collapsed="false" customFormat="false" customHeight="false" hidden="false" ht="14.9" outlineLevel="0" r="3293">
      <c r="A3293" s="0" t="str">
        <f aca="false">MID(D3293,5,FIND("/",D3293,5)-5)</f>
        <v>cockpit2</v>
      </c>
      <c r="B3293" s="0" t="str">
        <f aca="false">MID(D3293,J3293+1,FIND("/",D3293,J3293+1)-J3293-1)</f>
        <v>electrical</v>
      </c>
      <c r="C3293" s="0" t="str">
        <f aca="false">MID(D3293,K3293+1,L3293-K3293)</f>
        <v>inverter_on</v>
      </c>
      <c r="D3293" s="0" t="s">
        <v>6451</v>
      </c>
      <c r="E3293" s="0" t="s">
        <v>1315</v>
      </c>
      <c r="F3293" s="0" t="s">
        <v>321</v>
      </c>
      <c r="G3293" s="0" t="s">
        <v>1116</v>
      </c>
      <c r="H3293" s="0" t="s">
        <v>6452</v>
      </c>
      <c r="J3293" s="3" t="n">
        <f aca="false">FIND("/",D3293,5)</f>
        <v>13</v>
      </c>
      <c r="K3293" s="3" t="n">
        <f aca="false">FIND("/",D3293,J3293+1)</f>
        <v>24</v>
      </c>
      <c r="L3293" s="3" t="n">
        <f aca="false">LEN(D3293)</f>
        <v>35</v>
      </c>
    </row>
    <row collapsed="false" customFormat="false" customHeight="false" hidden="false" ht="14.9" outlineLevel="0" r="3294">
      <c r="A3294" s="0" t="str">
        <f aca="false">MID(D3294,5,FIND("/",D3294,5)-5)</f>
        <v>cockpit2</v>
      </c>
      <c r="B3294" s="0" t="str">
        <f aca="false">MID(D3294,J3294+1,FIND("/",D3294,J3294+1)-J3294-1)</f>
        <v>electrical</v>
      </c>
      <c r="C3294" s="0" t="str">
        <f aca="false">MID(D3294,K3294+1,L3294-K3294)</f>
        <v>battery_on</v>
      </c>
      <c r="D3294" s="0" t="s">
        <v>6453</v>
      </c>
      <c r="E3294" s="0" t="s">
        <v>680</v>
      </c>
      <c r="F3294" s="0" t="s">
        <v>321</v>
      </c>
      <c r="G3294" s="0" t="s">
        <v>1116</v>
      </c>
      <c r="H3294" s="0" t="s">
        <v>6454</v>
      </c>
      <c r="J3294" s="3" t="n">
        <f aca="false">FIND("/",D3294,5)</f>
        <v>13</v>
      </c>
      <c r="K3294" s="3" t="n">
        <f aca="false">FIND("/",D3294,J3294+1)</f>
        <v>24</v>
      </c>
      <c r="L3294" s="3" t="n">
        <f aca="false">LEN(D3294)</f>
        <v>34</v>
      </c>
    </row>
    <row collapsed="false" customFormat="false" customHeight="false" hidden="false" ht="14.9" outlineLevel="0" r="3295">
      <c r="A3295" s="0" t="str">
        <f aca="false">MID(D3295,5,FIND("/",D3295,5)-5)</f>
        <v>cockpit2</v>
      </c>
      <c r="B3295" s="0" t="str">
        <f aca="false">MID(D3295,J3295+1,FIND("/",D3295,J3295+1)-J3295-1)</f>
        <v>electrical</v>
      </c>
      <c r="C3295" s="0" t="str">
        <f aca="false">MID(D3295,K3295+1,L3295-K3295)</f>
        <v>battery_amps</v>
      </c>
      <c r="D3295" s="0" t="s">
        <v>6455</v>
      </c>
      <c r="E3295" s="0" t="s">
        <v>687</v>
      </c>
      <c r="F3295" s="0" t="s">
        <v>378</v>
      </c>
      <c r="G3295" s="0" t="s">
        <v>596</v>
      </c>
      <c r="H3295" s="0" t="s">
        <v>6456</v>
      </c>
      <c r="J3295" s="3" t="n">
        <f aca="false">FIND("/",D3295,5)</f>
        <v>13</v>
      </c>
      <c r="K3295" s="3" t="n">
        <f aca="false">FIND("/",D3295,J3295+1)</f>
        <v>24</v>
      </c>
      <c r="L3295" s="3" t="n">
        <f aca="false">LEN(D3295)</f>
        <v>36</v>
      </c>
    </row>
    <row collapsed="false" customFormat="false" customHeight="false" hidden="false" ht="14.9" outlineLevel="0" r="3296">
      <c r="A3296" s="0" t="str">
        <f aca="false">MID(D3296,5,FIND("/",D3296,5)-5)</f>
        <v>cockpit2</v>
      </c>
      <c r="B3296" s="0" t="str">
        <f aca="false">MID(D3296,J3296+1,FIND("/",D3296,J3296+1)-J3296-1)</f>
        <v>electrical</v>
      </c>
      <c r="C3296" s="0" t="str">
        <f aca="false">MID(D3296,K3296+1,L3296-K3296)</f>
        <v>battery_voltage_actual_volts</v>
      </c>
      <c r="D3296" s="0" t="s">
        <v>6457</v>
      </c>
      <c r="E3296" s="0" t="s">
        <v>687</v>
      </c>
      <c r="F3296" s="0" t="s">
        <v>378</v>
      </c>
      <c r="G3296" s="0" t="s">
        <v>625</v>
      </c>
      <c r="H3296" s="0" t="s">
        <v>6458</v>
      </c>
      <c r="J3296" s="3" t="n">
        <f aca="false">FIND("/",D3296,5)</f>
        <v>13</v>
      </c>
      <c r="K3296" s="3" t="n">
        <f aca="false">FIND("/",D3296,J3296+1)</f>
        <v>24</v>
      </c>
      <c r="L3296" s="3" t="n">
        <f aca="false">LEN(D3296)</f>
        <v>52</v>
      </c>
    </row>
    <row collapsed="false" customFormat="false" customHeight="false" hidden="false" ht="14.9" outlineLevel="0" r="3297">
      <c r="A3297" s="0" t="str">
        <f aca="false">MID(D3297,5,FIND("/",D3297,5)-5)</f>
        <v>cockpit2</v>
      </c>
      <c r="B3297" s="0" t="str">
        <f aca="false">MID(D3297,J3297+1,FIND("/",D3297,J3297+1)-J3297-1)</f>
        <v>electrical</v>
      </c>
      <c r="C3297" s="0" t="str">
        <f aca="false">MID(D3297,K3297+1,L3297-K3297)</f>
        <v>battery_voltage_indicated_volts</v>
      </c>
      <c r="D3297" s="0" t="s">
        <v>6459</v>
      </c>
      <c r="E3297" s="0" t="s">
        <v>687</v>
      </c>
      <c r="F3297" s="0" t="s">
        <v>378</v>
      </c>
      <c r="G3297" s="0" t="s">
        <v>625</v>
      </c>
      <c r="H3297" s="0" t="s">
        <v>6460</v>
      </c>
      <c r="J3297" s="3" t="n">
        <f aca="false">FIND("/",D3297,5)</f>
        <v>13</v>
      </c>
      <c r="K3297" s="3" t="n">
        <f aca="false">FIND("/",D3297,J3297+1)</f>
        <v>24</v>
      </c>
      <c r="L3297" s="3" t="n">
        <f aca="false">LEN(D3297)</f>
        <v>55</v>
      </c>
    </row>
    <row collapsed="false" customFormat="false" customHeight="false" hidden="false" ht="14.9" outlineLevel="0" r="3298">
      <c r="A3298" s="0" t="str">
        <f aca="false">MID(D3298,5,FIND("/",D3298,5)-5)</f>
        <v>cockpit2</v>
      </c>
      <c r="B3298" s="0" t="str">
        <f aca="false">MID(D3298,J3298+1,FIND("/",D3298,J3298+1)-J3298-1)</f>
        <v>electrical</v>
      </c>
      <c r="C3298" s="0" t="str">
        <f aca="false">MID(D3298,K3298+1,L3298-K3298)</f>
        <v>generator_on</v>
      </c>
      <c r="D3298" s="0" t="s">
        <v>6461</v>
      </c>
      <c r="E3298" s="0" t="s">
        <v>680</v>
      </c>
      <c r="F3298" s="0" t="s">
        <v>321</v>
      </c>
      <c r="G3298" s="0" t="s">
        <v>1116</v>
      </c>
      <c r="H3298" s="0" t="s">
        <v>6462</v>
      </c>
      <c r="J3298" s="3" t="n">
        <f aca="false">FIND("/",D3298,5)</f>
        <v>13</v>
      </c>
      <c r="K3298" s="3" t="n">
        <f aca="false">FIND("/",D3298,J3298+1)</f>
        <v>24</v>
      </c>
      <c r="L3298" s="3" t="n">
        <f aca="false">LEN(D3298)</f>
        <v>36</v>
      </c>
    </row>
    <row collapsed="false" customFormat="false" customHeight="false" hidden="false" ht="14.9" outlineLevel="0" r="3299">
      <c r="A3299" s="0" t="str">
        <f aca="false">MID(D3299,5,FIND("/",D3299,5)-5)</f>
        <v>cockpit2</v>
      </c>
      <c r="B3299" s="0" t="str">
        <f aca="false">MID(D3299,J3299+1,FIND("/",D3299,J3299+1)-J3299-1)</f>
        <v>electrical</v>
      </c>
      <c r="C3299" s="0" t="str">
        <f aca="false">MID(D3299,K3299+1,L3299-K3299)</f>
        <v>generator_amps</v>
      </c>
      <c r="D3299" s="0" t="s">
        <v>6463</v>
      </c>
      <c r="E3299" s="0" t="s">
        <v>687</v>
      </c>
      <c r="F3299" s="0" t="s">
        <v>378</v>
      </c>
      <c r="G3299" s="0" t="s">
        <v>596</v>
      </c>
      <c r="H3299" s="0" t="s">
        <v>6464</v>
      </c>
      <c r="J3299" s="3" t="n">
        <f aca="false">FIND("/",D3299,5)</f>
        <v>13</v>
      </c>
      <c r="K3299" s="3" t="n">
        <f aca="false">FIND("/",D3299,J3299+1)</f>
        <v>24</v>
      </c>
      <c r="L3299" s="3" t="n">
        <f aca="false">LEN(D3299)</f>
        <v>38</v>
      </c>
    </row>
    <row collapsed="false" customFormat="false" customHeight="false" hidden="false" ht="14.9" outlineLevel="0" r="3300">
      <c r="A3300" s="0" t="str">
        <f aca="false">MID(D3300,5,FIND("/",D3300,5)-5)</f>
        <v>cockpit2</v>
      </c>
      <c r="B3300" s="0" t="str">
        <f aca="false">MID(D3300,J3300+1,FIND("/",D3300,J3300+1)-J3300-1)</f>
        <v>electrical</v>
      </c>
      <c r="C3300" s="0" t="str">
        <f aca="false">MID(D3300,K3300+1,L3300-K3300)</f>
        <v>APU_generator_on</v>
      </c>
      <c r="D3300" s="0" t="s">
        <v>6465</v>
      </c>
      <c r="E3300" s="0" t="s">
        <v>339</v>
      </c>
      <c r="F3300" s="0" t="s">
        <v>321</v>
      </c>
      <c r="G3300" s="0" t="s">
        <v>1116</v>
      </c>
      <c r="H3300" s="0" t="s">
        <v>6466</v>
      </c>
      <c r="J3300" s="3" t="n">
        <f aca="false">FIND("/",D3300,5)</f>
        <v>13</v>
      </c>
      <c r="K3300" s="3" t="n">
        <f aca="false">FIND("/",D3300,J3300+1)</f>
        <v>24</v>
      </c>
      <c r="L3300" s="3" t="n">
        <f aca="false">LEN(D3300)</f>
        <v>40</v>
      </c>
    </row>
    <row collapsed="false" customFormat="false" customHeight="false" hidden="false" ht="14.9" outlineLevel="0" r="3301">
      <c r="A3301" s="0" t="str">
        <f aca="false">MID(D3301,5,FIND("/",D3301,5)-5)</f>
        <v>cockpit2</v>
      </c>
      <c r="B3301" s="0" t="str">
        <f aca="false">MID(D3301,J3301+1,FIND("/",D3301,J3301+1)-J3301-1)</f>
        <v>electrical</v>
      </c>
      <c r="C3301" s="0" t="str">
        <f aca="false">MID(D3301,K3301+1,L3301-K3301)</f>
        <v>APU_generator_amps</v>
      </c>
      <c r="D3301" s="0" t="s">
        <v>6467</v>
      </c>
      <c r="E3301" s="0" t="s">
        <v>334</v>
      </c>
      <c r="F3301" s="0" t="s">
        <v>321</v>
      </c>
      <c r="G3301" s="0" t="s">
        <v>596</v>
      </c>
      <c r="H3301" s="0" t="s">
        <v>6468</v>
      </c>
      <c r="J3301" s="3" t="n">
        <f aca="false">FIND("/",D3301,5)</f>
        <v>13</v>
      </c>
      <c r="K3301" s="3" t="n">
        <f aca="false">FIND("/",D3301,J3301+1)</f>
        <v>24</v>
      </c>
      <c r="L3301" s="3" t="n">
        <f aca="false">LEN(D3301)</f>
        <v>42</v>
      </c>
    </row>
    <row collapsed="false" customFormat="false" customHeight="false" hidden="false" ht="14.9" outlineLevel="0" r="3302">
      <c r="A3302" s="0" t="str">
        <f aca="false">MID(D3302,5,FIND("/",D3302,5)-5)</f>
        <v>cockpit2</v>
      </c>
      <c r="B3302" s="0" t="str">
        <f aca="false">MID(D3302,J3302+1,FIND("/",D3302,J3302+1)-J3302-1)</f>
        <v>electrical</v>
      </c>
      <c r="C3302" s="0" t="str">
        <f aca="false">MID(D3302,K3302+1,L3302-K3302)</f>
        <v>APU_starter_switch</v>
      </c>
      <c r="D3302" s="0" t="s">
        <v>6469</v>
      </c>
      <c r="E3302" s="0" t="s">
        <v>339</v>
      </c>
      <c r="F3302" s="0" t="s">
        <v>321</v>
      </c>
      <c r="G3302" s="0" t="s">
        <v>1116</v>
      </c>
      <c r="H3302" s="0" t="s">
        <v>6470</v>
      </c>
      <c r="J3302" s="3" t="n">
        <f aca="false">FIND("/",D3302,5)</f>
        <v>13</v>
      </c>
      <c r="K3302" s="3" t="n">
        <f aca="false">FIND("/",D3302,J3302+1)</f>
        <v>24</v>
      </c>
      <c r="L3302" s="3" t="n">
        <f aca="false">LEN(D3302)</f>
        <v>42</v>
      </c>
    </row>
    <row collapsed="false" customFormat="false" customHeight="false" hidden="false" ht="14.9" outlineLevel="0" r="3303">
      <c r="A3303" s="0" t="str">
        <f aca="false">MID(D3303,5,FIND("/",D3303,5)-5)</f>
        <v>cockpit2</v>
      </c>
      <c r="B3303" s="0" t="str">
        <f aca="false">MID(D3303,J3303+1,FIND("/",D3303,J3303+1)-J3303-1)</f>
        <v>electrical</v>
      </c>
      <c r="C3303" s="0" t="str">
        <f aca="false">MID(D3303,K3303+1,L3303-K3303)</f>
        <v>APU_N1_percent</v>
      </c>
      <c r="D3303" s="0" t="s">
        <v>6471</v>
      </c>
      <c r="E3303" s="0" t="s">
        <v>334</v>
      </c>
      <c r="F3303" s="0" t="s">
        <v>378</v>
      </c>
      <c r="G3303" s="0" t="s">
        <v>655</v>
      </c>
      <c r="H3303" s="0" t="s">
        <v>6472</v>
      </c>
      <c r="J3303" s="3" t="n">
        <f aca="false">FIND("/",D3303,5)</f>
        <v>13</v>
      </c>
      <c r="K3303" s="3" t="n">
        <f aca="false">FIND("/",D3303,J3303+1)</f>
        <v>24</v>
      </c>
      <c r="L3303" s="3" t="n">
        <f aca="false">LEN(D3303)</f>
        <v>38</v>
      </c>
    </row>
    <row collapsed="false" customFormat="false" customHeight="false" hidden="false" ht="14.9" outlineLevel="0" r="3304">
      <c r="A3304" s="0" t="str">
        <f aca="false">MID(D3304,5,FIND("/",D3304,5)-5)</f>
        <v>cockpit2</v>
      </c>
      <c r="B3304" s="0" t="str">
        <f aca="false">MID(D3304,J3304+1,FIND("/",D3304,J3304+1)-J3304-1)</f>
        <v>electrical</v>
      </c>
      <c r="C3304" s="0" t="str">
        <f aca="false">MID(D3304,K3304+1,L3304-K3304)</f>
        <v>APU_running</v>
      </c>
      <c r="D3304" s="0" t="s">
        <v>6473</v>
      </c>
      <c r="E3304" s="0" t="s">
        <v>339</v>
      </c>
      <c r="F3304" s="0" t="s">
        <v>378</v>
      </c>
      <c r="G3304" s="0" t="s">
        <v>1116</v>
      </c>
      <c r="H3304" s="0" t="s">
        <v>6474</v>
      </c>
      <c r="J3304" s="3" t="n">
        <f aca="false">FIND("/",D3304,5)</f>
        <v>13</v>
      </c>
      <c r="K3304" s="3" t="n">
        <f aca="false">FIND("/",D3304,J3304+1)</f>
        <v>24</v>
      </c>
      <c r="L3304" s="3" t="n">
        <f aca="false">LEN(D3304)</f>
        <v>35</v>
      </c>
    </row>
    <row collapsed="false" customFormat="false" customHeight="false" hidden="false" ht="14.9" outlineLevel="0" r="3305">
      <c r="A3305" s="0" t="str">
        <f aca="false">MID(D3305,5,FIND("/",D3305,5)-5)</f>
        <v>cockpit2</v>
      </c>
      <c r="B3305" s="0" t="str">
        <f aca="false">MID(D3305,J3305+1,FIND("/",D3305,J3305+1)-J3305-1)</f>
        <v>electrical</v>
      </c>
      <c r="C3305" s="0" t="str">
        <f aca="false">MID(D3305,K3305+1,L3305-K3305)</f>
        <v>cross_tie</v>
      </c>
      <c r="D3305" s="0" t="s">
        <v>6475</v>
      </c>
      <c r="E3305" s="0" t="s">
        <v>339</v>
      </c>
      <c r="F3305" s="0" t="s">
        <v>321</v>
      </c>
      <c r="G3305" s="0" t="s">
        <v>1116</v>
      </c>
      <c r="H3305" s="0" t="s">
        <v>6476</v>
      </c>
      <c r="J3305" s="3" t="n">
        <f aca="false">FIND("/",D3305,5)</f>
        <v>13</v>
      </c>
      <c r="K3305" s="3" t="n">
        <f aca="false">FIND("/",D3305,J3305+1)</f>
        <v>24</v>
      </c>
      <c r="L3305" s="3" t="n">
        <f aca="false">LEN(D3305)</f>
        <v>33</v>
      </c>
    </row>
    <row collapsed="false" customFormat="false" customHeight="false" hidden="false" ht="14.9" outlineLevel="0" r="3306">
      <c r="A3306" s="0" t="str">
        <f aca="false">MID(D3306,5,FIND("/",D3306,5)-5)</f>
        <v>cockpit2</v>
      </c>
      <c r="B3306" s="0" t="str">
        <f aca="false">MID(D3306,J3306+1,FIND("/",D3306,J3306+1)-J3306-1)</f>
        <v>electrical</v>
      </c>
      <c r="C3306" s="0" t="str">
        <f aca="false">MID(D3306,K3306+1,L3306-K3306)</f>
        <v>dc_voltmeter_selection</v>
      </c>
      <c r="D3306" s="0" t="s">
        <v>6477</v>
      </c>
      <c r="E3306" s="0" t="s">
        <v>339</v>
      </c>
      <c r="F3306" s="0" t="s">
        <v>378</v>
      </c>
      <c r="G3306" s="0" t="s">
        <v>340</v>
      </c>
      <c r="H3306" s="0" t="s">
        <v>6478</v>
      </c>
      <c r="J3306" s="3" t="n">
        <f aca="false">FIND("/",D3306,5)</f>
        <v>13</v>
      </c>
      <c r="K3306" s="3" t="n">
        <f aca="false">FIND("/",D3306,J3306+1)</f>
        <v>24</v>
      </c>
      <c r="L3306" s="3" t="n">
        <f aca="false">LEN(D3306)</f>
        <v>46</v>
      </c>
    </row>
    <row collapsed="false" customFormat="false" customHeight="false" hidden="false" ht="14.9" outlineLevel="0" r="3307">
      <c r="A3307" s="0" t="str">
        <f aca="false">MID(D3307,5,FIND("/",D3307,5)-5)</f>
        <v>cockpit2</v>
      </c>
      <c r="B3307" s="0" t="str">
        <f aca="false">MID(D3307,J3307+1,FIND("/",D3307,J3307+1)-J3307-1)</f>
        <v>electrical</v>
      </c>
      <c r="C3307" s="0" t="str">
        <f aca="false">MID(D3307,K3307+1,L3307-K3307)</f>
        <v>dc_voltmeter_value</v>
      </c>
      <c r="D3307" s="0" t="s">
        <v>6479</v>
      </c>
      <c r="E3307" s="0" t="s">
        <v>334</v>
      </c>
      <c r="F3307" s="0" t="s">
        <v>378</v>
      </c>
      <c r="G3307" s="0" t="s">
        <v>6480</v>
      </c>
      <c r="H3307" s="0" t="s">
        <v>6481</v>
      </c>
      <c r="J3307" s="3" t="n">
        <f aca="false">FIND("/",D3307,5)</f>
        <v>13</v>
      </c>
      <c r="K3307" s="3" t="n">
        <f aca="false">FIND("/",D3307,J3307+1)</f>
        <v>24</v>
      </c>
      <c r="L3307" s="3" t="n">
        <f aca="false">LEN(D3307)</f>
        <v>42</v>
      </c>
    </row>
    <row collapsed="false" customFormat="false" customHeight="false" hidden="false" ht="14.9" outlineLevel="0" r="3308">
      <c r="A3308" s="0" t="str">
        <f aca="false">MID(D3308,5,FIND("/",D3308,5)-5)</f>
        <v>cockpit2</v>
      </c>
      <c r="B3308" s="0" t="str">
        <f aca="false">MID(D3308,J3308+1,FIND("/",D3308,J3308+1)-J3308-1)</f>
        <v>electrical</v>
      </c>
      <c r="C3308" s="0" t="str">
        <f aca="false">MID(D3308,K3308+1,L3308-K3308)</f>
        <v>bus_volts</v>
      </c>
      <c r="D3308" s="0" t="s">
        <v>6482</v>
      </c>
      <c r="E3308" s="0" t="s">
        <v>3215</v>
      </c>
      <c r="F3308" s="0" t="s">
        <v>378</v>
      </c>
      <c r="G3308" s="0" t="s">
        <v>6480</v>
      </c>
      <c r="H3308" s="0" t="s">
        <v>6483</v>
      </c>
      <c r="J3308" s="3" t="n">
        <f aca="false">FIND("/",D3308,5)</f>
        <v>13</v>
      </c>
      <c r="K3308" s="3" t="n">
        <f aca="false">FIND("/",D3308,J3308+1)</f>
        <v>24</v>
      </c>
      <c r="L3308" s="3" t="n">
        <f aca="false">LEN(D3308)</f>
        <v>33</v>
      </c>
    </row>
    <row collapsed="false" customFormat="false" customHeight="false" hidden="false" ht="14.9" outlineLevel="0" r="3309">
      <c r="A3309" s="0" t="str">
        <f aca="false">MID(D3309,5,FIND("/",D3309,5)-5)</f>
        <v>cockpit2</v>
      </c>
      <c r="B3309" s="0" t="str">
        <f aca="false">MID(D3309,J3309+1,FIND("/",D3309,J3309+1)-J3309-1)</f>
        <v>electrical</v>
      </c>
      <c r="C3309" s="0" t="str">
        <f aca="false">MID(D3309,K3309+1,L3309-K3309)</f>
        <v>bus_load_amps</v>
      </c>
      <c r="D3309" s="0" t="s">
        <v>6484</v>
      </c>
      <c r="E3309" s="0" t="s">
        <v>3215</v>
      </c>
      <c r="F3309" s="0" t="s">
        <v>378</v>
      </c>
      <c r="G3309" s="0" t="s">
        <v>596</v>
      </c>
      <c r="H3309" s="0" t="s">
        <v>6485</v>
      </c>
      <c r="J3309" s="3" t="n">
        <f aca="false">FIND("/",D3309,5)</f>
        <v>13</v>
      </c>
      <c r="K3309" s="3" t="n">
        <f aca="false">FIND("/",D3309,J3309+1)</f>
        <v>24</v>
      </c>
      <c r="L3309" s="3" t="n">
        <f aca="false">LEN(D3309)</f>
        <v>37</v>
      </c>
    </row>
    <row collapsed="false" customFormat="false" customHeight="false" hidden="false" ht="14.9" outlineLevel="0" r="3310">
      <c r="A3310" s="0" t="str">
        <f aca="false">MID(D3310,5,FIND("/",D3310,5)-5)</f>
        <v>cockpit2</v>
      </c>
      <c r="B3310" s="0" t="str">
        <f aca="false">MID(D3310,J3310+1,FIND("/",D3310,J3310+1)-J3310-1)</f>
        <v>electrical</v>
      </c>
      <c r="C3310" s="0" t="str">
        <f aca="false">MID(D3310,K3310+1,L3310-K3310)</f>
        <v>panel_brightness_ratio</v>
      </c>
      <c r="D3310" s="0" t="s">
        <v>6486</v>
      </c>
      <c r="E3310" s="0" t="s">
        <v>3215</v>
      </c>
      <c r="F3310" s="0" t="s">
        <v>378</v>
      </c>
      <c r="G3310" s="0" t="s">
        <v>483</v>
      </c>
      <c r="H3310" s="0" t="s">
        <v>6487</v>
      </c>
      <c r="J3310" s="3" t="n">
        <f aca="false">FIND("/",D3310,5)</f>
        <v>13</v>
      </c>
      <c r="K3310" s="3" t="n">
        <f aca="false">FIND("/",D3310,J3310+1)</f>
        <v>24</v>
      </c>
      <c r="L3310" s="3" t="n">
        <f aca="false">LEN(D3310)</f>
        <v>46</v>
      </c>
    </row>
    <row collapsed="false" customFormat="false" customHeight="false" hidden="false" ht="14.9" outlineLevel="0" r="3311">
      <c r="A3311" s="0" t="str">
        <f aca="false">MID(D3311,5,FIND("/",D3311,5)-5)</f>
        <v>cockpit2</v>
      </c>
      <c r="B3311" s="0" t="str">
        <f aca="false">MID(D3311,J3311+1,FIND("/",D3311,J3311+1)-J3311-1)</f>
        <v>electrical</v>
      </c>
      <c r="C3311" s="0" t="str">
        <f aca="false">MID(D3311,K3311+1,L3311-K3311)</f>
        <v>panel_brightness_ratio_auto</v>
      </c>
      <c r="D3311" s="0" t="s">
        <v>6488</v>
      </c>
      <c r="E3311" s="0" t="s">
        <v>3215</v>
      </c>
      <c r="F3311" s="0" t="s">
        <v>378</v>
      </c>
      <c r="G3311" s="0" t="s">
        <v>483</v>
      </c>
      <c r="H3311" s="0" t="s">
        <v>6487</v>
      </c>
      <c r="J3311" s="3" t="n">
        <f aca="false">FIND("/",D3311,5)</f>
        <v>13</v>
      </c>
      <c r="K3311" s="3" t="n">
        <f aca="false">FIND("/",D3311,J3311+1)</f>
        <v>24</v>
      </c>
      <c r="L3311" s="3" t="n">
        <f aca="false">LEN(D3311)</f>
        <v>51</v>
      </c>
    </row>
    <row collapsed="false" customFormat="false" customHeight="false" hidden="false" ht="14.9" outlineLevel="0" r="3312">
      <c r="A3312" s="0" t="str">
        <f aca="false">MID(D3312,5,FIND("/",D3312,5)-5)</f>
        <v>cockpit2</v>
      </c>
      <c r="B3312" s="0" t="str">
        <f aca="false">MID(D3312,J3312+1,FIND("/",D3312,J3312+1)-J3312-1)</f>
        <v>electrical</v>
      </c>
      <c r="C3312" s="0" t="str">
        <f aca="false">MID(D3312,K3312+1,L3312-K3312)</f>
        <v>panel_brightness_ratio_manual</v>
      </c>
      <c r="D3312" s="0" t="s">
        <v>6489</v>
      </c>
      <c r="E3312" s="0" t="s">
        <v>3215</v>
      </c>
      <c r="F3312" s="0" t="s">
        <v>378</v>
      </c>
      <c r="G3312" s="0" t="s">
        <v>483</v>
      </c>
      <c r="H3312" s="0" t="s">
        <v>6487</v>
      </c>
      <c r="J3312" s="3" t="n">
        <f aca="false">FIND("/",D3312,5)</f>
        <v>13</v>
      </c>
      <c r="K3312" s="3" t="n">
        <f aca="false">FIND("/",D3312,J3312+1)</f>
        <v>24</v>
      </c>
      <c r="L3312" s="3" t="n">
        <f aca="false">LEN(D3312)</f>
        <v>53</v>
      </c>
    </row>
    <row collapsed="false" customFormat="false" customHeight="false" hidden="false" ht="14.9" outlineLevel="0" r="3313">
      <c r="A3313" s="0" t="str">
        <f aca="false">MID(D3313,5,FIND("/",D3313,5)-5)</f>
        <v>cockpit2</v>
      </c>
      <c r="B3313" s="0" t="str">
        <f aca="false">MID(D3313,J3313+1,FIND("/",D3313,J3313+1)-J3313-1)</f>
        <v>electrical</v>
      </c>
      <c r="C3313" s="0" t="str">
        <f aca="false">MID(D3313,K3313+1,L3313-K3313)</f>
        <v>instrument_brightness_ratio</v>
      </c>
      <c r="D3313" s="0" t="s">
        <v>6490</v>
      </c>
      <c r="E3313" s="0" t="s">
        <v>3553</v>
      </c>
      <c r="F3313" s="0" t="s">
        <v>378</v>
      </c>
      <c r="G3313" s="0" t="s">
        <v>483</v>
      </c>
      <c r="H3313" s="0" t="s">
        <v>6491</v>
      </c>
      <c r="J3313" s="3" t="n">
        <f aca="false">FIND("/",D3313,5)</f>
        <v>13</v>
      </c>
      <c r="K3313" s="3" t="n">
        <f aca="false">FIND("/",D3313,J3313+1)</f>
        <v>24</v>
      </c>
      <c r="L3313" s="3" t="n">
        <f aca="false">LEN(D3313)</f>
        <v>51</v>
      </c>
    </row>
    <row collapsed="false" customFormat="false" customHeight="false" hidden="false" ht="14.9" outlineLevel="0" r="3314">
      <c r="A3314" s="0" t="str">
        <f aca="false">MID(D3314,5,FIND("/",D3314,5)-5)</f>
        <v>cockpit2</v>
      </c>
      <c r="B3314" s="0" t="str">
        <f aca="false">MID(D3314,J3314+1,FIND("/",D3314,J3314+1)-J3314-1)</f>
        <v>electrical</v>
      </c>
      <c r="C3314" s="0" t="str">
        <f aca="false">MID(D3314,K3314+1,L3314-K3314)</f>
        <v>instrument_brightness_ratio_auto</v>
      </c>
      <c r="D3314" s="0" t="s">
        <v>6492</v>
      </c>
      <c r="E3314" s="0" t="s">
        <v>3553</v>
      </c>
      <c r="F3314" s="0" t="s">
        <v>378</v>
      </c>
      <c r="G3314" s="0" t="s">
        <v>483</v>
      </c>
      <c r="H3314" s="0" t="s">
        <v>6491</v>
      </c>
      <c r="J3314" s="3" t="n">
        <f aca="false">FIND("/",D3314,5)</f>
        <v>13</v>
      </c>
      <c r="K3314" s="3" t="n">
        <f aca="false">FIND("/",D3314,J3314+1)</f>
        <v>24</v>
      </c>
      <c r="L3314" s="3" t="n">
        <f aca="false">LEN(D3314)</f>
        <v>56</v>
      </c>
    </row>
    <row collapsed="false" customFormat="false" customHeight="false" hidden="false" ht="14.9" outlineLevel="0" r="3315">
      <c r="A3315" s="0" t="str">
        <f aca="false">MID(D3315,5,FIND("/",D3315,5)-5)</f>
        <v>cockpit2</v>
      </c>
      <c r="B3315" s="0" t="str">
        <f aca="false">MID(D3315,J3315+1,FIND("/",D3315,J3315+1)-J3315-1)</f>
        <v>electrical</v>
      </c>
      <c r="C3315" s="0" t="str">
        <f aca="false">MID(D3315,K3315+1,L3315-K3315)</f>
        <v>instrument_brightness_ratio_manual</v>
      </c>
      <c r="D3315" s="0" t="s">
        <v>6493</v>
      </c>
      <c r="E3315" s="0" t="s">
        <v>3553</v>
      </c>
      <c r="F3315" s="0" t="s">
        <v>378</v>
      </c>
      <c r="G3315" s="0" t="s">
        <v>483</v>
      </c>
      <c r="H3315" s="0" t="s">
        <v>6491</v>
      </c>
      <c r="J3315" s="3" t="n">
        <f aca="false">FIND("/",D3315,5)</f>
        <v>13</v>
      </c>
      <c r="K3315" s="3" t="n">
        <f aca="false">FIND("/",D3315,J3315+1)</f>
        <v>24</v>
      </c>
      <c r="L3315" s="3" t="n">
        <f aca="false">LEN(D3315)</f>
        <v>58</v>
      </c>
    </row>
    <row collapsed="false" customFormat="false" customHeight="false" hidden="false" ht="14.9" outlineLevel="0" r="3316">
      <c r="A3316" s="0" t="str">
        <f aca="false">MID(D3316,5,FIND("/",D3316,5)-5)</f>
        <v>cockpit2</v>
      </c>
      <c r="B3316" s="0" t="str">
        <f aca="false">MID(D3316,J3316+1,FIND("/",D3316,J3316+1)-J3316-1)</f>
        <v>electrical</v>
      </c>
      <c r="C3316" s="0" t="str">
        <f aca="false">MID(D3316,K3316+1,L3316-K3316)</f>
        <v>HUD_brightness_ratio</v>
      </c>
      <c r="D3316" s="0" t="s">
        <v>6494</v>
      </c>
      <c r="E3316" s="0" t="s">
        <v>334</v>
      </c>
      <c r="F3316" s="0" t="s">
        <v>378</v>
      </c>
      <c r="G3316" s="0" t="s">
        <v>483</v>
      </c>
      <c r="H3316" s="0" t="s">
        <v>6495</v>
      </c>
      <c r="J3316" s="3" t="n">
        <f aca="false">FIND("/",D3316,5)</f>
        <v>13</v>
      </c>
      <c r="K3316" s="3" t="n">
        <f aca="false">FIND("/",D3316,J3316+1)</f>
        <v>24</v>
      </c>
      <c r="L3316" s="3" t="n">
        <f aca="false">LEN(D3316)</f>
        <v>44</v>
      </c>
    </row>
    <row collapsed="false" customFormat="false" customHeight="false" hidden="false" ht="14.9" outlineLevel="0" r="3317">
      <c r="A3317" s="0" t="str">
        <f aca="false">MID(D3317,5,FIND("/",D3317,5)-5)</f>
        <v>cockpit2</v>
      </c>
      <c r="B3317" s="0" t="str">
        <f aca="false">MID(D3317,J3317+1,FIND("/",D3317,J3317+1)-J3317-1)</f>
        <v>electrical</v>
      </c>
      <c r="C3317" s="0" t="str">
        <f aca="false">MID(D3317,K3317+1,L3317-K3317)</f>
        <v>HUD_brightness_ratio_auto</v>
      </c>
      <c r="D3317" s="0" t="s">
        <v>6496</v>
      </c>
      <c r="E3317" s="0" t="s">
        <v>334</v>
      </c>
      <c r="F3317" s="0" t="s">
        <v>378</v>
      </c>
      <c r="G3317" s="0" t="s">
        <v>483</v>
      </c>
      <c r="H3317" s="0" t="s">
        <v>6495</v>
      </c>
      <c r="J3317" s="3" t="n">
        <f aca="false">FIND("/",D3317,5)</f>
        <v>13</v>
      </c>
      <c r="K3317" s="3" t="n">
        <f aca="false">FIND("/",D3317,J3317+1)</f>
        <v>24</v>
      </c>
      <c r="L3317" s="3" t="n">
        <f aca="false">LEN(D3317)</f>
        <v>49</v>
      </c>
    </row>
    <row collapsed="false" customFormat="false" customHeight="false" hidden="false" ht="14.9" outlineLevel="0" r="3318">
      <c r="A3318" s="0" t="str">
        <f aca="false">MID(D3318,5,FIND("/",D3318,5)-5)</f>
        <v>cockpit2</v>
      </c>
      <c r="B3318" s="0" t="str">
        <f aca="false">MID(D3318,J3318+1,FIND("/",D3318,J3318+1)-J3318-1)</f>
        <v>electrical</v>
      </c>
      <c r="C3318" s="0" t="str">
        <f aca="false">MID(D3318,K3318+1,L3318-K3318)</f>
        <v>HUD_brightness_ratio_manual</v>
      </c>
      <c r="D3318" s="0" t="s">
        <v>6497</v>
      </c>
      <c r="E3318" s="0" t="s">
        <v>334</v>
      </c>
      <c r="F3318" s="0" t="s">
        <v>378</v>
      </c>
      <c r="G3318" s="0" t="s">
        <v>483</v>
      </c>
      <c r="H3318" s="0" t="s">
        <v>6495</v>
      </c>
      <c r="J3318" s="3" t="n">
        <f aca="false">FIND("/",D3318,5)</f>
        <v>13</v>
      </c>
      <c r="K3318" s="3" t="n">
        <f aca="false">FIND("/",D3318,J3318+1)</f>
        <v>24</v>
      </c>
      <c r="L3318" s="3" t="n">
        <f aca="false">LEN(D3318)</f>
        <v>51</v>
      </c>
    </row>
    <row collapsed="false" customFormat="false" customHeight="false" hidden="false" ht="14.9" outlineLevel="0" r="3319">
      <c r="A3319" s="0" t="str">
        <f aca="false">MID(D3319,5,FIND("/",D3319,5)-5)</f>
        <v>cockpit2</v>
      </c>
      <c r="B3319" s="0" t="str">
        <f aca="false">MID(D3319,J3319+1,FIND("/",D3319,J3319+1)-J3319-1)</f>
        <v>engine</v>
      </c>
      <c r="C3319" s="0" t="str">
        <f aca="false">MID(D3319,K3319+1,L3319-K3319)</f>
        <v>actuators/cyclic_elevator_deg</v>
      </c>
      <c r="D3319" s="0" t="s">
        <v>6498</v>
      </c>
      <c r="E3319" s="0" t="s">
        <v>687</v>
      </c>
      <c r="F3319" s="0" t="s">
        <v>321</v>
      </c>
      <c r="G3319" s="0" t="s">
        <v>6499</v>
      </c>
      <c r="H3319" s="0" t="s">
        <v>6500</v>
      </c>
      <c r="J3319" s="3" t="n">
        <f aca="false">FIND("/",D3319,5)</f>
        <v>13</v>
      </c>
      <c r="K3319" s="3" t="n">
        <f aca="false">FIND("/",D3319,J3319+1)</f>
        <v>20</v>
      </c>
      <c r="L3319" s="3" t="n">
        <f aca="false">LEN(D3319)</f>
        <v>49</v>
      </c>
    </row>
    <row collapsed="false" customFormat="false" customHeight="false" hidden="false" ht="14.9" outlineLevel="0" r="3320">
      <c r="A3320" s="0" t="str">
        <f aca="false">MID(D3320,5,FIND("/",D3320,5)-5)</f>
        <v>cockpit2</v>
      </c>
      <c r="B3320" s="0" t="str">
        <f aca="false">MID(D3320,J3320+1,FIND("/",D3320,J3320+1)-J3320-1)</f>
        <v>engine</v>
      </c>
      <c r="C3320" s="0" t="str">
        <f aca="false">MID(D3320,K3320+1,L3320-K3320)</f>
        <v>actuators/cyclic_aileron_deg</v>
      </c>
      <c r="D3320" s="0" t="s">
        <v>6501</v>
      </c>
      <c r="E3320" s="0" t="s">
        <v>687</v>
      </c>
      <c r="F3320" s="0" t="s">
        <v>321</v>
      </c>
      <c r="G3320" s="0" t="s">
        <v>851</v>
      </c>
      <c r="H3320" s="0" t="s">
        <v>6502</v>
      </c>
      <c r="J3320" s="3" t="n">
        <f aca="false">FIND("/",D3320,5)</f>
        <v>13</v>
      </c>
      <c r="K3320" s="3" t="n">
        <f aca="false">FIND("/",D3320,J3320+1)</f>
        <v>20</v>
      </c>
      <c r="L3320" s="3" t="n">
        <f aca="false">LEN(D3320)</f>
        <v>48</v>
      </c>
    </row>
    <row collapsed="false" customFormat="false" customHeight="false" hidden="false" ht="14.9" outlineLevel="0" r="3321">
      <c r="A3321" s="0" t="str">
        <f aca="false">MID(D3321,5,FIND("/",D3321,5)-5)</f>
        <v>cockpit2</v>
      </c>
      <c r="B3321" s="0" t="str">
        <f aca="false">MID(D3321,J3321+1,FIND("/",D3321,J3321+1)-J3321-1)</f>
        <v>engine</v>
      </c>
      <c r="C3321" s="0" t="str">
        <f aca="false">MID(D3321,K3321+1,L3321-K3321)</f>
        <v>actuators/throttle_ratio</v>
      </c>
      <c r="D3321" s="0" t="s">
        <v>6503</v>
      </c>
      <c r="E3321" s="0" t="s">
        <v>687</v>
      </c>
      <c r="F3321" s="0" t="s">
        <v>321</v>
      </c>
      <c r="G3321" s="0" t="s">
        <v>6504</v>
      </c>
      <c r="H3321" s="0" t="s">
        <v>6505</v>
      </c>
      <c r="J3321" s="3" t="n">
        <f aca="false">FIND("/",D3321,5)</f>
        <v>13</v>
      </c>
      <c r="K3321" s="3" t="n">
        <f aca="false">FIND("/",D3321,J3321+1)</f>
        <v>20</v>
      </c>
      <c r="L3321" s="3" t="n">
        <f aca="false">LEN(D3321)</f>
        <v>44</v>
      </c>
    </row>
    <row collapsed="false" customFormat="false" customHeight="false" hidden="false" ht="14.9" outlineLevel="0" r="3322">
      <c r="A3322" s="0" t="str">
        <f aca="false">MID(D3322,5,FIND("/",D3322,5)-5)</f>
        <v>cockpit2</v>
      </c>
      <c r="B3322" s="0" t="str">
        <f aca="false">MID(D3322,J3322+1,FIND("/",D3322,J3322+1)-J3322-1)</f>
        <v>engine</v>
      </c>
      <c r="C3322" s="0" t="str">
        <f aca="false">MID(D3322,K3322+1,L3322-K3322)</f>
        <v>actuators/throttle_ratio_all</v>
      </c>
      <c r="D3322" s="0" t="s">
        <v>6506</v>
      </c>
      <c r="E3322" s="0" t="s">
        <v>334</v>
      </c>
      <c r="F3322" s="0" t="s">
        <v>321</v>
      </c>
      <c r="G3322" s="0" t="s">
        <v>483</v>
      </c>
      <c r="H3322" s="0" t="s">
        <v>6507</v>
      </c>
      <c r="J3322" s="3" t="n">
        <f aca="false">FIND("/",D3322,5)</f>
        <v>13</v>
      </c>
      <c r="K3322" s="3" t="n">
        <f aca="false">FIND("/",D3322,J3322+1)</f>
        <v>20</v>
      </c>
      <c r="L3322" s="3" t="n">
        <f aca="false">LEN(D3322)</f>
        <v>48</v>
      </c>
    </row>
    <row collapsed="false" customFormat="false" customHeight="false" hidden="false" ht="14.9" outlineLevel="0" r="3323">
      <c r="A3323" s="0" t="str">
        <f aca="false">MID(D3323,5,FIND("/",D3323,5)-5)</f>
        <v>cockpit2</v>
      </c>
      <c r="B3323" s="0" t="str">
        <f aca="false">MID(D3323,J3323+1,FIND("/",D3323,J3323+1)-J3323-1)</f>
        <v>engine</v>
      </c>
      <c r="C3323" s="0" t="str">
        <f aca="false">MID(D3323,K3323+1,L3323-K3323)</f>
        <v>actuators/prop_rotation_speed_rad_sec</v>
      </c>
      <c r="D3323" s="0" t="s">
        <v>6508</v>
      </c>
      <c r="E3323" s="0" t="s">
        <v>687</v>
      </c>
      <c r="F3323" s="0" t="s">
        <v>321</v>
      </c>
      <c r="G3323" s="0" t="s">
        <v>6509</v>
      </c>
      <c r="H3323" s="0" t="s">
        <v>6510</v>
      </c>
      <c r="J3323" s="3" t="n">
        <f aca="false">FIND("/",D3323,5)</f>
        <v>13</v>
      </c>
      <c r="K3323" s="3" t="n">
        <f aca="false">FIND("/",D3323,J3323+1)</f>
        <v>20</v>
      </c>
      <c r="L3323" s="3" t="n">
        <f aca="false">LEN(D3323)</f>
        <v>57</v>
      </c>
    </row>
    <row collapsed="false" customFormat="false" customHeight="false" hidden="false" ht="14.9" outlineLevel="0" r="3324">
      <c r="A3324" s="0" t="str">
        <f aca="false">MID(D3324,5,FIND("/",D3324,5)-5)</f>
        <v>cockpit2</v>
      </c>
      <c r="B3324" s="0" t="str">
        <f aca="false">MID(D3324,J3324+1,FIND("/",D3324,J3324+1)-J3324-1)</f>
        <v>engine</v>
      </c>
      <c r="C3324" s="0" t="str">
        <f aca="false">MID(D3324,K3324+1,L3324-K3324)</f>
        <v>actuators/prop_rotation_speed_rad_sec_all</v>
      </c>
      <c r="D3324" s="0" t="s">
        <v>6511</v>
      </c>
      <c r="E3324" s="0" t="s">
        <v>334</v>
      </c>
      <c r="F3324" s="0" t="s">
        <v>321</v>
      </c>
      <c r="G3324" s="0" t="s">
        <v>6512</v>
      </c>
      <c r="H3324" s="0" t="s">
        <v>6513</v>
      </c>
      <c r="J3324" s="3" t="n">
        <f aca="false">FIND("/",D3324,5)</f>
        <v>13</v>
      </c>
      <c r="K3324" s="3" t="n">
        <f aca="false">FIND("/",D3324,J3324+1)</f>
        <v>20</v>
      </c>
      <c r="L3324" s="3" t="n">
        <f aca="false">LEN(D3324)</f>
        <v>61</v>
      </c>
    </row>
    <row collapsed="false" customFormat="false" customHeight="false" hidden="false" ht="14.9" outlineLevel="0" r="3325">
      <c r="A3325" s="0" t="str">
        <f aca="false">MID(D3325,5,FIND("/",D3325,5)-5)</f>
        <v>cockpit2</v>
      </c>
      <c r="B3325" s="0" t="str">
        <f aca="false">MID(D3325,J3325+1,FIND("/",D3325,J3325+1)-J3325-1)</f>
        <v>engine</v>
      </c>
      <c r="C3325" s="0" t="str">
        <f aca="false">MID(D3325,K3325+1,L3325-K3325)</f>
        <v>actuators/prop_angle_degrees</v>
      </c>
      <c r="D3325" s="0" t="s">
        <v>6514</v>
      </c>
      <c r="E3325" s="0" t="s">
        <v>687</v>
      </c>
      <c r="F3325" s="0" t="s">
        <v>321</v>
      </c>
      <c r="G3325" s="0" t="s">
        <v>851</v>
      </c>
      <c r="H3325" s="0" t="s">
        <v>6515</v>
      </c>
      <c r="J3325" s="3" t="n">
        <f aca="false">FIND("/",D3325,5)</f>
        <v>13</v>
      </c>
      <c r="K3325" s="3" t="n">
        <f aca="false">FIND("/",D3325,J3325+1)</f>
        <v>20</v>
      </c>
      <c r="L3325" s="3" t="n">
        <f aca="false">LEN(D3325)</f>
        <v>48</v>
      </c>
    </row>
    <row collapsed="false" customFormat="false" customHeight="false" hidden="false" ht="14.9" outlineLevel="0" r="3326">
      <c r="A3326" s="0" t="str">
        <f aca="false">MID(D3326,5,FIND("/",D3326,5)-5)</f>
        <v>cockpit2</v>
      </c>
      <c r="B3326" s="0" t="str">
        <f aca="false">MID(D3326,J3326+1,FIND("/",D3326,J3326+1)-J3326-1)</f>
        <v>engine</v>
      </c>
      <c r="C3326" s="0" t="str">
        <f aca="false">MID(D3326,K3326+1,L3326-K3326)</f>
        <v>actuators/prop_angle_degrees_all</v>
      </c>
      <c r="D3326" s="0" t="s">
        <v>6516</v>
      </c>
      <c r="E3326" s="0" t="s">
        <v>334</v>
      </c>
      <c r="F3326" s="0" t="s">
        <v>321</v>
      </c>
      <c r="G3326" s="0" t="s">
        <v>851</v>
      </c>
      <c r="H3326" s="0" t="s">
        <v>6517</v>
      </c>
      <c r="J3326" s="3" t="n">
        <f aca="false">FIND("/",D3326,5)</f>
        <v>13</v>
      </c>
      <c r="K3326" s="3" t="n">
        <f aca="false">FIND("/",D3326,J3326+1)</f>
        <v>20</v>
      </c>
      <c r="L3326" s="3" t="n">
        <f aca="false">LEN(D3326)</f>
        <v>52</v>
      </c>
    </row>
    <row collapsed="false" customFormat="false" customHeight="false" hidden="false" ht="14.9" outlineLevel="0" r="3327">
      <c r="A3327" s="0" t="str">
        <f aca="false">MID(D3327,5,FIND("/",D3327,5)-5)</f>
        <v>cockpit2</v>
      </c>
      <c r="B3327" s="0" t="str">
        <f aca="false">MID(D3327,J3327+1,FIND("/",D3327,J3327+1)-J3327-1)</f>
        <v>engine</v>
      </c>
      <c r="C3327" s="0" t="str">
        <f aca="false">MID(D3327,K3327+1,L3327-K3327)</f>
        <v>actuators/mixture_ratio</v>
      </c>
      <c r="D3327" s="0" t="s">
        <v>6518</v>
      </c>
      <c r="E3327" s="0" t="s">
        <v>687</v>
      </c>
      <c r="F3327" s="0" t="s">
        <v>321</v>
      </c>
      <c r="G3327" s="0" t="s">
        <v>6504</v>
      </c>
      <c r="H3327" s="0" t="s">
        <v>6519</v>
      </c>
      <c r="J3327" s="3" t="n">
        <f aca="false">FIND("/",D3327,5)</f>
        <v>13</v>
      </c>
      <c r="K3327" s="3" t="n">
        <f aca="false">FIND("/",D3327,J3327+1)</f>
        <v>20</v>
      </c>
      <c r="L3327" s="3" t="n">
        <f aca="false">LEN(D3327)</f>
        <v>43</v>
      </c>
    </row>
    <row collapsed="false" customFormat="false" customHeight="false" hidden="false" ht="14.9" outlineLevel="0" r="3328">
      <c r="A3328" s="0" t="str">
        <f aca="false">MID(D3328,5,FIND("/",D3328,5)-5)</f>
        <v>cockpit2</v>
      </c>
      <c r="B3328" s="0" t="str">
        <f aca="false">MID(D3328,J3328+1,FIND("/",D3328,J3328+1)-J3328-1)</f>
        <v>engine</v>
      </c>
      <c r="C3328" s="0" t="str">
        <f aca="false">MID(D3328,K3328+1,L3328-K3328)</f>
        <v>actuators/mixture_ratio_all</v>
      </c>
      <c r="D3328" s="0" t="s">
        <v>6520</v>
      </c>
      <c r="E3328" s="0" t="s">
        <v>334</v>
      </c>
      <c r="F3328" s="0" t="s">
        <v>321</v>
      </c>
      <c r="G3328" s="0" t="s">
        <v>483</v>
      </c>
      <c r="H3328" s="0" t="s">
        <v>6521</v>
      </c>
      <c r="J3328" s="3" t="n">
        <f aca="false">FIND("/",D3328,5)</f>
        <v>13</v>
      </c>
      <c r="K3328" s="3" t="n">
        <f aca="false">FIND("/",D3328,J3328+1)</f>
        <v>20</v>
      </c>
      <c r="L3328" s="3" t="n">
        <f aca="false">LEN(D3328)</f>
        <v>47</v>
      </c>
    </row>
    <row collapsed="false" customFormat="false" customHeight="false" hidden="false" ht="14.9" outlineLevel="0" r="3329">
      <c r="A3329" s="0" t="str">
        <f aca="false">MID(D3329,5,FIND("/",D3329,5)-5)</f>
        <v>cockpit2</v>
      </c>
      <c r="B3329" s="0" t="str">
        <f aca="false">MID(D3329,J3329+1,FIND("/",D3329,J3329+1)-J3329-1)</f>
        <v>engine</v>
      </c>
      <c r="C3329" s="0" t="str">
        <f aca="false">MID(D3329,K3329+1,L3329-K3329)</f>
        <v>actuators/carb_heat_ratio</v>
      </c>
      <c r="D3329" s="0" t="s">
        <v>6522</v>
      </c>
      <c r="E3329" s="0" t="s">
        <v>687</v>
      </c>
      <c r="F3329" s="0" t="s">
        <v>321</v>
      </c>
      <c r="G3329" s="0" t="s">
        <v>6504</v>
      </c>
      <c r="H3329" s="0" t="s">
        <v>6523</v>
      </c>
      <c r="J3329" s="3" t="n">
        <f aca="false">FIND("/",D3329,5)</f>
        <v>13</v>
      </c>
      <c r="K3329" s="3" t="n">
        <f aca="false">FIND("/",D3329,J3329+1)</f>
        <v>20</v>
      </c>
      <c r="L3329" s="3" t="n">
        <f aca="false">LEN(D3329)</f>
        <v>45</v>
      </c>
    </row>
    <row collapsed="false" customFormat="false" customHeight="false" hidden="false" ht="14.9" outlineLevel="0" r="3330">
      <c r="A3330" s="0" t="str">
        <f aca="false">MID(D3330,5,FIND("/",D3330,5)-5)</f>
        <v>cockpit2</v>
      </c>
      <c r="B3330" s="0" t="str">
        <f aca="false">MID(D3330,J3330+1,FIND("/",D3330,J3330+1)-J3330-1)</f>
        <v>engine</v>
      </c>
      <c r="C3330" s="0" t="str">
        <f aca="false">MID(D3330,K3330+1,L3330-K3330)</f>
        <v>actuators/cowl_flap_ratio</v>
      </c>
      <c r="D3330" s="0" t="s">
        <v>6524</v>
      </c>
      <c r="E3330" s="0" t="s">
        <v>687</v>
      </c>
      <c r="F3330" s="0" t="s">
        <v>321</v>
      </c>
      <c r="G3330" s="0" t="s">
        <v>6504</v>
      </c>
      <c r="H3330" s="0" t="s">
        <v>6525</v>
      </c>
      <c r="J3330" s="3" t="n">
        <f aca="false">FIND("/",D3330,5)</f>
        <v>13</v>
      </c>
      <c r="K3330" s="3" t="n">
        <f aca="false">FIND("/",D3330,J3330+1)</f>
        <v>20</v>
      </c>
      <c r="L3330" s="3" t="n">
        <f aca="false">LEN(D3330)</f>
        <v>45</v>
      </c>
    </row>
    <row collapsed="false" customFormat="false" customHeight="false" hidden="false" ht="14.9" outlineLevel="0" r="3331">
      <c r="A3331" s="0" t="str">
        <f aca="false">MID(D3331,5,FIND("/",D3331,5)-5)</f>
        <v>cockpit2</v>
      </c>
      <c r="B3331" s="0" t="str">
        <f aca="false">MID(D3331,J3331+1,FIND("/",D3331,J3331+1)-J3331-1)</f>
        <v>engine</v>
      </c>
      <c r="C3331" s="0" t="str">
        <f aca="false">MID(D3331,K3331+1,L3331-K3331)</f>
        <v>actuators/primer_ratio</v>
      </c>
      <c r="D3331" s="0" t="s">
        <v>6526</v>
      </c>
      <c r="E3331" s="0" t="s">
        <v>687</v>
      </c>
      <c r="F3331" s="0" t="s">
        <v>321</v>
      </c>
      <c r="G3331" s="0" t="s">
        <v>6504</v>
      </c>
      <c r="H3331" s="0" t="s">
        <v>6527</v>
      </c>
      <c r="J3331" s="3" t="n">
        <f aca="false">FIND("/",D3331,5)</f>
        <v>13</v>
      </c>
      <c r="K3331" s="3" t="n">
        <f aca="false">FIND("/",D3331,J3331+1)</f>
        <v>20</v>
      </c>
      <c r="L3331" s="3" t="n">
        <f aca="false">LEN(D3331)</f>
        <v>42</v>
      </c>
    </row>
    <row collapsed="false" customFormat="false" customHeight="false" hidden="false" ht="14.9" outlineLevel="0" r="3332">
      <c r="A3332" s="0" t="str">
        <f aca="false">MID(D3332,5,FIND("/",D3332,5)-5)</f>
        <v>cockpit2</v>
      </c>
      <c r="B3332" s="0" t="str">
        <f aca="false">MID(D3332,J3332+1,FIND("/",D3332,J3332+1)-J3332-1)</f>
        <v>engine</v>
      </c>
      <c r="C3332" s="0" t="str">
        <f aca="false">MID(D3332,K3332+1,L3332-K3332)</f>
        <v>actuators/afterburner_enabled</v>
      </c>
      <c r="D3332" s="0" t="s">
        <v>6528</v>
      </c>
      <c r="E3332" s="0" t="s">
        <v>680</v>
      </c>
      <c r="F3332" s="0" t="s">
        <v>321</v>
      </c>
      <c r="G3332" s="0" t="s">
        <v>6529</v>
      </c>
      <c r="H3332" s="0" t="s">
        <v>6530</v>
      </c>
      <c r="J3332" s="3" t="n">
        <f aca="false">FIND("/",D3332,5)</f>
        <v>13</v>
      </c>
      <c r="K3332" s="3" t="n">
        <f aca="false">FIND("/",D3332,J3332+1)</f>
        <v>20</v>
      </c>
      <c r="L3332" s="3" t="n">
        <f aca="false">LEN(D3332)</f>
        <v>49</v>
      </c>
    </row>
    <row collapsed="false" customFormat="false" customHeight="false" hidden="false" ht="14.9" outlineLevel="0" r="3333">
      <c r="A3333" s="0" t="str">
        <f aca="false">MID(D3333,5,FIND("/",D3333,5)-5)</f>
        <v>cockpit2</v>
      </c>
      <c r="B3333" s="0" t="str">
        <f aca="false">MID(D3333,J3333+1,FIND("/",D3333,J3333+1)-J3333-1)</f>
        <v>engine</v>
      </c>
      <c r="C3333" s="0" t="str">
        <f aca="false">MID(D3333,K3333+1,L3333-K3333)</f>
        <v>actuators/igniter_on</v>
      </c>
      <c r="D3333" s="0" t="s">
        <v>6531</v>
      </c>
      <c r="E3333" s="0" t="s">
        <v>680</v>
      </c>
      <c r="F3333" s="0" t="s">
        <v>321</v>
      </c>
      <c r="G3333" s="0" t="s">
        <v>6532</v>
      </c>
      <c r="H3333" s="0" t="s">
        <v>6533</v>
      </c>
      <c r="J3333" s="3" t="n">
        <f aca="false">FIND("/",D3333,5)</f>
        <v>13</v>
      </c>
      <c r="K3333" s="3" t="n">
        <f aca="false">FIND("/",D3333,J3333+1)</f>
        <v>20</v>
      </c>
      <c r="L3333" s="3" t="n">
        <f aca="false">LEN(D3333)</f>
        <v>40</v>
      </c>
    </row>
    <row collapsed="false" customFormat="false" customHeight="false" hidden="false" ht="14.9" outlineLevel="0" r="3334">
      <c r="A3334" s="0" t="str">
        <f aca="false">MID(D3334,5,FIND("/",D3334,5)-5)</f>
        <v>cockpit2</v>
      </c>
      <c r="B3334" s="0" t="str">
        <f aca="false">MID(D3334,J3334+1,FIND("/",D3334,J3334+1)-J3334-1)</f>
        <v>engine</v>
      </c>
      <c r="C3334" s="0" t="str">
        <f aca="false">MID(D3334,K3334+1,L3334-K3334)</f>
        <v>actuators/auto_ignite_on</v>
      </c>
      <c r="D3334" s="0" t="s">
        <v>6534</v>
      </c>
      <c r="E3334" s="0" t="s">
        <v>680</v>
      </c>
      <c r="F3334" s="0" t="s">
        <v>321</v>
      </c>
      <c r="G3334" s="0" t="s">
        <v>1116</v>
      </c>
      <c r="H3334" s="0" t="s">
        <v>6535</v>
      </c>
      <c r="J3334" s="3" t="n">
        <f aca="false">FIND("/",D3334,5)</f>
        <v>13</v>
      </c>
      <c r="K3334" s="3" t="n">
        <f aca="false">FIND("/",D3334,J3334+1)</f>
        <v>20</v>
      </c>
      <c r="L3334" s="3" t="n">
        <f aca="false">LEN(D3334)</f>
        <v>44</v>
      </c>
    </row>
    <row collapsed="false" customFormat="false" customHeight="false" hidden="false" ht="14.9" outlineLevel="0" r="3335">
      <c r="A3335" s="0" t="str">
        <f aca="false">MID(D3335,5,FIND("/",D3335,5)-5)</f>
        <v>cockpit2</v>
      </c>
      <c r="B3335" s="0" t="str">
        <f aca="false">MID(D3335,J3335+1,FIND("/",D3335,J3335+1)-J3335-1)</f>
        <v>engine</v>
      </c>
      <c r="C3335" s="0" t="str">
        <f aca="false">MID(D3335,K3335+1,L3335-K3335)</f>
        <v>actuators/ignition_on</v>
      </c>
      <c r="D3335" s="0" t="s">
        <v>6536</v>
      </c>
      <c r="E3335" s="0" t="s">
        <v>680</v>
      </c>
      <c r="F3335" s="0" t="s">
        <v>321</v>
      </c>
      <c r="G3335" s="0" t="s">
        <v>6537</v>
      </c>
      <c r="H3335" s="0" t="s">
        <v>6538</v>
      </c>
      <c r="J3335" s="3" t="n">
        <f aca="false">FIND("/",D3335,5)</f>
        <v>13</v>
      </c>
      <c r="K3335" s="3" t="n">
        <f aca="false">FIND("/",D3335,J3335+1)</f>
        <v>20</v>
      </c>
      <c r="L3335" s="3" t="n">
        <f aca="false">LEN(D3335)</f>
        <v>41</v>
      </c>
    </row>
    <row collapsed="false" customFormat="false" customHeight="false" hidden="false" ht="14.9" outlineLevel="0" r="3336">
      <c r="A3336" s="0" t="str">
        <f aca="false">MID(D3336,5,FIND("/",D3336,5)-5)</f>
        <v>cockpit2</v>
      </c>
      <c r="B3336" s="0" t="str">
        <f aca="false">MID(D3336,J3336+1,FIND("/",D3336,J3336+1)-J3336-1)</f>
        <v>engine</v>
      </c>
      <c r="C3336" s="0" t="str">
        <f aca="false">MID(D3336,K3336+1,L3336-K3336)</f>
        <v>actuators/ignition_key</v>
      </c>
      <c r="D3336" s="0" t="s">
        <v>6539</v>
      </c>
      <c r="E3336" s="0" t="s">
        <v>680</v>
      </c>
      <c r="F3336" s="0" t="s">
        <v>321</v>
      </c>
      <c r="G3336" s="0" t="s">
        <v>340</v>
      </c>
      <c r="H3336" s="0" t="s">
        <v>6540</v>
      </c>
      <c r="J3336" s="3" t="n">
        <f aca="false">FIND("/",D3336,5)</f>
        <v>13</v>
      </c>
      <c r="K3336" s="3" t="n">
        <f aca="false">FIND("/",D3336,J3336+1)</f>
        <v>20</v>
      </c>
      <c r="L3336" s="3" t="n">
        <f aca="false">LEN(D3336)</f>
        <v>42</v>
      </c>
    </row>
    <row collapsed="false" customFormat="false" customHeight="false" hidden="false" ht="14.9" outlineLevel="0" r="3337">
      <c r="A3337" s="0" t="str">
        <f aca="false">MID(D3337,5,FIND("/",D3337,5)-5)</f>
        <v>cockpit2</v>
      </c>
      <c r="B3337" s="0" t="str">
        <f aca="false">MID(D3337,J3337+1,FIND("/",D3337,J3337+1)-J3337-1)</f>
        <v>engine</v>
      </c>
      <c r="C3337" s="0" t="str">
        <f aca="false">MID(D3337,K3337+1,L3337-K3337)</f>
        <v>actuators/fadec_on</v>
      </c>
      <c r="D3337" s="0" t="s">
        <v>6541</v>
      </c>
      <c r="E3337" s="0" t="s">
        <v>680</v>
      </c>
      <c r="F3337" s="0" t="s">
        <v>321</v>
      </c>
      <c r="G3337" s="0" t="s">
        <v>6529</v>
      </c>
      <c r="H3337" s="0" t="s">
        <v>6542</v>
      </c>
      <c r="J3337" s="3" t="n">
        <f aca="false">FIND("/",D3337,5)</f>
        <v>13</v>
      </c>
      <c r="K3337" s="3" t="n">
        <f aca="false">FIND("/",D3337,J3337+1)</f>
        <v>20</v>
      </c>
      <c r="L3337" s="3" t="n">
        <f aca="false">LEN(D3337)</f>
        <v>38</v>
      </c>
    </row>
    <row collapsed="false" customFormat="false" customHeight="false" hidden="false" ht="14.9" outlineLevel="0" r="3338">
      <c r="A3338" s="0" t="str">
        <f aca="false">MID(D3338,5,FIND("/",D3338,5)-5)</f>
        <v>cockpit2</v>
      </c>
      <c r="B3338" s="0" t="str">
        <f aca="false">MID(D3338,J3338+1,FIND("/",D3338,J3338+1)-J3338-1)</f>
        <v>engine</v>
      </c>
      <c r="C3338" s="0" t="str">
        <f aca="false">MID(D3338,K3338+1,L3338-K3338)</f>
        <v>actuators/primer_on</v>
      </c>
      <c r="D3338" s="0" t="s">
        <v>6543</v>
      </c>
      <c r="E3338" s="0" t="s">
        <v>680</v>
      </c>
      <c r="F3338" s="0" t="s">
        <v>321</v>
      </c>
      <c r="G3338" s="0" t="s">
        <v>6529</v>
      </c>
      <c r="H3338" s="0" t="s">
        <v>6544</v>
      </c>
      <c r="J3338" s="3" t="n">
        <f aca="false">FIND("/",D3338,5)</f>
        <v>13</v>
      </c>
      <c r="K3338" s="3" t="n">
        <f aca="false">FIND("/",D3338,J3338+1)</f>
        <v>20</v>
      </c>
      <c r="L3338" s="3" t="n">
        <f aca="false">LEN(D3338)</f>
        <v>39</v>
      </c>
    </row>
    <row collapsed="false" customFormat="false" customHeight="false" hidden="false" ht="14.9" outlineLevel="0" r="3339">
      <c r="A3339" s="0" t="str">
        <f aca="false">MID(D3339,5,FIND("/",D3339,5)-5)</f>
        <v>cockpit2</v>
      </c>
      <c r="B3339" s="0" t="str">
        <f aca="false">MID(D3339,J3339+1,FIND("/",D3339,J3339+1)-J3339-1)</f>
        <v>engine</v>
      </c>
      <c r="C3339" s="0" t="str">
        <f aca="false">MID(D3339,K3339+1,L3339-K3339)</f>
        <v>actuators/fuel_pump_on</v>
      </c>
      <c r="D3339" s="0" t="s">
        <v>6545</v>
      </c>
      <c r="E3339" s="0" t="s">
        <v>680</v>
      </c>
      <c r="F3339" s="0" t="s">
        <v>321</v>
      </c>
      <c r="G3339" s="0" t="s">
        <v>6529</v>
      </c>
      <c r="H3339" s="0" t="s">
        <v>6546</v>
      </c>
      <c r="J3339" s="3" t="n">
        <f aca="false">FIND("/",D3339,5)</f>
        <v>13</v>
      </c>
      <c r="K3339" s="3" t="n">
        <f aca="false">FIND("/",D3339,J3339+1)</f>
        <v>20</v>
      </c>
      <c r="L3339" s="3" t="n">
        <f aca="false">LEN(D3339)</f>
        <v>42</v>
      </c>
    </row>
    <row collapsed="false" customFormat="false" customHeight="false" hidden="false" ht="14.9" outlineLevel="0" r="3340">
      <c r="A3340" s="0" t="str">
        <f aca="false">MID(D3340,5,FIND("/",D3340,5)-5)</f>
        <v>cockpit2</v>
      </c>
      <c r="B3340" s="0" t="str">
        <f aca="false">MID(D3340,J3340+1,FIND("/",D3340,J3340+1)-J3340-1)</f>
        <v>engine</v>
      </c>
      <c r="C3340" s="0" t="str">
        <f aca="false">MID(D3340,K3340+1,L3340-K3340)</f>
        <v>actuators/idle_speed</v>
      </c>
      <c r="D3340" s="0" t="s">
        <v>6547</v>
      </c>
      <c r="E3340" s="0" t="s">
        <v>680</v>
      </c>
      <c r="F3340" s="0" t="s">
        <v>321</v>
      </c>
      <c r="G3340" s="0" t="s">
        <v>6529</v>
      </c>
      <c r="H3340" s="0" t="s">
        <v>6548</v>
      </c>
      <c r="J3340" s="3" t="n">
        <f aca="false">FIND("/",D3340,5)</f>
        <v>13</v>
      </c>
      <c r="K3340" s="3" t="n">
        <f aca="false">FIND("/",D3340,J3340+1)</f>
        <v>20</v>
      </c>
      <c r="L3340" s="3" t="n">
        <f aca="false">LEN(D3340)</f>
        <v>40</v>
      </c>
    </row>
    <row collapsed="false" customFormat="false" customHeight="false" hidden="false" ht="14.9" outlineLevel="0" r="3341">
      <c r="A3341" s="0" t="str">
        <f aca="false">MID(D3341,5,FIND("/",D3341,5)-5)</f>
        <v>cockpit2</v>
      </c>
      <c r="B3341" s="0" t="str">
        <f aca="false">MID(D3341,J3341+1,FIND("/",D3341,J3341+1)-J3341-1)</f>
        <v>engine</v>
      </c>
      <c r="C3341" s="0" t="str">
        <f aca="false">MID(D3341,K3341+1,L3341-K3341)</f>
        <v>actuators/prop_mode</v>
      </c>
      <c r="D3341" s="0" t="s">
        <v>6549</v>
      </c>
      <c r="E3341" s="0" t="s">
        <v>680</v>
      </c>
      <c r="F3341" s="0" t="s">
        <v>321</v>
      </c>
      <c r="G3341" s="0" t="s">
        <v>6537</v>
      </c>
      <c r="H3341" s="0" t="s">
        <v>6550</v>
      </c>
      <c r="J3341" s="3" t="n">
        <f aca="false">FIND("/",D3341,5)</f>
        <v>13</v>
      </c>
      <c r="K3341" s="3" t="n">
        <f aca="false">FIND("/",D3341,J3341+1)</f>
        <v>20</v>
      </c>
      <c r="L3341" s="3" t="n">
        <f aca="false">LEN(D3341)</f>
        <v>39</v>
      </c>
    </row>
    <row collapsed="false" customFormat="false" customHeight="false" hidden="false" ht="14.9" outlineLevel="0" r="3342">
      <c r="A3342" s="0" t="str">
        <f aca="false">MID(D3342,5,FIND("/",D3342,5)-5)</f>
        <v>cockpit2</v>
      </c>
      <c r="B3342" s="0" t="str">
        <f aca="false">MID(D3342,J3342+1,FIND("/",D3342,J3342+1)-J3342-1)</f>
        <v>engine</v>
      </c>
      <c r="C3342" s="0" t="str">
        <f aca="false">MID(D3342,K3342+1,L3342-K3342)</f>
        <v>actuators/prop_pitch_deg</v>
      </c>
      <c r="D3342" s="0" t="s">
        <v>6551</v>
      </c>
      <c r="E3342" s="0" t="s">
        <v>687</v>
      </c>
      <c r="F3342" s="0" t="s">
        <v>321</v>
      </c>
      <c r="G3342" s="0" t="s">
        <v>6552</v>
      </c>
      <c r="H3342" s="0" t="s">
        <v>6553</v>
      </c>
      <c r="J3342" s="3" t="n">
        <f aca="false">FIND("/",D3342,5)</f>
        <v>13</v>
      </c>
      <c r="K3342" s="3" t="n">
        <f aca="false">FIND("/",D3342,J3342+1)</f>
        <v>20</v>
      </c>
      <c r="L3342" s="3" t="n">
        <f aca="false">LEN(D3342)</f>
        <v>44</v>
      </c>
    </row>
    <row collapsed="false" customFormat="false" customHeight="false" hidden="false" ht="14.9" outlineLevel="0" r="3343">
      <c r="A3343" s="0" t="str">
        <f aca="false">MID(D3343,5,FIND("/",D3343,5)-5)</f>
        <v>cockpit2</v>
      </c>
      <c r="B3343" s="0" t="str">
        <f aca="false">MID(D3343,J3343+1,FIND("/",D3343,J3343+1)-J3343-1)</f>
        <v>engine</v>
      </c>
      <c r="C3343" s="0" t="str">
        <f aca="false">MID(D3343,K3343+1,L3343-K3343)</f>
        <v>actuators/governor_on</v>
      </c>
      <c r="D3343" s="0" t="s">
        <v>6554</v>
      </c>
      <c r="E3343" s="0" t="s">
        <v>680</v>
      </c>
      <c r="F3343" s="0" t="s">
        <v>321</v>
      </c>
      <c r="G3343" s="0" t="s">
        <v>1116</v>
      </c>
      <c r="H3343" s="0" t="s">
        <v>6555</v>
      </c>
      <c r="J3343" s="3" t="n">
        <f aca="false">FIND("/",D3343,5)</f>
        <v>13</v>
      </c>
      <c r="K3343" s="3" t="n">
        <f aca="false">FIND("/",D3343,J3343+1)</f>
        <v>20</v>
      </c>
      <c r="L3343" s="3" t="n">
        <f aca="false">LEN(D3343)</f>
        <v>41</v>
      </c>
    </row>
    <row collapsed="false" customFormat="false" customHeight="false" hidden="false" ht="14.9" outlineLevel="0" r="3344">
      <c r="A3344" s="0" t="str">
        <f aca="false">MID(D3344,5,FIND("/",D3344,5)-5)</f>
        <v>cockpit2</v>
      </c>
      <c r="B3344" s="0" t="str">
        <f aca="false">MID(D3344,J3344+1,FIND("/",D3344,J3344+1)-J3344-1)</f>
        <v>engine</v>
      </c>
      <c r="C3344" s="0" t="str">
        <f aca="false">MID(D3344,K3344+1,L3344-K3344)</f>
        <v>actuators/fire_extinguisher_on</v>
      </c>
      <c r="D3344" s="0" t="s">
        <v>6556</v>
      </c>
      <c r="E3344" s="0" t="s">
        <v>680</v>
      </c>
      <c r="F3344" s="0" t="s">
        <v>321</v>
      </c>
      <c r="G3344" s="0" t="s">
        <v>1116</v>
      </c>
      <c r="H3344" s="0" t="s">
        <v>6557</v>
      </c>
      <c r="J3344" s="3" t="n">
        <f aca="false">FIND("/",D3344,5)</f>
        <v>13</v>
      </c>
      <c r="K3344" s="3" t="n">
        <f aca="false">FIND("/",D3344,J3344+1)</f>
        <v>20</v>
      </c>
      <c r="L3344" s="3" t="n">
        <f aca="false">LEN(D3344)</f>
        <v>50</v>
      </c>
    </row>
    <row collapsed="false" customFormat="false" customHeight="false" hidden="false" ht="14.9" outlineLevel="0" r="3345">
      <c r="A3345" s="0" t="str">
        <f aca="false">MID(D3345,5,FIND("/",D3345,5)-5)</f>
        <v>cockpit2</v>
      </c>
      <c r="B3345" s="0" t="str">
        <f aca="false">MID(D3345,J3345+1,FIND("/",D3345,J3345+1)-J3345-1)</f>
        <v>engine</v>
      </c>
      <c r="C3345" s="0" t="str">
        <f aca="false">MID(D3345,K3345+1,L3345-K3345)</f>
        <v>actuators/clutch_engage</v>
      </c>
      <c r="D3345" s="0" t="s">
        <v>6558</v>
      </c>
      <c r="E3345" s="0" t="s">
        <v>687</v>
      </c>
      <c r="F3345" s="0" t="s">
        <v>321</v>
      </c>
      <c r="G3345" s="0" t="s">
        <v>336</v>
      </c>
      <c r="H3345" s="0" t="s">
        <v>6559</v>
      </c>
      <c r="J3345" s="3" t="n">
        <f aca="false">FIND("/",D3345,5)</f>
        <v>13</v>
      </c>
      <c r="K3345" s="3" t="n">
        <f aca="false">FIND("/",D3345,J3345+1)</f>
        <v>20</v>
      </c>
      <c r="L3345" s="3" t="n">
        <f aca="false">LEN(D3345)</f>
        <v>43</v>
      </c>
    </row>
    <row collapsed="false" customFormat="false" customHeight="false" hidden="false" ht="14.9" outlineLevel="0" r="3346">
      <c r="A3346" s="0" t="str">
        <f aca="false">MID(D3346,5,FIND("/",D3346,5)-5)</f>
        <v>cockpit2</v>
      </c>
      <c r="B3346" s="0" t="str">
        <f aca="false">MID(D3346,J3346+1,FIND("/",D3346,J3346+1)-J3346-1)</f>
        <v>engine</v>
      </c>
      <c r="C3346" s="0" t="str">
        <f aca="false">MID(D3346,K3346+1,L3346-K3346)</f>
        <v>actuators/clutch_ratio</v>
      </c>
      <c r="D3346" s="0" t="s">
        <v>6560</v>
      </c>
      <c r="E3346" s="0" t="s">
        <v>687</v>
      </c>
      <c r="F3346" s="0" t="s">
        <v>321</v>
      </c>
      <c r="G3346" s="0" t="s">
        <v>336</v>
      </c>
      <c r="H3346" s="0" t="s">
        <v>6561</v>
      </c>
      <c r="J3346" s="3" t="n">
        <f aca="false">FIND("/",D3346,5)</f>
        <v>13</v>
      </c>
      <c r="K3346" s="3" t="n">
        <f aca="false">FIND("/",D3346,J3346+1)</f>
        <v>20</v>
      </c>
      <c r="L3346" s="3" t="n">
        <f aca="false">LEN(D3346)</f>
        <v>42</v>
      </c>
    </row>
    <row collapsed="false" customFormat="false" customHeight="false" hidden="false" ht="14.9" outlineLevel="0" r="3347">
      <c r="A3347" s="0" t="str">
        <f aca="false">MID(D3347,5,FIND("/",D3347,5)-5)</f>
        <v>cockpit2</v>
      </c>
      <c r="B3347" s="0" t="str">
        <f aca="false">MID(D3347,J3347+1,FIND("/",D3347,J3347+1)-J3347-1)</f>
        <v>engine</v>
      </c>
      <c r="C3347" s="0" t="str">
        <f aca="false">MID(D3347,K3347+1,L3347-K3347)</f>
        <v>indicators/N1_percent</v>
      </c>
      <c r="D3347" s="0" t="s">
        <v>6562</v>
      </c>
      <c r="E3347" s="0" t="s">
        <v>687</v>
      </c>
      <c r="F3347" s="0" t="s">
        <v>378</v>
      </c>
      <c r="G3347" s="0" t="s">
        <v>655</v>
      </c>
      <c r="H3347" s="0" t="s">
        <v>6563</v>
      </c>
      <c r="J3347" s="3" t="n">
        <f aca="false">FIND("/",D3347,5)</f>
        <v>13</v>
      </c>
      <c r="K3347" s="3" t="n">
        <f aca="false">FIND("/",D3347,J3347+1)</f>
        <v>20</v>
      </c>
      <c r="L3347" s="3" t="n">
        <f aca="false">LEN(D3347)</f>
        <v>41</v>
      </c>
    </row>
    <row collapsed="false" customFormat="false" customHeight="false" hidden="false" ht="14.9" outlineLevel="0" r="3348">
      <c r="A3348" s="0" t="str">
        <f aca="false">MID(D3348,5,FIND("/",D3348,5)-5)</f>
        <v>cockpit2</v>
      </c>
      <c r="B3348" s="0" t="str">
        <f aca="false">MID(D3348,J3348+1,FIND("/",D3348,J3348+1)-J3348-1)</f>
        <v>engine</v>
      </c>
      <c r="C3348" s="0" t="str">
        <f aca="false">MID(D3348,K3348+1,L3348-K3348)</f>
        <v>indicators/N2_percent</v>
      </c>
      <c r="D3348" s="0" t="s">
        <v>6564</v>
      </c>
      <c r="E3348" s="0" t="s">
        <v>687</v>
      </c>
      <c r="F3348" s="0" t="s">
        <v>378</v>
      </c>
      <c r="G3348" s="0" t="s">
        <v>655</v>
      </c>
      <c r="H3348" s="0" t="s">
        <v>6565</v>
      </c>
      <c r="J3348" s="3" t="n">
        <f aca="false">FIND("/",D3348,5)</f>
        <v>13</v>
      </c>
      <c r="K3348" s="3" t="n">
        <f aca="false">FIND("/",D3348,J3348+1)</f>
        <v>20</v>
      </c>
      <c r="L3348" s="3" t="n">
        <f aca="false">LEN(D3348)</f>
        <v>41</v>
      </c>
    </row>
    <row collapsed="false" customFormat="false" customHeight="false" hidden="false" ht="14.9" outlineLevel="0" r="3349">
      <c r="A3349" s="0" t="str">
        <f aca="false">MID(D3349,5,FIND("/",D3349,5)-5)</f>
        <v>cockpit2</v>
      </c>
      <c r="B3349" s="0" t="str">
        <f aca="false">MID(D3349,J3349+1,FIND("/",D3349,J3349+1)-J3349-1)</f>
        <v>engine</v>
      </c>
      <c r="C3349" s="0" t="str">
        <f aca="false">MID(D3349,K3349+1,L3349-K3349)</f>
        <v>indicators/MPR_in_hg</v>
      </c>
      <c r="D3349" s="0" t="s">
        <v>6566</v>
      </c>
      <c r="E3349" s="0" t="s">
        <v>687</v>
      </c>
      <c r="F3349" s="0" t="s">
        <v>378</v>
      </c>
      <c r="G3349" s="0" t="s">
        <v>6567</v>
      </c>
      <c r="H3349" s="0" t="s">
        <v>6568</v>
      </c>
      <c r="J3349" s="3" t="n">
        <f aca="false">FIND("/",D3349,5)</f>
        <v>13</v>
      </c>
      <c r="K3349" s="3" t="n">
        <f aca="false">FIND("/",D3349,J3349+1)</f>
        <v>20</v>
      </c>
      <c r="L3349" s="3" t="n">
        <f aca="false">LEN(D3349)</f>
        <v>40</v>
      </c>
    </row>
    <row collapsed="false" customFormat="false" customHeight="false" hidden="false" ht="14.9" outlineLevel="0" r="3350">
      <c r="A3350" s="0" t="str">
        <f aca="false">MID(D3350,5,FIND("/",D3350,5)-5)</f>
        <v>cockpit2</v>
      </c>
      <c r="B3350" s="0" t="str">
        <f aca="false">MID(D3350,J3350+1,FIND("/",D3350,J3350+1)-J3350-1)</f>
        <v>engine</v>
      </c>
      <c r="C3350" s="0" t="str">
        <f aca="false">MID(D3350,K3350+1,L3350-K3350)</f>
        <v>indicators/EPR_ratio</v>
      </c>
      <c r="D3350" s="0" t="s">
        <v>6569</v>
      </c>
      <c r="E3350" s="0" t="s">
        <v>687</v>
      </c>
      <c r="F3350" s="0" t="s">
        <v>378</v>
      </c>
      <c r="G3350" s="0" t="s">
        <v>483</v>
      </c>
      <c r="H3350" s="0" t="s">
        <v>6570</v>
      </c>
      <c r="J3350" s="3" t="n">
        <f aca="false">FIND("/",D3350,5)</f>
        <v>13</v>
      </c>
      <c r="K3350" s="3" t="n">
        <f aca="false">FIND("/",D3350,J3350+1)</f>
        <v>20</v>
      </c>
      <c r="L3350" s="3" t="n">
        <f aca="false">LEN(D3350)</f>
        <v>40</v>
      </c>
    </row>
    <row collapsed="false" customFormat="false" customHeight="false" hidden="false" ht="14.9" outlineLevel="0" r="3351">
      <c r="A3351" s="0" t="str">
        <f aca="false">MID(D3351,5,FIND("/",D3351,5)-5)</f>
        <v>cockpit2</v>
      </c>
      <c r="B3351" s="0" t="str">
        <f aca="false">MID(D3351,J3351+1,FIND("/",D3351,J3351+1)-J3351-1)</f>
        <v>engine</v>
      </c>
      <c r="C3351" s="0" t="str">
        <f aca="false">MID(D3351,K3351+1,L3351-K3351)</f>
        <v>indicators/torque_n_mtr</v>
      </c>
      <c r="D3351" s="0" t="s">
        <v>6571</v>
      </c>
      <c r="E3351" s="0" t="s">
        <v>687</v>
      </c>
      <c r="F3351" s="0" t="s">
        <v>378</v>
      </c>
      <c r="G3351" s="0" t="s">
        <v>6572</v>
      </c>
      <c r="H3351" s="0" t="s">
        <v>6573</v>
      </c>
      <c r="J3351" s="3" t="n">
        <f aca="false">FIND("/",D3351,5)</f>
        <v>13</v>
      </c>
      <c r="K3351" s="3" t="n">
        <f aca="false">FIND("/",D3351,J3351+1)</f>
        <v>20</v>
      </c>
      <c r="L3351" s="3" t="n">
        <f aca="false">LEN(D3351)</f>
        <v>43</v>
      </c>
    </row>
    <row collapsed="false" customFormat="false" customHeight="false" hidden="false" ht="14.9" outlineLevel="0" r="3352">
      <c r="A3352" s="0" t="str">
        <f aca="false">MID(D3352,5,FIND("/",D3352,5)-5)</f>
        <v>cockpit2</v>
      </c>
      <c r="B3352" s="0" t="str">
        <f aca="false">MID(D3352,J3352+1,FIND("/",D3352,J3352+1)-J3352-1)</f>
        <v>engine</v>
      </c>
      <c r="C3352" s="0" t="str">
        <f aca="false">MID(D3352,K3352+1,L3352-K3352)</f>
        <v>indicators/fuel_flow_kg_sec</v>
      </c>
      <c r="D3352" s="0" t="s">
        <v>6574</v>
      </c>
      <c r="E3352" s="0" t="s">
        <v>687</v>
      </c>
      <c r="F3352" s="0" t="s">
        <v>378</v>
      </c>
      <c r="G3352" s="0" t="s">
        <v>6575</v>
      </c>
      <c r="H3352" s="0" t="s">
        <v>6576</v>
      </c>
      <c r="J3352" s="3" t="n">
        <f aca="false">FIND("/",D3352,5)</f>
        <v>13</v>
      </c>
      <c r="K3352" s="3" t="n">
        <f aca="false">FIND("/",D3352,J3352+1)</f>
        <v>20</v>
      </c>
      <c r="L3352" s="3" t="n">
        <f aca="false">LEN(D3352)</f>
        <v>47</v>
      </c>
    </row>
    <row collapsed="false" customFormat="false" customHeight="false" hidden="false" ht="14.9" outlineLevel="0" r="3353">
      <c r="A3353" s="0" t="str">
        <f aca="false">MID(D3353,5,FIND("/",D3353,5)-5)</f>
        <v>cockpit2</v>
      </c>
      <c r="B3353" s="0" t="str">
        <f aca="false">MID(D3353,J3353+1,FIND("/",D3353,J3353+1)-J3353-1)</f>
        <v>engine</v>
      </c>
      <c r="C3353" s="0" t="str">
        <f aca="false">MID(D3353,K3353+1,L3353-K3353)</f>
        <v>indicators/ITT_deg_C</v>
      </c>
      <c r="D3353" s="0" t="s">
        <v>6577</v>
      </c>
      <c r="E3353" s="0" t="s">
        <v>687</v>
      </c>
      <c r="F3353" s="0" t="s">
        <v>378</v>
      </c>
      <c r="G3353" s="0" t="s">
        <v>6578</v>
      </c>
      <c r="H3353" s="0" t="s">
        <v>6579</v>
      </c>
      <c r="J3353" s="3" t="n">
        <f aca="false">FIND("/",D3353,5)</f>
        <v>13</v>
      </c>
      <c r="K3353" s="3" t="n">
        <f aca="false">FIND("/",D3353,J3353+1)</f>
        <v>20</v>
      </c>
      <c r="L3353" s="3" t="n">
        <f aca="false">LEN(D3353)</f>
        <v>40</v>
      </c>
    </row>
    <row collapsed="false" customFormat="false" customHeight="false" hidden="false" ht="14.9" outlineLevel="0" r="3354">
      <c r="A3354" s="0" t="str">
        <f aca="false">MID(D3354,5,FIND("/",D3354,5)-5)</f>
        <v>cockpit2</v>
      </c>
      <c r="B3354" s="0" t="str">
        <f aca="false">MID(D3354,J3354+1,FIND("/",D3354,J3354+1)-J3354-1)</f>
        <v>engine</v>
      </c>
      <c r="C3354" s="0" t="str">
        <f aca="false">MID(D3354,K3354+1,L3354-K3354)</f>
        <v>indicators/EGT_deg_C</v>
      </c>
      <c r="D3354" s="0" t="s">
        <v>6580</v>
      </c>
      <c r="E3354" s="0" t="s">
        <v>687</v>
      </c>
      <c r="F3354" s="0" t="s">
        <v>378</v>
      </c>
      <c r="G3354" s="0" t="s">
        <v>6578</v>
      </c>
      <c r="H3354" s="0" t="s">
        <v>6581</v>
      </c>
      <c r="J3354" s="3" t="n">
        <f aca="false">FIND("/",D3354,5)</f>
        <v>13</v>
      </c>
      <c r="K3354" s="3" t="n">
        <f aca="false">FIND("/",D3354,J3354+1)</f>
        <v>20</v>
      </c>
      <c r="L3354" s="3" t="n">
        <f aca="false">LEN(D3354)</f>
        <v>40</v>
      </c>
    </row>
    <row collapsed="false" customFormat="false" customHeight="false" hidden="false" ht="14.9" outlineLevel="0" r="3355">
      <c r="A3355" s="0" t="str">
        <f aca="false">MID(D3355,5,FIND("/",D3355,5)-5)</f>
        <v>cockpit2</v>
      </c>
      <c r="B3355" s="0" t="str">
        <f aca="false">MID(D3355,J3355+1,FIND("/",D3355,J3355+1)-J3355-1)</f>
        <v>engine</v>
      </c>
      <c r="C3355" s="0" t="str">
        <f aca="false">MID(D3355,K3355+1,L3355-K3355)</f>
        <v>indicators/CHT_deg_C</v>
      </c>
      <c r="D3355" s="0" t="s">
        <v>6582</v>
      </c>
      <c r="E3355" s="0" t="s">
        <v>687</v>
      </c>
      <c r="F3355" s="0" t="s">
        <v>378</v>
      </c>
      <c r="G3355" s="0" t="s">
        <v>6578</v>
      </c>
      <c r="H3355" s="0" t="s">
        <v>6583</v>
      </c>
      <c r="J3355" s="3" t="n">
        <f aca="false">FIND("/",D3355,5)</f>
        <v>13</v>
      </c>
      <c r="K3355" s="3" t="n">
        <f aca="false">FIND("/",D3355,J3355+1)</f>
        <v>20</v>
      </c>
      <c r="L3355" s="3" t="n">
        <f aca="false">LEN(D3355)</f>
        <v>40</v>
      </c>
    </row>
    <row collapsed="false" customFormat="false" customHeight="false" hidden="false" ht="14.9" outlineLevel="0" r="3356">
      <c r="A3356" s="0" t="str">
        <f aca="false">MID(D3356,5,FIND("/",D3356,5)-5)</f>
        <v>cockpit2</v>
      </c>
      <c r="B3356" s="0" t="str">
        <f aca="false">MID(D3356,J3356+1,FIND("/",D3356,J3356+1)-J3356-1)</f>
        <v>engine</v>
      </c>
      <c r="C3356" s="0" t="str">
        <f aca="false">MID(D3356,K3356+1,L3356-K3356)</f>
        <v>indicators/fuel_pressure_psi</v>
      </c>
      <c r="D3356" s="0" t="s">
        <v>6584</v>
      </c>
      <c r="E3356" s="0" t="s">
        <v>687</v>
      </c>
      <c r="F3356" s="0" t="s">
        <v>378</v>
      </c>
      <c r="G3356" s="0" t="s">
        <v>6585</v>
      </c>
      <c r="H3356" s="0" t="s">
        <v>6586</v>
      </c>
      <c r="J3356" s="3" t="n">
        <f aca="false">FIND("/",D3356,5)</f>
        <v>13</v>
      </c>
      <c r="K3356" s="3" t="n">
        <f aca="false">FIND("/",D3356,J3356+1)</f>
        <v>20</v>
      </c>
      <c r="L3356" s="3" t="n">
        <f aca="false">LEN(D3356)</f>
        <v>48</v>
      </c>
    </row>
    <row collapsed="false" customFormat="false" customHeight="false" hidden="false" ht="14.9" outlineLevel="0" r="3357">
      <c r="A3357" s="0" t="str">
        <f aca="false">MID(D3357,5,FIND("/",D3357,5)-5)</f>
        <v>cockpit2</v>
      </c>
      <c r="B3357" s="0" t="str">
        <f aca="false">MID(D3357,J3357+1,FIND("/",D3357,J3357+1)-J3357-1)</f>
        <v>engine</v>
      </c>
      <c r="C3357" s="0" t="str">
        <f aca="false">MID(D3357,K3357+1,L3357-K3357)</f>
        <v>indicators/oil_pressure_psi</v>
      </c>
      <c r="D3357" s="0" t="s">
        <v>6587</v>
      </c>
      <c r="E3357" s="0" t="s">
        <v>687</v>
      </c>
      <c r="F3357" s="0" t="s">
        <v>378</v>
      </c>
      <c r="G3357" s="0" t="s">
        <v>6585</v>
      </c>
      <c r="H3357" s="0" t="s">
        <v>6588</v>
      </c>
      <c r="J3357" s="3" t="n">
        <f aca="false">FIND("/",D3357,5)</f>
        <v>13</v>
      </c>
      <c r="K3357" s="3" t="n">
        <f aca="false">FIND("/",D3357,J3357+1)</f>
        <v>20</v>
      </c>
      <c r="L3357" s="3" t="n">
        <f aca="false">LEN(D3357)</f>
        <v>47</v>
      </c>
    </row>
    <row collapsed="false" customFormat="false" customHeight="false" hidden="false" ht="14.9" outlineLevel="0" r="3358">
      <c r="A3358" s="0" t="str">
        <f aca="false">MID(D3358,5,FIND("/",D3358,5)-5)</f>
        <v>cockpit2</v>
      </c>
      <c r="B3358" s="0" t="str">
        <f aca="false">MID(D3358,J3358+1,FIND("/",D3358,J3358+1)-J3358-1)</f>
        <v>engine</v>
      </c>
      <c r="C3358" s="0" t="str">
        <f aca="false">MID(D3358,K3358+1,L3358-K3358)</f>
        <v>indicators/oil_temperature_deg_C</v>
      </c>
      <c r="D3358" s="0" t="s">
        <v>6589</v>
      </c>
      <c r="E3358" s="0" t="s">
        <v>687</v>
      </c>
      <c r="F3358" s="0" t="s">
        <v>378</v>
      </c>
      <c r="G3358" s="0" t="s">
        <v>6578</v>
      </c>
      <c r="H3358" s="0" t="s">
        <v>6590</v>
      </c>
      <c r="J3358" s="3" t="n">
        <f aca="false">FIND("/",D3358,5)</f>
        <v>13</v>
      </c>
      <c r="K3358" s="3" t="n">
        <f aca="false">FIND("/",D3358,J3358+1)</f>
        <v>20</v>
      </c>
      <c r="L3358" s="3" t="n">
        <f aca="false">LEN(D3358)</f>
        <v>52</v>
      </c>
    </row>
    <row collapsed="false" customFormat="false" customHeight="false" hidden="false" ht="14.9" outlineLevel="0" r="3359">
      <c r="A3359" s="0" t="str">
        <f aca="false">MID(D3359,5,FIND("/",D3359,5)-5)</f>
        <v>cockpit2</v>
      </c>
      <c r="B3359" s="0" t="str">
        <f aca="false">MID(D3359,J3359+1,FIND("/",D3359,J3359+1)-J3359-1)</f>
        <v>engine</v>
      </c>
      <c r="C3359" s="0" t="str">
        <f aca="false">MID(D3359,K3359+1,L3359-K3359)</f>
        <v>indicators/oil_quantity_ratio</v>
      </c>
      <c r="D3359" s="0" t="s">
        <v>6591</v>
      </c>
      <c r="E3359" s="0" t="s">
        <v>687</v>
      </c>
      <c r="F3359" s="0" t="s">
        <v>378</v>
      </c>
      <c r="G3359" s="0" t="s">
        <v>483</v>
      </c>
      <c r="H3359" s="0" t="s">
        <v>6592</v>
      </c>
      <c r="J3359" s="3" t="n">
        <f aca="false">FIND("/",D3359,5)</f>
        <v>13</v>
      </c>
      <c r="K3359" s="3" t="n">
        <f aca="false">FIND("/",D3359,J3359+1)</f>
        <v>20</v>
      </c>
      <c r="L3359" s="3" t="n">
        <f aca="false">LEN(D3359)</f>
        <v>49</v>
      </c>
    </row>
    <row collapsed="false" customFormat="false" customHeight="false" hidden="false" ht="14.9" outlineLevel="0" r="3360">
      <c r="A3360" s="0" t="str">
        <f aca="false">MID(D3360,5,FIND("/",D3360,5)-5)</f>
        <v>cockpit2</v>
      </c>
      <c r="B3360" s="0" t="str">
        <f aca="false">MID(D3360,J3360+1,FIND("/",D3360,J3360+1)-J3360-1)</f>
        <v>engine</v>
      </c>
      <c r="C3360" s="0" t="str">
        <f aca="false">MID(D3360,K3360+1,L3360-K3360)</f>
        <v>indicators/power_watts</v>
      </c>
      <c r="D3360" s="0" t="s">
        <v>6593</v>
      </c>
      <c r="E3360" s="0" t="s">
        <v>687</v>
      </c>
      <c r="F3360" s="0" t="s">
        <v>378</v>
      </c>
      <c r="G3360" s="0" t="s">
        <v>6594</v>
      </c>
      <c r="H3360" s="0" t="s">
        <v>6595</v>
      </c>
      <c r="J3360" s="3" t="n">
        <f aca="false">FIND("/",D3360,5)</f>
        <v>13</v>
      </c>
      <c r="K3360" s="3" t="n">
        <f aca="false">FIND("/",D3360,J3360+1)</f>
        <v>20</v>
      </c>
      <c r="L3360" s="3" t="n">
        <f aca="false">LEN(D3360)</f>
        <v>42</v>
      </c>
    </row>
    <row collapsed="false" customFormat="false" customHeight="false" hidden="false" ht="14.9" outlineLevel="0" r="3361">
      <c r="A3361" s="0" t="str">
        <f aca="false">MID(D3361,5,FIND("/",D3361,5)-5)</f>
        <v>cockpit2</v>
      </c>
      <c r="B3361" s="0" t="str">
        <f aca="false">MID(D3361,J3361+1,FIND("/",D3361,J3361+1)-J3361-1)</f>
        <v>engine</v>
      </c>
      <c r="C3361" s="0" t="str">
        <f aca="false">MID(D3361,K3361+1,L3361-K3361)</f>
        <v>indicators/thrust_n</v>
      </c>
      <c r="D3361" s="0" t="s">
        <v>6596</v>
      </c>
      <c r="E3361" s="0" t="s">
        <v>687</v>
      </c>
      <c r="F3361" s="0" t="s">
        <v>378</v>
      </c>
      <c r="G3361" s="0" t="s">
        <v>6597</v>
      </c>
      <c r="H3361" s="0" t="s">
        <v>6598</v>
      </c>
      <c r="J3361" s="3" t="n">
        <f aca="false">FIND("/",D3361,5)</f>
        <v>13</v>
      </c>
      <c r="K3361" s="3" t="n">
        <f aca="false">FIND("/",D3361,J3361+1)</f>
        <v>20</v>
      </c>
      <c r="L3361" s="3" t="n">
        <f aca="false">LEN(D3361)</f>
        <v>39</v>
      </c>
    </row>
    <row collapsed="false" customFormat="false" customHeight="false" hidden="false" ht="14.9" outlineLevel="0" r="3362">
      <c r="A3362" s="0" t="str">
        <f aca="false">MID(D3362,5,FIND("/",D3362,5)-5)</f>
        <v>cockpit2</v>
      </c>
      <c r="B3362" s="0" t="str">
        <f aca="false">MID(D3362,J3362+1,FIND("/",D3362,J3362+1)-J3362-1)</f>
        <v>engine</v>
      </c>
      <c r="C3362" s="0" t="str">
        <f aca="false">MID(D3362,K3362+1,L3362-K3362)</f>
        <v>indicators/engine_speed_rpm</v>
      </c>
      <c r="D3362" s="0" t="s">
        <v>6599</v>
      </c>
      <c r="E3362" s="0" t="s">
        <v>687</v>
      </c>
      <c r="F3362" s="0" t="s">
        <v>378</v>
      </c>
      <c r="G3362" s="0" t="s">
        <v>6600</v>
      </c>
      <c r="H3362" s="0" t="s">
        <v>6601</v>
      </c>
      <c r="J3362" s="3" t="n">
        <f aca="false">FIND("/",D3362,5)</f>
        <v>13</v>
      </c>
      <c r="K3362" s="3" t="n">
        <f aca="false">FIND("/",D3362,J3362+1)</f>
        <v>20</v>
      </c>
      <c r="L3362" s="3" t="n">
        <f aca="false">LEN(D3362)</f>
        <v>47</v>
      </c>
    </row>
    <row collapsed="false" customFormat="false" customHeight="false" hidden="false" ht="14.9" outlineLevel="0" r="3363">
      <c r="A3363" s="0" t="str">
        <f aca="false">MID(D3363,5,FIND("/",D3363,5)-5)</f>
        <v>cockpit2</v>
      </c>
      <c r="B3363" s="0" t="str">
        <f aca="false">MID(D3363,J3363+1,FIND("/",D3363,J3363+1)-J3363-1)</f>
        <v>engine</v>
      </c>
      <c r="C3363" s="0" t="str">
        <f aca="false">MID(D3363,K3363+1,L3363-K3363)</f>
        <v>indicators/prop_speed_rpm</v>
      </c>
      <c r="D3363" s="0" t="s">
        <v>6602</v>
      </c>
      <c r="E3363" s="0" t="s">
        <v>687</v>
      </c>
      <c r="F3363" s="0" t="s">
        <v>378</v>
      </c>
      <c r="G3363" s="0" t="s">
        <v>6600</v>
      </c>
      <c r="H3363" s="0" t="s">
        <v>6603</v>
      </c>
      <c r="J3363" s="3" t="n">
        <f aca="false">FIND("/",D3363,5)</f>
        <v>13</v>
      </c>
      <c r="K3363" s="3" t="n">
        <f aca="false">FIND("/",D3363,J3363+1)</f>
        <v>20</v>
      </c>
      <c r="L3363" s="3" t="n">
        <f aca="false">LEN(D3363)</f>
        <v>45</v>
      </c>
    </row>
    <row collapsed="false" customFormat="false" customHeight="false" hidden="false" ht="14.9" outlineLevel="0" r="3364">
      <c r="A3364" s="0" t="str">
        <f aca="false">MID(D3364,5,FIND("/",D3364,5)-5)</f>
        <v>cockpit2</v>
      </c>
      <c r="B3364" s="0" t="str">
        <f aca="false">MID(D3364,J3364+1,FIND("/",D3364,J3364+1)-J3364-1)</f>
        <v>fuel</v>
      </c>
      <c r="C3364" s="0" t="str">
        <f aca="false">MID(D3364,K3364+1,L3364-K3364)</f>
        <v>fuel_tank_selector_left</v>
      </c>
      <c r="D3364" s="0" t="s">
        <v>6604</v>
      </c>
      <c r="E3364" s="0" t="s">
        <v>339</v>
      </c>
      <c r="F3364" s="0" t="s">
        <v>321</v>
      </c>
      <c r="G3364" s="0" t="s">
        <v>340</v>
      </c>
      <c r="H3364" s="0" t="s">
        <v>6605</v>
      </c>
      <c r="J3364" s="3" t="n">
        <f aca="false">FIND("/",D3364,5)</f>
        <v>13</v>
      </c>
      <c r="K3364" s="3" t="n">
        <f aca="false">FIND("/",D3364,J3364+1)</f>
        <v>18</v>
      </c>
      <c r="L3364" s="3" t="n">
        <f aca="false">LEN(D3364)</f>
        <v>41</v>
      </c>
    </row>
    <row collapsed="false" customFormat="false" customHeight="false" hidden="false" ht="14.9" outlineLevel="0" r="3365">
      <c r="A3365" s="0" t="str">
        <f aca="false">MID(D3365,5,FIND("/",D3365,5)-5)</f>
        <v>cockpit2</v>
      </c>
      <c r="B3365" s="0" t="str">
        <f aca="false">MID(D3365,J3365+1,FIND("/",D3365,J3365+1)-J3365-1)</f>
        <v>fuel</v>
      </c>
      <c r="C3365" s="0" t="str">
        <f aca="false">MID(D3365,K3365+1,L3365-K3365)</f>
        <v>fuel_tank_selector_right</v>
      </c>
      <c r="D3365" s="0" t="s">
        <v>6606</v>
      </c>
      <c r="E3365" s="0" t="s">
        <v>339</v>
      </c>
      <c r="F3365" s="0" t="s">
        <v>321</v>
      </c>
      <c r="G3365" s="0" t="s">
        <v>340</v>
      </c>
      <c r="H3365" s="0" t="s">
        <v>6607</v>
      </c>
      <c r="J3365" s="3" t="n">
        <f aca="false">FIND("/",D3365,5)</f>
        <v>13</v>
      </c>
      <c r="K3365" s="3" t="n">
        <f aca="false">FIND("/",D3365,J3365+1)</f>
        <v>18</v>
      </c>
      <c r="L3365" s="3" t="n">
        <f aca="false">LEN(D3365)</f>
        <v>42</v>
      </c>
    </row>
    <row collapsed="false" customFormat="false" customHeight="false" hidden="false" ht="14.9" outlineLevel="0" r="3366">
      <c r="A3366" s="0" t="str">
        <f aca="false">MID(D3366,5,FIND("/",D3366,5)-5)</f>
        <v>cockpit2</v>
      </c>
      <c r="B3366" s="0" t="str">
        <f aca="false">MID(D3366,J3366+1,FIND("/",D3366,J3366+1)-J3366-1)</f>
        <v>fuel</v>
      </c>
      <c r="C3366" s="0" t="str">
        <f aca="false">MID(D3366,K3366+1,L3366-K3366)</f>
        <v>fuel_tank_selector</v>
      </c>
      <c r="D3366" s="0" t="s">
        <v>6608</v>
      </c>
      <c r="E3366" s="0" t="s">
        <v>339</v>
      </c>
      <c r="F3366" s="0" t="s">
        <v>321</v>
      </c>
      <c r="G3366" s="0" t="s">
        <v>340</v>
      </c>
      <c r="H3366" s="0" t="s">
        <v>6609</v>
      </c>
      <c r="J3366" s="3" t="n">
        <f aca="false">FIND("/",D3366,5)</f>
        <v>13</v>
      </c>
      <c r="K3366" s="3" t="n">
        <f aca="false">FIND("/",D3366,J3366+1)</f>
        <v>18</v>
      </c>
      <c r="L3366" s="3" t="n">
        <f aca="false">LEN(D3366)</f>
        <v>36</v>
      </c>
    </row>
    <row collapsed="false" customFormat="false" customHeight="false" hidden="false" ht="14.9" outlineLevel="0" r="3367">
      <c r="A3367" s="0" t="str">
        <f aca="false">MID(D3367,5,FIND("/",D3367,5)-5)</f>
        <v>cockpit2</v>
      </c>
      <c r="B3367" s="0" t="str">
        <f aca="false">MID(D3367,J3367+1,FIND("/",D3367,J3367+1)-J3367-1)</f>
        <v>fuel</v>
      </c>
      <c r="C3367" s="0" t="str">
        <f aca="false">MID(D3367,K3367+1,L3367-K3367)</f>
        <v>fuel_tank_transfer_to</v>
      </c>
      <c r="D3367" s="0" t="s">
        <v>6610</v>
      </c>
      <c r="E3367" s="0" t="s">
        <v>339</v>
      </c>
      <c r="F3367" s="0" t="s">
        <v>321</v>
      </c>
      <c r="G3367" s="0" t="s">
        <v>340</v>
      </c>
      <c r="H3367" s="0" t="s">
        <v>6611</v>
      </c>
      <c r="J3367" s="3" t="n">
        <f aca="false">FIND("/",D3367,5)</f>
        <v>13</v>
      </c>
      <c r="K3367" s="3" t="n">
        <f aca="false">FIND("/",D3367,J3367+1)</f>
        <v>18</v>
      </c>
      <c r="L3367" s="3" t="n">
        <f aca="false">LEN(D3367)</f>
        <v>39</v>
      </c>
    </row>
    <row collapsed="false" customFormat="false" customHeight="false" hidden="false" ht="14.9" outlineLevel="0" r="3368">
      <c r="A3368" s="0" t="str">
        <f aca="false">MID(D3368,5,FIND("/",D3368,5)-5)</f>
        <v>cockpit2</v>
      </c>
      <c r="B3368" s="0" t="str">
        <f aca="false">MID(D3368,J3368+1,FIND("/",D3368,J3368+1)-J3368-1)</f>
        <v>fuel</v>
      </c>
      <c r="C3368" s="0" t="str">
        <f aca="false">MID(D3368,K3368+1,L3368-K3368)</f>
        <v>fuel_tank_transfer_from</v>
      </c>
      <c r="D3368" s="0" t="s">
        <v>6612</v>
      </c>
      <c r="E3368" s="0" t="s">
        <v>339</v>
      </c>
      <c r="F3368" s="0" t="s">
        <v>321</v>
      </c>
      <c r="G3368" s="0" t="s">
        <v>340</v>
      </c>
      <c r="H3368" s="0" t="s">
        <v>6611</v>
      </c>
      <c r="J3368" s="3" t="n">
        <f aca="false">FIND("/",D3368,5)</f>
        <v>13</v>
      </c>
      <c r="K3368" s="3" t="n">
        <f aca="false">FIND("/",D3368,J3368+1)</f>
        <v>18</v>
      </c>
      <c r="L3368" s="3" t="n">
        <f aca="false">LEN(D3368)</f>
        <v>41</v>
      </c>
    </row>
    <row collapsed="false" customFormat="false" customHeight="false" hidden="false" ht="14.9" outlineLevel="0" r="3369">
      <c r="A3369" s="0" t="str">
        <f aca="false">MID(D3369,5,FIND("/",D3369,5)-5)</f>
        <v>cockpit2</v>
      </c>
      <c r="B3369" s="0" t="str">
        <f aca="false">MID(D3369,J3369+1,FIND("/",D3369,J3369+1)-J3369-1)</f>
        <v>fuel</v>
      </c>
      <c r="C3369" s="0" t="str">
        <f aca="false">MID(D3369,K3369+1,L3369-K3369)</f>
        <v>fuel_tank_pump_on</v>
      </c>
      <c r="D3369" s="0" t="s">
        <v>6613</v>
      </c>
      <c r="E3369" s="0" t="s">
        <v>1842</v>
      </c>
      <c r="F3369" s="0" t="s">
        <v>321</v>
      </c>
      <c r="G3369" s="0" t="s">
        <v>345</v>
      </c>
      <c r="H3369" s="0" t="s">
        <v>6614</v>
      </c>
      <c r="J3369" s="3" t="n">
        <f aca="false">FIND("/",D3369,5)</f>
        <v>13</v>
      </c>
      <c r="K3369" s="3" t="n">
        <f aca="false">FIND("/",D3369,J3369+1)</f>
        <v>18</v>
      </c>
      <c r="L3369" s="3" t="n">
        <f aca="false">LEN(D3369)</f>
        <v>35</v>
      </c>
    </row>
    <row collapsed="false" customFormat="false" customHeight="false" hidden="false" ht="14.9" outlineLevel="0" r="3370">
      <c r="A3370" s="0" t="str">
        <f aca="false">MID(D3370,5,FIND("/",D3370,5)-5)</f>
        <v>cockpit2</v>
      </c>
      <c r="B3370" s="0" t="str">
        <f aca="false">MID(D3370,J3370+1,FIND("/",D3370,J3370+1)-J3370-1)</f>
        <v>fuel</v>
      </c>
      <c r="C3370" s="0" t="str">
        <f aca="false">MID(D3370,K3370+1,L3370-K3370)</f>
        <v>showing_aux</v>
      </c>
      <c r="D3370" s="0" t="s">
        <v>6615</v>
      </c>
      <c r="E3370" s="0" t="s">
        <v>339</v>
      </c>
      <c r="F3370" s="0" t="s">
        <v>378</v>
      </c>
      <c r="G3370" s="0" t="s">
        <v>345</v>
      </c>
      <c r="H3370" s="0" t="s">
        <v>6616</v>
      </c>
      <c r="J3370" s="3" t="n">
        <f aca="false">FIND("/",D3370,5)</f>
        <v>13</v>
      </c>
      <c r="K3370" s="3" t="n">
        <f aca="false">FIND("/",D3370,J3370+1)</f>
        <v>18</v>
      </c>
      <c r="L3370" s="3" t="n">
        <f aca="false">LEN(D3370)</f>
        <v>29</v>
      </c>
    </row>
    <row collapsed="false" customFormat="false" customHeight="false" hidden="false" ht="14.9" outlineLevel="0" r="3371">
      <c r="A3371" s="0" t="str">
        <f aca="false">MID(D3371,5,FIND("/",D3371,5)-5)</f>
        <v>cockpit2</v>
      </c>
      <c r="B3371" s="0" t="str">
        <f aca="false">MID(D3371,J3371+1,FIND("/",D3371,J3371+1)-J3371-1)</f>
        <v>fuel</v>
      </c>
      <c r="C3371" s="0" t="str">
        <f aca="false">MID(D3371,K3371+1,L3371-K3371)</f>
        <v>fuel_quantity</v>
      </c>
      <c r="D3371" s="0" t="s">
        <v>6617</v>
      </c>
      <c r="E3371" s="0" t="s">
        <v>1066</v>
      </c>
      <c r="F3371" s="0" t="s">
        <v>378</v>
      </c>
      <c r="G3371" s="0" t="s">
        <v>3231</v>
      </c>
      <c r="H3371" s="0" t="s">
        <v>6618</v>
      </c>
      <c r="J3371" s="3" t="n">
        <f aca="false">FIND("/",D3371,5)</f>
        <v>13</v>
      </c>
      <c r="K3371" s="3" t="n">
        <f aca="false">FIND("/",D3371,J3371+1)</f>
        <v>18</v>
      </c>
      <c r="L3371" s="3" t="n">
        <f aca="false">LEN(D3371)</f>
        <v>31</v>
      </c>
    </row>
    <row collapsed="false" customFormat="false" customHeight="false" hidden="false" ht="14.9" outlineLevel="0" r="3372">
      <c r="A3372" s="0" t="str">
        <f aca="false">MID(D3372,5,FIND("/",D3372,5)-5)</f>
        <v>cockpit2</v>
      </c>
      <c r="B3372" s="0" t="str">
        <f aca="false">MID(D3372,J3372+1,FIND("/",D3372,J3372+1)-J3372-1)</f>
        <v>gauges</v>
      </c>
      <c r="C3372" s="0" t="str">
        <f aca="false">MID(D3372,K3372+1,L3372-K3372)</f>
        <v>actuators/barometer_setting_in_hg_pilot</v>
      </c>
      <c r="D3372" s="0" t="s">
        <v>6619</v>
      </c>
      <c r="E3372" s="0" t="s">
        <v>334</v>
      </c>
      <c r="F3372" s="0" t="s">
        <v>321</v>
      </c>
      <c r="G3372" s="0" t="s">
        <v>6567</v>
      </c>
      <c r="H3372" s="0" t="s">
        <v>6620</v>
      </c>
      <c r="J3372" s="3" t="n">
        <f aca="false">FIND("/",D3372,5)</f>
        <v>13</v>
      </c>
      <c r="K3372" s="3" t="n">
        <f aca="false">FIND("/",D3372,J3372+1)</f>
        <v>20</v>
      </c>
      <c r="L3372" s="3" t="n">
        <f aca="false">LEN(D3372)</f>
        <v>59</v>
      </c>
    </row>
    <row collapsed="false" customFormat="false" customHeight="false" hidden="false" ht="14.9" outlineLevel="0" r="3373">
      <c r="A3373" s="0" t="str">
        <f aca="false">MID(D3373,5,FIND("/",D3373,5)-5)</f>
        <v>cockpit2</v>
      </c>
      <c r="B3373" s="0" t="str">
        <f aca="false">MID(D3373,J3373+1,FIND("/",D3373,J3373+1)-J3373-1)</f>
        <v>gauges</v>
      </c>
      <c r="C3373" s="0" t="str">
        <f aca="false">MID(D3373,K3373+1,L3373-K3373)</f>
        <v>actuators/barometer_setting_in_hg_copilot</v>
      </c>
      <c r="D3373" s="0" t="s">
        <v>6621</v>
      </c>
      <c r="E3373" s="0" t="s">
        <v>334</v>
      </c>
      <c r="F3373" s="0" t="s">
        <v>321</v>
      </c>
      <c r="G3373" s="0" t="s">
        <v>6567</v>
      </c>
      <c r="H3373" s="0" t="s">
        <v>6622</v>
      </c>
      <c r="J3373" s="3" t="n">
        <f aca="false">FIND("/",D3373,5)</f>
        <v>13</v>
      </c>
      <c r="K3373" s="3" t="n">
        <f aca="false">FIND("/",D3373,J3373+1)</f>
        <v>20</v>
      </c>
      <c r="L3373" s="3" t="n">
        <f aca="false">LEN(D3373)</f>
        <v>61</v>
      </c>
    </row>
    <row collapsed="false" customFormat="false" customHeight="false" hidden="false" ht="14.9" outlineLevel="0" r="3374">
      <c r="A3374" s="0" t="str">
        <f aca="false">MID(D3374,5,FIND("/",D3374,5)-5)</f>
        <v>cockpit2</v>
      </c>
      <c r="B3374" s="0" t="str">
        <f aca="false">MID(D3374,J3374+1,FIND("/",D3374,J3374+1)-J3374-1)</f>
        <v>gauges</v>
      </c>
      <c r="C3374" s="0" t="str">
        <f aca="false">MID(D3374,K3374+1,L3374-K3374)</f>
        <v>actuators/radio_altimeter_bug_ft_pilot</v>
      </c>
      <c r="D3374" s="0" t="s">
        <v>6623</v>
      </c>
      <c r="E3374" s="0" t="s">
        <v>334</v>
      </c>
      <c r="F3374" s="0" t="s">
        <v>321</v>
      </c>
      <c r="G3374" s="0" t="s">
        <v>957</v>
      </c>
      <c r="H3374" s="0" t="s">
        <v>6624</v>
      </c>
      <c r="J3374" s="3" t="n">
        <f aca="false">FIND("/",D3374,5)</f>
        <v>13</v>
      </c>
      <c r="K3374" s="3" t="n">
        <f aca="false">FIND("/",D3374,J3374+1)</f>
        <v>20</v>
      </c>
      <c r="L3374" s="3" t="n">
        <f aca="false">LEN(D3374)</f>
        <v>58</v>
      </c>
    </row>
    <row collapsed="false" customFormat="false" customHeight="false" hidden="false" ht="14.9" outlineLevel="0" r="3375">
      <c r="A3375" s="0" t="str">
        <f aca="false">MID(D3375,5,FIND("/",D3375,5)-5)</f>
        <v>cockpit2</v>
      </c>
      <c r="B3375" s="0" t="str">
        <f aca="false">MID(D3375,J3375+1,FIND("/",D3375,J3375+1)-J3375-1)</f>
        <v>gauges</v>
      </c>
      <c r="C3375" s="0" t="str">
        <f aca="false">MID(D3375,K3375+1,L3375-K3375)</f>
        <v>actuators/radio_altimeter_bug_ft_copilot</v>
      </c>
      <c r="D3375" s="0" t="s">
        <v>6625</v>
      </c>
      <c r="E3375" s="0" t="s">
        <v>334</v>
      </c>
      <c r="F3375" s="0" t="s">
        <v>321</v>
      </c>
      <c r="G3375" s="0" t="s">
        <v>957</v>
      </c>
      <c r="H3375" s="0" t="s">
        <v>6626</v>
      </c>
      <c r="J3375" s="3" t="n">
        <f aca="false">FIND("/",D3375,5)</f>
        <v>13</v>
      </c>
      <c r="K3375" s="3" t="n">
        <f aca="false">FIND("/",D3375,J3375+1)</f>
        <v>20</v>
      </c>
      <c r="L3375" s="3" t="n">
        <f aca="false">LEN(D3375)</f>
        <v>60</v>
      </c>
    </row>
    <row collapsed="false" customFormat="false" customHeight="false" hidden="false" ht="14.9" outlineLevel="0" r="3376">
      <c r="A3376" s="0" t="str">
        <f aca="false">MID(D3376,5,FIND("/",D3376,5)-5)</f>
        <v>cockpit2</v>
      </c>
      <c r="B3376" s="0" t="str">
        <f aca="false">MID(D3376,J3376+1,FIND("/",D3376,J3376+1)-J3376-1)</f>
        <v>gauges</v>
      </c>
      <c r="C3376" s="0" t="str">
        <f aca="false">MID(D3376,K3376+1,L3376-K3376)</f>
        <v>actuators/artificial_horizon_adjust_deg_pilot</v>
      </c>
      <c r="D3376" s="0" t="s">
        <v>6627</v>
      </c>
      <c r="E3376" s="0" t="s">
        <v>334</v>
      </c>
      <c r="F3376" s="0" t="s">
        <v>321</v>
      </c>
      <c r="G3376" s="0" t="s">
        <v>851</v>
      </c>
      <c r="H3376" s="0" t="s">
        <v>6628</v>
      </c>
      <c r="J3376" s="3" t="n">
        <f aca="false">FIND("/",D3376,5)</f>
        <v>13</v>
      </c>
      <c r="K3376" s="3" t="n">
        <f aca="false">FIND("/",D3376,J3376+1)</f>
        <v>20</v>
      </c>
      <c r="L3376" s="3" t="n">
        <f aca="false">LEN(D3376)</f>
        <v>65</v>
      </c>
    </row>
    <row collapsed="false" customFormat="false" customHeight="false" hidden="false" ht="14.9" outlineLevel="0" r="3377">
      <c r="A3377" s="0" t="str">
        <f aca="false">MID(D3377,5,FIND("/",D3377,5)-5)</f>
        <v>cockpit2</v>
      </c>
      <c r="B3377" s="0" t="str">
        <f aca="false">MID(D3377,J3377+1,FIND("/",D3377,J3377+1)-J3377-1)</f>
        <v>gauges</v>
      </c>
      <c r="C3377" s="0" t="str">
        <f aca="false">MID(D3377,K3377+1,L3377-K3377)</f>
        <v>actuators/artificial_horizon_adjust_deg_copilot</v>
      </c>
      <c r="D3377" s="0" t="s">
        <v>6629</v>
      </c>
      <c r="E3377" s="0" t="s">
        <v>334</v>
      </c>
      <c r="F3377" s="0" t="s">
        <v>321</v>
      </c>
      <c r="G3377" s="0" t="s">
        <v>851</v>
      </c>
      <c r="H3377" s="0" t="s">
        <v>6630</v>
      </c>
      <c r="J3377" s="3" t="n">
        <f aca="false">FIND("/",D3377,5)</f>
        <v>13</v>
      </c>
      <c r="K3377" s="3" t="n">
        <f aca="false">FIND("/",D3377,J3377+1)</f>
        <v>20</v>
      </c>
      <c r="L3377" s="3" t="n">
        <f aca="false">LEN(D3377)</f>
        <v>67</v>
      </c>
    </row>
    <row collapsed="false" customFormat="false" customHeight="false" hidden="false" ht="14.9" outlineLevel="0" r="3378">
      <c r="A3378" s="0" t="str">
        <f aca="false">MID(D3378,5,FIND("/",D3378,5)-5)</f>
        <v>cockpit2</v>
      </c>
      <c r="B3378" s="0" t="str">
        <f aca="false">MID(D3378,J3378+1,FIND("/",D3378,J3378+1)-J3378-1)</f>
        <v>gauges</v>
      </c>
      <c r="C3378" s="0" t="str">
        <f aca="false">MID(D3378,K3378+1,L3378-K3378)</f>
        <v>actuators/airspeed_bug_deg</v>
      </c>
      <c r="D3378" s="0" t="s">
        <v>6631</v>
      </c>
      <c r="E3378" s="0" t="s">
        <v>334</v>
      </c>
      <c r="F3378" s="0" t="s">
        <v>321</v>
      </c>
      <c r="G3378" s="0" t="s">
        <v>851</v>
      </c>
      <c r="H3378" s="0" t="s">
        <v>6632</v>
      </c>
      <c r="J3378" s="3" t="n">
        <f aca="false">FIND("/",D3378,5)</f>
        <v>13</v>
      </c>
      <c r="K3378" s="3" t="n">
        <f aca="false">FIND("/",D3378,J3378+1)</f>
        <v>20</v>
      </c>
      <c r="L3378" s="3" t="n">
        <f aca="false">LEN(D3378)</f>
        <v>46</v>
      </c>
    </row>
    <row collapsed="false" customFormat="false" customHeight="false" hidden="false" ht="14.9" outlineLevel="0" r="3379">
      <c r="A3379" s="0" t="str">
        <f aca="false">MID(D3379,5,FIND("/",D3379,5)-5)</f>
        <v>cockpit2</v>
      </c>
      <c r="B3379" s="0" t="str">
        <f aca="false">MID(D3379,J3379+1,FIND("/",D3379,J3379+1)-J3379-1)</f>
        <v>gauges</v>
      </c>
      <c r="C3379" s="0" t="str">
        <f aca="false">MID(D3379,K3379+1,L3379-K3379)</f>
        <v>indicators/slip_deg</v>
      </c>
      <c r="D3379" s="0" t="s">
        <v>6633</v>
      </c>
      <c r="E3379" s="0" t="s">
        <v>334</v>
      </c>
      <c r="F3379" s="0" t="s">
        <v>378</v>
      </c>
      <c r="G3379" s="0" t="s">
        <v>851</v>
      </c>
      <c r="H3379" s="0" t="s">
        <v>6634</v>
      </c>
      <c r="J3379" s="3" t="n">
        <f aca="false">FIND("/",D3379,5)</f>
        <v>13</v>
      </c>
      <c r="K3379" s="3" t="n">
        <f aca="false">FIND("/",D3379,J3379+1)</f>
        <v>20</v>
      </c>
      <c r="L3379" s="3" t="n">
        <f aca="false">LEN(D3379)</f>
        <v>39</v>
      </c>
    </row>
    <row collapsed="false" customFormat="false" customHeight="false" hidden="false" ht="14.9" outlineLevel="0" r="3380">
      <c r="A3380" s="0" t="str">
        <f aca="false">MID(D3380,5,FIND("/",D3380,5)-5)</f>
        <v>cockpit2</v>
      </c>
      <c r="B3380" s="0" t="str">
        <f aca="false">MID(D3380,J3380+1,FIND("/",D3380,J3380+1)-J3380-1)</f>
        <v>gauges</v>
      </c>
      <c r="C3380" s="0" t="str">
        <f aca="false">MID(D3380,K3380+1,L3380-K3380)</f>
        <v>indicators/compass_heading_deg_mag</v>
      </c>
      <c r="D3380" s="0" t="s">
        <v>6635</v>
      </c>
      <c r="E3380" s="0" t="s">
        <v>334</v>
      </c>
      <c r="F3380" s="0" t="s">
        <v>378</v>
      </c>
      <c r="G3380" s="0" t="s">
        <v>6280</v>
      </c>
      <c r="H3380" s="0" t="s">
        <v>6636</v>
      </c>
      <c r="J3380" s="3" t="n">
        <f aca="false">FIND("/",D3380,5)</f>
        <v>13</v>
      </c>
      <c r="K3380" s="3" t="n">
        <f aca="false">FIND("/",D3380,J3380+1)</f>
        <v>20</v>
      </c>
      <c r="L3380" s="3" t="n">
        <f aca="false">LEN(D3380)</f>
        <v>54</v>
      </c>
    </row>
    <row collapsed="false" customFormat="false" customHeight="false" hidden="false" ht="14.9" outlineLevel="0" r="3381">
      <c r="A3381" s="0" t="str">
        <f aca="false">MID(D3381,5,FIND("/",D3381,5)-5)</f>
        <v>cockpit2</v>
      </c>
      <c r="B3381" s="0" t="str">
        <f aca="false">MID(D3381,J3381+1,FIND("/",D3381,J3381+1)-J3381-1)</f>
        <v>gauges</v>
      </c>
      <c r="C3381" s="0" t="str">
        <f aca="false">MID(D3381,K3381+1,L3381-K3381)</f>
        <v>indicators/airspeed_acceleration_kts_sec_pilot</v>
      </c>
      <c r="D3381" s="0" t="s">
        <v>6637</v>
      </c>
      <c r="E3381" s="0" t="s">
        <v>334</v>
      </c>
      <c r="F3381" s="0" t="s">
        <v>321</v>
      </c>
      <c r="G3381" s="0" t="s">
        <v>6638</v>
      </c>
      <c r="H3381" s="0" t="s">
        <v>6639</v>
      </c>
      <c r="J3381" s="3" t="n">
        <f aca="false">FIND("/",D3381,5)</f>
        <v>13</v>
      </c>
      <c r="K3381" s="3" t="n">
        <f aca="false">FIND("/",D3381,J3381+1)</f>
        <v>20</v>
      </c>
      <c r="L3381" s="3" t="n">
        <f aca="false">LEN(D3381)</f>
        <v>66</v>
      </c>
    </row>
    <row collapsed="false" customFormat="false" customHeight="false" hidden="false" ht="14.9" outlineLevel="0" r="3382">
      <c r="A3382" s="0" t="str">
        <f aca="false">MID(D3382,5,FIND("/",D3382,5)-5)</f>
        <v>cockpit2</v>
      </c>
      <c r="B3382" s="0" t="str">
        <f aca="false">MID(D3382,J3382+1,FIND("/",D3382,J3382+1)-J3382-1)</f>
        <v>gauges</v>
      </c>
      <c r="C3382" s="0" t="str">
        <f aca="false">MID(D3382,K3382+1,L3382-K3382)</f>
        <v>indicators/airspeed_acceleration_kts_sec_copilot</v>
      </c>
      <c r="D3382" s="0" t="s">
        <v>6640</v>
      </c>
      <c r="E3382" s="0" t="s">
        <v>334</v>
      </c>
      <c r="F3382" s="0" t="s">
        <v>321</v>
      </c>
      <c r="G3382" s="0" t="s">
        <v>6638</v>
      </c>
      <c r="H3382" s="0" t="s">
        <v>6639</v>
      </c>
      <c r="J3382" s="3" t="n">
        <f aca="false">FIND("/",D3382,5)</f>
        <v>13</v>
      </c>
      <c r="K3382" s="3" t="n">
        <f aca="false">FIND("/",D3382,J3382+1)</f>
        <v>20</v>
      </c>
      <c r="L3382" s="3" t="n">
        <f aca="false">LEN(D3382)</f>
        <v>68</v>
      </c>
    </row>
    <row collapsed="false" customFormat="false" customHeight="false" hidden="false" ht="14.9" outlineLevel="0" r="3383">
      <c r="A3383" s="0" t="str">
        <f aca="false">MID(D3383,5,FIND("/",D3383,5)-5)</f>
        <v>cockpit2</v>
      </c>
      <c r="B3383" s="0" t="str">
        <f aca="false">MID(D3383,J3383+1,FIND("/",D3383,J3383+1)-J3383-1)</f>
        <v>gauges</v>
      </c>
      <c r="C3383" s="0" t="str">
        <f aca="false">MID(D3383,K3383+1,L3383-K3383)</f>
        <v>indicators/airspeed_kts_pilot</v>
      </c>
      <c r="D3383" s="0" t="s">
        <v>6641</v>
      </c>
      <c r="E3383" s="0" t="s">
        <v>334</v>
      </c>
      <c r="F3383" s="0" t="s">
        <v>378</v>
      </c>
      <c r="G3383" s="0" t="s">
        <v>1548</v>
      </c>
      <c r="H3383" s="0" t="s">
        <v>6642</v>
      </c>
      <c r="J3383" s="3" t="n">
        <f aca="false">FIND("/",D3383,5)</f>
        <v>13</v>
      </c>
      <c r="K3383" s="3" t="n">
        <f aca="false">FIND("/",D3383,J3383+1)</f>
        <v>20</v>
      </c>
      <c r="L3383" s="3" t="n">
        <f aca="false">LEN(D3383)</f>
        <v>49</v>
      </c>
    </row>
    <row collapsed="false" customFormat="false" customHeight="false" hidden="false" ht="14.9" outlineLevel="0" r="3384">
      <c r="A3384" s="0" t="str">
        <f aca="false">MID(D3384,5,FIND("/",D3384,5)-5)</f>
        <v>cockpit2</v>
      </c>
      <c r="B3384" s="0" t="str">
        <f aca="false">MID(D3384,J3384+1,FIND("/",D3384,J3384+1)-J3384-1)</f>
        <v>gauges</v>
      </c>
      <c r="C3384" s="0" t="str">
        <f aca="false">MID(D3384,K3384+1,L3384-K3384)</f>
        <v>indicators/airspeed_kts_copilot</v>
      </c>
      <c r="D3384" s="0" t="s">
        <v>6643</v>
      </c>
      <c r="E3384" s="0" t="s">
        <v>334</v>
      </c>
      <c r="F3384" s="0" t="s">
        <v>378</v>
      </c>
      <c r="G3384" s="0" t="s">
        <v>1548</v>
      </c>
      <c r="H3384" s="0" t="s">
        <v>6644</v>
      </c>
      <c r="J3384" s="3" t="n">
        <f aca="false">FIND("/",D3384,5)</f>
        <v>13</v>
      </c>
      <c r="K3384" s="3" t="n">
        <f aca="false">FIND("/",D3384,J3384+1)</f>
        <v>20</v>
      </c>
      <c r="L3384" s="3" t="n">
        <f aca="false">LEN(D3384)</f>
        <v>51</v>
      </c>
    </row>
    <row collapsed="false" customFormat="false" customHeight="false" hidden="false" ht="14.9" outlineLevel="0" r="3385">
      <c r="A3385" s="0" t="str">
        <f aca="false">MID(D3385,5,FIND("/",D3385,5)-5)</f>
        <v>cockpit2</v>
      </c>
      <c r="B3385" s="0" t="str">
        <f aca="false">MID(D3385,J3385+1,FIND("/",D3385,J3385+1)-J3385-1)</f>
        <v>gauges</v>
      </c>
      <c r="C3385" s="0" t="str">
        <f aca="false">MID(D3385,K3385+1,L3385-K3385)</f>
        <v>indicators/altitude_ft_pilot</v>
      </c>
      <c r="D3385" s="0" t="s">
        <v>6645</v>
      </c>
      <c r="E3385" s="0" t="s">
        <v>334</v>
      </c>
      <c r="F3385" s="0" t="s">
        <v>378</v>
      </c>
      <c r="G3385" s="0" t="s">
        <v>957</v>
      </c>
      <c r="H3385" s="0" t="s">
        <v>6646</v>
      </c>
      <c r="J3385" s="3" t="n">
        <f aca="false">FIND("/",D3385,5)</f>
        <v>13</v>
      </c>
      <c r="K3385" s="3" t="n">
        <f aca="false">FIND("/",D3385,J3385+1)</f>
        <v>20</v>
      </c>
      <c r="L3385" s="3" t="n">
        <f aca="false">LEN(D3385)</f>
        <v>48</v>
      </c>
    </row>
    <row collapsed="false" customFormat="false" customHeight="false" hidden="false" ht="14.9" outlineLevel="0" r="3386">
      <c r="A3386" s="0" t="str">
        <f aca="false">MID(D3386,5,FIND("/",D3386,5)-5)</f>
        <v>cockpit2</v>
      </c>
      <c r="B3386" s="0" t="str">
        <f aca="false">MID(D3386,J3386+1,FIND("/",D3386,J3386+1)-J3386-1)</f>
        <v>gauges</v>
      </c>
      <c r="C3386" s="0" t="str">
        <f aca="false">MID(D3386,K3386+1,L3386-K3386)</f>
        <v>indicators/altitude_ft_copilot</v>
      </c>
      <c r="D3386" s="0" t="s">
        <v>6647</v>
      </c>
      <c r="E3386" s="0" t="s">
        <v>334</v>
      </c>
      <c r="F3386" s="0" t="s">
        <v>378</v>
      </c>
      <c r="G3386" s="0" t="s">
        <v>957</v>
      </c>
      <c r="H3386" s="0" t="s">
        <v>6648</v>
      </c>
      <c r="J3386" s="3" t="n">
        <f aca="false">FIND("/",D3386,5)</f>
        <v>13</v>
      </c>
      <c r="K3386" s="3" t="n">
        <f aca="false">FIND("/",D3386,J3386+1)</f>
        <v>20</v>
      </c>
      <c r="L3386" s="3" t="n">
        <f aca="false">LEN(D3386)</f>
        <v>50</v>
      </c>
    </row>
    <row collapsed="false" customFormat="false" customHeight="false" hidden="false" ht="14.9" outlineLevel="0" r="3387">
      <c r="A3387" s="0" t="str">
        <f aca="false">MID(D3387,5,FIND("/",D3387,5)-5)</f>
        <v>cockpit2</v>
      </c>
      <c r="B3387" s="0" t="str">
        <f aca="false">MID(D3387,J3387+1,FIND("/",D3387,J3387+1)-J3387-1)</f>
        <v>gauges</v>
      </c>
      <c r="C3387" s="0" t="str">
        <f aca="false">MID(D3387,K3387+1,L3387-K3387)</f>
        <v>indicators/vvi_fpm_pilot</v>
      </c>
      <c r="D3387" s="0" t="s">
        <v>6649</v>
      </c>
      <c r="E3387" s="0" t="s">
        <v>334</v>
      </c>
      <c r="F3387" s="0" t="s">
        <v>378</v>
      </c>
      <c r="G3387" s="0" t="s">
        <v>6284</v>
      </c>
      <c r="H3387" s="0" t="s">
        <v>6650</v>
      </c>
      <c r="J3387" s="3" t="n">
        <f aca="false">FIND("/",D3387,5)</f>
        <v>13</v>
      </c>
      <c r="K3387" s="3" t="n">
        <f aca="false">FIND("/",D3387,J3387+1)</f>
        <v>20</v>
      </c>
      <c r="L3387" s="3" t="n">
        <f aca="false">LEN(D3387)</f>
        <v>44</v>
      </c>
    </row>
    <row collapsed="false" customFormat="false" customHeight="false" hidden="false" ht="14.9" outlineLevel="0" r="3388">
      <c r="A3388" s="0" t="str">
        <f aca="false">MID(D3388,5,FIND("/",D3388,5)-5)</f>
        <v>cockpit2</v>
      </c>
      <c r="B3388" s="0" t="str">
        <f aca="false">MID(D3388,J3388+1,FIND("/",D3388,J3388+1)-J3388-1)</f>
        <v>gauges</v>
      </c>
      <c r="C3388" s="0" t="str">
        <f aca="false">MID(D3388,K3388+1,L3388-K3388)</f>
        <v>indicators/vvi_fpm_copilot</v>
      </c>
      <c r="D3388" s="0" t="s">
        <v>6651</v>
      </c>
      <c r="E3388" s="0" t="s">
        <v>334</v>
      </c>
      <c r="F3388" s="0" t="s">
        <v>378</v>
      </c>
      <c r="G3388" s="0" t="s">
        <v>6284</v>
      </c>
      <c r="H3388" s="0" t="s">
        <v>6652</v>
      </c>
      <c r="J3388" s="3" t="n">
        <f aca="false">FIND("/",D3388,5)</f>
        <v>13</v>
      </c>
      <c r="K3388" s="3" t="n">
        <f aca="false">FIND("/",D3388,J3388+1)</f>
        <v>20</v>
      </c>
      <c r="L3388" s="3" t="n">
        <f aca="false">LEN(D3388)</f>
        <v>46</v>
      </c>
    </row>
    <row collapsed="false" customFormat="false" customHeight="false" hidden="false" ht="14.9" outlineLevel="0" r="3389">
      <c r="A3389" s="0" t="str">
        <f aca="false">MID(D3389,5,FIND("/",D3389,5)-5)</f>
        <v>cockpit2</v>
      </c>
      <c r="B3389" s="0" t="str">
        <f aca="false">MID(D3389,J3389+1,FIND("/",D3389,J3389+1)-J3389-1)</f>
        <v>gauges</v>
      </c>
      <c r="C3389" s="0" t="str">
        <f aca="false">MID(D3389,K3389+1,L3389-K3389)</f>
        <v>indicators/turn_rate_roll_deg_pilot</v>
      </c>
      <c r="D3389" s="0" t="s">
        <v>6653</v>
      </c>
      <c r="E3389" s="0" t="s">
        <v>334</v>
      </c>
      <c r="F3389" s="0" t="s">
        <v>378</v>
      </c>
      <c r="G3389" s="0" t="s">
        <v>851</v>
      </c>
      <c r="H3389" s="0" t="s">
        <v>6654</v>
      </c>
      <c r="J3389" s="3" t="n">
        <f aca="false">FIND("/",D3389,5)</f>
        <v>13</v>
      </c>
      <c r="K3389" s="3" t="n">
        <f aca="false">FIND("/",D3389,J3389+1)</f>
        <v>20</v>
      </c>
      <c r="L3389" s="3" t="n">
        <f aca="false">LEN(D3389)</f>
        <v>55</v>
      </c>
    </row>
    <row collapsed="false" customFormat="false" customHeight="false" hidden="false" ht="14.9" outlineLevel="0" r="3390">
      <c r="A3390" s="0" t="str">
        <f aca="false">MID(D3390,5,FIND("/",D3390,5)-5)</f>
        <v>cockpit2</v>
      </c>
      <c r="B3390" s="0" t="str">
        <f aca="false">MID(D3390,J3390+1,FIND("/",D3390,J3390+1)-J3390-1)</f>
        <v>gauges</v>
      </c>
      <c r="C3390" s="0" t="str">
        <f aca="false">MID(D3390,K3390+1,L3390-K3390)</f>
        <v>indicators/turn_rate_roll_deg_copilot</v>
      </c>
      <c r="D3390" s="0" t="s">
        <v>6655</v>
      </c>
      <c r="E3390" s="0" t="s">
        <v>334</v>
      </c>
      <c r="F3390" s="0" t="s">
        <v>378</v>
      </c>
      <c r="G3390" s="0" t="s">
        <v>851</v>
      </c>
      <c r="H3390" s="0" t="s">
        <v>6656</v>
      </c>
      <c r="J3390" s="3" t="n">
        <f aca="false">FIND("/",D3390,5)</f>
        <v>13</v>
      </c>
      <c r="K3390" s="3" t="n">
        <f aca="false">FIND("/",D3390,J3390+1)</f>
        <v>20</v>
      </c>
      <c r="L3390" s="3" t="n">
        <f aca="false">LEN(D3390)</f>
        <v>57</v>
      </c>
    </row>
    <row collapsed="false" customFormat="false" customHeight="false" hidden="false" ht="14.9" outlineLevel="0" r="3391">
      <c r="A3391" s="0" t="str">
        <f aca="false">MID(D3391,5,FIND("/",D3391,5)-5)</f>
        <v>cockpit2</v>
      </c>
      <c r="B3391" s="0" t="str">
        <f aca="false">MID(D3391,J3391+1,FIND("/",D3391,J3391+1)-J3391-1)</f>
        <v>gauges</v>
      </c>
      <c r="C3391" s="0" t="str">
        <f aca="false">MID(D3391,K3391+1,L3391-K3391)</f>
        <v>indicators/turn_rate_heading_deg_pilot</v>
      </c>
      <c r="D3391" s="0" t="s">
        <v>6657</v>
      </c>
      <c r="E3391" s="0" t="s">
        <v>334</v>
      </c>
      <c r="F3391" s="0" t="s">
        <v>378</v>
      </c>
      <c r="G3391" s="0" t="s">
        <v>851</v>
      </c>
      <c r="H3391" s="0" t="s">
        <v>6658</v>
      </c>
      <c r="J3391" s="3" t="n">
        <f aca="false">FIND("/",D3391,5)</f>
        <v>13</v>
      </c>
      <c r="K3391" s="3" t="n">
        <f aca="false">FIND("/",D3391,J3391+1)</f>
        <v>20</v>
      </c>
      <c r="L3391" s="3" t="n">
        <f aca="false">LEN(D3391)</f>
        <v>58</v>
      </c>
    </row>
    <row collapsed="false" customFormat="false" customHeight="false" hidden="false" ht="14.9" outlineLevel="0" r="3392">
      <c r="A3392" s="0" t="str">
        <f aca="false">MID(D3392,5,FIND("/",D3392,5)-5)</f>
        <v>cockpit2</v>
      </c>
      <c r="B3392" s="0" t="str">
        <f aca="false">MID(D3392,J3392+1,FIND("/",D3392,J3392+1)-J3392-1)</f>
        <v>gauges</v>
      </c>
      <c r="C3392" s="0" t="str">
        <f aca="false">MID(D3392,K3392+1,L3392-K3392)</f>
        <v>indicators/turn_rate_heading_deg_copilot</v>
      </c>
      <c r="D3392" s="0" t="s">
        <v>6659</v>
      </c>
      <c r="E3392" s="0" t="s">
        <v>334</v>
      </c>
      <c r="F3392" s="0" t="s">
        <v>378</v>
      </c>
      <c r="G3392" s="0" t="s">
        <v>851</v>
      </c>
      <c r="H3392" s="0" t="s">
        <v>6660</v>
      </c>
      <c r="J3392" s="3" t="n">
        <f aca="false">FIND("/",D3392,5)</f>
        <v>13</v>
      </c>
      <c r="K3392" s="3" t="n">
        <f aca="false">FIND("/",D3392,J3392+1)</f>
        <v>20</v>
      </c>
      <c r="L3392" s="3" t="n">
        <f aca="false">LEN(D3392)</f>
        <v>60</v>
      </c>
    </row>
    <row collapsed="false" customFormat="false" customHeight="false" hidden="false" ht="14.9" outlineLevel="0" r="3393">
      <c r="A3393" s="0" t="str">
        <f aca="false">MID(D3393,5,FIND("/",D3393,5)-5)</f>
        <v>cockpit2</v>
      </c>
      <c r="B3393" s="0" t="str">
        <f aca="false">MID(D3393,J3393+1,FIND("/",D3393,J3393+1)-J3393-1)</f>
        <v>gauges</v>
      </c>
      <c r="C3393" s="0" t="str">
        <f aca="false">MID(D3393,K3393+1,L3393-K3393)</f>
        <v>indicators/heading_AHARS_deg_mag_pilot</v>
      </c>
      <c r="D3393" s="0" t="s">
        <v>6661</v>
      </c>
      <c r="E3393" s="0" t="s">
        <v>334</v>
      </c>
      <c r="F3393" s="0" t="s">
        <v>378</v>
      </c>
      <c r="G3393" s="0" t="s">
        <v>6280</v>
      </c>
      <c r="H3393" s="0" t="s">
        <v>6662</v>
      </c>
      <c r="J3393" s="3" t="n">
        <f aca="false">FIND("/",D3393,5)</f>
        <v>13</v>
      </c>
      <c r="K3393" s="3" t="n">
        <f aca="false">FIND("/",D3393,J3393+1)</f>
        <v>20</v>
      </c>
      <c r="L3393" s="3" t="n">
        <f aca="false">LEN(D3393)</f>
        <v>58</v>
      </c>
    </row>
    <row collapsed="false" customFormat="false" customHeight="false" hidden="false" ht="14.9" outlineLevel="0" r="3394">
      <c r="A3394" s="0" t="str">
        <f aca="false">MID(D3394,5,FIND("/",D3394,5)-5)</f>
        <v>cockpit2</v>
      </c>
      <c r="B3394" s="0" t="str">
        <f aca="false">MID(D3394,J3394+1,FIND("/",D3394,J3394+1)-J3394-1)</f>
        <v>gauges</v>
      </c>
      <c r="C3394" s="0" t="str">
        <f aca="false">MID(D3394,K3394+1,L3394-K3394)</f>
        <v>indicators/heading_AHARS_deg_mag_copilot</v>
      </c>
      <c r="D3394" s="0" t="s">
        <v>6663</v>
      </c>
      <c r="E3394" s="0" t="s">
        <v>334</v>
      </c>
      <c r="F3394" s="0" t="s">
        <v>378</v>
      </c>
      <c r="G3394" s="0" t="s">
        <v>6280</v>
      </c>
      <c r="H3394" s="0" t="s">
        <v>6664</v>
      </c>
      <c r="J3394" s="3" t="n">
        <f aca="false">FIND("/",D3394,5)</f>
        <v>13</v>
      </c>
      <c r="K3394" s="3" t="n">
        <f aca="false">FIND("/",D3394,J3394+1)</f>
        <v>20</v>
      </c>
      <c r="L3394" s="3" t="n">
        <f aca="false">LEN(D3394)</f>
        <v>60</v>
      </c>
    </row>
    <row collapsed="false" customFormat="false" customHeight="false" hidden="false" ht="14.9" outlineLevel="0" r="3395">
      <c r="A3395" s="0" t="str">
        <f aca="false">MID(D3395,5,FIND("/",D3395,5)-5)</f>
        <v>cockpit2</v>
      </c>
      <c r="B3395" s="0" t="str">
        <f aca="false">MID(D3395,J3395+1,FIND("/",D3395,J3395+1)-J3395-1)</f>
        <v>gauges</v>
      </c>
      <c r="C3395" s="0" t="str">
        <f aca="false">MID(D3395,K3395+1,L3395-K3395)</f>
        <v>indicators/heading_electric_deg_mag_pilot</v>
      </c>
      <c r="D3395" s="0" t="s">
        <v>6665</v>
      </c>
      <c r="E3395" s="0" t="s">
        <v>334</v>
      </c>
      <c r="F3395" s="0" t="s">
        <v>378</v>
      </c>
      <c r="G3395" s="0" t="s">
        <v>6280</v>
      </c>
      <c r="H3395" s="0" t="s">
        <v>6666</v>
      </c>
      <c r="J3395" s="3" t="n">
        <f aca="false">FIND("/",D3395,5)</f>
        <v>13</v>
      </c>
      <c r="K3395" s="3" t="n">
        <f aca="false">FIND("/",D3395,J3395+1)</f>
        <v>20</v>
      </c>
      <c r="L3395" s="3" t="n">
        <f aca="false">LEN(D3395)</f>
        <v>61</v>
      </c>
    </row>
    <row collapsed="false" customFormat="false" customHeight="false" hidden="false" ht="14.9" outlineLevel="0" r="3396">
      <c r="A3396" s="0" t="str">
        <f aca="false">MID(D3396,5,FIND("/",D3396,5)-5)</f>
        <v>cockpit2</v>
      </c>
      <c r="B3396" s="0" t="str">
        <f aca="false">MID(D3396,J3396+1,FIND("/",D3396,J3396+1)-J3396-1)</f>
        <v>gauges</v>
      </c>
      <c r="C3396" s="0" t="str">
        <f aca="false">MID(D3396,K3396+1,L3396-K3396)</f>
        <v>indicators/heading_electric_deg_mag_copilot</v>
      </c>
      <c r="D3396" s="0" t="s">
        <v>6667</v>
      </c>
      <c r="E3396" s="0" t="s">
        <v>334</v>
      </c>
      <c r="F3396" s="0" t="s">
        <v>378</v>
      </c>
      <c r="G3396" s="0" t="s">
        <v>6280</v>
      </c>
      <c r="H3396" s="0" t="s">
        <v>6668</v>
      </c>
      <c r="J3396" s="3" t="n">
        <f aca="false">FIND("/",D3396,5)</f>
        <v>13</v>
      </c>
      <c r="K3396" s="3" t="n">
        <f aca="false">FIND("/",D3396,J3396+1)</f>
        <v>20</v>
      </c>
      <c r="L3396" s="3" t="n">
        <f aca="false">LEN(D3396)</f>
        <v>63</v>
      </c>
    </row>
    <row collapsed="false" customFormat="false" customHeight="false" hidden="false" ht="14.9" outlineLevel="0" r="3397">
      <c r="A3397" s="0" t="str">
        <f aca="false">MID(D3397,5,FIND("/",D3397,5)-5)</f>
        <v>cockpit2</v>
      </c>
      <c r="B3397" s="0" t="str">
        <f aca="false">MID(D3397,J3397+1,FIND("/",D3397,J3397+1)-J3397-1)</f>
        <v>gauges</v>
      </c>
      <c r="C3397" s="0" t="str">
        <f aca="false">MID(D3397,K3397+1,L3397-K3397)</f>
        <v>indicators/heading_vacuum_deg_mag_pilot</v>
      </c>
      <c r="D3397" s="0" t="s">
        <v>6669</v>
      </c>
      <c r="E3397" s="0" t="s">
        <v>334</v>
      </c>
      <c r="F3397" s="0" t="s">
        <v>378</v>
      </c>
      <c r="G3397" s="0" t="s">
        <v>6280</v>
      </c>
      <c r="H3397" s="0" t="s">
        <v>6670</v>
      </c>
      <c r="J3397" s="3" t="n">
        <f aca="false">FIND("/",D3397,5)</f>
        <v>13</v>
      </c>
      <c r="K3397" s="3" t="n">
        <f aca="false">FIND("/",D3397,J3397+1)</f>
        <v>20</v>
      </c>
      <c r="L3397" s="3" t="n">
        <f aca="false">LEN(D3397)</f>
        <v>59</v>
      </c>
    </row>
    <row collapsed="false" customFormat="false" customHeight="false" hidden="false" ht="14.9" outlineLevel="0" r="3398">
      <c r="A3398" s="0" t="str">
        <f aca="false">MID(D3398,5,FIND("/",D3398,5)-5)</f>
        <v>cockpit2</v>
      </c>
      <c r="B3398" s="0" t="str">
        <f aca="false">MID(D3398,J3398+1,FIND("/",D3398,J3398+1)-J3398-1)</f>
        <v>gauges</v>
      </c>
      <c r="C3398" s="0" t="str">
        <f aca="false">MID(D3398,K3398+1,L3398-K3398)</f>
        <v>indicators/heading_vacuum_deg_mag_copilot</v>
      </c>
      <c r="D3398" s="0" t="s">
        <v>6671</v>
      </c>
      <c r="E3398" s="0" t="s">
        <v>334</v>
      </c>
      <c r="F3398" s="0" t="s">
        <v>378</v>
      </c>
      <c r="G3398" s="0" t="s">
        <v>6280</v>
      </c>
      <c r="H3398" s="0" t="s">
        <v>6672</v>
      </c>
      <c r="J3398" s="3" t="n">
        <f aca="false">FIND("/",D3398,5)</f>
        <v>13</v>
      </c>
      <c r="K3398" s="3" t="n">
        <f aca="false">FIND("/",D3398,J3398+1)</f>
        <v>20</v>
      </c>
      <c r="L3398" s="3" t="n">
        <f aca="false">LEN(D3398)</f>
        <v>61</v>
      </c>
    </row>
    <row collapsed="false" customFormat="false" customHeight="false" hidden="false" ht="14.9" outlineLevel="0" r="3399">
      <c r="A3399" s="0" t="str">
        <f aca="false">MID(D3399,5,FIND("/",D3399,5)-5)</f>
        <v>cockpit2</v>
      </c>
      <c r="B3399" s="0" t="str">
        <f aca="false">MID(D3399,J3399+1,FIND("/",D3399,J3399+1)-J3399-1)</f>
        <v>gauges</v>
      </c>
      <c r="C3399" s="0" t="str">
        <f aca="false">MID(D3399,K3399+1,L3399-K3399)</f>
        <v>indicators/pitch_AHARS_deg_pilot</v>
      </c>
      <c r="D3399" s="0" t="s">
        <v>6673</v>
      </c>
      <c r="E3399" s="0" t="s">
        <v>334</v>
      </c>
      <c r="F3399" s="0" t="s">
        <v>378</v>
      </c>
      <c r="G3399" s="0" t="s">
        <v>851</v>
      </c>
      <c r="H3399" s="0" t="s">
        <v>6674</v>
      </c>
      <c r="J3399" s="3" t="n">
        <f aca="false">FIND("/",D3399,5)</f>
        <v>13</v>
      </c>
      <c r="K3399" s="3" t="n">
        <f aca="false">FIND("/",D3399,J3399+1)</f>
        <v>20</v>
      </c>
      <c r="L3399" s="3" t="n">
        <f aca="false">LEN(D3399)</f>
        <v>52</v>
      </c>
    </row>
    <row collapsed="false" customFormat="false" customHeight="false" hidden="false" ht="14.9" outlineLevel="0" r="3400">
      <c r="A3400" s="0" t="str">
        <f aca="false">MID(D3400,5,FIND("/",D3400,5)-5)</f>
        <v>cockpit2</v>
      </c>
      <c r="B3400" s="0" t="str">
        <f aca="false">MID(D3400,J3400+1,FIND("/",D3400,J3400+1)-J3400-1)</f>
        <v>gauges</v>
      </c>
      <c r="C3400" s="0" t="str">
        <f aca="false">MID(D3400,K3400+1,L3400-K3400)</f>
        <v>indicators/pitch_AHARS_deg_copilot</v>
      </c>
      <c r="D3400" s="0" t="s">
        <v>6675</v>
      </c>
      <c r="E3400" s="0" t="s">
        <v>334</v>
      </c>
      <c r="F3400" s="0" t="s">
        <v>378</v>
      </c>
      <c r="G3400" s="0" t="s">
        <v>851</v>
      </c>
      <c r="H3400" s="0" t="s">
        <v>6676</v>
      </c>
      <c r="J3400" s="3" t="n">
        <f aca="false">FIND("/",D3400,5)</f>
        <v>13</v>
      </c>
      <c r="K3400" s="3" t="n">
        <f aca="false">FIND("/",D3400,J3400+1)</f>
        <v>20</v>
      </c>
      <c r="L3400" s="3" t="n">
        <f aca="false">LEN(D3400)</f>
        <v>54</v>
      </c>
    </row>
    <row collapsed="false" customFormat="false" customHeight="false" hidden="false" ht="14.9" outlineLevel="0" r="3401">
      <c r="A3401" s="0" t="str">
        <f aca="false">MID(D3401,5,FIND("/",D3401,5)-5)</f>
        <v>cockpit2</v>
      </c>
      <c r="B3401" s="0" t="str">
        <f aca="false">MID(D3401,J3401+1,FIND("/",D3401,J3401+1)-J3401-1)</f>
        <v>gauges</v>
      </c>
      <c r="C3401" s="0" t="str">
        <f aca="false">MID(D3401,K3401+1,L3401-K3401)</f>
        <v>indicators/pitch_electric_deg_pilot</v>
      </c>
      <c r="D3401" s="0" t="s">
        <v>6677</v>
      </c>
      <c r="E3401" s="0" t="s">
        <v>334</v>
      </c>
      <c r="F3401" s="0" t="s">
        <v>378</v>
      </c>
      <c r="G3401" s="0" t="s">
        <v>851</v>
      </c>
      <c r="H3401" s="0" t="s">
        <v>6678</v>
      </c>
      <c r="J3401" s="3" t="n">
        <f aca="false">FIND("/",D3401,5)</f>
        <v>13</v>
      </c>
      <c r="K3401" s="3" t="n">
        <f aca="false">FIND("/",D3401,J3401+1)</f>
        <v>20</v>
      </c>
      <c r="L3401" s="3" t="n">
        <f aca="false">LEN(D3401)</f>
        <v>55</v>
      </c>
    </row>
    <row collapsed="false" customFormat="false" customHeight="false" hidden="false" ht="14.9" outlineLevel="0" r="3402">
      <c r="A3402" s="0" t="str">
        <f aca="false">MID(D3402,5,FIND("/",D3402,5)-5)</f>
        <v>cockpit2</v>
      </c>
      <c r="B3402" s="0" t="str">
        <f aca="false">MID(D3402,J3402+1,FIND("/",D3402,J3402+1)-J3402-1)</f>
        <v>gauges</v>
      </c>
      <c r="C3402" s="0" t="str">
        <f aca="false">MID(D3402,K3402+1,L3402-K3402)</f>
        <v>indicators/pitch_electric_deg_copilot</v>
      </c>
      <c r="D3402" s="0" t="s">
        <v>6679</v>
      </c>
      <c r="E3402" s="0" t="s">
        <v>334</v>
      </c>
      <c r="F3402" s="0" t="s">
        <v>378</v>
      </c>
      <c r="G3402" s="0" t="s">
        <v>851</v>
      </c>
      <c r="H3402" s="0" t="s">
        <v>6680</v>
      </c>
      <c r="J3402" s="3" t="n">
        <f aca="false">FIND("/",D3402,5)</f>
        <v>13</v>
      </c>
      <c r="K3402" s="3" t="n">
        <f aca="false">FIND("/",D3402,J3402+1)</f>
        <v>20</v>
      </c>
      <c r="L3402" s="3" t="n">
        <f aca="false">LEN(D3402)</f>
        <v>57</v>
      </c>
    </row>
    <row collapsed="false" customFormat="false" customHeight="false" hidden="false" ht="14.9" outlineLevel="0" r="3403">
      <c r="A3403" s="0" t="str">
        <f aca="false">MID(D3403,5,FIND("/",D3403,5)-5)</f>
        <v>cockpit2</v>
      </c>
      <c r="B3403" s="0" t="str">
        <f aca="false">MID(D3403,J3403+1,FIND("/",D3403,J3403+1)-J3403-1)</f>
        <v>gauges</v>
      </c>
      <c r="C3403" s="0" t="str">
        <f aca="false">MID(D3403,K3403+1,L3403-K3403)</f>
        <v>indicators/pitch_vacuum_deg_pilot</v>
      </c>
      <c r="D3403" s="0" t="s">
        <v>6681</v>
      </c>
      <c r="E3403" s="0" t="s">
        <v>334</v>
      </c>
      <c r="F3403" s="0" t="s">
        <v>378</v>
      </c>
      <c r="G3403" s="0" t="s">
        <v>851</v>
      </c>
      <c r="H3403" s="0" t="s">
        <v>6682</v>
      </c>
      <c r="J3403" s="3" t="n">
        <f aca="false">FIND("/",D3403,5)</f>
        <v>13</v>
      </c>
      <c r="K3403" s="3" t="n">
        <f aca="false">FIND("/",D3403,J3403+1)</f>
        <v>20</v>
      </c>
      <c r="L3403" s="3" t="n">
        <f aca="false">LEN(D3403)</f>
        <v>53</v>
      </c>
    </row>
    <row collapsed="false" customFormat="false" customHeight="false" hidden="false" ht="14.9" outlineLevel="0" r="3404">
      <c r="A3404" s="0" t="str">
        <f aca="false">MID(D3404,5,FIND("/",D3404,5)-5)</f>
        <v>cockpit2</v>
      </c>
      <c r="B3404" s="0" t="str">
        <f aca="false">MID(D3404,J3404+1,FIND("/",D3404,J3404+1)-J3404-1)</f>
        <v>gauges</v>
      </c>
      <c r="C3404" s="0" t="str">
        <f aca="false">MID(D3404,K3404+1,L3404-K3404)</f>
        <v>indicators/pitch_vacuum_deg_copilot</v>
      </c>
      <c r="D3404" s="0" t="s">
        <v>6683</v>
      </c>
      <c r="E3404" s="0" t="s">
        <v>334</v>
      </c>
      <c r="F3404" s="0" t="s">
        <v>378</v>
      </c>
      <c r="G3404" s="0" t="s">
        <v>851</v>
      </c>
      <c r="H3404" s="0" t="s">
        <v>6684</v>
      </c>
      <c r="J3404" s="3" t="n">
        <f aca="false">FIND("/",D3404,5)</f>
        <v>13</v>
      </c>
      <c r="K3404" s="3" t="n">
        <f aca="false">FIND("/",D3404,J3404+1)</f>
        <v>20</v>
      </c>
      <c r="L3404" s="3" t="n">
        <f aca="false">LEN(D3404)</f>
        <v>55</v>
      </c>
    </row>
    <row collapsed="false" customFormat="false" customHeight="false" hidden="false" ht="14.9" outlineLevel="0" r="3405">
      <c r="A3405" s="0" t="str">
        <f aca="false">MID(D3405,5,FIND("/",D3405,5)-5)</f>
        <v>cockpit2</v>
      </c>
      <c r="B3405" s="0" t="str">
        <f aca="false">MID(D3405,J3405+1,FIND("/",D3405,J3405+1)-J3405-1)</f>
        <v>gauges</v>
      </c>
      <c r="C3405" s="0" t="str">
        <f aca="false">MID(D3405,K3405+1,L3405-K3405)</f>
        <v>indicators/radio_altimeter_height_ft_pilot</v>
      </c>
      <c r="D3405" s="0" t="s">
        <v>6685</v>
      </c>
      <c r="E3405" s="0" t="s">
        <v>334</v>
      </c>
      <c r="F3405" s="0" t="s">
        <v>378</v>
      </c>
      <c r="G3405" s="0" t="s">
        <v>957</v>
      </c>
      <c r="H3405" s="0" t="s">
        <v>6686</v>
      </c>
      <c r="J3405" s="3" t="n">
        <f aca="false">FIND("/",D3405,5)</f>
        <v>13</v>
      </c>
      <c r="K3405" s="3" t="n">
        <f aca="false">FIND("/",D3405,J3405+1)</f>
        <v>20</v>
      </c>
      <c r="L3405" s="3" t="n">
        <f aca="false">LEN(D3405)</f>
        <v>62</v>
      </c>
    </row>
    <row collapsed="false" customFormat="false" customHeight="false" hidden="false" ht="14.9" outlineLevel="0" r="3406">
      <c r="A3406" s="0" t="str">
        <f aca="false">MID(D3406,5,FIND("/",D3406,5)-5)</f>
        <v>cockpit2</v>
      </c>
      <c r="B3406" s="0" t="str">
        <f aca="false">MID(D3406,J3406+1,FIND("/",D3406,J3406+1)-J3406-1)</f>
        <v>gauges</v>
      </c>
      <c r="C3406" s="0" t="str">
        <f aca="false">MID(D3406,K3406+1,L3406-K3406)</f>
        <v>indicators/radio_altimeter_height_ft_copilot</v>
      </c>
      <c r="D3406" s="0" t="s">
        <v>6687</v>
      </c>
      <c r="E3406" s="0" t="s">
        <v>334</v>
      </c>
      <c r="F3406" s="0" t="s">
        <v>378</v>
      </c>
      <c r="G3406" s="0" t="s">
        <v>957</v>
      </c>
      <c r="H3406" s="0" t="s">
        <v>6686</v>
      </c>
      <c r="J3406" s="3" t="n">
        <f aca="false">FIND("/",D3406,5)</f>
        <v>13</v>
      </c>
      <c r="K3406" s="3" t="n">
        <f aca="false">FIND("/",D3406,J3406+1)</f>
        <v>20</v>
      </c>
      <c r="L3406" s="3" t="n">
        <f aca="false">LEN(D3406)</f>
        <v>64</v>
      </c>
    </row>
    <row collapsed="false" customFormat="false" customHeight="false" hidden="false" ht="14.9" outlineLevel="0" r="3407">
      <c r="A3407" s="0" t="str">
        <f aca="false">MID(D3407,5,FIND("/",D3407,5)-5)</f>
        <v>cockpit2</v>
      </c>
      <c r="B3407" s="0" t="str">
        <f aca="false">MID(D3407,J3407+1,FIND("/",D3407,J3407+1)-J3407-1)</f>
        <v>gauges</v>
      </c>
      <c r="C3407" s="0" t="str">
        <f aca="false">MID(D3407,K3407+1,L3407-K3407)</f>
        <v>indicators/radio_altimeter_dh_lit_pilot</v>
      </c>
      <c r="D3407" s="0" t="s">
        <v>6688</v>
      </c>
      <c r="E3407" s="0" t="s">
        <v>339</v>
      </c>
      <c r="F3407" s="0" t="s">
        <v>378</v>
      </c>
      <c r="G3407" s="0" t="s">
        <v>1116</v>
      </c>
      <c r="H3407" s="0" t="s">
        <v>6686</v>
      </c>
      <c r="J3407" s="3" t="n">
        <f aca="false">FIND("/",D3407,5)</f>
        <v>13</v>
      </c>
      <c r="K3407" s="3" t="n">
        <f aca="false">FIND("/",D3407,J3407+1)</f>
        <v>20</v>
      </c>
      <c r="L3407" s="3" t="n">
        <f aca="false">LEN(D3407)</f>
        <v>59</v>
      </c>
    </row>
    <row collapsed="false" customFormat="false" customHeight="false" hidden="false" ht="14.9" outlineLevel="0" r="3408">
      <c r="A3408" s="0" t="str">
        <f aca="false">MID(D3408,5,FIND("/",D3408,5)-5)</f>
        <v>cockpit2</v>
      </c>
      <c r="B3408" s="0" t="str">
        <f aca="false">MID(D3408,J3408+1,FIND("/",D3408,J3408+1)-J3408-1)</f>
        <v>gauges</v>
      </c>
      <c r="C3408" s="0" t="str">
        <f aca="false">MID(D3408,K3408+1,L3408-K3408)</f>
        <v>indicators/radio_altimeter_dh_lit_copilot</v>
      </c>
      <c r="D3408" s="0" t="s">
        <v>6689</v>
      </c>
      <c r="E3408" s="0" t="s">
        <v>339</v>
      </c>
      <c r="F3408" s="0" t="s">
        <v>378</v>
      </c>
      <c r="G3408" s="0" t="s">
        <v>1116</v>
      </c>
      <c r="H3408" s="0" t="s">
        <v>6686</v>
      </c>
      <c r="J3408" s="3" t="n">
        <f aca="false">FIND("/",D3408,5)</f>
        <v>13</v>
      </c>
      <c r="K3408" s="3" t="n">
        <f aca="false">FIND("/",D3408,J3408+1)</f>
        <v>20</v>
      </c>
      <c r="L3408" s="3" t="n">
        <f aca="false">LEN(D3408)</f>
        <v>61</v>
      </c>
    </row>
    <row collapsed="false" customFormat="false" customHeight="false" hidden="false" ht="14.9" outlineLevel="0" r="3409">
      <c r="A3409" s="0" t="str">
        <f aca="false">MID(D3409,5,FIND("/",D3409,5)-5)</f>
        <v>cockpit2</v>
      </c>
      <c r="B3409" s="0" t="str">
        <f aca="false">MID(D3409,J3409+1,FIND("/",D3409,J3409+1)-J3409-1)</f>
        <v>gauges</v>
      </c>
      <c r="C3409" s="0" t="str">
        <f aca="false">MID(D3409,K3409+1,L3409-K3409)</f>
        <v>indicators/roll_AHARS_deg_pilot</v>
      </c>
      <c r="D3409" s="0" t="s">
        <v>6690</v>
      </c>
      <c r="E3409" s="0" t="s">
        <v>334</v>
      </c>
      <c r="F3409" s="0" t="s">
        <v>378</v>
      </c>
      <c r="G3409" s="0" t="s">
        <v>851</v>
      </c>
      <c r="H3409" s="0" t="s">
        <v>6691</v>
      </c>
      <c r="J3409" s="3" t="n">
        <f aca="false">FIND("/",D3409,5)</f>
        <v>13</v>
      </c>
      <c r="K3409" s="3" t="n">
        <f aca="false">FIND("/",D3409,J3409+1)</f>
        <v>20</v>
      </c>
      <c r="L3409" s="3" t="n">
        <f aca="false">LEN(D3409)</f>
        <v>51</v>
      </c>
    </row>
    <row collapsed="false" customFormat="false" customHeight="false" hidden="false" ht="14.9" outlineLevel="0" r="3410">
      <c r="A3410" s="0" t="str">
        <f aca="false">MID(D3410,5,FIND("/",D3410,5)-5)</f>
        <v>cockpit2</v>
      </c>
      <c r="B3410" s="0" t="str">
        <f aca="false">MID(D3410,J3410+1,FIND("/",D3410,J3410+1)-J3410-1)</f>
        <v>gauges</v>
      </c>
      <c r="C3410" s="0" t="str">
        <f aca="false">MID(D3410,K3410+1,L3410-K3410)</f>
        <v>indicators/roll_AHARS_deg_copilot</v>
      </c>
      <c r="D3410" s="0" t="s">
        <v>6692</v>
      </c>
      <c r="E3410" s="0" t="s">
        <v>334</v>
      </c>
      <c r="F3410" s="0" t="s">
        <v>378</v>
      </c>
      <c r="G3410" s="0" t="s">
        <v>851</v>
      </c>
      <c r="H3410" s="0" t="s">
        <v>6693</v>
      </c>
      <c r="J3410" s="3" t="n">
        <f aca="false">FIND("/",D3410,5)</f>
        <v>13</v>
      </c>
      <c r="K3410" s="3" t="n">
        <f aca="false">FIND("/",D3410,J3410+1)</f>
        <v>20</v>
      </c>
      <c r="L3410" s="3" t="n">
        <f aca="false">LEN(D3410)</f>
        <v>53</v>
      </c>
    </row>
    <row collapsed="false" customFormat="false" customHeight="false" hidden="false" ht="14.9" outlineLevel="0" r="3411">
      <c r="A3411" s="0" t="str">
        <f aca="false">MID(D3411,5,FIND("/",D3411,5)-5)</f>
        <v>cockpit2</v>
      </c>
      <c r="B3411" s="0" t="str">
        <f aca="false">MID(D3411,J3411+1,FIND("/",D3411,J3411+1)-J3411-1)</f>
        <v>gauges</v>
      </c>
      <c r="C3411" s="0" t="str">
        <f aca="false">MID(D3411,K3411+1,L3411-K3411)</f>
        <v>indicators/roll_electric_deg_pilot</v>
      </c>
      <c r="D3411" s="0" t="s">
        <v>6694</v>
      </c>
      <c r="E3411" s="0" t="s">
        <v>334</v>
      </c>
      <c r="F3411" s="0" t="s">
        <v>378</v>
      </c>
      <c r="G3411" s="0" t="s">
        <v>851</v>
      </c>
      <c r="H3411" s="0" t="s">
        <v>6695</v>
      </c>
      <c r="J3411" s="3" t="n">
        <f aca="false">FIND("/",D3411,5)</f>
        <v>13</v>
      </c>
      <c r="K3411" s="3" t="n">
        <f aca="false">FIND("/",D3411,J3411+1)</f>
        <v>20</v>
      </c>
      <c r="L3411" s="3" t="n">
        <f aca="false">LEN(D3411)</f>
        <v>54</v>
      </c>
    </row>
    <row collapsed="false" customFormat="false" customHeight="false" hidden="false" ht="14.9" outlineLevel="0" r="3412">
      <c r="A3412" s="0" t="str">
        <f aca="false">MID(D3412,5,FIND("/",D3412,5)-5)</f>
        <v>cockpit2</v>
      </c>
      <c r="B3412" s="0" t="str">
        <f aca="false">MID(D3412,J3412+1,FIND("/",D3412,J3412+1)-J3412-1)</f>
        <v>gauges</v>
      </c>
      <c r="C3412" s="0" t="str">
        <f aca="false">MID(D3412,K3412+1,L3412-K3412)</f>
        <v>indicators/roll_electric_deg_copilot</v>
      </c>
      <c r="D3412" s="0" t="s">
        <v>6696</v>
      </c>
      <c r="E3412" s="0" t="s">
        <v>334</v>
      </c>
      <c r="F3412" s="0" t="s">
        <v>378</v>
      </c>
      <c r="G3412" s="0" t="s">
        <v>851</v>
      </c>
      <c r="H3412" s="0" t="s">
        <v>6697</v>
      </c>
      <c r="J3412" s="3" t="n">
        <f aca="false">FIND("/",D3412,5)</f>
        <v>13</v>
      </c>
      <c r="K3412" s="3" t="n">
        <f aca="false">FIND("/",D3412,J3412+1)</f>
        <v>20</v>
      </c>
      <c r="L3412" s="3" t="n">
        <f aca="false">LEN(D3412)</f>
        <v>56</v>
      </c>
    </row>
    <row collapsed="false" customFormat="false" customHeight="false" hidden="false" ht="14.9" outlineLevel="0" r="3413">
      <c r="A3413" s="0" t="str">
        <f aca="false">MID(D3413,5,FIND("/",D3413,5)-5)</f>
        <v>cockpit2</v>
      </c>
      <c r="B3413" s="0" t="str">
        <f aca="false">MID(D3413,J3413+1,FIND("/",D3413,J3413+1)-J3413-1)</f>
        <v>gauges</v>
      </c>
      <c r="C3413" s="0" t="str">
        <f aca="false">MID(D3413,K3413+1,L3413-K3413)</f>
        <v>indicators/roll_vacuum_deg_pilot</v>
      </c>
      <c r="D3413" s="0" t="s">
        <v>6698</v>
      </c>
      <c r="E3413" s="0" t="s">
        <v>334</v>
      </c>
      <c r="F3413" s="0" t="s">
        <v>378</v>
      </c>
      <c r="G3413" s="0" t="s">
        <v>851</v>
      </c>
      <c r="H3413" s="0" t="s">
        <v>6699</v>
      </c>
      <c r="J3413" s="3" t="n">
        <f aca="false">FIND("/",D3413,5)</f>
        <v>13</v>
      </c>
      <c r="K3413" s="3" t="n">
        <f aca="false">FIND("/",D3413,J3413+1)</f>
        <v>20</v>
      </c>
      <c r="L3413" s="3" t="n">
        <f aca="false">LEN(D3413)</f>
        <v>52</v>
      </c>
    </row>
    <row collapsed="false" customFormat="false" customHeight="false" hidden="false" ht="14.9" outlineLevel="0" r="3414">
      <c r="A3414" s="0" t="str">
        <f aca="false">MID(D3414,5,FIND("/",D3414,5)-5)</f>
        <v>cockpit2</v>
      </c>
      <c r="B3414" s="0" t="str">
        <f aca="false">MID(D3414,J3414+1,FIND("/",D3414,J3414+1)-J3414-1)</f>
        <v>gauges</v>
      </c>
      <c r="C3414" s="0" t="str">
        <f aca="false">MID(D3414,K3414+1,L3414-K3414)</f>
        <v>indicators/roll_vacuum_deg_copilot</v>
      </c>
      <c r="D3414" s="0" t="s">
        <v>6700</v>
      </c>
      <c r="E3414" s="0" t="s">
        <v>334</v>
      </c>
      <c r="F3414" s="0" t="s">
        <v>378</v>
      </c>
      <c r="G3414" s="0" t="s">
        <v>851</v>
      </c>
      <c r="H3414" s="0" t="s">
        <v>6701</v>
      </c>
      <c r="I3414" s="0" t="s">
        <v>6702</v>
      </c>
      <c r="J3414" s="3" t="n">
        <f aca="false">FIND("/",D3414,5)</f>
        <v>13</v>
      </c>
      <c r="K3414" s="3" t="n">
        <f aca="false">FIND("/",D3414,J3414+1)</f>
        <v>20</v>
      </c>
      <c r="L3414" s="3" t="n">
        <f aca="false">LEN(D3414)</f>
        <v>54</v>
      </c>
    </row>
    <row collapsed="false" customFormat="false" customHeight="false" hidden="false" ht="14.9" outlineLevel="0" r="3415">
      <c r="A3415" s="0" t="str">
        <f aca="false">MID(D3415,5,FIND("/",D3415,5)-5)</f>
        <v>cockpit2</v>
      </c>
      <c r="B3415" s="0" t="str">
        <f aca="false">MID(D3415,J3415+1,FIND("/",D3415,J3415+1)-J3415-1)</f>
        <v>gauges</v>
      </c>
      <c r="C3415" s="0" t="str">
        <f aca="false">MID(D3415,K3415+1,L3415-K3415)</f>
        <v>indicators/wind_heading_deg_mag</v>
      </c>
      <c r="D3415" s="0" t="s">
        <v>6703</v>
      </c>
      <c r="E3415" s="0" t="s">
        <v>334</v>
      </c>
      <c r="F3415" s="0" t="s">
        <v>378</v>
      </c>
      <c r="G3415" s="0" t="s">
        <v>6280</v>
      </c>
      <c r="H3415" s="0" t="s">
        <v>6704</v>
      </c>
      <c r="J3415" s="3" t="n">
        <f aca="false">FIND("/",D3415,5)</f>
        <v>13</v>
      </c>
      <c r="K3415" s="3" t="n">
        <f aca="false">FIND("/",D3415,J3415+1)</f>
        <v>20</v>
      </c>
      <c r="L3415" s="3" t="n">
        <f aca="false">LEN(D3415)</f>
        <v>51</v>
      </c>
    </row>
    <row collapsed="false" customFormat="false" customHeight="false" hidden="false" ht="14.9" outlineLevel="0" r="3416">
      <c r="A3416" s="0" t="str">
        <f aca="false">MID(D3416,5,FIND("/",D3416,5)-5)</f>
        <v>cockpit2</v>
      </c>
      <c r="B3416" s="0" t="str">
        <f aca="false">MID(D3416,J3416+1,FIND("/",D3416,J3416+1)-J3416-1)</f>
        <v>gauges</v>
      </c>
      <c r="C3416" s="0" t="str">
        <f aca="false">MID(D3416,K3416+1,L3416-K3416)</f>
        <v>indicators/wind_speed_kts</v>
      </c>
      <c r="D3416" s="0" t="s">
        <v>6705</v>
      </c>
      <c r="E3416" s="0" t="s">
        <v>334</v>
      </c>
      <c r="F3416" s="0" t="s">
        <v>378</v>
      </c>
      <c r="G3416" s="0" t="s">
        <v>1548</v>
      </c>
      <c r="H3416" s="0" t="s">
        <v>6706</v>
      </c>
      <c r="J3416" s="3" t="n">
        <f aca="false">FIND("/",D3416,5)</f>
        <v>13</v>
      </c>
      <c r="K3416" s="3" t="n">
        <f aca="false">FIND("/",D3416,J3416+1)</f>
        <v>20</v>
      </c>
      <c r="L3416" s="3" t="n">
        <f aca="false">LEN(D3416)</f>
        <v>45</v>
      </c>
    </row>
    <row collapsed="false" customFormat="false" customHeight="false" hidden="false" ht="14.9" outlineLevel="0" r="3417">
      <c r="A3417" s="0" t="str">
        <f aca="false">MID(D3417,5,FIND("/",D3417,5)-5)</f>
        <v>cockpit2</v>
      </c>
      <c r="B3417" s="0" t="str">
        <f aca="false">MID(D3417,J3417+1,FIND("/",D3417,J3417+1)-J3417-1)</f>
        <v>gauges</v>
      </c>
      <c r="C3417" s="0" t="str">
        <f aca="false">MID(D3417,K3417+1,L3417-K3417)</f>
        <v>indicators/suction_1_ratio</v>
      </c>
      <c r="D3417" s="0" t="s">
        <v>6707</v>
      </c>
      <c r="E3417" s="0" t="s">
        <v>334</v>
      </c>
      <c r="F3417" s="0" t="s">
        <v>378</v>
      </c>
      <c r="G3417" s="0" t="s">
        <v>483</v>
      </c>
      <c r="H3417" s="0" t="s">
        <v>6708</v>
      </c>
      <c r="J3417" s="3" t="n">
        <f aca="false">FIND("/",D3417,5)</f>
        <v>13</v>
      </c>
      <c r="K3417" s="3" t="n">
        <f aca="false">FIND("/",D3417,J3417+1)</f>
        <v>20</v>
      </c>
      <c r="L3417" s="3" t="n">
        <f aca="false">LEN(D3417)</f>
        <v>46</v>
      </c>
    </row>
    <row collapsed="false" customFormat="false" customHeight="false" hidden="false" ht="14.9" outlineLevel="0" r="3418">
      <c r="A3418" s="0" t="str">
        <f aca="false">MID(D3418,5,FIND("/",D3418,5)-5)</f>
        <v>cockpit2</v>
      </c>
      <c r="B3418" s="0" t="str">
        <f aca="false">MID(D3418,J3418+1,FIND("/",D3418,J3418+1)-J3418-1)</f>
        <v>gauges</v>
      </c>
      <c r="C3418" s="0" t="str">
        <f aca="false">MID(D3418,K3418+1,L3418-K3418)</f>
        <v>indicators/suction_2_ratio</v>
      </c>
      <c r="D3418" s="0" t="s">
        <v>6709</v>
      </c>
      <c r="E3418" s="0" t="s">
        <v>334</v>
      </c>
      <c r="F3418" s="0" t="s">
        <v>378</v>
      </c>
      <c r="G3418" s="0" t="s">
        <v>483</v>
      </c>
      <c r="H3418" s="0" t="s">
        <v>6710</v>
      </c>
      <c r="J3418" s="3" t="n">
        <f aca="false">FIND("/",D3418,5)</f>
        <v>13</v>
      </c>
      <c r="K3418" s="3" t="n">
        <f aca="false">FIND("/",D3418,J3418+1)</f>
        <v>20</v>
      </c>
      <c r="L3418" s="3" t="n">
        <f aca="false">LEN(D3418)</f>
        <v>46</v>
      </c>
    </row>
    <row collapsed="false" customFormat="false" customHeight="false" hidden="false" ht="14.9" outlineLevel="0" r="3419">
      <c r="A3419" s="0" t="str">
        <f aca="false">MID(D3419,5,FIND("/",D3419,5)-5)</f>
        <v>cockpit2</v>
      </c>
      <c r="B3419" s="0" t="str">
        <f aca="false">MID(D3419,J3419+1,FIND("/",D3419,J3419+1)-J3419-1)</f>
        <v>gauges</v>
      </c>
      <c r="C3419" s="0" t="str">
        <f aca="false">MID(D3419,K3419+1,L3419-K3419)</f>
        <v>indicators/total_energy_fpm</v>
      </c>
      <c r="D3419" s="0" t="s">
        <v>6711</v>
      </c>
      <c r="E3419" s="0" t="s">
        <v>334</v>
      </c>
      <c r="F3419" s="0" t="s">
        <v>378</v>
      </c>
      <c r="G3419" s="0" t="s">
        <v>6284</v>
      </c>
      <c r="H3419" s="0" t="s">
        <v>6712</v>
      </c>
      <c r="J3419" s="3" t="n">
        <f aca="false">FIND("/",D3419,5)</f>
        <v>13</v>
      </c>
      <c r="K3419" s="3" t="n">
        <f aca="false">FIND("/",D3419,J3419+1)</f>
        <v>20</v>
      </c>
      <c r="L3419" s="3" t="n">
        <f aca="false">LEN(D3419)</f>
        <v>47</v>
      </c>
    </row>
    <row collapsed="false" customFormat="false" customHeight="false" hidden="false" ht="14.9" outlineLevel="0" r="3420">
      <c r="A3420" s="0" t="str">
        <f aca="false">MID(D3420,5,FIND("/",D3420,5)-5)</f>
        <v>cockpit2</v>
      </c>
      <c r="B3420" s="0" t="str">
        <f aca="false">MID(D3420,J3420+1,FIND("/",D3420,J3420+1)-J3420-1)</f>
        <v>gauges</v>
      </c>
      <c r="C3420" s="0" t="str">
        <f aca="false">MID(D3420,K3420+1,L3420-K3420)</f>
        <v>indicators/water_ratio</v>
      </c>
      <c r="D3420" s="0" t="s">
        <v>6713</v>
      </c>
      <c r="E3420" s="0" t="s">
        <v>334</v>
      </c>
      <c r="F3420" s="0" t="s">
        <v>378</v>
      </c>
      <c r="G3420" s="0" t="s">
        <v>483</v>
      </c>
      <c r="H3420" s="0" t="s">
        <v>6714</v>
      </c>
      <c r="J3420" s="3" t="n">
        <f aca="false">FIND("/",D3420,5)</f>
        <v>13</v>
      </c>
      <c r="K3420" s="3" t="n">
        <f aca="false">FIND("/",D3420,J3420+1)</f>
        <v>20</v>
      </c>
      <c r="L3420" s="3" t="n">
        <f aca="false">LEN(D3420)</f>
        <v>42</v>
      </c>
    </row>
    <row collapsed="false" customFormat="false" customHeight="false" hidden="false" ht="14.9" outlineLevel="0" r="3421">
      <c r="A3421" s="0" t="str">
        <f aca="false">MID(D3421,5,FIND("/",D3421,5)-5)</f>
        <v>cockpit2</v>
      </c>
      <c r="B3421" s="0" t="str">
        <f aca="false">MID(D3421,J3421+1,FIND("/",D3421,J3421+1)-J3421-1)</f>
        <v>gauges</v>
      </c>
      <c r="C3421" s="0" t="str">
        <f aca="false">MID(D3421,K3421+1,L3421-K3421)</f>
        <v>indicators/sideslip_degrees</v>
      </c>
      <c r="D3421" s="0" t="s">
        <v>6715</v>
      </c>
      <c r="E3421" s="0" t="s">
        <v>334</v>
      </c>
      <c r="F3421" s="0" t="s">
        <v>378</v>
      </c>
      <c r="G3421" s="0" t="s">
        <v>851</v>
      </c>
      <c r="H3421" s="0" t="s">
        <v>6716</v>
      </c>
      <c r="J3421" s="3" t="n">
        <f aca="false">FIND("/",D3421,5)</f>
        <v>13</v>
      </c>
      <c r="K3421" s="3" t="n">
        <f aca="false">FIND("/",D3421,J3421+1)</f>
        <v>20</v>
      </c>
      <c r="L3421" s="3" t="n">
        <f aca="false">LEN(D3421)</f>
        <v>47</v>
      </c>
    </row>
    <row collapsed="false" customFormat="false" customHeight="false" hidden="false" ht="14.9" outlineLevel="0" r="3422">
      <c r="A3422" s="0" t="str">
        <f aca="false">MID(D3422,5,FIND("/",D3422,5)-5)</f>
        <v>cockpit2</v>
      </c>
      <c r="B3422" s="0" t="str">
        <f aca="false">MID(D3422,J3422+1,FIND("/",D3422,J3422+1)-J3422-1)</f>
        <v>gauges</v>
      </c>
      <c r="C3422" s="0" t="str">
        <f aca="false">MID(D3422,K3422+1,L3422-K3422)</f>
        <v>indicators/prop_sync_degrees</v>
      </c>
      <c r="D3422" s="0" t="s">
        <v>6717</v>
      </c>
      <c r="E3422" s="0" t="s">
        <v>334</v>
      </c>
      <c r="F3422" s="0" t="s">
        <v>378</v>
      </c>
      <c r="G3422" s="0" t="s">
        <v>851</v>
      </c>
      <c r="H3422" s="0" t="s">
        <v>6718</v>
      </c>
      <c r="J3422" s="3" t="n">
        <f aca="false">FIND("/",D3422,5)</f>
        <v>13</v>
      </c>
      <c r="K3422" s="3" t="n">
        <f aca="false">FIND("/",D3422,J3422+1)</f>
        <v>20</v>
      </c>
      <c r="L3422" s="3" t="n">
        <f aca="false">LEN(D3422)</f>
        <v>48</v>
      </c>
    </row>
    <row collapsed="false" customFormat="false" customHeight="false" hidden="false" ht="14.9" outlineLevel="0" r="3423">
      <c r="A3423" s="0" t="str">
        <f aca="false">MID(D3423,5,FIND("/",D3423,5)-5)</f>
        <v>cockpit2</v>
      </c>
      <c r="B3423" s="0" t="str">
        <f aca="false">MID(D3423,J3423+1,FIND("/",D3423,J3423+1)-J3423-1)</f>
        <v>gauges</v>
      </c>
      <c r="C3423" s="0" t="str">
        <f aca="false">MID(D3423,K3423+1,L3423-K3423)</f>
        <v>indicators/CG_indicator</v>
      </c>
      <c r="D3423" s="0" t="s">
        <v>6719</v>
      </c>
      <c r="E3423" s="0" t="s">
        <v>334</v>
      </c>
      <c r="F3423" s="0" t="s">
        <v>378</v>
      </c>
      <c r="J3423" s="3" t="n">
        <f aca="false">FIND("/",D3423,5)</f>
        <v>13</v>
      </c>
      <c r="K3423" s="3" t="n">
        <f aca="false">FIND("/",D3423,J3423+1)</f>
        <v>20</v>
      </c>
      <c r="L3423" s="3" t="n">
        <f aca="false">LEN(D3423)</f>
        <v>43</v>
      </c>
    </row>
    <row collapsed="false" customFormat="false" customHeight="false" hidden="false" ht="14.9" outlineLevel="0" r="3424">
      <c r="A3424" s="0" t="str">
        <f aca="false">MID(D3424,5,FIND("/",D3424,5)-5)</f>
        <v>cockpit2</v>
      </c>
      <c r="B3424" s="0" t="str">
        <f aca="false">MID(D3424,J3424+1,FIND("/",D3424,J3424+1)-J3424-1)</f>
        <v>hydraulics</v>
      </c>
      <c r="C3424" s="0" t="str">
        <f aca="false">MID(D3424,K3424+1,L3424-K3424)</f>
        <v>indicators/hydraulic_pressure_1</v>
      </c>
      <c r="D3424" s="0" t="s">
        <v>6720</v>
      </c>
      <c r="E3424" s="0" t="s">
        <v>334</v>
      </c>
      <c r="F3424" s="0" t="s">
        <v>378</v>
      </c>
      <c r="G3424" s="0" t="s">
        <v>6721</v>
      </c>
      <c r="H3424" s="0" t="s">
        <v>6722</v>
      </c>
      <c r="J3424" s="3" t="n">
        <f aca="false">FIND("/",D3424,5)</f>
        <v>13</v>
      </c>
      <c r="K3424" s="3" t="n">
        <f aca="false">FIND("/",D3424,J3424+1)</f>
        <v>24</v>
      </c>
      <c r="L3424" s="3" t="n">
        <f aca="false">LEN(D3424)</f>
        <v>55</v>
      </c>
    </row>
    <row collapsed="false" customFormat="false" customHeight="false" hidden="false" ht="14.9" outlineLevel="0" r="3425">
      <c r="A3425" s="0" t="str">
        <f aca="false">MID(D3425,5,FIND("/",D3425,5)-5)</f>
        <v>cockpit2</v>
      </c>
      <c r="B3425" s="0" t="str">
        <f aca="false">MID(D3425,J3425+1,FIND("/",D3425,J3425+1)-J3425-1)</f>
        <v>hydraulics</v>
      </c>
      <c r="C3425" s="0" t="str">
        <f aca="false">MID(D3425,K3425+1,L3425-K3425)</f>
        <v>indicators/hydraulic_pressure_2</v>
      </c>
      <c r="D3425" s="0" t="s">
        <v>6723</v>
      </c>
      <c r="E3425" s="0" t="s">
        <v>334</v>
      </c>
      <c r="F3425" s="0" t="s">
        <v>378</v>
      </c>
      <c r="G3425" s="0" t="s">
        <v>6721</v>
      </c>
      <c r="H3425" s="0" t="s">
        <v>6724</v>
      </c>
      <c r="J3425" s="3" t="n">
        <f aca="false">FIND("/",D3425,5)</f>
        <v>13</v>
      </c>
      <c r="K3425" s="3" t="n">
        <f aca="false">FIND("/",D3425,J3425+1)</f>
        <v>24</v>
      </c>
      <c r="L3425" s="3" t="n">
        <f aca="false">LEN(D3425)</f>
        <v>55</v>
      </c>
    </row>
    <row collapsed="false" customFormat="false" customHeight="false" hidden="false" ht="14.9" outlineLevel="0" r="3426">
      <c r="A3426" s="0" t="str">
        <f aca="false">MID(D3426,5,FIND("/",D3426,5)-5)</f>
        <v>cockpit2</v>
      </c>
      <c r="B3426" s="0" t="str">
        <f aca="false">MID(D3426,J3426+1,FIND("/",D3426,J3426+1)-J3426-1)</f>
        <v>hydraulics</v>
      </c>
      <c r="C3426" s="0" t="str">
        <f aca="false">MID(D3426,K3426+1,L3426-K3426)</f>
        <v>indicators/hydraulic_fluid_ratio_1</v>
      </c>
      <c r="D3426" s="0" t="s">
        <v>6725</v>
      </c>
      <c r="E3426" s="0" t="s">
        <v>334</v>
      </c>
      <c r="F3426" s="0" t="s">
        <v>378</v>
      </c>
      <c r="G3426" s="0" t="s">
        <v>483</v>
      </c>
      <c r="H3426" s="0" t="s">
        <v>6726</v>
      </c>
      <c r="J3426" s="3" t="n">
        <f aca="false">FIND("/",D3426,5)</f>
        <v>13</v>
      </c>
      <c r="K3426" s="3" t="n">
        <f aca="false">FIND("/",D3426,J3426+1)</f>
        <v>24</v>
      </c>
      <c r="L3426" s="3" t="n">
        <f aca="false">LEN(D3426)</f>
        <v>58</v>
      </c>
    </row>
    <row collapsed="false" customFormat="false" customHeight="false" hidden="false" ht="14.9" outlineLevel="0" r="3427">
      <c r="A3427" s="0" t="str">
        <f aca="false">MID(D3427,5,FIND("/",D3427,5)-5)</f>
        <v>cockpit2</v>
      </c>
      <c r="B3427" s="0" t="str">
        <f aca="false">MID(D3427,J3427+1,FIND("/",D3427,J3427+1)-J3427-1)</f>
        <v>hydraulics</v>
      </c>
      <c r="C3427" s="0" t="str">
        <f aca="false">MID(D3427,K3427+1,L3427-K3427)</f>
        <v>indicators/hydraulic_fluid_ratio_2</v>
      </c>
      <c r="D3427" s="0" t="s">
        <v>6727</v>
      </c>
      <c r="E3427" s="0" t="s">
        <v>334</v>
      </c>
      <c r="F3427" s="0" t="s">
        <v>378</v>
      </c>
      <c r="G3427" s="0" t="s">
        <v>483</v>
      </c>
      <c r="H3427" s="0" t="s">
        <v>6728</v>
      </c>
      <c r="J3427" s="3" t="n">
        <f aca="false">FIND("/",D3427,5)</f>
        <v>13</v>
      </c>
      <c r="K3427" s="3" t="n">
        <f aca="false">FIND("/",D3427,J3427+1)</f>
        <v>24</v>
      </c>
      <c r="L3427" s="3" t="n">
        <f aca="false">LEN(D3427)</f>
        <v>58</v>
      </c>
    </row>
    <row collapsed="false" customFormat="false" customHeight="false" hidden="false" ht="14.9" outlineLevel="0" r="3428">
      <c r="A3428" s="0" t="str">
        <f aca="false">MID(D3428,5,FIND("/",D3428,5)-5)</f>
        <v>cockpit2</v>
      </c>
      <c r="B3428" s="0" t="str">
        <f aca="false">MID(D3428,J3428+1,FIND("/",D3428,J3428+1)-J3428-1)</f>
        <v>ice</v>
      </c>
      <c r="C3428" s="0" t="str">
        <f aca="false">MID(D3428,K3428+1,L3428-K3428)</f>
        <v>ice_all_on</v>
      </c>
      <c r="D3428" s="0" t="s">
        <v>6729</v>
      </c>
      <c r="E3428" s="0" t="s">
        <v>339</v>
      </c>
      <c r="F3428" s="0" t="s">
        <v>321</v>
      </c>
      <c r="G3428" s="0" t="s">
        <v>1116</v>
      </c>
      <c r="H3428" s="0" t="s">
        <v>6730</v>
      </c>
      <c r="I3428" s="0" t="s">
        <v>6731</v>
      </c>
      <c r="J3428" s="3" t="n">
        <f aca="false">FIND("/",D3428,5)</f>
        <v>13</v>
      </c>
      <c r="K3428" s="3" t="n">
        <f aca="false">FIND("/",D3428,J3428+1)</f>
        <v>17</v>
      </c>
      <c r="L3428" s="3" t="n">
        <f aca="false">LEN(D3428)</f>
        <v>27</v>
      </c>
    </row>
    <row collapsed="false" customFormat="false" customHeight="false" hidden="false" ht="14.9" outlineLevel="0" r="3429">
      <c r="A3429" s="0" t="str">
        <f aca="false">MID(D3429,5,FIND("/",D3429,5)-5)</f>
        <v>cockpit2</v>
      </c>
      <c r="B3429" s="0" t="str">
        <f aca="false">MID(D3429,J3429+1,FIND("/",D3429,J3429+1)-J3429-1)</f>
        <v>ice</v>
      </c>
      <c r="C3429" s="0" t="str">
        <f aca="false">MID(D3429,K3429+1,L3429-K3429)</f>
        <v>ice_inlet_heat_on</v>
      </c>
      <c r="D3429" s="0" t="s">
        <v>6732</v>
      </c>
      <c r="E3429" s="0" t="s">
        <v>339</v>
      </c>
      <c r="F3429" s="0" t="s">
        <v>321</v>
      </c>
      <c r="G3429" s="0" t="s">
        <v>1116</v>
      </c>
      <c r="H3429" s="0" t="s">
        <v>6733</v>
      </c>
      <c r="J3429" s="3" t="n">
        <f aca="false">FIND("/",D3429,5)</f>
        <v>13</v>
      </c>
      <c r="K3429" s="3" t="n">
        <f aca="false">FIND("/",D3429,J3429+1)</f>
        <v>17</v>
      </c>
      <c r="L3429" s="3" t="n">
        <f aca="false">LEN(D3429)</f>
        <v>34</v>
      </c>
    </row>
    <row collapsed="false" customFormat="false" customHeight="false" hidden="false" ht="14.9" outlineLevel="0" r="3430">
      <c r="A3430" s="0" t="str">
        <f aca="false">MID(D3430,5,FIND("/",D3430,5)-5)</f>
        <v>cockpit2</v>
      </c>
      <c r="B3430" s="0" t="str">
        <f aca="false">MID(D3430,J3430+1,FIND("/",D3430,J3430+1)-J3430-1)</f>
        <v>ice</v>
      </c>
      <c r="C3430" s="0" t="str">
        <f aca="false">MID(D3430,K3430+1,L3430-K3430)</f>
        <v>ice_prop_heat_on</v>
      </c>
      <c r="D3430" s="0" t="s">
        <v>6734</v>
      </c>
      <c r="E3430" s="0" t="s">
        <v>339</v>
      </c>
      <c r="F3430" s="0" t="s">
        <v>321</v>
      </c>
      <c r="G3430" s="0" t="s">
        <v>1116</v>
      </c>
      <c r="H3430" s="0" t="s">
        <v>6735</v>
      </c>
      <c r="J3430" s="3" t="n">
        <f aca="false">FIND("/",D3430,5)</f>
        <v>13</v>
      </c>
      <c r="K3430" s="3" t="n">
        <f aca="false">FIND("/",D3430,J3430+1)</f>
        <v>17</v>
      </c>
      <c r="L3430" s="3" t="n">
        <f aca="false">LEN(D3430)</f>
        <v>33</v>
      </c>
    </row>
    <row collapsed="false" customFormat="false" customHeight="false" hidden="false" ht="14.9" outlineLevel="0" r="3431">
      <c r="A3431" s="0" t="str">
        <f aca="false">MID(D3431,5,FIND("/",D3431,5)-5)</f>
        <v>cockpit2</v>
      </c>
      <c r="B3431" s="0" t="str">
        <f aca="false">MID(D3431,J3431+1,FIND("/",D3431,J3431+1)-J3431-1)</f>
        <v>ice</v>
      </c>
      <c r="C3431" s="0" t="str">
        <f aca="false">MID(D3431,K3431+1,L3431-K3431)</f>
        <v>ice_window_heat_on</v>
      </c>
      <c r="D3431" s="0" t="s">
        <v>6736</v>
      </c>
      <c r="E3431" s="0" t="s">
        <v>339</v>
      </c>
      <c r="F3431" s="0" t="s">
        <v>321</v>
      </c>
      <c r="G3431" s="0" t="s">
        <v>1116</v>
      </c>
      <c r="H3431" s="0" t="s">
        <v>6737</v>
      </c>
      <c r="J3431" s="3" t="n">
        <f aca="false">FIND("/",D3431,5)</f>
        <v>13</v>
      </c>
      <c r="K3431" s="3" t="n">
        <f aca="false">FIND("/",D3431,J3431+1)</f>
        <v>17</v>
      </c>
      <c r="L3431" s="3" t="n">
        <f aca="false">LEN(D3431)</f>
        <v>35</v>
      </c>
    </row>
    <row collapsed="false" customFormat="false" customHeight="false" hidden="false" ht="14.9" outlineLevel="0" r="3432">
      <c r="A3432" s="0" t="str">
        <f aca="false">MID(D3432,5,FIND("/",D3432,5)-5)</f>
        <v>cockpit2</v>
      </c>
      <c r="B3432" s="0" t="str">
        <f aca="false">MID(D3432,J3432+1,FIND("/",D3432,J3432+1)-J3432-1)</f>
        <v>ice</v>
      </c>
      <c r="C3432" s="0" t="str">
        <f aca="false">MID(D3432,K3432+1,L3432-K3432)</f>
        <v>ice_pitot_heat_on_pilot</v>
      </c>
      <c r="D3432" s="0" t="s">
        <v>6738</v>
      </c>
      <c r="E3432" s="0" t="s">
        <v>339</v>
      </c>
      <c r="F3432" s="0" t="s">
        <v>321</v>
      </c>
      <c r="G3432" s="0" t="s">
        <v>1116</v>
      </c>
      <c r="H3432" s="0" t="s">
        <v>6739</v>
      </c>
      <c r="J3432" s="3" t="n">
        <f aca="false">FIND("/",D3432,5)</f>
        <v>13</v>
      </c>
      <c r="K3432" s="3" t="n">
        <f aca="false">FIND("/",D3432,J3432+1)</f>
        <v>17</v>
      </c>
      <c r="L3432" s="3" t="n">
        <f aca="false">LEN(D3432)</f>
        <v>40</v>
      </c>
    </row>
    <row collapsed="false" customFormat="false" customHeight="false" hidden="false" ht="14.9" outlineLevel="0" r="3433">
      <c r="A3433" s="0" t="str">
        <f aca="false">MID(D3433,5,FIND("/",D3433,5)-5)</f>
        <v>cockpit2</v>
      </c>
      <c r="B3433" s="0" t="str">
        <f aca="false">MID(D3433,J3433+1,FIND("/",D3433,J3433+1)-J3433-1)</f>
        <v>ice</v>
      </c>
      <c r="C3433" s="0" t="str">
        <f aca="false">MID(D3433,K3433+1,L3433-K3433)</f>
        <v>ice_pitot_heat_on_copilot</v>
      </c>
      <c r="D3433" s="0" t="s">
        <v>6740</v>
      </c>
      <c r="E3433" s="0" t="s">
        <v>339</v>
      </c>
      <c r="F3433" s="0" t="s">
        <v>321</v>
      </c>
      <c r="G3433" s="0" t="s">
        <v>1116</v>
      </c>
      <c r="H3433" s="0" t="s">
        <v>6741</v>
      </c>
      <c r="J3433" s="3" t="n">
        <f aca="false">FIND("/",D3433,5)</f>
        <v>13</v>
      </c>
      <c r="K3433" s="3" t="n">
        <f aca="false">FIND("/",D3433,J3433+1)</f>
        <v>17</v>
      </c>
      <c r="L3433" s="3" t="n">
        <f aca="false">LEN(D3433)</f>
        <v>42</v>
      </c>
    </row>
    <row collapsed="false" customFormat="false" customHeight="false" hidden="false" ht="14.9" outlineLevel="0" r="3434">
      <c r="A3434" s="0" t="str">
        <f aca="false">MID(D3434,5,FIND("/",D3434,5)-5)</f>
        <v>cockpit2</v>
      </c>
      <c r="B3434" s="0" t="str">
        <f aca="false">MID(D3434,J3434+1,FIND("/",D3434,J3434+1)-J3434-1)</f>
        <v>ice</v>
      </c>
      <c r="C3434" s="0" t="str">
        <f aca="false">MID(D3434,K3434+1,L3434-K3434)</f>
        <v>ice_AOA_heat_on</v>
      </c>
      <c r="D3434" s="0" t="s">
        <v>6742</v>
      </c>
      <c r="E3434" s="0" t="s">
        <v>339</v>
      </c>
      <c r="F3434" s="0" t="s">
        <v>321</v>
      </c>
      <c r="G3434" s="0" t="s">
        <v>1116</v>
      </c>
      <c r="H3434" s="0" t="s">
        <v>6743</v>
      </c>
      <c r="J3434" s="3" t="n">
        <f aca="false">FIND("/",D3434,5)</f>
        <v>13</v>
      </c>
      <c r="K3434" s="3" t="n">
        <f aca="false">FIND("/",D3434,J3434+1)</f>
        <v>17</v>
      </c>
      <c r="L3434" s="3" t="n">
        <f aca="false">LEN(D3434)</f>
        <v>32</v>
      </c>
    </row>
    <row collapsed="false" customFormat="false" customHeight="false" hidden="false" ht="14.9" outlineLevel="0" r="3435">
      <c r="A3435" s="0" t="str">
        <f aca="false">MID(D3435,5,FIND("/",D3435,5)-5)</f>
        <v>cockpit2</v>
      </c>
      <c r="B3435" s="0" t="str">
        <f aca="false">MID(D3435,J3435+1,FIND("/",D3435,J3435+1)-J3435-1)</f>
        <v>ice</v>
      </c>
      <c r="C3435" s="0" t="str">
        <f aca="false">MID(D3435,K3435+1,L3435-K3435)</f>
        <v>ice_surfce_heat_on</v>
      </c>
      <c r="D3435" s="0" t="s">
        <v>6744</v>
      </c>
      <c r="E3435" s="0" t="s">
        <v>339</v>
      </c>
      <c r="F3435" s="0" t="s">
        <v>321</v>
      </c>
      <c r="G3435" s="0" t="s">
        <v>1116</v>
      </c>
      <c r="H3435" s="0" t="s">
        <v>6745</v>
      </c>
      <c r="J3435" s="3" t="n">
        <f aca="false">FIND("/",D3435,5)</f>
        <v>13</v>
      </c>
      <c r="K3435" s="3" t="n">
        <f aca="false">FIND("/",D3435,J3435+1)</f>
        <v>17</v>
      </c>
      <c r="L3435" s="3" t="n">
        <f aca="false">LEN(D3435)</f>
        <v>35</v>
      </c>
    </row>
    <row collapsed="false" customFormat="false" customHeight="false" hidden="false" ht="14.9" outlineLevel="0" r="3436">
      <c r="A3436" s="0" t="str">
        <f aca="false">MID(D3436,5,FIND("/",D3436,5)-5)</f>
        <v>cockpit2</v>
      </c>
      <c r="B3436" s="0" t="str">
        <f aca="false">MID(D3436,J3436+1,FIND("/",D3436,J3436+1)-J3436-1)</f>
        <v>ice</v>
      </c>
      <c r="C3436" s="0" t="str">
        <f aca="false">MID(D3436,K3436+1,L3436-K3436)</f>
        <v>ice_surfce_heat_left_on</v>
      </c>
      <c r="D3436" s="0" t="s">
        <v>6746</v>
      </c>
      <c r="E3436" s="0" t="s">
        <v>339</v>
      </c>
      <c r="F3436" s="0" t="s">
        <v>321</v>
      </c>
      <c r="G3436" s="0" t="s">
        <v>1116</v>
      </c>
      <c r="H3436" s="0" t="s">
        <v>6747</v>
      </c>
      <c r="J3436" s="3" t="n">
        <f aca="false">FIND("/",D3436,5)</f>
        <v>13</v>
      </c>
      <c r="K3436" s="3" t="n">
        <f aca="false">FIND("/",D3436,J3436+1)</f>
        <v>17</v>
      </c>
      <c r="L3436" s="3" t="n">
        <f aca="false">LEN(D3436)</f>
        <v>40</v>
      </c>
    </row>
    <row collapsed="false" customFormat="false" customHeight="false" hidden="false" ht="14.9" outlineLevel="0" r="3437">
      <c r="A3437" s="0" t="str">
        <f aca="false">MID(D3437,5,FIND("/",D3437,5)-5)</f>
        <v>cockpit2</v>
      </c>
      <c r="B3437" s="0" t="str">
        <f aca="false">MID(D3437,J3437+1,FIND("/",D3437,J3437+1)-J3437-1)</f>
        <v>ice</v>
      </c>
      <c r="C3437" s="0" t="str">
        <f aca="false">MID(D3437,K3437+1,L3437-K3437)</f>
        <v>ice_surfce_heat_right_on</v>
      </c>
      <c r="D3437" s="0" t="s">
        <v>6748</v>
      </c>
      <c r="E3437" s="0" t="s">
        <v>339</v>
      </c>
      <c r="F3437" s="0" t="s">
        <v>321</v>
      </c>
      <c r="G3437" s="0" t="s">
        <v>1116</v>
      </c>
      <c r="H3437" s="0" t="s">
        <v>6749</v>
      </c>
      <c r="J3437" s="3" t="n">
        <f aca="false">FIND("/",D3437,5)</f>
        <v>13</v>
      </c>
      <c r="K3437" s="3" t="n">
        <f aca="false">FIND("/",D3437,J3437+1)</f>
        <v>17</v>
      </c>
      <c r="L3437" s="3" t="n">
        <f aca="false">LEN(D3437)</f>
        <v>41</v>
      </c>
    </row>
    <row collapsed="false" customFormat="false" customHeight="false" hidden="false" ht="14.9" outlineLevel="0" r="3438">
      <c r="A3438" s="0" t="str">
        <f aca="false">MID(D3438,5,FIND("/",D3438,5)-5)</f>
        <v>cockpit2</v>
      </c>
      <c r="B3438" s="0" t="str">
        <f aca="false">MID(D3438,J3438+1,FIND("/",D3438,J3438+1)-J3438-1)</f>
        <v>ice</v>
      </c>
      <c r="C3438" s="0" t="str">
        <f aca="false">MID(D3438,K3438+1,L3438-K3438)</f>
        <v>ice_surface_boot_on</v>
      </c>
      <c r="D3438" s="0" t="s">
        <v>6750</v>
      </c>
      <c r="E3438" s="0" t="s">
        <v>339</v>
      </c>
      <c r="F3438" s="0" t="s">
        <v>321</v>
      </c>
      <c r="G3438" s="0" t="s">
        <v>1116</v>
      </c>
      <c r="H3438" s="0" t="s">
        <v>6751</v>
      </c>
      <c r="J3438" s="3" t="n">
        <f aca="false">FIND("/",D3438,5)</f>
        <v>13</v>
      </c>
      <c r="K3438" s="3" t="n">
        <f aca="false">FIND("/",D3438,J3438+1)</f>
        <v>17</v>
      </c>
      <c r="L3438" s="3" t="n">
        <f aca="false">LEN(D3438)</f>
        <v>36</v>
      </c>
    </row>
    <row collapsed="false" customFormat="false" customHeight="false" hidden="false" ht="14.9" outlineLevel="0" r="3439">
      <c r="A3439" s="0" t="str">
        <f aca="false">MID(D3439,5,FIND("/",D3439,5)-5)</f>
        <v>cockpit2</v>
      </c>
      <c r="B3439" s="0" t="str">
        <f aca="false">MID(D3439,J3439+1,FIND("/",D3439,J3439+1)-J3439-1)</f>
        <v>ice</v>
      </c>
      <c r="C3439" s="0" t="str">
        <f aca="false">MID(D3439,K3439+1,L3439-K3439)</f>
        <v>anti_ice_engine_air</v>
      </c>
      <c r="D3439" s="0" t="s">
        <v>6752</v>
      </c>
      <c r="E3439" s="0" t="s">
        <v>687</v>
      </c>
      <c r="F3439" s="0" t="s">
        <v>321</v>
      </c>
      <c r="G3439" s="0" t="s">
        <v>483</v>
      </c>
      <c r="H3439" s="0" t="s">
        <v>6753</v>
      </c>
      <c r="J3439" s="3" t="n">
        <f aca="false">FIND("/",D3439,5)</f>
        <v>13</v>
      </c>
      <c r="K3439" s="3" t="n">
        <f aca="false">FIND("/",D3439,J3439+1)</f>
        <v>17</v>
      </c>
      <c r="L3439" s="3" t="n">
        <f aca="false">LEN(D3439)</f>
        <v>36</v>
      </c>
    </row>
    <row collapsed="false" customFormat="false" customHeight="false" hidden="false" ht="14.9" outlineLevel="0" r="3440">
      <c r="A3440" s="0" t="str">
        <f aca="false">MID(D3440,5,FIND("/",D3440,5)-5)</f>
        <v>cockpit2</v>
      </c>
      <c r="B3440" s="0" t="str">
        <f aca="false">MID(D3440,J3440+1,FIND("/",D3440,J3440+1)-J3440-1)</f>
        <v>ice</v>
      </c>
      <c r="C3440" s="0" t="str">
        <f aca="false">MID(D3440,K3440+1,L3440-K3440)</f>
        <v>anti_ice_engine_air_b</v>
      </c>
      <c r="D3440" s="0" t="s">
        <v>6754</v>
      </c>
      <c r="E3440" s="0" t="s">
        <v>687</v>
      </c>
      <c r="F3440" s="0" t="s">
        <v>321</v>
      </c>
      <c r="G3440" s="0" t="s">
        <v>483</v>
      </c>
      <c r="H3440" s="0" t="s">
        <v>6753</v>
      </c>
      <c r="J3440" s="3" t="n">
        <f aca="false">FIND("/",D3440,5)</f>
        <v>13</v>
      </c>
      <c r="K3440" s="3" t="n">
        <f aca="false">FIND("/",D3440,J3440+1)</f>
        <v>17</v>
      </c>
      <c r="L3440" s="3" t="n">
        <f aca="false">LEN(D3440)</f>
        <v>38</v>
      </c>
    </row>
    <row collapsed="false" customFormat="false" customHeight="false" hidden="false" ht="14.9" outlineLevel="0" r="3441">
      <c r="A3441" s="0" t="str">
        <f aca="false">MID(D3441,5,FIND("/",D3441,5)-5)</f>
        <v>cockpit2</v>
      </c>
      <c r="B3441" s="0" t="str">
        <f aca="false">MID(D3441,J3441+1,FIND("/",D3441,J3441+1)-J3441-1)</f>
        <v>ice</v>
      </c>
      <c r="C3441" s="0" t="str">
        <f aca="false">MID(D3441,K3441+1,L3441-K3441)</f>
        <v>ice_auto_ignite_on</v>
      </c>
      <c r="D3441" s="0" t="s">
        <v>6755</v>
      </c>
      <c r="E3441" s="0" t="s">
        <v>339</v>
      </c>
      <c r="F3441" s="0" t="s">
        <v>321</v>
      </c>
      <c r="G3441" s="0" t="s">
        <v>1116</v>
      </c>
      <c r="H3441" s="0" t="s">
        <v>6535</v>
      </c>
      <c r="J3441" s="3" t="n">
        <f aca="false">FIND("/",D3441,5)</f>
        <v>13</v>
      </c>
      <c r="K3441" s="3" t="n">
        <f aca="false">FIND("/",D3441,J3441+1)</f>
        <v>17</v>
      </c>
      <c r="L3441" s="3" t="n">
        <f aca="false">LEN(D3441)</f>
        <v>35</v>
      </c>
    </row>
    <row collapsed="false" customFormat="false" customHeight="false" hidden="false" ht="14.9" outlineLevel="0" r="3442">
      <c r="A3442" s="0" t="str">
        <f aca="false">MID(D3442,5,FIND("/",D3442,5)-5)</f>
        <v>cockpit2</v>
      </c>
      <c r="B3442" s="0" t="str">
        <f aca="false">MID(D3442,J3442+1,FIND("/",D3442,J3442+1)-J3442-1)</f>
        <v>ice</v>
      </c>
      <c r="C3442" s="0" t="str">
        <f aca="false">MID(D3442,K3442+1,L3442-K3442)</f>
        <v>ice_detect_on</v>
      </c>
      <c r="D3442" s="0" t="s">
        <v>6756</v>
      </c>
      <c r="E3442" s="0" t="s">
        <v>339</v>
      </c>
      <c r="F3442" s="0" t="s">
        <v>321</v>
      </c>
      <c r="G3442" s="0" t="s">
        <v>1116</v>
      </c>
      <c r="H3442" s="0" t="s">
        <v>6757</v>
      </c>
      <c r="J3442" s="3" t="n">
        <f aca="false">FIND("/",D3442,5)</f>
        <v>13</v>
      </c>
      <c r="K3442" s="3" t="n">
        <f aca="false">FIND("/",D3442,J3442+1)</f>
        <v>17</v>
      </c>
      <c r="L3442" s="3" t="n">
        <f aca="false">LEN(D3442)</f>
        <v>30</v>
      </c>
    </row>
    <row collapsed="false" customFormat="false" customHeight="false" hidden="false" ht="14.9" outlineLevel="0" r="3443">
      <c r="A3443" s="0" t="str">
        <f aca="false">MID(D3443,5,FIND("/",D3443,5)-5)</f>
        <v>cockpit2</v>
      </c>
      <c r="B3443" s="0" t="str">
        <f aca="false">MID(D3443,J3443+1,FIND("/",D3443,J3443+1)-J3443-1)</f>
        <v>pressurization</v>
      </c>
      <c r="C3443" s="0" t="str">
        <f aca="false">MID(D3443,K3443+1,L3443-K3443)</f>
        <v>actuators/bleed_air_mode</v>
      </c>
      <c r="D3443" s="0" t="s">
        <v>6758</v>
      </c>
      <c r="E3443" s="0" t="s">
        <v>339</v>
      </c>
      <c r="F3443" s="0" t="s">
        <v>321</v>
      </c>
      <c r="G3443" s="0" t="s">
        <v>340</v>
      </c>
      <c r="H3443" s="0" t="s">
        <v>6759</v>
      </c>
      <c r="J3443" s="3" t="n">
        <f aca="false">FIND("/",D3443,5)</f>
        <v>13</v>
      </c>
      <c r="K3443" s="3" t="n">
        <f aca="false">FIND("/",D3443,J3443+1)</f>
        <v>28</v>
      </c>
      <c r="L3443" s="3" t="n">
        <f aca="false">LEN(D3443)</f>
        <v>52</v>
      </c>
    </row>
    <row collapsed="false" customFormat="false" customHeight="false" hidden="false" ht="14.9" outlineLevel="0" r="3444">
      <c r="A3444" s="0" t="str">
        <f aca="false">MID(D3444,5,FIND("/",D3444,5)-5)</f>
        <v>cockpit2</v>
      </c>
      <c r="B3444" s="0" t="str">
        <f aca="false">MID(D3444,J3444+1,FIND("/",D3444,J3444+1)-J3444-1)</f>
        <v>pressurization</v>
      </c>
      <c r="C3444" s="0" t="str">
        <f aca="false">MID(D3444,K3444+1,L3444-K3444)</f>
        <v>actuators/dump_all_on</v>
      </c>
      <c r="D3444" s="0" t="s">
        <v>6760</v>
      </c>
      <c r="E3444" s="0" t="s">
        <v>339</v>
      </c>
      <c r="F3444" s="0" t="s">
        <v>321</v>
      </c>
      <c r="G3444" s="0" t="s">
        <v>1116</v>
      </c>
      <c r="H3444" s="0" t="s">
        <v>6761</v>
      </c>
      <c r="J3444" s="3" t="n">
        <f aca="false">FIND("/",D3444,5)</f>
        <v>13</v>
      </c>
      <c r="K3444" s="3" t="n">
        <f aca="false">FIND("/",D3444,J3444+1)</f>
        <v>28</v>
      </c>
      <c r="L3444" s="3" t="n">
        <f aca="false">LEN(D3444)</f>
        <v>49</v>
      </c>
    </row>
    <row collapsed="false" customFormat="false" customHeight="false" hidden="false" ht="14.9" outlineLevel="0" r="3445">
      <c r="A3445" s="0" t="str">
        <f aca="false">MID(D3445,5,FIND("/",D3445,5)-5)</f>
        <v>cockpit2</v>
      </c>
      <c r="B3445" s="0" t="str">
        <f aca="false">MID(D3445,J3445+1,FIND("/",D3445,J3445+1)-J3445-1)</f>
        <v>pressurization</v>
      </c>
      <c r="C3445" s="0" t="str">
        <f aca="false">MID(D3445,K3445+1,L3445-K3445)</f>
        <v>actuators/dump_to_altitude_on</v>
      </c>
      <c r="D3445" s="0" t="s">
        <v>6762</v>
      </c>
      <c r="E3445" s="0" t="s">
        <v>339</v>
      </c>
      <c r="F3445" s="0" t="s">
        <v>321</v>
      </c>
      <c r="G3445" s="0" t="s">
        <v>957</v>
      </c>
      <c r="H3445" s="0" t="s">
        <v>6763</v>
      </c>
      <c r="J3445" s="3" t="n">
        <f aca="false">FIND("/",D3445,5)</f>
        <v>13</v>
      </c>
      <c r="K3445" s="3" t="n">
        <f aca="false">FIND("/",D3445,J3445+1)</f>
        <v>28</v>
      </c>
      <c r="L3445" s="3" t="n">
        <f aca="false">LEN(D3445)</f>
        <v>57</v>
      </c>
    </row>
    <row collapsed="false" customFormat="false" customHeight="false" hidden="false" ht="14.9" outlineLevel="0" r="3446">
      <c r="A3446" s="0" t="str">
        <f aca="false">MID(D3446,5,FIND("/",D3446,5)-5)</f>
        <v>cockpit2</v>
      </c>
      <c r="B3446" s="0" t="str">
        <f aca="false">MID(D3446,J3446+1,FIND("/",D3446,J3446+1)-J3446-1)</f>
        <v>pressurization</v>
      </c>
      <c r="C3446" s="0" t="str">
        <f aca="false">MID(D3446,K3446+1,L3446-K3446)</f>
        <v>actuators/cabin_altitude_ft</v>
      </c>
      <c r="D3446" s="0" t="s">
        <v>6764</v>
      </c>
      <c r="E3446" s="0" t="s">
        <v>334</v>
      </c>
      <c r="F3446" s="0" t="s">
        <v>321</v>
      </c>
      <c r="G3446" s="0" t="s">
        <v>957</v>
      </c>
      <c r="H3446" s="0" t="s">
        <v>6765</v>
      </c>
      <c r="J3446" s="3" t="n">
        <f aca="false">FIND("/",D3446,5)</f>
        <v>13</v>
      </c>
      <c r="K3446" s="3" t="n">
        <f aca="false">FIND("/",D3446,J3446+1)</f>
        <v>28</v>
      </c>
      <c r="L3446" s="3" t="n">
        <f aca="false">LEN(D3446)</f>
        <v>55</v>
      </c>
    </row>
    <row collapsed="false" customFormat="false" customHeight="false" hidden="false" ht="14.9" outlineLevel="0" r="3447">
      <c r="A3447" s="0" t="str">
        <f aca="false">MID(D3447,5,FIND("/",D3447,5)-5)</f>
        <v>cockpit2</v>
      </c>
      <c r="B3447" s="0" t="str">
        <f aca="false">MID(D3447,J3447+1,FIND("/",D3447,J3447+1)-J3447-1)</f>
        <v>pressurization</v>
      </c>
      <c r="C3447" s="0" t="str">
        <f aca="false">MID(D3447,K3447+1,L3447-K3447)</f>
        <v>actuators/cabin_vvi_fpm</v>
      </c>
      <c r="D3447" s="0" t="s">
        <v>6766</v>
      </c>
      <c r="E3447" s="0" t="s">
        <v>334</v>
      </c>
      <c r="F3447" s="0" t="s">
        <v>321</v>
      </c>
      <c r="G3447" s="0" t="s">
        <v>6284</v>
      </c>
      <c r="H3447" s="0" t="s">
        <v>6767</v>
      </c>
      <c r="J3447" s="3" t="n">
        <f aca="false">FIND("/",D3447,5)</f>
        <v>13</v>
      </c>
      <c r="K3447" s="3" t="n">
        <f aca="false">FIND("/",D3447,J3447+1)</f>
        <v>28</v>
      </c>
      <c r="L3447" s="3" t="n">
        <f aca="false">LEN(D3447)</f>
        <v>51</v>
      </c>
    </row>
    <row collapsed="false" customFormat="false" customHeight="false" hidden="false" ht="14.9" outlineLevel="0" r="3448">
      <c r="A3448" s="0" t="str">
        <f aca="false">MID(D3448,5,FIND("/",D3448,5)-5)</f>
        <v>cockpit2</v>
      </c>
      <c r="B3448" s="0" t="str">
        <f aca="false">MID(D3448,J3448+1,FIND("/",D3448,J3448+1)-J3448-1)</f>
        <v>pressurization</v>
      </c>
      <c r="C3448" s="0" t="str">
        <f aca="false">MID(D3448,K3448+1,L3448-K3448)</f>
        <v>actuators/max_allowable_altitude_ft</v>
      </c>
      <c r="D3448" s="0" t="s">
        <v>6768</v>
      </c>
      <c r="E3448" s="0" t="s">
        <v>334</v>
      </c>
      <c r="F3448" s="0" t="s">
        <v>321</v>
      </c>
      <c r="G3448" s="0" t="s">
        <v>957</v>
      </c>
      <c r="H3448" s="0" t="s">
        <v>6769</v>
      </c>
      <c r="J3448" s="3" t="n">
        <f aca="false">FIND("/",D3448,5)</f>
        <v>13</v>
      </c>
      <c r="K3448" s="3" t="n">
        <f aca="false">FIND("/",D3448,J3448+1)</f>
        <v>28</v>
      </c>
      <c r="L3448" s="3" t="n">
        <f aca="false">LEN(D3448)</f>
        <v>63</v>
      </c>
    </row>
    <row collapsed="false" customFormat="false" customHeight="false" hidden="false" ht="14.9" outlineLevel="0" r="3449">
      <c r="A3449" s="0" t="str">
        <f aca="false">MID(D3449,5,FIND("/",D3449,5)-5)</f>
        <v>cockpit2</v>
      </c>
      <c r="B3449" s="0" t="str">
        <f aca="false">MID(D3449,J3449+1,FIND("/",D3449,J3449+1)-J3449-1)</f>
        <v>pressurization</v>
      </c>
      <c r="C3449" s="0" t="str">
        <f aca="false">MID(D3449,K3449+1,L3449-K3449)</f>
        <v>indicators/cabin_altitude_ft</v>
      </c>
      <c r="D3449" s="0" t="s">
        <v>6770</v>
      </c>
      <c r="E3449" s="0" t="s">
        <v>334</v>
      </c>
      <c r="F3449" s="0" t="s">
        <v>378</v>
      </c>
      <c r="G3449" s="0" t="s">
        <v>957</v>
      </c>
      <c r="H3449" s="0" t="s">
        <v>6771</v>
      </c>
      <c r="J3449" s="3" t="n">
        <f aca="false">FIND("/",D3449,5)</f>
        <v>13</v>
      </c>
      <c r="K3449" s="3" t="n">
        <f aca="false">FIND("/",D3449,J3449+1)</f>
        <v>28</v>
      </c>
      <c r="L3449" s="3" t="n">
        <f aca="false">LEN(D3449)</f>
        <v>56</v>
      </c>
    </row>
    <row collapsed="false" customFormat="false" customHeight="false" hidden="false" ht="14.9" outlineLevel="0" r="3450">
      <c r="A3450" s="0" t="str">
        <f aca="false">MID(D3450,5,FIND("/",D3450,5)-5)</f>
        <v>cockpit2</v>
      </c>
      <c r="B3450" s="0" t="str">
        <f aca="false">MID(D3450,J3450+1,FIND("/",D3450,J3450+1)-J3450-1)</f>
        <v>pressurization</v>
      </c>
      <c r="C3450" s="0" t="str">
        <f aca="false">MID(D3450,K3450+1,L3450-K3450)</f>
        <v>indicators/cabin_vvi_fpm</v>
      </c>
      <c r="D3450" s="0" t="s">
        <v>6772</v>
      </c>
      <c r="E3450" s="0" t="s">
        <v>334</v>
      </c>
      <c r="F3450" s="0" t="s">
        <v>378</v>
      </c>
      <c r="G3450" s="0" t="s">
        <v>6284</v>
      </c>
      <c r="H3450" s="0" t="s">
        <v>6773</v>
      </c>
      <c r="J3450" s="3" t="n">
        <f aca="false">FIND("/",D3450,5)</f>
        <v>13</v>
      </c>
      <c r="K3450" s="3" t="n">
        <f aca="false">FIND("/",D3450,J3450+1)</f>
        <v>28</v>
      </c>
      <c r="L3450" s="3" t="n">
        <f aca="false">LEN(D3450)</f>
        <v>52</v>
      </c>
    </row>
    <row collapsed="false" customFormat="false" customHeight="false" hidden="false" ht="14.9" outlineLevel="0" r="3451">
      <c r="A3451" s="0" t="str">
        <f aca="false">MID(D3451,5,FIND("/",D3451,5)-5)</f>
        <v>cockpit2</v>
      </c>
      <c r="B3451" s="0" t="str">
        <f aca="false">MID(D3451,J3451+1,FIND("/",D3451,J3451+1)-J3451-1)</f>
        <v>pressurization</v>
      </c>
      <c r="C3451" s="0" t="str">
        <f aca="false">MID(D3451,K3451+1,L3451-K3451)</f>
        <v>indicators/pressure_diffential_psi</v>
      </c>
      <c r="D3451" s="0" t="s">
        <v>6774</v>
      </c>
      <c r="E3451" s="0" t="s">
        <v>334</v>
      </c>
      <c r="F3451" s="0" t="s">
        <v>378</v>
      </c>
      <c r="G3451" s="0" t="s">
        <v>6585</v>
      </c>
      <c r="H3451" s="0" t="s">
        <v>6775</v>
      </c>
      <c r="J3451" s="3" t="n">
        <f aca="false">FIND("/",D3451,5)</f>
        <v>13</v>
      </c>
      <c r="K3451" s="3" t="n">
        <f aca="false">FIND("/",D3451,J3451+1)</f>
        <v>28</v>
      </c>
      <c r="L3451" s="3" t="n">
        <f aca="false">LEN(D3451)</f>
        <v>62</v>
      </c>
    </row>
    <row collapsed="false" customFormat="false" customHeight="false" hidden="false" ht="14.9" outlineLevel="0" r="3452">
      <c r="A3452" s="0" t="str">
        <f aca="false">MID(D3452,5,FIND("/",D3452,5)-5)</f>
        <v>cockpit2</v>
      </c>
      <c r="B3452" s="0" t="str">
        <f aca="false">MID(D3452,J3452+1,FIND("/",D3452,J3452+1)-J3452-1)</f>
        <v>radios</v>
      </c>
      <c r="C3452" s="0" t="str">
        <f aca="false">MID(D3452,K3452+1,L3452-K3452)</f>
        <v>actuators/nav1_power</v>
      </c>
      <c r="D3452" s="0" t="s">
        <v>6776</v>
      </c>
      <c r="E3452" s="0" t="s">
        <v>339</v>
      </c>
      <c r="F3452" s="0" t="s">
        <v>321</v>
      </c>
      <c r="G3452" s="0" t="s">
        <v>1116</v>
      </c>
      <c r="H3452" s="0" t="s">
        <v>6777</v>
      </c>
      <c r="J3452" s="3" t="n">
        <f aca="false">FIND("/",D3452,5)</f>
        <v>13</v>
      </c>
      <c r="K3452" s="3" t="n">
        <f aca="false">FIND("/",D3452,J3452+1)</f>
        <v>20</v>
      </c>
      <c r="L3452" s="3" t="n">
        <f aca="false">LEN(D3452)</f>
        <v>40</v>
      </c>
    </row>
    <row collapsed="false" customFormat="false" customHeight="false" hidden="false" ht="14.9" outlineLevel="0" r="3453">
      <c r="A3453" s="0" t="str">
        <f aca="false">MID(D3453,5,FIND("/",D3453,5)-5)</f>
        <v>cockpit2</v>
      </c>
      <c r="B3453" s="0" t="str">
        <f aca="false">MID(D3453,J3453+1,FIND("/",D3453,J3453+1)-J3453-1)</f>
        <v>radios</v>
      </c>
      <c r="C3453" s="0" t="str">
        <f aca="false">MID(D3453,K3453+1,L3453-K3453)</f>
        <v>actuators/nav2_power</v>
      </c>
      <c r="D3453" s="0" t="s">
        <v>6778</v>
      </c>
      <c r="E3453" s="0" t="s">
        <v>339</v>
      </c>
      <c r="F3453" s="0" t="s">
        <v>321</v>
      </c>
      <c r="G3453" s="0" t="s">
        <v>1116</v>
      </c>
      <c r="H3453" s="0" t="s">
        <v>6779</v>
      </c>
      <c r="J3453" s="3" t="n">
        <f aca="false">FIND("/",D3453,5)</f>
        <v>13</v>
      </c>
      <c r="K3453" s="3" t="n">
        <f aca="false">FIND("/",D3453,J3453+1)</f>
        <v>20</v>
      </c>
      <c r="L3453" s="3" t="n">
        <f aca="false">LEN(D3453)</f>
        <v>40</v>
      </c>
    </row>
    <row collapsed="false" customFormat="false" customHeight="false" hidden="false" ht="14.9" outlineLevel="0" r="3454">
      <c r="A3454" s="0" t="str">
        <f aca="false">MID(D3454,5,FIND("/",D3454,5)-5)</f>
        <v>cockpit2</v>
      </c>
      <c r="B3454" s="0" t="str">
        <f aca="false">MID(D3454,J3454+1,FIND("/",D3454,J3454+1)-J3454-1)</f>
        <v>radios</v>
      </c>
      <c r="C3454" s="0" t="str">
        <f aca="false">MID(D3454,K3454+1,L3454-K3454)</f>
        <v>actuators/com1_power</v>
      </c>
      <c r="D3454" s="0" t="s">
        <v>6780</v>
      </c>
      <c r="E3454" s="0" t="s">
        <v>339</v>
      </c>
      <c r="F3454" s="0" t="s">
        <v>321</v>
      </c>
      <c r="G3454" s="0" t="s">
        <v>1116</v>
      </c>
      <c r="H3454" s="0" t="s">
        <v>6781</v>
      </c>
      <c r="J3454" s="3" t="n">
        <f aca="false">FIND("/",D3454,5)</f>
        <v>13</v>
      </c>
      <c r="K3454" s="3" t="n">
        <f aca="false">FIND("/",D3454,J3454+1)</f>
        <v>20</v>
      </c>
      <c r="L3454" s="3" t="n">
        <f aca="false">LEN(D3454)</f>
        <v>40</v>
      </c>
    </row>
    <row collapsed="false" customFormat="false" customHeight="false" hidden="false" ht="14.9" outlineLevel="0" r="3455">
      <c r="A3455" s="0" t="str">
        <f aca="false">MID(D3455,5,FIND("/",D3455,5)-5)</f>
        <v>cockpit2</v>
      </c>
      <c r="B3455" s="0" t="str">
        <f aca="false">MID(D3455,J3455+1,FIND("/",D3455,J3455+1)-J3455-1)</f>
        <v>radios</v>
      </c>
      <c r="C3455" s="0" t="str">
        <f aca="false">MID(D3455,K3455+1,L3455-K3455)</f>
        <v>actuators/com2_power</v>
      </c>
      <c r="D3455" s="0" t="s">
        <v>6782</v>
      </c>
      <c r="E3455" s="0" t="s">
        <v>339</v>
      </c>
      <c r="F3455" s="0" t="s">
        <v>321</v>
      </c>
      <c r="G3455" s="0" t="s">
        <v>1116</v>
      </c>
      <c r="H3455" s="0" t="s">
        <v>6783</v>
      </c>
      <c r="J3455" s="3" t="n">
        <f aca="false">FIND("/",D3455,5)</f>
        <v>13</v>
      </c>
      <c r="K3455" s="3" t="n">
        <f aca="false">FIND("/",D3455,J3455+1)</f>
        <v>20</v>
      </c>
      <c r="L3455" s="3" t="n">
        <f aca="false">LEN(D3455)</f>
        <v>40</v>
      </c>
    </row>
    <row collapsed="false" customFormat="false" customHeight="false" hidden="false" ht="14.9" outlineLevel="0" r="3456">
      <c r="A3456" s="0" t="str">
        <f aca="false">MID(D3456,5,FIND("/",D3456,5)-5)</f>
        <v>cockpit2</v>
      </c>
      <c r="B3456" s="0" t="str">
        <f aca="false">MID(D3456,J3456+1,FIND("/",D3456,J3456+1)-J3456-1)</f>
        <v>radios</v>
      </c>
      <c r="C3456" s="0" t="str">
        <f aca="false">MID(D3456,K3456+1,L3456-K3456)</f>
        <v>actuators/adf1_power</v>
      </c>
      <c r="D3456" s="0" t="s">
        <v>6784</v>
      </c>
      <c r="E3456" s="0" t="s">
        <v>339</v>
      </c>
      <c r="F3456" s="0" t="s">
        <v>321</v>
      </c>
      <c r="G3456" s="0" t="s">
        <v>340</v>
      </c>
      <c r="H3456" s="0" t="s">
        <v>6785</v>
      </c>
      <c r="J3456" s="3" t="n">
        <f aca="false">FIND("/",D3456,5)</f>
        <v>13</v>
      </c>
      <c r="K3456" s="3" t="n">
        <f aca="false">FIND("/",D3456,J3456+1)</f>
        <v>20</v>
      </c>
      <c r="L3456" s="3" t="n">
        <f aca="false">LEN(D3456)</f>
        <v>40</v>
      </c>
    </row>
    <row collapsed="false" customFormat="false" customHeight="false" hidden="false" ht="14.9" outlineLevel="0" r="3457">
      <c r="A3457" s="0" t="str">
        <f aca="false">MID(D3457,5,FIND("/",D3457,5)-5)</f>
        <v>cockpit2</v>
      </c>
      <c r="B3457" s="0" t="str">
        <f aca="false">MID(D3457,J3457+1,FIND("/",D3457,J3457+1)-J3457-1)</f>
        <v>radios</v>
      </c>
      <c r="C3457" s="0" t="str">
        <f aca="false">MID(D3457,K3457+1,L3457-K3457)</f>
        <v>actuators/adf2_power</v>
      </c>
      <c r="D3457" s="0" t="s">
        <v>6786</v>
      </c>
      <c r="E3457" s="0" t="s">
        <v>339</v>
      </c>
      <c r="F3457" s="0" t="s">
        <v>321</v>
      </c>
      <c r="G3457" s="0" t="s">
        <v>340</v>
      </c>
      <c r="H3457" s="0" t="s">
        <v>6787</v>
      </c>
      <c r="J3457" s="3" t="n">
        <f aca="false">FIND("/",D3457,5)</f>
        <v>13</v>
      </c>
      <c r="K3457" s="3" t="n">
        <f aca="false">FIND("/",D3457,J3457+1)</f>
        <v>20</v>
      </c>
      <c r="L3457" s="3" t="n">
        <f aca="false">LEN(D3457)</f>
        <v>40</v>
      </c>
    </row>
    <row collapsed="false" customFormat="false" customHeight="false" hidden="false" ht="14.9" outlineLevel="0" r="3458">
      <c r="A3458" s="0" t="str">
        <f aca="false">MID(D3458,5,FIND("/",D3458,5)-5)</f>
        <v>cockpit2</v>
      </c>
      <c r="B3458" s="0" t="str">
        <f aca="false">MID(D3458,J3458+1,FIND("/",D3458,J3458+1)-J3458-1)</f>
        <v>radios</v>
      </c>
      <c r="C3458" s="0" t="str">
        <f aca="false">MID(D3458,K3458+1,L3458-K3458)</f>
        <v>actuators/gps_power</v>
      </c>
      <c r="D3458" s="0" t="s">
        <v>6788</v>
      </c>
      <c r="E3458" s="0" t="s">
        <v>339</v>
      </c>
      <c r="F3458" s="0" t="s">
        <v>321</v>
      </c>
      <c r="G3458" s="0" t="s">
        <v>1116</v>
      </c>
      <c r="H3458" s="0" t="s">
        <v>6789</v>
      </c>
      <c r="J3458" s="3" t="n">
        <f aca="false">FIND("/",D3458,5)</f>
        <v>13</v>
      </c>
      <c r="K3458" s="3" t="n">
        <f aca="false">FIND("/",D3458,J3458+1)</f>
        <v>20</v>
      </c>
      <c r="L3458" s="3" t="n">
        <f aca="false">LEN(D3458)</f>
        <v>39</v>
      </c>
    </row>
    <row collapsed="false" customFormat="false" customHeight="false" hidden="false" ht="14.9" outlineLevel="0" r="3459">
      <c r="A3459" s="0" t="str">
        <f aca="false">MID(D3459,5,FIND("/",D3459,5)-5)</f>
        <v>cockpit2</v>
      </c>
      <c r="B3459" s="0" t="str">
        <f aca="false">MID(D3459,J3459+1,FIND("/",D3459,J3459+1)-J3459-1)</f>
        <v>radios</v>
      </c>
      <c r="C3459" s="0" t="str">
        <f aca="false">MID(D3459,K3459+1,L3459-K3459)</f>
        <v>actuators/dme_power</v>
      </c>
      <c r="D3459" s="0" t="s">
        <v>6790</v>
      </c>
      <c r="E3459" s="0" t="s">
        <v>339</v>
      </c>
      <c r="F3459" s="0" t="s">
        <v>321</v>
      </c>
      <c r="G3459" s="0" t="s">
        <v>1116</v>
      </c>
      <c r="H3459" s="0" t="s">
        <v>6791</v>
      </c>
      <c r="J3459" s="3" t="n">
        <f aca="false">FIND("/",D3459,5)</f>
        <v>13</v>
      </c>
      <c r="K3459" s="3" t="n">
        <f aca="false">FIND("/",D3459,J3459+1)</f>
        <v>20</v>
      </c>
      <c r="L3459" s="3" t="n">
        <f aca="false">LEN(D3459)</f>
        <v>39</v>
      </c>
    </row>
    <row collapsed="false" customFormat="false" customHeight="false" hidden="false" ht="14.9" outlineLevel="0" r="3460">
      <c r="A3460" s="0" t="str">
        <f aca="false">MID(D3460,5,FIND("/",D3460,5)-5)</f>
        <v>cockpit2</v>
      </c>
      <c r="B3460" s="0" t="str">
        <f aca="false">MID(D3460,J3460+1,FIND("/",D3460,J3460+1)-J3460-1)</f>
        <v>radios</v>
      </c>
      <c r="C3460" s="0" t="str">
        <f aca="false">MID(D3460,K3460+1,L3460-K3460)</f>
        <v>actuators/nav1_frequency_hz</v>
      </c>
      <c r="D3460" s="0" t="s">
        <v>6792</v>
      </c>
      <c r="E3460" s="0" t="s">
        <v>339</v>
      </c>
      <c r="F3460" s="0" t="s">
        <v>321</v>
      </c>
      <c r="G3460" s="0" t="s">
        <v>6793</v>
      </c>
      <c r="H3460" s="0" t="s">
        <v>6794</v>
      </c>
      <c r="J3460" s="3" t="n">
        <f aca="false">FIND("/",D3460,5)</f>
        <v>13</v>
      </c>
      <c r="K3460" s="3" t="n">
        <f aca="false">FIND("/",D3460,J3460+1)</f>
        <v>20</v>
      </c>
      <c r="L3460" s="3" t="n">
        <f aca="false">LEN(D3460)</f>
        <v>47</v>
      </c>
    </row>
    <row collapsed="false" customFormat="false" customHeight="false" hidden="false" ht="14.9" outlineLevel="0" r="3461">
      <c r="A3461" s="0" t="str">
        <f aca="false">MID(D3461,5,FIND("/",D3461,5)-5)</f>
        <v>cockpit2</v>
      </c>
      <c r="B3461" s="0" t="str">
        <f aca="false">MID(D3461,J3461+1,FIND("/",D3461,J3461+1)-J3461-1)</f>
        <v>radios</v>
      </c>
      <c r="C3461" s="0" t="str">
        <f aca="false">MID(D3461,K3461+1,L3461-K3461)</f>
        <v>actuators/nav2_frequency_hz</v>
      </c>
      <c r="D3461" s="0" t="s">
        <v>6795</v>
      </c>
      <c r="E3461" s="0" t="s">
        <v>339</v>
      </c>
      <c r="F3461" s="0" t="s">
        <v>321</v>
      </c>
      <c r="G3461" s="0" t="s">
        <v>6793</v>
      </c>
      <c r="H3461" s="0" t="s">
        <v>6796</v>
      </c>
      <c r="J3461" s="3" t="n">
        <f aca="false">FIND("/",D3461,5)</f>
        <v>13</v>
      </c>
      <c r="K3461" s="3" t="n">
        <f aca="false">FIND("/",D3461,J3461+1)</f>
        <v>20</v>
      </c>
      <c r="L3461" s="3" t="n">
        <f aca="false">LEN(D3461)</f>
        <v>47</v>
      </c>
    </row>
    <row collapsed="false" customFormat="false" customHeight="false" hidden="false" ht="14.9" outlineLevel="0" r="3462">
      <c r="A3462" s="0" t="str">
        <f aca="false">MID(D3462,5,FIND("/",D3462,5)-5)</f>
        <v>cockpit2</v>
      </c>
      <c r="B3462" s="0" t="str">
        <f aca="false">MID(D3462,J3462+1,FIND("/",D3462,J3462+1)-J3462-1)</f>
        <v>radios</v>
      </c>
      <c r="C3462" s="0" t="str">
        <f aca="false">MID(D3462,K3462+1,L3462-K3462)</f>
        <v>actuators/com1_frequency_hz</v>
      </c>
      <c r="D3462" s="0" t="s">
        <v>6797</v>
      </c>
      <c r="E3462" s="0" t="s">
        <v>339</v>
      </c>
      <c r="F3462" s="0" t="s">
        <v>321</v>
      </c>
      <c r="G3462" s="0" t="s">
        <v>6793</v>
      </c>
      <c r="H3462" s="0" t="s">
        <v>6798</v>
      </c>
      <c r="J3462" s="3" t="n">
        <f aca="false">FIND("/",D3462,5)</f>
        <v>13</v>
      </c>
      <c r="K3462" s="3" t="n">
        <f aca="false">FIND("/",D3462,J3462+1)</f>
        <v>20</v>
      </c>
      <c r="L3462" s="3" t="n">
        <f aca="false">LEN(D3462)</f>
        <v>47</v>
      </c>
    </row>
    <row collapsed="false" customFormat="false" customHeight="false" hidden="false" ht="14.9" outlineLevel="0" r="3463">
      <c r="A3463" s="0" t="str">
        <f aca="false">MID(D3463,5,FIND("/",D3463,5)-5)</f>
        <v>cockpit2</v>
      </c>
      <c r="B3463" s="0" t="str">
        <f aca="false">MID(D3463,J3463+1,FIND("/",D3463,J3463+1)-J3463-1)</f>
        <v>radios</v>
      </c>
      <c r="C3463" s="0" t="str">
        <f aca="false">MID(D3463,K3463+1,L3463-K3463)</f>
        <v>actuators/com2_frequency_hz</v>
      </c>
      <c r="D3463" s="0" t="s">
        <v>6799</v>
      </c>
      <c r="E3463" s="0" t="s">
        <v>339</v>
      </c>
      <c r="F3463" s="0" t="s">
        <v>321</v>
      </c>
      <c r="G3463" s="0" t="s">
        <v>6793</v>
      </c>
      <c r="H3463" s="0" t="s">
        <v>6800</v>
      </c>
      <c r="J3463" s="3" t="n">
        <f aca="false">FIND("/",D3463,5)</f>
        <v>13</v>
      </c>
      <c r="K3463" s="3" t="n">
        <f aca="false">FIND("/",D3463,J3463+1)</f>
        <v>20</v>
      </c>
      <c r="L3463" s="3" t="n">
        <f aca="false">LEN(D3463)</f>
        <v>47</v>
      </c>
    </row>
    <row collapsed="false" customFormat="false" customHeight="false" hidden="false" ht="14.9" outlineLevel="0" r="3464">
      <c r="A3464" s="0" t="str">
        <f aca="false">MID(D3464,5,FIND("/",D3464,5)-5)</f>
        <v>cockpit2</v>
      </c>
      <c r="B3464" s="0" t="str">
        <f aca="false">MID(D3464,J3464+1,FIND("/",D3464,J3464+1)-J3464-1)</f>
        <v>radios</v>
      </c>
      <c r="C3464" s="0" t="str">
        <f aca="false">MID(D3464,K3464+1,L3464-K3464)</f>
        <v>actuators/adf1_frequency_hz</v>
      </c>
      <c r="D3464" s="0" t="s">
        <v>6801</v>
      </c>
      <c r="E3464" s="0" t="s">
        <v>339</v>
      </c>
      <c r="F3464" s="0" t="s">
        <v>321</v>
      </c>
      <c r="G3464" s="0" t="s">
        <v>6793</v>
      </c>
      <c r="H3464" s="0" t="s">
        <v>6802</v>
      </c>
      <c r="J3464" s="3" t="n">
        <f aca="false">FIND("/",D3464,5)</f>
        <v>13</v>
      </c>
      <c r="K3464" s="3" t="n">
        <f aca="false">FIND("/",D3464,J3464+1)</f>
        <v>20</v>
      </c>
      <c r="L3464" s="3" t="n">
        <f aca="false">LEN(D3464)</f>
        <v>47</v>
      </c>
    </row>
    <row collapsed="false" customFormat="false" customHeight="false" hidden="false" ht="14.9" outlineLevel="0" r="3465">
      <c r="A3465" s="0" t="str">
        <f aca="false">MID(D3465,5,FIND("/",D3465,5)-5)</f>
        <v>cockpit2</v>
      </c>
      <c r="B3465" s="0" t="str">
        <f aca="false">MID(D3465,J3465+1,FIND("/",D3465,J3465+1)-J3465-1)</f>
        <v>radios</v>
      </c>
      <c r="C3465" s="0" t="str">
        <f aca="false">MID(D3465,K3465+1,L3465-K3465)</f>
        <v>actuators/adf2_frequency_hz</v>
      </c>
      <c r="D3465" s="0" t="s">
        <v>6803</v>
      </c>
      <c r="E3465" s="0" t="s">
        <v>339</v>
      </c>
      <c r="F3465" s="0" t="s">
        <v>321</v>
      </c>
      <c r="G3465" s="0" t="s">
        <v>6793</v>
      </c>
      <c r="H3465" s="0" t="s">
        <v>6804</v>
      </c>
      <c r="J3465" s="3" t="n">
        <f aca="false">FIND("/",D3465,5)</f>
        <v>13</v>
      </c>
      <c r="K3465" s="3" t="n">
        <f aca="false">FIND("/",D3465,J3465+1)</f>
        <v>20</v>
      </c>
      <c r="L3465" s="3" t="n">
        <f aca="false">LEN(D3465)</f>
        <v>47</v>
      </c>
    </row>
    <row collapsed="false" customFormat="false" customHeight="false" hidden="false" ht="14.9" outlineLevel="0" r="3466">
      <c r="A3466" s="0" t="str">
        <f aca="false">MID(D3466,5,FIND("/",D3466,5)-5)</f>
        <v>cockpit2</v>
      </c>
      <c r="B3466" s="0" t="str">
        <f aca="false">MID(D3466,J3466+1,FIND("/",D3466,J3466+1)-J3466-1)</f>
        <v>radios</v>
      </c>
      <c r="C3466" s="0" t="str">
        <f aca="false">MID(D3466,K3466+1,L3466-K3466)</f>
        <v>actuators/dme_frequency_hz</v>
      </c>
      <c r="D3466" s="0" t="s">
        <v>6805</v>
      </c>
      <c r="E3466" s="0" t="s">
        <v>339</v>
      </c>
      <c r="F3466" s="0" t="s">
        <v>321</v>
      </c>
      <c r="G3466" s="0" t="s">
        <v>6793</v>
      </c>
      <c r="H3466" s="0" t="s">
        <v>6806</v>
      </c>
      <c r="J3466" s="3" t="n">
        <f aca="false">FIND("/",D3466,5)</f>
        <v>13</v>
      </c>
      <c r="K3466" s="3" t="n">
        <f aca="false">FIND("/",D3466,J3466+1)</f>
        <v>20</v>
      </c>
      <c r="L3466" s="3" t="n">
        <f aca="false">LEN(D3466)</f>
        <v>46</v>
      </c>
    </row>
    <row collapsed="false" customFormat="false" customHeight="false" hidden="false" ht="14.9" outlineLevel="0" r="3467">
      <c r="A3467" s="0" t="str">
        <f aca="false">MID(D3467,5,FIND("/",D3467,5)-5)</f>
        <v>cockpit2</v>
      </c>
      <c r="B3467" s="0" t="str">
        <f aca="false">MID(D3467,J3467+1,FIND("/",D3467,J3467+1)-J3467-1)</f>
        <v>radios</v>
      </c>
      <c r="C3467" s="0" t="str">
        <f aca="false">MID(D3467,K3467+1,L3467-K3467)</f>
        <v>actuators/nav1_standby_frequency_hz</v>
      </c>
      <c r="D3467" s="0" t="s">
        <v>6807</v>
      </c>
      <c r="E3467" s="0" t="s">
        <v>339</v>
      </c>
      <c r="F3467" s="0" t="s">
        <v>321</v>
      </c>
      <c r="G3467" s="0" t="s">
        <v>6793</v>
      </c>
      <c r="H3467" s="0" t="s">
        <v>6808</v>
      </c>
      <c r="J3467" s="3" t="n">
        <f aca="false">FIND("/",D3467,5)</f>
        <v>13</v>
      </c>
      <c r="K3467" s="3" t="n">
        <f aca="false">FIND("/",D3467,J3467+1)</f>
        <v>20</v>
      </c>
      <c r="L3467" s="3" t="n">
        <f aca="false">LEN(D3467)</f>
        <v>55</v>
      </c>
    </row>
    <row collapsed="false" customFormat="false" customHeight="false" hidden="false" ht="14.9" outlineLevel="0" r="3468">
      <c r="A3468" s="0" t="str">
        <f aca="false">MID(D3468,5,FIND("/",D3468,5)-5)</f>
        <v>cockpit2</v>
      </c>
      <c r="B3468" s="0" t="str">
        <f aca="false">MID(D3468,J3468+1,FIND("/",D3468,J3468+1)-J3468-1)</f>
        <v>radios</v>
      </c>
      <c r="C3468" s="0" t="str">
        <f aca="false">MID(D3468,K3468+1,L3468-K3468)</f>
        <v>actuators/nav2_standby_frequency_hz</v>
      </c>
      <c r="D3468" s="0" t="s">
        <v>6809</v>
      </c>
      <c r="E3468" s="0" t="s">
        <v>339</v>
      </c>
      <c r="F3468" s="0" t="s">
        <v>321</v>
      </c>
      <c r="G3468" s="0" t="s">
        <v>6793</v>
      </c>
      <c r="H3468" s="0" t="s">
        <v>6810</v>
      </c>
      <c r="J3468" s="3" t="n">
        <f aca="false">FIND("/",D3468,5)</f>
        <v>13</v>
      </c>
      <c r="K3468" s="3" t="n">
        <f aca="false">FIND("/",D3468,J3468+1)</f>
        <v>20</v>
      </c>
      <c r="L3468" s="3" t="n">
        <f aca="false">LEN(D3468)</f>
        <v>55</v>
      </c>
    </row>
    <row collapsed="false" customFormat="false" customHeight="false" hidden="false" ht="14.9" outlineLevel="0" r="3469">
      <c r="A3469" s="0" t="str">
        <f aca="false">MID(D3469,5,FIND("/",D3469,5)-5)</f>
        <v>cockpit2</v>
      </c>
      <c r="B3469" s="0" t="str">
        <f aca="false">MID(D3469,J3469+1,FIND("/",D3469,J3469+1)-J3469-1)</f>
        <v>radios</v>
      </c>
      <c r="C3469" s="0" t="str">
        <f aca="false">MID(D3469,K3469+1,L3469-K3469)</f>
        <v>actuators/com1_standby_frequency_hz</v>
      </c>
      <c r="D3469" s="0" t="s">
        <v>6811</v>
      </c>
      <c r="E3469" s="0" t="s">
        <v>339</v>
      </c>
      <c r="F3469" s="0" t="s">
        <v>321</v>
      </c>
      <c r="G3469" s="0" t="s">
        <v>6793</v>
      </c>
      <c r="H3469" s="0" t="s">
        <v>6812</v>
      </c>
      <c r="J3469" s="3" t="n">
        <f aca="false">FIND("/",D3469,5)</f>
        <v>13</v>
      </c>
      <c r="K3469" s="3" t="n">
        <f aca="false">FIND("/",D3469,J3469+1)</f>
        <v>20</v>
      </c>
      <c r="L3469" s="3" t="n">
        <f aca="false">LEN(D3469)</f>
        <v>55</v>
      </c>
    </row>
    <row collapsed="false" customFormat="false" customHeight="false" hidden="false" ht="14.9" outlineLevel="0" r="3470">
      <c r="A3470" s="0" t="str">
        <f aca="false">MID(D3470,5,FIND("/",D3470,5)-5)</f>
        <v>cockpit2</v>
      </c>
      <c r="B3470" s="0" t="str">
        <f aca="false">MID(D3470,J3470+1,FIND("/",D3470,J3470+1)-J3470-1)</f>
        <v>radios</v>
      </c>
      <c r="C3470" s="0" t="str">
        <f aca="false">MID(D3470,K3470+1,L3470-K3470)</f>
        <v>actuators/com2_standby_frequency_hz</v>
      </c>
      <c r="D3470" s="0" t="s">
        <v>6813</v>
      </c>
      <c r="E3470" s="0" t="s">
        <v>339</v>
      </c>
      <c r="F3470" s="0" t="s">
        <v>321</v>
      </c>
      <c r="G3470" s="0" t="s">
        <v>6793</v>
      </c>
      <c r="H3470" s="0" t="s">
        <v>6814</v>
      </c>
      <c r="J3470" s="3" t="n">
        <f aca="false">FIND("/",D3470,5)</f>
        <v>13</v>
      </c>
      <c r="K3470" s="3" t="n">
        <f aca="false">FIND("/",D3470,J3470+1)</f>
        <v>20</v>
      </c>
      <c r="L3470" s="3" t="n">
        <f aca="false">LEN(D3470)</f>
        <v>55</v>
      </c>
    </row>
    <row collapsed="false" customFormat="false" customHeight="false" hidden="false" ht="14.9" outlineLevel="0" r="3471">
      <c r="A3471" s="0" t="str">
        <f aca="false">MID(D3471,5,FIND("/",D3471,5)-5)</f>
        <v>cockpit2</v>
      </c>
      <c r="B3471" s="0" t="str">
        <f aca="false">MID(D3471,J3471+1,FIND("/",D3471,J3471+1)-J3471-1)</f>
        <v>radios</v>
      </c>
      <c r="C3471" s="0" t="str">
        <f aca="false">MID(D3471,K3471+1,L3471-K3471)</f>
        <v>actuators/adf1_standby_frequency_hz</v>
      </c>
      <c r="D3471" s="0" t="s">
        <v>6815</v>
      </c>
      <c r="E3471" s="0" t="s">
        <v>339</v>
      </c>
      <c r="F3471" s="0" t="s">
        <v>321</v>
      </c>
      <c r="G3471" s="0" t="s">
        <v>6793</v>
      </c>
      <c r="H3471" s="0" t="s">
        <v>6816</v>
      </c>
      <c r="J3471" s="3" t="n">
        <f aca="false">FIND("/",D3471,5)</f>
        <v>13</v>
      </c>
      <c r="K3471" s="3" t="n">
        <f aca="false">FIND("/",D3471,J3471+1)</f>
        <v>20</v>
      </c>
      <c r="L3471" s="3" t="n">
        <f aca="false">LEN(D3471)</f>
        <v>55</v>
      </c>
    </row>
    <row collapsed="false" customFormat="false" customHeight="false" hidden="false" ht="14.9" outlineLevel="0" r="3472">
      <c r="A3472" s="0" t="str">
        <f aca="false">MID(D3472,5,FIND("/",D3472,5)-5)</f>
        <v>cockpit2</v>
      </c>
      <c r="B3472" s="0" t="str">
        <f aca="false">MID(D3472,J3472+1,FIND("/",D3472,J3472+1)-J3472-1)</f>
        <v>radios</v>
      </c>
      <c r="C3472" s="0" t="str">
        <f aca="false">MID(D3472,K3472+1,L3472-K3472)</f>
        <v>actuators/adf2_standby_frequency_hz</v>
      </c>
      <c r="D3472" s="0" t="s">
        <v>6817</v>
      </c>
      <c r="E3472" s="0" t="s">
        <v>339</v>
      </c>
      <c r="F3472" s="0" t="s">
        <v>321</v>
      </c>
      <c r="G3472" s="0" t="s">
        <v>6793</v>
      </c>
      <c r="H3472" s="0" t="s">
        <v>6818</v>
      </c>
      <c r="J3472" s="3" t="n">
        <f aca="false">FIND("/",D3472,5)</f>
        <v>13</v>
      </c>
      <c r="K3472" s="3" t="n">
        <f aca="false">FIND("/",D3472,J3472+1)</f>
        <v>20</v>
      </c>
      <c r="L3472" s="3" t="n">
        <f aca="false">LEN(D3472)</f>
        <v>55</v>
      </c>
    </row>
    <row collapsed="false" customFormat="false" customHeight="false" hidden="false" ht="14.9" outlineLevel="0" r="3473">
      <c r="A3473" s="0" t="str">
        <f aca="false">MID(D3473,5,FIND("/",D3473,5)-5)</f>
        <v>cockpit2</v>
      </c>
      <c r="B3473" s="0" t="str">
        <f aca="false">MID(D3473,J3473+1,FIND("/",D3473,J3473+1)-J3473-1)</f>
        <v>radios</v>
      </c>
      <c r="C3473" s="0" t="str">
        <f aca="false">MID(D3473,K3473+1,L3473-K3473)</f>
        <v>actuators/dme_standby_frequency_hz</v>
      </c>
      <c r="D3473" s="0" t="s">
        <v>6819</v>
      </c>
      <c r="E3473" s="0" t="s">
        <v>339</v>
      </c>
      <c r="F3473" s="0" t="s">
        <v>321</v>
      </c>
      <c r="G3473" s="0" t="s">
        <v>6793</v>
      </c>
      <c r="H3473" s="0" t="s">
        <v>6820</v>
      </c>
      <c r="J3473" s="3" t="n">
        <f aca="false">FIND("/",D3473,5)</f>
        <v>13</v>
      </c>
      <c r="K3473" s="3" t="n">
        <f aca="false">FIND("/",D3473,J3473+1)</f>
        <v>20</v>
      </c>
      <c r="L3473" s="3" t="n">
        <f aca="false">LEN(D3473)</f>
        <v>54</v>
      </c>
    </row>
    <row collapsed="false" customFormat="false" customHeight="false" hidden="false" ht="14.9" outlineLevel="0" r="3474">
      <c r="A3474" s="0" t="str">
        <f aca="false">MID(D3474,5,FIND("/",D3474,5)-5)</f>
        <v>cockpit2</v>
      </c>
      <c r="B3474" s="0" t="str">
        <f aca="false">MID(D3474,J3474+1,FIND("/",D3474,J3474+1)-J3474-1)</f>
        <v>radios</v>
      </c>
      <c r="C3474" s="0" t="str">
        <f aca="false">MID(D3474,K3474+1,L3474-K3474)</f>
        <v>actuators/nav1_obs_deg_mag_pilot</v>
      </c>
      <c r="D3474" s="0" t="s">
        <v>6821</v>
      </c>
      <c r="E3474" s="0" t="s">
        <v>334</v>
      </c>
      <c r="F3474" s="0" t="s">
        <v>321</v>
      </c>
      <c r="G3474" s="0" t="s">
        <v>6280</v>
      </c>
      <c r="H3474" s="0" t="s">
        <v>6822</v>
      </c>
      <c r="J3474" s="3" t="n">
        <f aca="false">FIND("/",D3474,5)</f>
        <v>13</v>
      </c>
      <c r="K3474" s="3" t="n">
        <f aca="false">FIND("/",D3474,J3474+1)</f>
        <v>20</v>
      </c>
      <c r="L3474" s="3" t="n">
        <f aca="false">LEN(D3474)</f>
        <v>52</v>
      </c>
    </row>
    <row collapsed="false" customFormat="false" customHeight="false" hidden="false" ht="14.9" outlineLevel="0" r="3475">
      <c r="A3475" s="0" t="str">
        <f aca="false">MID(D3475,5,FIND("/",D3475,5)-5)</f>
        <v>cockpit2</v>
      </c>
      <c r="B3475" s="0" t="str">
        <f aca="false">MID(D3475,J3475+1,FIND("/",D3475,J3475+1)-J3475-1)</f>
        <v>radios</v>
      </c>
      <c r="C3475" s="0" t="str">
        <f aca="false">MID(D3475,K3475+1,L3475-K3475)</f>
        <v>actuators/nav2_obs_deg_mag_pilot</v>
      </c>
      <c r="D3475" s="0" t="s">
        <v>6823</v>
      </c>
      <c r="E3475" s="0" t="s">
        <v>334</v>
      </c>
      <c r="F3475" s="0" t="s">
        <v>321</v>
      </c>
      <c r="G3475" s="0" t="s">
        <v>6280</v>
      </c>
      <c r="H3475" s="0" t="s">
        <v>6824</v>
      </c>
      <c r="J3475" s="3" t="n">
        <f aca="false">FIND("/",D3475,5)</f>
        <v>13</v>
      </c>
      <c r="K3475" s="3" t="n">
        <f aca="false">FIND("/",D3475,J3475+1)</f>
        <v>20</v>
      </c>
      <c r="L3475" s="3" t="n">
        <f aca="false">LEN(D3475)</f>
        <v>52</v>
      </c>
    </row>
    <row collapsed="false" customFormat="false" customHeight="false" hidden="false" ht="14.9" outlineLevel="0" r="3476">
      <c r="A3476" s="0" t="str">
        <f aca="false">MID(D3476,5,FIND("/",D3476,5)-5)</f>
        <v>cockpit2</v>
      </c>
      <c r="B3476" s="0" t="str">
        <f aca="false">MID(D3476,J3476+1,FIND("/",D3476,J3476+1)-J3476-1)</f>
        <v>radios</v>
      </c>
      <c r="C3476" s="0" t="str">
        <f aca="false">MID(D3476,K3476+1,L3476-K3476)</f>
        <v>actuators/nav1_obs_deg_mag_copilot</v>
      </c>
      <c r="D3476" s="0" t="s">
        <v>6825</v>
      </c>
      <c r="E3476" s="0" t="s">
        <v>334</v>
      </c>
      <c r="F3476" s="0" t="s">
        <v>321</v>
      </c>
      <c r="G3476" s="0" t="s">
        <v>6280</v>
      </c>
      <c r="H3476" s="0" t="s">
        <v>6826</v>
      </c>
      <c r="J3476" s="3" t="n">
        <f aca="false">FIND("/",D3476,5)</f>
        <v>13</v>
      </c>
      <c r="K3476" s="3" t="n">
        <f aca="false">FIND("/",D3476,J3476+1)</f>
        <v>20</v>
      </c>
      <c r="L3476" s="3" t="n">
        <f aca="false">LEN(D3476)</f>
        <v>54</v>
      </c>
    </row>
    <row collapsed="false" customFormat="false" customHeight="false" hidden="false" ht="14.9" outlineLevel="0" r="3477">
      <c r="A3477" s="0" t="str">
        <f aca="false">MID(D3477,5,FIND("/",D3477,5)-5)</f>
        <v>cockpit2</v>
      </c>
      <c r="B3477" s="0" t="str">
        <f aca="false">MID(D3477,J3477+1,FIND("/",D3477,J3477+1)-J3477-1)</f>
        <v>radios</v>
      </c>
      <c r="C3477" s="0" t="str">
        <f aca="false">MID(D3477,K3477+1,L3477-K3477)</f>
        <v>actuators/nav2_obs_deg_mag_copilot</v>
      </c>
      <c r="D3477" s="0" t="s">
        <v>6827</v>
      </c>
      <c r="E3477" s="0" t="s">
        <v>334</v>
      </c>
      <c r="F3477" s="0" t="s">
        <v>321</v>
      </c>
      <c r="G3477" s="0" t="s">
        <v>6280</v>
      </c>
      <c r="H3477" s="0" t="s">
        <v>6828</v>
      </c>
      <c r="J3477" s="3" t="n">
        <f aca="false">FIND("/",D3477,5)</f>
        <v>13</v>
      </c>
      <c r="K3477" s="3" t="n">
        <f aca="false">FIND("/",D3477,J3477+1)</f>
        <v>20</v>
      </c>
      <c r="L3477" s="3" t="n">
        <f aca="false">LEN(D3477)</f>
        <v>54</v>
      </c>
    </row>
    <row collapsed="false" customFormat="false" customHeight="false" hidden="false" ht="14.9" outlineLevel="0" r="3478">
      <c r="A3478" s="0" t="str">
        <f aca="false">MID(D3478,5,FIND("/",D3478,5)-5)</f>
        <v>cockpit2</v>
      </c>
      <c r="B3478" s="0" t="str">
        <f aca="false">MID(D3478,J3478+1,FIND("/",D3478,J3478+1)-J3478-1)</f>
        <v>radios</v>
      </c>
      <c r="C3478" s="0" t="str">
        <f aca="false">MID(D3478,K3478+1,L3478-K3478)</f>
        <v>actuators/adf1_card_heading_deg_mag_pilot</v>
      </c>
      <c r="D3478" s="0" t="s">
        <v>6829</v>
      </c>
      <c r="E3478" s="0" t="s">
        <v>334</v>
      </c>
      <c r="F3478" s="0" t="s">
        <v>321</v>
      </c>
      <c r="G3478" s="0" t="s">
        <v>6280</v>
      </c>
      <c r="H3478" s="0" t="s">
        <v>6830</v>
      </c>
      <c r="J3478" s="3" t="n">
        <f aca="false">FIND("/",D3478,5)</f>
        <v>13</v>
      </c>
      <c r="K3478" s="3" t="n">
        <f aca="false">FIND("/",D3478,J3478+1)</f>
        <v>20</v>
      </c>
      <c r="L3478" s="3" t="n">
        <f aca="false">LEN(D3478)</f>
        <v>61</v>
      </c>
    </row>
    <row collapsed="false" customFormat="false" customHeight="false" hidden="false" ht="14.9" outlineLevel="0" r="3479">
      <c r="A3479" s="0" t="str">
        <f aca="false">MID(D3479,5,FIND("/",D3479,5)-5)</f>
        <v>cockpit2</v>
      </c>
      <c r="B3479" s="0" t="str">
        <f aca="false">MID(D3479,J3479+1,FIND("/",D3479,J3479+1)-J3479-1)</f>
        <v>radios</v>
      </c>
      <c r="C3479" s="0" t="str">
        <f aca="false">MID(D3479,K3479+1,L3479-K3479)</f>
        <v>actuators/adf2_card_heading_deg_mag_pilot</v>
      </c>
      <c r="D3479" s="0" t="s">
        <v>6831</v>
      </c>
      <c r="E3479" s="0" t="s">
        <v>334</v>
      </c>
      <c r="F3479" s="0" t="s">
        <v>321</v>
      </c>
      <c r="G3479" s="0" t="s">
        <v>6280</v>
      </c>
      <c r="H3479" s="0" t="s">
        <v>6832</v>
      </c>
      <c r="J3479" s="3" t="n">
        <f aca="false">FIND("/",D3479,5)</f>
        <v>13</v>
      </c>
      <c r="K3479" s="3" t="n">
        <f aca="false">FIND("/",D3479,J3479+1)</f>
        <v>20</v>
      </c>
      <c r="L3479" s="3" t="n">
        <f aca="false">LEN(D3479)</f>
        <v>61</v>
      </c>
    </row>
    <row collapsed="false" customFormat="false" customHeight="false" hidden="false" ht="14.9" outlineLevel="0" r="3480">
      <c r="A3480" s="0" t="str">
        <f aca="false">MID(D3480,5,FIND("/",D3480,5)-5)</f>
        <v>cockpit2</v>
      </c>
      <c r="B3480" s="0" t="str">
        <f aca="false">MID(D3480,J3480+1,FIND("/",D3480,J3480+1)-J3480-1)</f>
        <v>radios</v>
      </c>
      <c r="C3480" s="0" t="str">
        <f aca="false">MID(D3480,K3480+1,L3480-K3480)</f>
        <v>actuators/adf1_card_heading_deg_mag_copilot</v>
      </c>
      <c r="D3480" s="0" t="s">
        <v>6833</v>
      </c>
      <c r="E3480" s="0" t="s">
        <v>334</v>
      </c>
      <c r="F3480" s="0" t="s">
        <v>321</v>
      </c>
      <c r="G3480" s="0" t="s">
        <v>6280</v>
      </c>
      <c r="H3480" s="0" t="s">
        <v>6834</v>
      </c>
      <c r="J3480" s="3" t="n">
        <f aca="false">FIND("/",D3480,5)</f>
        <v>13</v>
      </c>
      <c r="K3480" s="3" t="n">
        <f aca="false">FIND("/",D3480,J3480+1)</f>
        <v>20</v>
      </c>
      <c r="L3480" s="3" t="n">
        <f aca="false">LEN(D3480)</f>
        <v>63</v>
      </c>
    </row>
    <row collapsed="false" customFormat="false" customHeight="false" hidden="false" ht="14.9" outlineLevel="0" r="3481">
      <c r="A3481" s="0" t="str">
        <f aca="false">MID(D3481,5,FIND("/",D3481,5)-5)</f>
        <v>cockpit2</v>
      </c>
      <c r="B3481" s="0" t="str">
        <f aca="false">MID(D3481,J3481+1,FIND("/",D3481,J3481+1)-J3481-1)</f>
        <v>radios</v>
      </c>
      <c r="C3481" s="0" t="str">
        <f aca="false">MID(D3481,K3481+1,L3481-K3481)</f>
        <v>actuators/adf2_card_heading_deg_mag_copilot</v>
      </c>
      <c r="D3481" s="0" t="s">
        <v>6835</v>
      </c>
      <c r="E3481" s="0" t="s">
        <v>334</v>
      </c>
      <c r="F3481" s="0" t="s">
        <v>321</v>
      </c>
      <c r="G3481" s="0" t="s">
        <v>6280</v>
      </c>
      <c r="H3481" s="0" t="s">
        <v>6836</v>
      </c>
      <c r="J3481" s="3" t="n">
        <f aca="false">FIND("/",D3481,5)</f>
        <v>13</v>
      </c>
      <c r="K3481" s="3" t="n">
        <f aca="false">FIND("/",D3481,J3481+1)</f>
        <v>20</v>
      </c>
      <c r="L3481" s="3" t="n">
        <f aca="false">LEN(D3481)</f>
        <v>63</v>
      </c>
    </row>
    <row collapsed="false" customFormat="false" customHeight="false" hidden="false" ht="14.9" outlineLevel="0" r="3482">
      <c r="A3482" s="0" t="str">
        <f aca="false">MID(D3482,5,FIND("/",D3482,5)-5)</f>
        <v>cockpit2</v>
      </c>
      <c r="B3482" s="0" t="str">
        <f aca="false">MID(D3482,J3482+1,FIND("/",D3482,J3482+1)-J3482-1)</f>
        <v>radios</v>
      </c>
      <c r="C3482" s="0" t="str">
        <f aca="false">MID(D3482,K3482+1,L3482-K3482)</f>
        <v>actuators/nav1_course_deg_mag_pilot</v>
      </c>
      <c r="D3482" s="0" t="s">
        <v>6837</v>
      </c>
      <c r="E3482" s="0" t="s">
        <v>334</v>
      </c>
      <c r="F3482" s="0" t="s">
        <v>321</v>
      </c>
      <c r="G3482" s="0" t="s">
        <v>6280</v>
      </c>
      <c r="H3482" s="0" t="s">
        <v>6838</v>
      </c>
      <c r="J3482" s="3" t="n">
        <f aca="false">FIND("/",D3482,5)</f>
        <v>13</v>
      </c>
      <c r="K3482" s="3" t="n">
        <f aca="false">FIND("/",D3482,J3482+1)</f>
        <v>20</v>
      </c>
      <c r="L3482" s="3" t="n">
        <f aca="false">LEN(D3482)</f>
        <v>55</v>
      </c>
    </row>
    <row collapsed="false" customFormat="false" customHeight="false" hidden="false" ht="14.9" outlineLevel="0" r="3483">
      <c r="A3483" s="0" t="str">
        <f aca="false">MID(D3483,5,FIND("/",D3483,5)-5)</f>
        <v>cockpit2</v>
      </c>
      <c r="B3483" s="0" t="str">
        <f aca="false">MID(D3483,J3483+1,FIND("/",D3483,J3483+1)-J3483-1)</f>
        <v>radios</v>
      </c>
      <c r="C3483" s="0" t="str">
        <f aca="false">MID(D3483,K3483+1,L3483-K3483)</f>
        <v>actuators/nav2_course_deg_mag_pilot</v>
      </c>
      <c r="D3483" s="0" t="s">
        <v>6839</v>
      </c>
      <c r="E3483" s="0" t="s">
        <v>334</v>
      </c>
      <c r="F3483" s="0" t="s">
        <v>321</v>
      </c>
      <c r="G3483" s="0" t="s">
        <v>6280</v>
      </c>
      <c r="H3483" s="0" t="s">
        <v>6840</v>
      </c>
      <c r="J3483" s="3" t="n">
        <f aca="false">FIND("/",D3483,5)</f>
        <v>13</v>
      </c>
      <c r="K3483" s="3" t="n">
        <f aca="false">FIND("/",D3483,J3483+1)</f>
        <v>20</v>
      </c>
      <c r="L3483" s="3" t="n">
        <f aca="false">LEN(D3483)</f>
        <v>55</v>
      </c>
    </row>
    <row collapsed="false" customFormat="false" customHeight="false" hidden="false" ht="14.9" outlineLevel="0" r="3484">
      <c r="A3484" s="0" t="str">
        <f aca="false">MID(D3484,5,FIND("/",D3484,5)-5)</f>
        <v>cockpit2</v>
      </c>
      <c r="B3484" s="0" t="str">
        <f aca="false">MID(D3484,J3484+1,FIND("/",D3484,J3484+1)-J3484-1)</f>
        <v>radios</v>
      </c>
      <c r="C3484" s="0" t="str">
        <f aca="false">MID(D3484,K3484+1,L3484-K3484)</f>
        <v>actuators/nav1_course_deg_mag_copilot</v>
      </c>
      <c r="D3484" s="0" t="s">
        <v>6841</v>
      </c>
      <c r="E3484" s="0" t="s">
        <v>334</v>
      </c>
      <c r="F3484" s="0" t="s">
        <v>321</v>
      </c>
      <c r="G3484" s="0" t="s">
        <v>6280</v>
      </c>
      <c r="H3484" s="0" t="s">
        <v>6842</v>
      </c>
      <c r="J3484" s="3" t="n">
        <f aca="false">FIND("/",D3484,5)</f>
        <v>13</v>
      </c>
      <c r="K3484" s="3" t="n">
        <f aca="false">FIND("/",D3484,J3484+1)</f>
        <v>20</v>
      </c>
      <c r="L3484" s="3" t="n">
        <f aca="false">LEN(D3484)</f>
        <v>57</v>
      </c>
    </row>
    <row collapsed="false" customFormat="false" customHeight="false" hidden="false" ht="14.9" outlineLevel="0" r="3485">
      <c r="A3485" s="0" t="str">
        <f aca="false">MID(D3485,5,FIND("/",D3485,5)-5)</f>
        <v>cockpit2</v>
      </c>
      <c r="B3485" s="0" t="str">
        <f aca="false">MID(D3485,J3485+1,FIND("/",D3485,J3485+1)-J3485-1)</f>
        <v>radios</v>
      </c>
      <c r="C3485" s="0" t="str">
        <f aca="false">MID(D3485,K3485+1,L3485-K3485)</f>
        <v>actuators/nav2_course_deg_mag_copilot</v>
      </c>
      <c r="D3485" s="0" t="s">
        <v>6843</v>
      </c>
      <c r="E3485" s="0" t="s">
        <v>334</v>
      </c>
      <c r="F3485" s="0" t="s">
        <v>321</v>
      </c>
      <c r="G3485" s="0" t="s">
        <v>6280</v>
      </c>
      <c r="H3485" s="0" t="s">
        <v>6844</v>
      </c>
      <c r="J3485" s="3" t="n">
        <f aca="false">FIND("/",D3485,5)</f>
        <v>13</v>
      </c>
      <c r="K3485" s="3" t="n">
        <f aca="false">FIND("/",D3485,J3485+1)</f>
        <v>20</v>
      </c>
      <c r="L3485" s="3" t="n">
        <f aca="false">LEN(D3485)</f>
        <v>57</v>
      </c>
    </row>
    <row collapsed="false" customFormat="false" customHeight="false" hidden="false" ht="14.9" outlineLevel="0" r="3486">
      <c r="A3486" s="0" t="str">
        <f aca="false">MID(D3486,5,FIND("/",D3486,5)-5)</f>
        <v>cockpit2</v>
      </c>
      <c r="B3486" s="0" t="str">
        <f aca="false">MID(D3486,J3486+1,FIND("/",D3486,J3486+1)-J3486-1)</f>
        <v>radios</v>
      </c>
      <c r="C3486" s="0" t="str">
        <f aca="false">MID(D3486,K3486+1,L3486-K3486)</f>
        <v>actuators/HSI_source_select_pilot</v>
      </c>
      <c r="D3486" s="0" t="s">
        <v>6845</v>
      </c>
      <c r="E3486" s="0" t="s">
        <v>339</v>
      </c>
      <c r="F3486" s="0" t="s">
        <v>321</v>
      </c>
      <c r="G3486" s="0" t="s">
        <v>340</v>
      </c>
      <c r="H3486" s="0" t="s">
        <v>6846</v>
      </c>
      <c r="J3486" s="3" t="n">
        <f aca="false">FIND("/",D3486,5)</f>
        <v>13</v>
      </c>
      <c r="K3486" s="3" t="n">
        <f aca="false">FIND("/",D3486,J3486+1)</f>
        <v>20</v>
      </c>
      <c r="L3486" s="3" t="n">
        <f aca="false">LEN(D3486)</f>
        <v>53</v>
      </c>
    </row>
    <row collapsed="false" customFormat="false" customHeight="false" hidden="false" ht="14.9" outlineLevel="0" r="3487">
      <c r="A3487" s="0" t="str">
        <f aca="false">MID(D3487,5,FIND("/",D3487,5)-5)</f>
        <v>cockpit2</v>
      </c>
      <c r="B3487" s="0" t="str">
        <f aca="false">MID(D3487,J3487+1,FIND("/",D3487,J3487+1)-J3487-1)</f>
        <v>radios</v>
      </c>
      <c r="C3487" s="0" t="str">
        <f aca="false">MID(D3487,K3487+1,L3487-K3487)</f>
        <v>actuators/HSI_source_select_copilot</v>
      </c>
      <c r="D3487" s="0" t="s">
        <v>6847</v>
      </c>
      <c r="E3487" s="0" t="s">
        <v>339</v>
      </c>
      <c r="F3487" s="0" t="s">
        <v>321</v>
      </c>
      <c r="G3487" s="0" t="s">
        <v>340</v>
      </c>
      <c r="H3487" s="0" t="s">
        <v>6846</v>
      </c>
      <c r="J3487" s="3" t="n">
        <f aca="false">FIND("/",D3487,5)</f>
        <v>13</v>
      </c>
      <c r="K3487" s="3" t="n">
        <f aca="false">FIND("/",D3487,J3487+1)</f>
        <v>20</v>
      </c>
      <c r="L3487" s="3" t="n">
        <f aca="false">LEN(D3487)</f>
        <v>55</v>
      </c>
    </row>
    <row collapsed="false" customFormat="false" customHeight="false" hidden="false" ht="14.9" outlineLevel="0" r="3488">
      <c r="A3488" s="0" t="str">
        <f aca="false">MID(D3488,5,FIND("/",D3488,5)-5)</f>
        <v>cockpit2</v>
      </c>
      <c r="B3488" s="0" t="str">
        <f aca="false">MID(D3488,J3488+1,FIND("/",D3488,J3488+1)-J3488-1)</f>
        <v>radios</v>
      </c>
      <c r="C3488" s="0" t="str">
        <f aca="false">MID(D3488,K3488+1,L3488-K3488)</f>
        <v>actuators/RMI_source_select_pilot</v>
      </c>
      <c r="D3488" s="0" t="s">
        <v>6848</v>
      </c>
      <c r="E3488" s="0" t="s">
        <v>339</v>
      </c>
      <c r="F3488" s="0" t="s">
        <v>321</v>
      </c>
      <c r="G3488" s="0" t="s">
        <v>340</v>
      </c>
      <c r="H3488" s="0" t="s">
        <v>6849</v>
      </c>
      <c r="J3488" s="3" t="n">
        <f aca="false">FIND("/",D3488,5)</f>
        <v>13</v>
      </c>
      <c r="K3488" s="3" t="n">
        <f aca="false">FIND("/",D3488,J3488+1)</f>
        <v>20</v>
      </c>
      <c r="L3488" s="3" t="n">
        <f aca="false">LEN(D3488)</f>
        <v>53</v>
      </c>
    </row>
    <row collapsed="false" customFormat="false" customHeight="false" hidden="false" ht="14.9" outlineLevel="0" r="3489">
      <c r="A3489" s="0" t="str">
        <f aca="false">MID(D3489,5,FIND("/",D3489,5)-5)</f>
        <v>cockpit2</v>
      </c>
      <c r="B3489" s="0" t="str">
        <f aca="false">MID(D3489,J3489+1,FIND("/",D3489,J3489+1)-J3489-1)</f>
        <v>radios</v>
      </c>
      <c r="C3489" s="0" t="str">
        <f aca="false">MID(D3489,K3489+1,L3489-K3489)</f>
        <v>actuators/RMI_source_select_copilot</v>
      </c>
      <c r="D3489" s="0" t="s">
        <v>6850</v>
      </c>
      <c r="E3489" s="0" t="s">
        <v>339</v>
      </c>
      <c r="F3489" s="0" t="s">
        <v>321</v>
      </c>
      <c r="G3489" s="0" t="s">
        <v>340</v>
      </c>
      <c r="H3489" s="0" t="s">
        <v>6849</v>
      </c>
      <c r="J3489" s="3" t="n">
        <f aca="false">FIND("/",D3489,5)</f>
        <v>13</v>
      </c>
      <c r="K3489" s="3" t="n">
        <f aca="false">FIND("/",D3489,J3489+1)</f>
        <v>20</v>
      </c>
      <c r="L3489" s="3" t="n">
        <f aca="false">LEN(D3489)</f>
        <v>55</v>
      </c>
    </row>
    <row collapsed="false" customFormat="false" customHeight="false" hidden="false" ht="14.9" outlineLevel="0" r="3490">
      <c r="A3490" s="0" t="str">
        <f aca="false">MID(D3490,5,FIND("/",D3490,5)-5)</f>
        <v>cockpit2</v>
      </c>
      <c r="B3490" s="0" t="str">
        <f aca="false">MID(D3490,J3490+1,FIND("/",D3490,J3490+1)-J3490-1)</f>
        <v>radios</v>
      </c>
      <c r="C3490" s="0" t="str">
        <f aca="false">MID(D3490,K3490+1,L3490-K3490)</f>
        <v>actuators/RMI_left_use_adf_pilot</v>
      </c>
      <c r="D3490" s="0" t="s">
        <v>6851</v>
      </c>
      <c r="E3490" s="0" t="s">
        <v>339</v>
      </c>
      <c r="F3490" s="0" t="s">
        <v>321</v>
      </c>
      <c r="G3490" s="0" t="s">
        <v>340</v>
      </c>
      <c r="H3490" s="0" t="s">
        <v>6852</v>
      </c>
      <c r="J3490" s="3" t="n">
        <f aca="false">FIND("/",D3490,5)</f>
        <v>13</v>
      </c>
      <c r="K3490" s="3" t="n">
        <f aca="false">FIND("/",D3490,J3490+1)</f>
        <v>20</v>
      </c>
      <c r="L3490" s="3" t="n">
        <f aca="false">LEN(D3490)</f>
        <v>52</v>
      </c>
    </row>
    <row collapsed="false" customFormat="false" customHeight="false" hidden="false" ht="14.9" outlineLevel="0" r="3491">
      <c r="A3491" s="0" t="str">
        <f aca="false">MID(D3491,5,FIND("/",D3491,5)-5)</f>
        <v>cockpit2</v>
      </c>
      <c r="B3491" s="0" t="str">
        <f aca="false">MID(D3491,J3491+1,FIND("/",D3491,J3491+1)-J3491-1)</f>
        <v>radios</v>
      </c>
      <c r="C3491" s="0" t="str">
        <f aca="false">MID(D3491,K3491+1,L3491-K3491)</f>
        <v>actuators/RMI_left_use_adf_copilot</v>
      </c>
      <c r="D3491" s="0" t="s">
        <v>6853</v>
      </c>
      <c r="E3491" s="0" t="s">
        <v>339</v>
      </c>
      <c r="F3491" s="0" t="s">
        <v>321</v>
      </c>
      <c r="G3491" s="0" t="s">
        <v>340</v>
      </c>
      <c r="H3491" s="0" t="s">
        <v>6852</v>
      </c>
      <c r="J3491" s="3" t="n">
        <f aca="false">FIND("/",D3491,5)</f>
        <v>13</v>
      </c>
      <c r="K3491" s="3" t="n">
        <f aca="false">FIND("/",D3491,J3491+1)</f>
        <v>20</v>
      </c>
      <c r="L3491" s="3" t="n">
        <f aca="false">LEN(D3491)</f>
        <v>54</v>
      </c>
    </row>
    <row collapsed="false" customFormat="false" customHeight="false" hidden="false" ht="14.9" outlineLevel="0" r="3492">
      <c r="A3492" s="0" t="str">
        <f aca="false">MID(D3492,5,FIND("/",D3492,5)-5)</f>
        <v>cockpit2</v>
      </c>
      <c r="B3492" s="0" t="str">
        <f aca="false">MID(D3492,J3492+1,FIND("/",D3492,J3492+1)-J3492-1)</f>
        <v>radios</v>
      </c>
      <c r="C3492" s="0" t="str">
        <f aca="false">MID(D3492,K3492+1,L3492-K3492)</f>
        <v>actuators/RMI_right_use_adf_pilot</v>
      </c>
      <c r="D3492" s="0" t="s">
        <v>6854</v>
      </c>
      <c r="E3492" s="0" t="s">
        <v>339</v>
      </c>
      <c r="F3492" s="0" t="s">
        <v>321</v>
      </c>
      <c r="G3492" s="0" t="s">
        <v>340</v>
      </c>
      <c r="H3492" s="0" t="s">
        <v>6852</v>
      </c>
      <c r="J3492" s="3" t="n">
        <f aca="false">FIND("/",D3492,5)</f>
        <v>13</v>
      </c>
      <c r="K3492" s="3" t="n">
        <f aca="false">FIND("/",D3492,J3492+1)</f>
        <v>20</v>
      </c>
      <c r="L3492" s="3" t="n">
        <f aca="false">LEN(D3492)</f>
        <v>53</v>
      </c>
    </row>
    <row collapsed="false" customFormat="false" customHeight="false" hidden="false" ht="14.9" outlineLevel="0" r="3493">
      <c r="A3493" s="0" t="str">
        <f aca="false">MID(D3493,5,FIND("/",D3493,5)-5)</f>
        <v>cockpit2</v>
      </c>
      <c r="B3493" s="0" t="str">
        <f aca="false">MID(D3493,J3493+1,FIND("/",D3493,J3493+1)-J3493-1)</f>
        <v>radios</v>
      </c>
      <c r="C3493" s="0" t="str">
        <f aca="false">MID(D3493,K3493+1,L3493-K3493)</f>
        <v>actuators/RMI_right_use_adf_copilot</v>
      </c>
      <c r="D3493" s="0" t="s">
        <v>6855</v>
      </c>
      <c r="E3493" s="0" t="s">
        <v>339</v>
      </c>
      <c r="F3493" s="0" t="s">
        <v>321</v>
      </c>
      <c r="G3493" s="0" t="s">
        <v>340</v>
      </c>
      <c r="H3493" s="0" t="s">
        <v>6852</v>
      </c>
      <c r="J3493" s="3" t="n">
        <f aca="false">FIND("/",D3493,5)</f>
        <v>13</v>
      </c>
      <c r="K3493" s="3" t="n">
        <f aca="false">FIND("/",D3493,J3493+1)</f>
        <v>20</v>
      </c>
      <c r="L3493" s="3" t="n">
        <f aca="false">LEN(D3493)</f>
        <v>55</v>
      </c>
    </row>
    <row collapsed="false" customFormat="false" customHeight="false" hidden="false" ht="14.9" outlineLevel="0" r="3494">
      <c r="A3494" s="0" t="str">
        <f aca="false">MID(D3494,5,FIND("/",D3494,5)-5)</f>
        <v>cockpit2</v>
      </c>
      <c r="B3494" s="0" t="str">
        <f aca="false">MID(D3494,J3494+1,FIND("/",D3494,J3494+1)-J3494-1)</f>
        <v>radios</v>
      </c>
      <c r="C3494" s="0" t="str">
        <f aca="false">MID(D3494,K3494+1,L3494-K3494)</f>
        <v>actuators/DME_mode</v>
      </c>
      <c r="D3494" s="0" t="s">
        <v>6856</v>
      </c>
      <c r="E3494" s="0" t="s">
        <v>339</v>
      </c>
      <c r="F3494" s="0" t="s">
        <v>321</v>
      </c>
      <c r="G3494" s="0" t="s">
        <v>340</v>
      </c>
      <c r="H3494" s="0" t="s">
        <v>6857</v>
      </c>
      <c r="J3494" s="3" t="n">
        <f aca="false">FIND("/",D3494,5)</f>
        <v>13</v>
      </c>
      <c r="K3494" s="3" t="n">
        <f aca="false">FIND("/",D3494,J3494+1)</f>
        <v>20</v>
      </c>
      <c r="L3494" s="3" t="n">
        <f aca="false">LEN(D3494)</f>
        <v>38</v>
      </c>
    </row>
    <row collapsed="false" customFormat="false" customHeight="false" hidden="false" ht="14.9" outlineLevel="0" r="3495">
      <c r="A3495" s="0" t="str">
        <f aca="false">MID(D3495,5,FIND("/",D3495,5)-5)</f>
        <v>cockpit2</v>
      </c>
      <c r="B3495" s="0" t="str">
        <f aca="false">MID(D3495,J3495+1,FIND("/",D3495,J3495+1)-J3495-1)</f>
        <v>radios</v>
      </c>
      <c r="C3495" s="0" t="str">
        <f aca="false">MID(D3495,K3495+1,L3495-K3495)</f>
        <v>actuators/DME_slave_source</v>
      </c>
      <c r="D3495" s="0" t="s">
        <v>6858</v>
      </c>
      <c r="E3495" s="0" t="s">
        <v>339</v>
      </c>
      <c r="F3495" s="0" t="s">
        <v>321</v>
      </c>
      <c r="G3495" s="0" t="s">
        <v>340</v>
      </c>
      <c r="H3495" s="0" t="s">
        <v>6859</v>
      </c>
      <c r="J3495" s="3" t="n">
        <f aca="false">FIND("/",D3495,5)</f>
        <v>13</v>
      </c>
      <c r="K3495" s="3" t="n">
        <f aca="false">FIND("/",D3495,J3495+1)</f>
        <v>20</v>
      </c>
      <c r="L3495" s="3" t="n">
        <f aca="false">LEN(D3495)</f>
        <v>46</v>
      </c>
    </row>
    <row collapsed="false" customFormat="false" customHeight="false" hidden="false" ht="14.9" outlineLevel="0" r="3496">
      <c r="A3496" s="0" t="str">
        <f aca="false">MID(D3496,5,FIND("/",D3496,5)-5)</f>
        <v>cockpit2</v>
      </c>
      <c r="B3496" s="0" t="str">
        <f aca="false">MID(D3496,J3496+1,FIND("/",D3496,J3496+1)-J3496-1)</f>
        <v>radios</v>
      </c>
      <c r="C3496" s="0" t="str">
        <f aca="false">MID(D3496,K3496+1,L3496-K3496)</f>
        <v>actuators/nav_com_adf_mode</v>
      </c>
      <c r="D3496" s="0" t="s">
        <v>6860</v>
      </c>
      <c r="E3496" s="0" t="s">
        <v>339</v>
      </c>
      <c r="F3496" s="0" t="s">
        <v>321</v>
      </c>
      <c r="G3496" s="0" t="s">
        <v>340</v>
      </c>
      <c r="H3496" s="0" t="s">
        <v>6861</v>
      </c>
      <c r="J3496" s="3" t="n">
        <f aca="false">FIND("/",D3496,5)</f>
        <v>13</v>
      </c>
      <c r="K3496" s="3" t="n">
        <f aca="false">FIND("/",D3496,J3496+1)</f>
        <v>20</v>
      </c>
      <c r="L3496" s="3" t="n">
        <f aca="false">LEN(D3496)</f>
        <v>46</v>
      </c>
    </row>
    <row collapsed="false" customFormat="false" customHeight="false" hidden="false" ht="14.9" outlineLevel="0" r="3497">
      <c r="A3497" s="0" t="str">
        <f aca="false">MID(D3497,5,FIND("/",D3497,5)-5)</f>
        <v>cockpit2</v>
      </c>
      <c r="B3497" s="0" t="str">
        <f aca="false">MID(D3497,J3497+1,FIND("/",D3497,J3497+1)-J3497-1)</f>
        <v>radios</v>
      </c>
      <c r="C3497" s="0" t="str">
        <f aca="false">MID(D3497,K3497+1,L3497-K3497)</f>
        <v>actuators/transponder_code</v>
      </c>
      <c r="D3497" s="0" t="s">
        <v>6862</v>
      </c>
      <c r="E3497" s="0" t="s">
        <v>339</v>
      </c>
      <c r="F3497" s="0" t="s">
        <v>321</v>
      </c>
      <c r="G3497" s="0" t="s">
        <v>6863</v>
      </c>
      <c r="H3497" s="0" t="s">
        <v>6864</v>
      </c>
      <c r="J3497" s="3" t="n">
        <f aca="false">FIND("/",D3497,5)</f>
        <v>13</v>
      </c>
      <c r="K3497" s="3" t="n">
        <f aca="false">FIND("/",D3497,J3497+1)</f>
        <v>20</v>
      </c>
      <c r="L3497" s="3" t="n">
        <f aca="false">LEN(D3497)</f>
        <v>46</v>
      </c>
    </row>
    <row collapsed="false" customFormat="false" customHeight="false" hidden="false" ht="14.9" outlineLevel="0" r="3498">
      <c r="A3498" s="0" t="str">
        <f aca="false">MID(D3498,5,FIND("/",D3498,5)-5)</f>
        <v>cockpit2</v>
      </c>
      <c r="B3498" s="0" t="str">
        <f aca="false">MID(D3498,J3498+1,FIND("/",D3498,J3498+1)-J3498-1)</f>
        <v>radios</v>
      </c>
      <c r="C3498" s="0" t="str">
        <f aca="false">MID(D3498,K3498+1,L3498-K3498)</f>
        <v>actuators/transponder_mode</v>
      </c>
      <c r="D3498" s="0" t="s">
        <v>6865</v>
      </c>
      <c r="E3498" s="0" t="s">
        <v>339</v>
      </c>
      <c r="F3498" s="0" t="s">
        <v>321</v>
      </c>
      <c r="G3498" s="0" t="s">
        <v>340</v>
      </c>
      <c r="H3498" s="0" t="s">
        <v>1601</v>
      </c>
      <c r="J3498" s="3" t="n">
        <f aca="false">FIND("/",D3498,5)</f>
        <v>13</v>
      </c>
      <c r="K3498" s="3" t="n">
        <f aca="false">FIND("/",D3498,J3498+1)</f>
        <v>20</v>
      </c>
      <c r="L3498" s="3" t="n">
        <f aca="false">LEN(D3498)</f>
        <v>46</v>
      </c>
    </row>
    <row collapsed="false" customFormat="false" customHeight="false" hidden="false" ht="14.9" outlineLevel="0" r="3499">
      <c r="A3499" s="0" t="str">
        <f aca="false">MID(D3499,5,FIND("/",D3499,5)-5)</f>
        <v>cockpit2</v>
      </c>
      <c r="B3499" s="0" t="str">
        <f aca="false">MID(D3499,J3499+1,FIND("/",D3499,J3499+1)-J3499-1)</f>
        <v>radios</v>
      </c>
      <c r="C3499" s="0" t="str">
        <f aca="false">MID(D3499,K3499+1,L3499-K3499)</f>
        <v>actuators/audio_com_selection</v>
      </c>
      <c r="D3499" s="0" t="s">
        <v>6866</v>
      </c>
      <c r="E3499" s="0" t="s">
        <v>339</v>
      </c>
      <c r="F3499" s="0" t="s">
        <v>321</v>
      </c>
      <c r="G3499" s="0" t="s">
        <v>340</v>
      </c>
      <c r="H3499" s="0" t="s">
        <v>6867</v>
      </c>
      <c r="J3499" s="3" t="n">
        <f aca="false">FIND("/",D3499,5)</f>
        <v>13</v>
      </c>
      <c r="K3499" s="3" t="n">
        <f aca="false">FIND("/",D3499,J3499+1)</f>
        <v>20</v>
      </c>
      <c r="L3499" s="3" t="n">
        <f aca="false">LEN(D3499)</f>
        <v>49</v>
      </c>
    </row>
    <row collapsed="false" customFormat="false" customHeight="false" hidden="false" ht="14.9" outlineLevel="0" r="3500">
      <c r="A3500" s="0" t="str">
        <f aca="false">MID(D3500,5,FIND("/",D3500,5)-5)</f>
        <v>cockpit2</v>
      </c>
      <c r="B3500" s="0" t="str">
        <f aca="false">MID(D3500,J3500+1,FIND("/",D3500,J3500+1)-J3500-1)</f>
        <v>radios</v>
      </c>
      <c r="C3500" s="0" t="str">
        <f aca="false">MID(D3500,K3500+1,L3500-K3500)</f>
        <v>actuators/audio_nav_selection</v>
      </c>
      <c r="D3500" s="0" t="s">
        <v>6868</v>
      </c>
      <c r="E3500" s="0" t="s">
        <v>339</v>
      </c>
      <c r="F3500" s="0" t="s">
        <v>321</v>
      </c>
      <c r="G3500" s="0" t="s">
        <v>340</v>
      </c>
      <c r="H3500" s="0" t="s">
        <v>6869</v>
      </c>
      <c r="J3500" s="3" t="n">
        <f aca="false">FIND("/",D3500,5)</f>
        <v>13</v>
      </c>
      <c r="K3500" s="3" t="n">
        <f aca="false">FIND("/",D3500,J3500+1)</f>
        <v>20</v>
      </c>
      <c r="L3500" s="3" t="n">
        <f aca="false">LEN(D3500)</f>
        <v>49</v>
      </c>
    </row>
    <row collapsed="false" customFormat="false" customHeight="false" hidden="false" ht="14.9" outlineLevel="0" r="3501">
      <c r="A3501" s="0" t="str">
        <f aca="false">MID(D3501,5,FIND("/",D3501,5)-5)</f>
        <v>cockpit2</v>
      </c>
      <c r="B3501" s="0" t="str">
        <f aca="false">MID(D3501,J3501+1,FIND("/",D3501,J3501+1)-J3501-1)</f>
        <v>radios</v>
      </c>
      <c r="C3501" s="0" t="str">
        <f aca="false">MID(D3501,K3501+1,L3501-K3501)</f>
        <v>actuators/audio_selection_com1</v>
      </c>
      <c r="D3501" s="0" t="s">
        <v>6870</v>
      </c>
      <c r="E3501" s="0" t="s">
        <v>339</v>
      </c>
      <c r="F3501" s="0" t="s">
        <v>321</v>
      </c>
      <c r="G3501" s="0" t="s">
        <v>1116</v>
      </c>
      <c r="H3501" s="0" t="s">
        <v>6871</v>
      </c>
      <c r="J3501" s="3" t="n">
        <f aca="false">FIND("/",D3501,5)</f>
        <v>13</v>
      </c>
      <c r="K3501" s="3" t="n">
        <f aca="false">FIND("/",D3501,J3501+1)</f>
        <v>20</v>
      </c>
      <c r="L3501" s="3" t="n">
        <f aca="false">LEN(D3501)</f>
        <v>50</v>
      </c>
    </row>
    <row collapsed="false" customFormat="false" customHeight="false" hidden="false" ht="14.9" outlineLevel="0" r="3502">
      <c r="A3502" s="0" t="str">
        <f aca="false">MID(D3502,5,FIND("/",D3502,5)-5)</f>
        <v>cockpit2</v>
      </c>
      <c r="B3502" s="0" t="str">
        <f aca="false">MID(D3502,J3502+1,FIND("/",D3502,J3502+1)-J3502-1)</f>
        <v>radios</v>
      </c>
      <c r="C3502" s="0" t="str">
        <f aca="false">MID(D3502,K3502+1,L3502-K3502)</f>
        <v>actuators/audio_selection_com2</v>
      </c>
      <c r="D3502" s="0" t="s">
        <v>6872</v>
      </c>
      <c r="E3502" s="0" t="s">
        <v>339</v>
      </c>
      <c r="F3502" s="0" t="s">
        <v>321</v>
      </c>
      <c r="G3502" s="0" t="s">
        <v>1116</v>
      </c>
      <c r="H3502" s="0" t="s">
        <v>6873</v>
      </c>
      <c r="J3502" s="3" t="n">
        <f aca="false">FIND("/",D3502,5)</f>
        <v>13</v>
      </c>
      <c r="K3502" s="3" t="n">
        <f aca="false">FIND("/",D3502,J3502+1)</f>
        <v>20</v>
      </c>
      <c r="L3502" s="3" t="n">
        <f aca="false">LEN(D3502)</f>
        <v>50</v>
      </c>
    </row>
    <row collapsed="false" customFormat="false" customHeight="false" hidden="false" ht="14.9" outlineLevel="0" r="3503">
      <c r="A3503" s="0" t="str">
        <f aca="false">MID(D3503,5,FIND("/",D3503,5)-5)</f>
        <v>cockpit2</v>
      </c>
      <c r="B3503" s="0" t="str">
        <f aca="false">MID(D3503,J3503+1,FIND("/",D3503,J3503+1)-J3503-1)</f>
        <v>radios</v>
      </c>
      <c r="C3503" s="0" t="str">
        <f aca="false">MID(D3503,K3503+1,L3503-K3503)</f>
        <v>actuators/audio_selection_nav1</v>
      </c>
      <c r="D3503" s="0" t="s">
        <v>6874</v>
      </c>
      <c r="E3503" s="0" t="s">
        <v>339</v>
      </c>
      <c r="F3503" s="0" t="s">
        <v>321</v>
      </c>
      <c r="G3503" s="0" t="s">
        <v>1116</v>
      </c>
      <c r="H3503" s="0" t="s">
        <v>6875</v>
      </c>
      <c r="J3503" s="3" t="n">
        <f aca="false">FIND("/",D3503,5)</f>
        <v>13</v>
      </c>
      <c r="K3503" s="3" t="n">
        <f aca="false">FIND("/",D3503,J3503+1)</f>
        <v>20</v>
      </c>
      <c r="L3503" s="3" t="n">
        <f aca="false">LEN(D3503)</f>
        <v>50</v>
      </c>
    </row>
    <row collapsed="false" customFormat="false" customHeight="false" hidden="false" ht="14.9" outlineLevel="0" r="3504">
      <c r="A3504" s="0" t="str">
        <f aca="false">MID(D3504,5,FIND("/",D3504,5)-5)</f>
        <v>cockpit2</v>
      </c>
      <c r="B3504" s="0" t="str">
        <f aca="false">MID(D3504,J3504+1,FIND("/",D3504,J3504+1)-J3504-1)</f>
        <v>radios</v>
      </c>
      <c r="C3504" s="0" t="str">
        <f aca="false">MID(D3504,K3504+1,L3504-K3504)</f>
        <v>actuators/audio_selection_nav2</v>
      </c>
      <c r="D3504" s="0" t="s">
        <v>6876</v>
      </c>
      <c r="E3504" s="0" t="s">
        <v>339</v>
      </c>
      <c r="F3504" s="0" t="s">
        <v>321</v>
      </c>
      <c r="G3504" s="0" t="s">
        <v>1116</v>
      </c>
      <c r="H3504" s="0" t="s">
        <v>6877</v>
      </c>
      <c r="J3504" s="3" t="n">
        <f aca="false">FIND("/",D3504,5)</f>
        <v>13</v>
      </c>
      <c r="K3504" s="3" t="n">
        <f aca="false">FIND("/",D3504,J3504+1)</f>
        <v>20</v>
      </c>
      <c r="L3504" s="3" t="n">
        <f aca="false">LEN(D3504)</f>
        <v>50</v>
      </c>
    </row>
    <row collapsed="false" customFormat="false" customHeight="false" hidden="false" ht="14.9" outlineLevel="0" r="3505">
      <c r="A3505" s="0" t="str">
        <f aca="false">MID(D3505,5,FIND("/",D3505,5)-5)</f>
        <v>cockpit2</v>
      </c>
      <c r="B3505" s="0" t="str">
        <f aca="false">MID(D3505,J3505+1,FIND("/",D3505,J3505+1)-J3505-1)</f>
        <v>radios</v>
      </c>
      <c r="C3505" s="0" t="str">
        <f aca="false">MID(D3505,K3505+1,L3505-K3505)</f>
        <v>actuators/audio_selection_adf1</v>
      </c>
      <c r="D3505" s="0" t="s">
        <v>6878</v>
      </c>
      <c r="E3505" s="0" t="s">
        <v>339</v>
      </c>
      <c r="F3505" s="0" t="s">
        <v>321</v>
      </c>
      <c r="G3505" s="0" t="s">
        <v>1116</v>
      </c>
      <c r="H3505" s="0" t="s">
        <v>6879</v>
      </c>
      <c r="J3505" s="3" t="n">
        <f aca="false">FIND("/",D3505,5)</f>
        <v>13</v>
      </c>
      <c r="K3505" s="3" t="n">
        <f aca="false">FIND("/",D3505,J3505+1)</f>
        <v>20</v>
      </c>
      <c r="L3505" s="3" t="n">
        <f aca="false">LEN(D3505)</f>
        <v>50</v>
      </c>
    </row>
    <row collapsed="false" customFormat="false" customHeight="false" hidden="false" ht="14.9" outlineLevel="0" r="3506">
      <c r="A3506" s="0" t="str">
        <f aca="false">MID(D3506,5,FIND("/",D3506,5)-5)</f>
        <v>cockpit2</v>
      </c>
      <c r="B3506" s="0" t="str">
        <f aca="false">MID(D3506,J3506+1,FIND("/",D3506,J3506+1)-J3506-1)</f>
        <v>radios</v>
      </c>
      <c r="C3506" s="0" t="str">
        <f aca="false">MID(D3506,K3506+1,L3506-K3506)</f>
        <v>actuators/audio_selection_adf2</v>
      </c>
      <c r="D3506" s="0" t="s">
        <v>6880</v>
      </c>
      <c r="E3506" s="0" t="s">
        <v>339</v>
      </c>
      <c r="F3506" s="0" t="s">
        <v>321</v>
      </c>
      <c r="G3506" s="0" t="s">
        <v>1116</v>
      </c>
      <c r="H3506" s="0" t="s">
        <v>6881</v>
      </c>
      <c r="J3506" s="3" t="n">
        <f aca="false">FIND("/",D3506,5)</f>
        <v>13</v>
      </c>
      <c r="K3506" s="3" t="n">
        <f aca="false">FIND("/",D3506,J3506+1)</f>
        <v>20</v>
      </c>
      <c r="L3506" s="3" t="n">
        <f aca="false">LEN(D3506)</f>
        <v>50</v>
      </c>
    </row>
    <row collapsed="false" customFormat="false" customHeight="false" hidden="false" ht="14.9" outlineLevel="0" r="3507">
      <c r="A3507" s="0" t="str">
        <f aca="false">MID(D3507,5,FIND("/",D3507,5)-5)</f>
        <v>cockpit2</v>
      </c>
      <c r="B3507" s="0" t="str">
        <f aca="false">MID(D3507,J3507+1,FIND("/",D3507,J3507+1)-J3507-1)</f>
        <v>radios</v>
      </c>
      <c r="C3507" s="0" t="str">
        <f aca="false">MID(D3507,K3507+1,L3507-K3507)</f>
        <v>actuators/audio_dme_enabled</v>
      </c>
      <c r="D3507" s="0" t="s">
        <v>6882</v>
      </c>
      <c r="E3507" s="0" t="s">
        <v>339</v>
      </c>
      <c r="F3507" s="0" t="s">
        <v>321</v>
      </c>
      <c r="G3507" s="0" t="s">
        <v>1116</v>
      </c>
      <c r="H3507" s="0" t="s">
        <v>6883</v>
      </c>
      <c r="J3507" s="3" t="n">
        <f aca="false">FIND("/",D3507,5)</f>
        <v>13</v>
      </c>
      <c r="K3507" s="3" t="n">
        <f aca="false">FIND("/",D3507,J3507+1)</f>
        <v>20</v>
      </c>
      <c r="L3507" s="3" t="n">
        <f aca="false">LEN(D3507)</f>
        <v>47</v>
      </c>
    </row>
    <row collapsed="false" customFormat="false" customHeight="false" hidden="false" ht="14.9" outlineLevel="0" r="3508">
      <c r="A3508" s="0" t="str">
        <f aca="false">MID(D3508,5,FIND("/",D3508,5)-5)</f>
        <v>cockpit2</v>
      </c>
      <c r="B3508" s="0" t="str">
        <f aca="false">MID(D3508,J3508+1,FIND("/",D3508,J3508+1)-J3508-1)</f>
        <v>radios</v>
      </c>
      <c r="C3508" s="0" t="str">
        <f aca="false">MID(D3508,K3508+1,L3508-K3508)</f>
        <v>actuators/audio_marker_enabled</v>
      </c>
      <c r="D3508" s="0" t="s">
        <v>6884</v>
      </c>
      <c r="E3508" s="0" t="s">
        <v>339</v>
      </c>
      <c r="F3508" s="0" t="s">
        <v>321</v>
      </c>
      <c r="G3508" s="0" t="s">
        <v>1116</v>
      </c>
      <c r="H3508" s="0" t="s">
        <v>6885</v>
      </c>
      <c r="J3508" s="3" t="n">
        <f aca="false">FIND("/",D3508,5)</f>
        <v>13</v>
      </c>
      <c r="K3508" s="3" t="n">
        <f aca="false">FIND("/",D3508,J3508+1)</f>
        <v>20</v>
      </c>
      <c r="L3508" s="3" t="n">
        <f aca="false">LEN(D3508)</f>
        <v>50</v>
      </c>
    </row>
    <row collapsed="false" customFormat="false" customHeight="false" hidden="false" ht="14.9" outlineLevel="0" r="3509">
      <c r="A3509" s="0" t="str">
        <f aca="false">MID(D3509,5,FIND("/",D3509,5)-5)</f>
        <v>cockpit2</v>
      </c>
      <c r="B3509" s="0" t="str">
        <f aca="false">MID(D3509,J3509+1,FIND("/",D3509,J3509+1)-J3509-1)</f>
        <v>radios</v>
      </c>
      <c r="C3509" s="0" t="str">
        <f aca="false">MID(D3509,K3509+1,L3509-K3509)</f>
        <v>actuators/hsi_obs_deg_mag_pilot</v>
      </c>
      <c r="D3509" s="0" t="s">
        <v>6886</v>
      </c>
      <c r="E3509" s="0" t="s">
        <v>334</v>
      </c>
      <c r="F3509" s="0" t="s">
        <v>321</v>
      </c>
      <c r="G3509" s="0" t="s">
        <v>6280</v>
      </c>
      <c r="H3509" s="0" t="s">
        <v>6887</v>
      </c>
      <c r="J3509" s="3" t="n">
        <f aca="false">FIND("/",D3509,5)</f>
        <v>13</v>
      </c>
      <c r="K3509" s="3" t="n">
        <f aca="false">FIND("/",D3509,J3509+1)</f>
        <v>20</v>
      </c>
      <c r="L3509" s="3" t="n">
        <f aca="false">LEN(D3509)</f>
        <v>51</v>
      </c>
    </row>
    <row collapsed="false" customFormat="false" customHeight="false" hidden="false" ht="14.9" outlineLevel="0" r="3510">
      <c r="A3510" s="0" t="str">
        <f aca="false">MID(D3510,5,FIND("/",D3510,5)-5)</f>
        <v>cockpit2</v>
      </c>
      <c r="B3510" s="0" t="str">
        <f aca="false">MID(D3510,J3510+1,FIND("/",D3510,J3510+1)-J3510-1)</f>
        <v>radios</v>
      </c>
      <c r="C3510" s="0" t="str">
        <f aca="false">MID(D3510,K3510+1,L3510-K3510)</f>
        <v>actuators/hsi_obs_deg_mag_copilot</v>
      </c>
      <c r="D3510" s="0" t="s">
        <v>6888</v>
      </c>
      <c r="E3510" s="0" t="s">
        <v>334</v>
      </c>
      <c r="F3510" s="0" t="s">
        <v>321</v>
      </c>
      <c r="G3510" s="0" t="s">
        <v>6280</v>
      </c>
      <c r="H3510" s="0" t="s">
        <v>6889</v>
      </c>
      <c r="J3510" s="3" t="n">
        <f aca="false">FIND("/",D3510,5)</f>
        <v>13</v>
      </c>
      <c r="K3510" s="3" t="n">
        <f aca="false">FIND("/",D3510,J3510+1)</f>
        <v>20</v>
      </c>
      <c r="L3510" s="3" t="n">
        <f aca="false">LEN(D3510)</f>
        <v>53</v>
      </c>
    </row>
    <row collapsed="false" customFormat="false" customHeight="false" hidden="false" ht="14.9" outlineLevel="0" r="3511">
      <c r="A3511" s="0" t="str">
        <f aca="false">MID(D3511,5,FIND("/",D3511,5)-5)</f>
        <v>cockpit2</v>
      </c>
      <c r="B3511" s="0" t="str">
        <f aca="false">MID(D3511,J3511+1,FIND("/",D3511,J3511+1)-J3511-1)</f>
        <v>radios</v>
      </c>
      <c r="C3511" s="0" t="str">
        <f aca="false">MID(D3511,K3511+1,L3511-K3511)</f>
        <v>actuators/nav1_left_frequency_hz</v>
      </c>
      <c r="D3511" s="0" t="s">
        <v>6890</v>
      </c>
      <c r="E3511" s="0" t="s">
        <v>339</v>
      </c>
      <c r="F3511" s="0" t="s">
        <v>321</v>
      </c>
      <c r="G3511" s="0" t="s">
        <v>6891</v>
      </c>
      <c r="H3511" s="0" t="s">
        <v>6892</v>
      </c>
      <c r="J3511" s="3" t="n">
        <f aca="false">FIND("/",D3511,5)</f>
        <v>13</v>
      </c>
      <c r="K3511" s="3" t="n">
        <f aca="false">FIND("/",D3511,J3511+1)</f>
        <v>20</v>
      </c>
      <c r="L3511" s="3" t="n">
        <f aca="false">LEN(D3511)</f>
        <v>52</v>
      </c>
    </row>
    <row collapsed="false" customFormat="false" customHeight="false" hidden="false" ht="14.9" outlineLevel="0" r="3512">
      <c r="A3512" s="0" t="str">
        <f aca="false">MID(D3512,5,FIND("/",D3512,5)-5)</f>
        <v>cockpit2</v>
      </c>
      <c r="B3512" s="0" t="str">
        <f aca="false">MID(D3512,J3512+1,FIND("/",D3512,J3512+1)-J3512-1)</f>
        <v>radios</v>
      </c>
      <c r="C3512" s="0" t="str">
        <f aca="false">MID(D3512,K3512+1,L3512-K3512)</f>
        <v>actuators/nav2_left_frequency_hz</v>
      </c>
      <c r="D3512" s="0" t="s">
        <v>6893</v>
      </c>
      <c r="E3512" s="0" t="s">
        <v>339</v>
      </c>
      <c r="F3512" s="0" t="s">
        <v>321</v>
      </c>
      <c r="G3512" s="0" t="s">
        <v>6891</v>
      </c>
      <c r="H3512" s="0" t="s">
        <v>6894</v>
      </c>
      <c r="J3512" s="3" t="n">
        <f aca="false">FIND("/",D3512,5)</f>
        <v>13</v>
      </c>
      <c r="K3512" s="3" t="n">
        <f aca="false">FIND("/",D3512,J3512+1)</f>
        <v>20</v>
      </c>
      <c r="L3512" s="3" t="n">
        <f aca="false">LEN(D3512)</f>
        <v>52</v>
      </c>
    </row>
    <row collapsed="false" customFormat="false" customHeight="false" hidden="false" ht="14.9" outlineLevel="0" r="3513">
      <c r="A3513" s="0" t="str">
        <f aca="false">MID(D3513,5,FIND("/",D3513,5)-5)</f>
        <v>cockpit2</v>
      </c>
      <c r="B3513" s="0" t="str">
        <f aca="false">MID(D3513,J3513+1,FIND("/",D3513,J3513+1)-J3513-1)</f>
        <v>radios</v>
      </c>
      <c r="C3513" s="0" t="str">
        <f aca="false">MID(D3513,K3513+1,L3513-K3513)</f>
        <v>actuators/com1_left_frequency_hz</v>
      </c>
      <c r="D3513" s="0" t="s">
        <v>6895</v>
      </c>
      <c r="E3513" s="0" t="s">
        <v>339</v>
      </c>
      <c r="F3513" s="0" t="s">
        <v>321</v>
      </c>
      <c r="G3513" s="0" t="s">
        <v>6891</v>
      </c>
      <c r="H3513" s="0" t="s">
        <v>6896</v>
      </c>
      <c r="J3513" s="3" t="n">
        <f aca="false">FIND("/",D3513,5)</f>
        <v>13</v>
      </c>
      <c r="K3513" s="3" t="n">
        <f aca="false">FIND("/",D3513,J3513+1)</f>
        <v>20</v>
      </c>
      <c r="L3513" s="3" t="n">
        <f aca="false">LEN(D3513)</f>
        <v>52</v>
      </c>
    </row>
    <row collapsed="false" customFormat="false" customHeight="false" hidden="false" ht="14.9" outlineLevel="0" r="3514">
      <c r="A3514" s="0" t="str">
        <f aca="false">MID(D3514,5,FIND("/",D3514,5)-5)</f>
        <v>cockpit2</v>
      </c>
      <c r="B3514" s="0" t="str">
        <f aca="false">MID(D3514,J3514+1,FIND("/",D3514,J3514+1)-J3514-1)</f>
        <v>radios</v>
      </c>
      <c r="C3514" s="0" t="str">
        <f aca="false">MID(D3514,K3514+1,L3514-K3514)</f>
        <v>actuators/com2_left_frequency_hz</v>
      </c>
      <c r="D3514" s="0" t="s">
        <v>6897</v>
      </c>
      <c r="E3514" s="0" t="s">
        <v>339</v>
      </c>
      <c r="F3514" s="0" t="s">
        <v>321</v>
      </c>
      <c r="G3514" s="0" t="s">
        <v>6891</v>
      </c>
      <c r="H3514" s="0" t="s">
        <v>6898</v>
      </c>
      <c r="J3514" s="3" t="n">
        <f aca="false">FIND("/",D3514,5)</f>
        <v>13</v>
      </c>
      <c r="K3514" s="3" t="n">
        <f aca="false">FIND("/",D3514,J3514+1)</f>
        <v>20</v>
      </c>
      <c r="L3514" s="3" t="n">
        <f aca="false">LEN(D3514)</f>
        <v>52</v>
      </c>
    </row>
    <row collapsed="false" customFormat="false" customHeight="false" hidden="false" ht="14.9" outlineLevel="0" r="3515">
      <c r="A3515" s="0" t="str">
        <f aca="false">MID(D3515,5,FIND("/",D3515,5)-5)</f>
        <v>cockpit2</v>
      </c>
      <c r="B3515" s="0" t="str">
        <f aca="false">MID(D3515,J3515+1,FIND("/",D3515,J3515+1)-J3515-1)</f>
        <v>radios</v>
      </c>
      <c r="C3515" s="0" t="str">
        <f aca="false">MID(D3515,K3515+1,L3515-K3515)</f>
        <v>actuators/adf1_left_frequency_hz</v>
      </c>
      <c r="D3515" s="0" t="s">
        <v>6899</v>
      </c>
      <c r="E3515" s="0" t="s">
        <v>339</v>
      </c>
      <c r="F3515" s="0" t="s">
        <v>321</v>
      </c>
      <c r="G3515" s="0" t="s">
        <v>6891</v>
      </c>
      <c r="H3515" s="0" t="s">
        <v>6900</v>
      </c>
      <c r="J3515" s="3" t="n">
        <f aca="false">FIND("/",D3515,5)</f>
        <v>13</v>
      </c>
      <c r="K3515" s="3" t="n">
        <f aca="false">FIND("/",D3515,J3515+1)</f>
        <v>20</v>
      </c>
      <c r="L3515" s="3" t="n">
        <f aca="false">LEN(D3515)</f>
        <v>52</v>
      </c>
    </row>
    <row collapsed="false" customFormat="false" customHeight="false" hidden="false" ht="14.9" outlineLevel="0" r="3516">
      <c r="A3516" s="0" t="str">
        <f aca="false">MID(D3516,5,FIND("/",D3516,5)-5)</f>
        <v>cockpit2</v>
      </c>
      <c r="B3516" s="0" t="str">
        <f aca="false">MID(D3516,J3516+1,FIND("/",D3516,J3516+1)-J3516-1)</f>
        <v>radios</v>
      </c>
      <c r="C3516" s="0" t="str">
        <f aca="false">MID(D3516,K3516+1,L3516-K3516)</f>
        <v>actuators/adf2_left_frequency_hz</v>
      </c>
      <c r="D3516" s="0" t="s">
        <v>6901</v>
      </c>
      <c r="E3516" s="0" t="s">
        <v>339</v>
      </c>
      <c r="F3516" s="0" t="s">
        <v>321</v>
      </c>
      <c r="G3516" s="0" t="s">
        <v>6891</v>
      </c>
      <c r="H3516" s="0" t="s">
        <v>6902</v>
      </c>
      <c r="J3516" s="3" t="n">
        <f aca="false">FIND("/",D3516,5)</f>
        <v>13</v>
      </c>
      <c r="K3516" s="3" t="n">
        <f aca="false">FIND("/",D3516,J3516+1)</f>
        <v>20</v>
      </c>
      <c r="L3516" s="3" t="n">
        <f aca="false">LEN(D3516)</f>
        <v>52</v>
      </c>
    </row>
    <row collapsed="false" customFormat="false" customHeight="false" hidden="false" ht="14.9" outlineLevel="0" r="3517">
      <c r="A3517" s="0" t="str">
        <f aca="false">MID(D3517,5,FIND("/",D3517,5)-5)</f>
        <v>cockpit2</v>
      </c>
      <c r="B3517" s="0" t="str">
        <f aca="false">MID(D3517,J3517+1,FIND("/",D3517,J3517+1)-J3517-1)</f>
        <v>radios</v>
      </c>
      <c r="C3517" s="0" t="str">
        <f aca="false">MID(D3517,K3517+1,L3517-K3517)</f>
        <v>actuators/dme_left_frequency_hz</v>
      </c>
      <c r="D3517" s="0" t="s">
        <v>6903</v>
      </c>
      <c r="E3517" s="0" t="s">
        <v>339</v>
      </c>
      <c r="F3517" s="0" t="s">
        <v>321</v>
      </c>
      <c r="G3517" s="0" t="s">
        <v>6891</v>
      </c>
      <c r="H3517" s="0" t="s">
        <v>6904</v>
      </c>
      <c r="J3517" s="3" t="n">
        <f aca="false">FIND("/",D3517,5)</f>
        <v>13</v>
      </c>
      <c r="K3517" s="3" t="n">
        <f aca="false">FIND("/",D3517,J3517+1)</f>
        <v>20</v>
      </c>
      <c r="L3517" s="3" t="n">
        <f aca="false">LEN(D3517)</f>
        <v>51</v>
      </c>
    </row>
    <row collapsed="false" customFormat="false" customHeight="false" hidden="false" ht="14.9" outlineLevel="0" r="3518">
      <c r="A3518" s="0" t="str">
        <f aca="false">MID(D3518,5,FIND("/",D3518,5)-5)</f>
        <v>cockpit2</v>
      </c>
      <c r="B3518" s="0" t="str">
        <f aca="false">MID(D3518,J3518+1,FIND("/",D3518,J3518+1)-J3518-1)</f>
        <v>radios</v>
      </c>
      <c r="C3518" s="0" t="str">
        <f aca="false">MID(D3518,K3518+1,L3518-K3518)</f>
        <v>actuators/nav1_right_frequency_hz</v>
      </c>
      <c r="D3518" s="0" t="s">
        <v>6905</v>
      </c>
      <c r="E3518" s="0" t="s">
        <v>339</v>
      </c>
      <c r="F3518" s="0" t="s">
        <v>321</v>
      </c>
      <c r="G3518" s="0" t="s">
        <v>6891</v>
      </c>
      <c r="H3518" s="0" t="s">
        <v>6906</v>
      </c>
      <c r="J3518" s="3" t="n">
        <f aca="false">FIND("/",D3518,5)</f>
        <v>13</v>
      </c>
      <c r="K3518" s="3" t="n">
        <f aca="false">FIND("/",D3518,J3518+1)</f>
        <v>20</v>
      </c>
      <c r="L3518" s="3" t="n">
        <f aca="false">LEN(D3518)</f>
        <v>53</v>
      </c>
    </row>
    <row collapsed="false" customFormat="false" customHeight="false" hidden="false" ht="14.9" outlineLevel="0" r="3519">
      <c r="A3519" s="0" t="str">
        <f aca="false">MID(D3519,5,FIND("/",D3519,5)-5)</f>
        <v>cockpit2</v>
      </c>
      <c r="B3519" s="0" t="str">
        <f aca="false">MID(D3519,J3519+1,FIND("/",D3519,J3519+1)-J3519-1)</f>
        <v>radios</v>
      </c>
      <c r="C3519" s="0" t="str">
        <f aca="false">MID(D3519,K3519+1,L3519-K3519)</f>
        <v>actuators/nav2_right_frequency_hz</v>
      </c>
      <c r="D3519" s="0" t="s">
        <v>6907</v>
      </c>
      <c r="E3519" s="0" t="s">
        <v>339</v>
      </c>
      <c r="F3519" s="0" t="s">
        <v>321</v>
      </c>
      <c r="G3519" s="0" t="s">
        <v>6891</v>
      </c>
      <c r="H3519" s="0" t="s">
        <v>6908</v>
      </c>
      <c r="J3519" s="3" t="n">
        <f aca="false">FIND("/",D3519,5)</f>
        <v>13</v>
      </c>
      <c r="K3519" s="3" t="n">
        <f aca="false">FIND("/",D3519,J3519+1)</f>
        <v>20</v>
      </c>
      <c r="L3519" s="3" t="n">
        <f aca="false">LEN(D3519)</f>
        <v>53</v>
      </c>
    </row>
    <row collapsed="false" customFormat="false" customHeight="false" hidden="false" ht="14.9" outlineLevel="0" r="3520">
      <c r="A3520" s="0" t="str">
        <f aca="false">MID(D3520,5,FIND("/",D3520,5)-5)</f>
        <v>cockpit2</v>
      </c>
      <c r="B3520" s="0" t="str">
        <f aca="false">MID(D3520,J3520+1,FIND("/",D3520,J3520+1)-J3520-1)</f>
        <v>radios</v>
      </c>
      <c r="C3520" s="0" t="str">
        <f aca="false">MID(D3520,K3520+1,L3520-K3520)</f>
        <v>actuators/com1_right_frequency_hz</v>
      </c>
      <c r="D3520" s="0" t="s">
        <v>6909</v>
      </c>
      <c r="E3520" s="0" t="s">
        <v>339</v>
      </c>
      <c r="F3520" s="0" t="s">
        <v>321</v>
      </c>
      <c r="G3520" s="0" t="s">
        <v>6891</v>
      </c>
      <c r="H3520" s="0" t="s">
        <v>6910</v>
      </c>
      <c r="J3520" s="3" t="n">
        <f aca="false">FIND("/",D3520,5)</f>
        <v>13</v>
      </c>
      <c r="K3520" s="3" t="n">
        <f aca="false">FIND("/",D3520,J3520+1)</f>
        <v>20</v>
      </c>
      <c r="L3520" s="3" t="n">
        <f aca="false">LEN(D3520)</f>
        <v>53</v>
      </c>
    </row>
    <row collapsed="false" customFormat="false" customHeight="false" hidden="false" ht="14.9" outlineLevel="0" r="3521">
      <c r="A3521" s="0" t="str">
        <f aca="false">MID(D3521,5,FIND("/",D3521,5)-5)</f>
        <v>cockpit2</v>
      </c>
      <c r="B3521" s="0" t="str">
        <f aca="false">MID(D3521,J3521+1,FIND("/",D3521,J3521+1)-J3521-1)</f>
        <v>radios</v>
      </c>
      <c r="C3521" s="0" t="str">
        <f aca="false">MID(D3521,K3521+1,L3521-K3521)</f>
        <v>actuators/com2_right_frequency_hz</v>
      </c>
      <c r="D3521" s="0" t="s">
        <v>6911</v>
      </c>
      <c r="E3521" s="0" t="s">
        <v>339</v>
      </c>
      <c r="F3521" s="0" t="s">
        <v>321</v>
      </c>
      <c r="G3521" s="0" t="s">
        <v>6891</v>
      </c>
      <c r="H3521" s="0" t="s">
        <v>6912</v>
      </c>
      <c r="J3521" s="3" t="n">
        <f aca="false">FIND("/",D3521,5)</f>
        <v>13</v>
      </c>
      <c r="K3521" s="3" t="n">
        <f aca="false">FIND("/",D3521,J3521+1)</f>
        <v>20</v>
      </c>
      <c r="L3521" s="3" t="n">
        <f aca="false">LEN(D3521)</f>
        <v>53</v>
      </c>
    </row>
    <row collapsed="false" customFormat="false" customHeight="false" hidden="false" ht="14.9" outlineLevel="0" r="3522">
      <c r="A3522" s="0" t="str">
        <f aca="false">MID(D3522,5,FIND("/",D3522,5)-5)</f>
        <v>cockpit2</v>
      </c>
      <c r="B3522" s="0" t="str">
        <f aca="false">MID(D3522,J3522+1,FIND("/",D3522,J3522+1)-J3522-1)</f>
        <v>radios</v>
      </c>
      <c r="C3522" s="0" t="str">
        <f aca="false">MID(D3522,K3522+1,L3522-K3522)</f>
        <v>actuators/adf1_right_frequency_hz</v>
      </c>
      <c r="D3522" s="0" t="s">
        <v>6913</v>
      </c>
      <c r="E3522" s="0" t="s">
        <v>339</v>
      </c>
      <c r="F3522" s="0" t="s">
        <v>321</v>
      </c>
      <c r="G3522" s="0" t="s">
        <v>6891</v>
      </c>
      <c r="H3522" s="0" t="s">
        <v>6914</v>
      </c>
      <c r="J3522" s="3" t="n">
        <f aca="false">FIND("/",D3522,5)</f>
        <v>13</v>
      </c>
      <c r="K3522" s="3" t="n">
        <f aca="false">FIND("/",D3522,J3522+1)</f>
        <v>20</v>
      </c>
      <c r="L3522" s="3" t="n">
        <f aca="false">LEN(D3522)</f>
        <v>53</v>
      </c>
    </row>
    <row collapsed="false" customFormat="false" customHeight="false" hidden="false" ht="14.9" outlineLevel="0" r="3523">
      <c r="A3523" s="0" t="str">
        <f aca="false">MID(D3523,5,FIND("/",D3523,5)-5)</f>
        <v>cockpit2</v>
      </c>
      <c r="B3523" s="0" t="str">
        <f aca="false">MID(D3523,J3523+1,FIND("/",D3523,J3523+1)-J3523-1)</f>
        <v>radios</v>
      </c>
      <c r="C3523" s="0" t="str">
        <f aca="false">MID(D3523,K3523+1,L3523-K3523)</f>
        <v>actuators/adf2_right_frequency_hz</v>
      </c>
      <c r="D3523" s="0" t="s">
        <v>6915</v>
      </c>
      <c r="E3523" s="0" t="s">
        <v>339</v>
      </c>
      <c r="F3523" s="0" t="s">
        <v>321</v>
      </c>
      <c r="G3523" s="0" t="s">
        <v>6891</v>
      </c>
      <c r="H3523" s="0" t="s">
        <v>6916</v>
      </c>
      <c r="J3523" s="3" t="n">
        <f aca="false">FIND("/",D3523,5)</f>
        <v>13</v>
      </c>
      <c r="K3523" s="3" t="n">
        <f aca="false">FIND("/",D3523,J3523+1)</f>
        <v>20</v>
      </c>
      <c r="L3523" s="3" t="n">
        <f aca="false">LEN(D3523)</f>
        <v>53</v>
      </c>
    </row>
    <row collapsed="false" customFormat="false" customHeight="false" hidden="false" ht="14.9" outlineLevel="0" r="3524">
      <c r="A3524" s="0" t="str">
        <f aca="false">MID(D3524,5,FIND("/",D3524,5)-5)</f>
        <v>cockpit2</v>
      </c>
      <c r="B3524" s="0" t="str">
        <f aca="false">MID(D3524,J3524+1,FIND("/",D3524,J3524+1)-J3524-1)</f>
        <v>radios</v>
      </c>
      <c r="C3524" s="0" t="str">
        <f aca="false">MID(D3524,K3524+1,L3524-K3524)</f>
        <v>actuators/dme_right_frequency_hz</v>
      </c>
      <c r="D3524" s="0" t="s">
        <v>6917</v>
      </c>
      <c r="E3524" s="0" t="s">
        <v>339</v>
      </c>
      <c r="F3524" s="0" t="s">
        <v>321</v>
      </c>
      <c r="G3524" s="0" t="s">
        <v>6891</v>
      </c>
      <c r="H3524" s="0" t="s">
        <v>6918</v>
      </c>
      <c r="J3524" s="3" t="n">
        <f aca="false">FIND("/",D3524,5)</f>
        <v>13</v>
      </c>
      <c r="K3524" s="3" t="n">
        <f aca="false">FIND("/",D3524,J3524+1)</f>
        <v>20</v>
      </c>
      <c r="L3524" s="3" t="n">
        <f aca="false">LEN(D3524)</f>
        <v>52</v>
      </c>
    </row>
    <row collapsed="false" customFormat="false" customHeight="false" hidden="false" ht="14.9" outlineLevel="0" r="3525">
      <c r="A3525" s="0" t="str">
        <f aca="false">MID(D3525,5,FIND("/",D3525,5)-5)</f>
        <v>cockpit2</v>
      </c>
      <c r="B3525" s="0" t="str">
        <f aca="false">MID(D3525,J3525+1,FIND("/",D3525,J3525+1)-J3525-1)</f>
        <v>radios</v>
      </c>
      <c r="C3525" s="0" t="str">
        <f aca="false">MID(D3525,K3525+1,L3525-K3525)</f>
        <v>actuators/nav1_right_is_selected</v>
      </c>
      <c r="D3525" s="0" t="s">
        <v>6919</v>
      </c>
      <c r="E3525" s="0" t="s">
        <v>339</v>
      </c>
      <c r="F3525" s="0" t="s">
        <v>321</v>
      </c>
      <c r="G3525" s="0" t="s">
        <v>1116</v>
      </c>
      <c r="H3525" s="0" t="s">
        <v>6920</v>
      </c>
      <c r="J3525" s="3" t="n">
        <f aca="false">FIND("/",D3525,5)</f>
        <v>13</v>
      </c>
      <c r="K3525" s="3" t="n">
        <f aca="false">FIND("/",D3525,J3525+1)</f>
        <v>20</v>
      </c>
      <c r="L3525" s="3" t="n">
        <f aca="false">LEN(D3525)</f>
        <v>52</v>
      </c>
    </row>
    <row collapsed="false" customFormat="false" customHeight="false" hidden="false" ht="14.9" outlineLevel="0" r="3526">
      <c r="A3526" s="0" t="str">
        <f aca="false">MID(D3526,5,FIND("/",D3526,5)-5)</f>
        <v>cockpit2</v>
      </c>
      <c r="B3526" s="0" t="str">
        <f aca="false">MID(D3526,J3526+1,FIND("/",D3526,J3526+1)-J3526-1)</f>
        <v>radios</v>
      </c>
      <c r="C3526" s="0" t="str">
        <f aca="false">MID(D3526,K3526+1,L3526-K3526)</f>
        <v>actuators/nav2_right_is_selected</v>
      </c>
      <c r="D3526" s="0" t="s">
        <v>6921</v>
      </c>
      <c r="E3526" s="0" t="s">
        <v>339</v>
      </c>
      <c r="F3526" s="0" t="s">
        <v>321</v>
      </c>
      <c r="G3526" s="0" t="s">
        <v>1116</v>
      </c>
      <c r="H3526" s="0" t="s">
        <v>6922</v>
      </c>
      <c r="J3526" s="3" t="n">
        <f aca="false">FIND("/",D3526,5)</f>
        <v>13</v>
      </c>
      <c r="K3526" s="3" t="n">
        <f aca="false">FIND("/",D3526,J3526+1)</f>
        <v>20</v>
      </c>
      <c r="L3526" s="3" t="n">
        <f aca="false">LEN(D3526)</f>
        <v>52</v>
      </c>
    </row>
    <row collapsed="false" customFormat="false" customHeight="false" hidden="false" ht="14.9" outlineLevel="0" r="3527">
      <c r="A3527" s="0" t="str">
        <f aca="false">MID(D3527,5,FIND("/",D3527,5)-5)</f>
        <v>cockpit2</v>
      </c>
      <c r="B3527" s="0" t="str">
        <f aca="false">MID(D3527,J3527+1,FIND("/",D3527,J3527+1)-J3527-1)</f>
        <v>radios</v>
      </c>
      <c r="C3527" s="0" t="str">
        <f aca="false">MID(D3527,K3527+1,L3527-K3527)</f>
        <v>actuators/com1_right_is_selected</v>
      </c>
      <c r="D3527" s="0" t="s">
        <v>6923</v>
      </c>
      <c r="E3527" s="0" t="s">
        <v>339</v>
      </c>
      <c r="F3527" s="0" t="s">
        <v>321</v>
      </c>
      <c r="G3527" s="0" t="s">
        <v>1116</v>
      </c>
      <c r="H3527" s="0" t="s">
        <v>6924</v>
      </c>
      <c r="J3527" s="3" t="n">
        <f aca="false">FIND("/",D3527,5)</f>
        <v>13</v>
      </c>
      <c r="K3527" s="3" t="n">
        <f aca="false">FIND("/",D3527,J3527+1)</f>
        <v>20</v>
      </c>
      <c r="L3527" s="3" t="n">
        <f aca="false">LEN(D3527)</f>
        <v>52</v>
      </c>
    </row>
    <row collapsed="false" customFormat="false" customHeight="false" hidden="false" ht="14.9" outlineLevel="0" r="3528">
      <c r="A3528" s="0" t="str">
        <f aca="false">MID(D3528,5,FIND("/",D3528,5)-5)</f>
        <v>cockpit2</v>
      </c>
      <c r="B3528" s="0" t="str">
        <f aca="false">MID(D3528,J3528+1,FIND("/",D3528,J3528+1)-J3528-1)</f>
        <v>radios</v>
      </c>
      <c r="C3528" s="0" t="str">
        <f aca="false">MID(D3528,K3528+1,L3528-K3528)</f>
        <v>actuators/com2_right_is_selected</v>
      </c>
      <c r="D3528" s="0" t="s">
        <v>6925</v>
      </c>
      <c r="E3528" s="0" t="s">
        <v>339</v>
      </c>
      <c r="F3528" s="0" t="s">
        <v>321</v>
      </c>
      <c r="G3528" s="0" t="s">
        <v>1116</v>
      </c>
      <c r="H3528" s="0" t="s">
        <v>6926</v>
      </c>
      <c r="J3528" s="3" t="n">
        <f aca="false">FIND("/",D3528,5)</f>
        <v>13</v>
      </c>
      <c r="K3528" s="3" t="n">
        <f aca="false">FIND("/",D3528,J3528+1)</f>
        <v>20</v>
      </c>
      <c r="L3528" s="3" t="n">
        <f aca="false">LEN(D3528)</f>
        <v>52</v>
      </c>
    </row>
    <row collapsed="false" customFormat="false" customHeight="false" hidden="false" ht="14.9" outlineLevel="0" r="3529">
      <c r="A3529" s="0" t="str">
        <f aca="false">MID(D3529,5,FIND("/",D3529,5)-5)</f>
        <v>cockpit2</v>
      </c>
      <c r="B3529" s="0" t="str">
        <f aca="false">MID(D3529,J3529+1,FIND("/",D3529,J3529+1)-J3529-1)</f>
        <v>radios</v>
      </c>
      <c r="C3529" s="0" t="str">
        <f aca="false">MID(D3529,K3529+1,L3529-K3529)</f>
        <v>actuators/adf1_right_is_selected</v>
      </c>
      <c r="D3529" s="0" t="s">
        <v>6927</v>
      </c>
      <c r="E3529" s="0" t="s">
        <v>339</v>
      </c>
      <c r="F3529" s="0" t="s">
        <v>321</v>
      </c>
      <c r="G3529" s="0" t="s">
        <v>1116</v>
      </c>
      <c r="H3529" s="0" t="s">
        <v>6928</v>
      </c>
      <c r="J3529" s="3" t="n">
        <f aca="false">FIND("/",D3529,5)</f>
        <v>13</v>
      </c>
      <c r="K3529" s="3" t="n">
        <f aca="false">FIND("/",D3529,J3529+1)</f>
        <v>20</v>
      </c>
      <c r="L3529" s="3" t="n">
        <f aca="false">LEN(D3529)</f>
        <v>52</v>
      </c>
    </row>
    <row collapsed="false" customFormat="false" customHeight="false" hidden="false" ht="14.9" outlineLevel="0" r="3530">
      <c r="A3530" s="0" t="str">
        <f aca="false">MID(D3530,5,FIND("/",D3530,5)-5)</f>
        <v>cockpit2</v>
      </c>
      <c r="B3530" s="0" t="str">
        <f aca="false">MID(D3530,J3530+1,FIND("/",D3530,J3530+1)-J3530-1)</f>
        <v>radios</v>
      </c>
      <c r="C3530" s="0" t="str">
        <f aca="false">MID(D3530,K3530+1,L3530-K3530)</f>
        <v>actuators/adf2_right_is_selected</v>
      </c>
      <c r="D3530" s="0" t="s">
        <v>6929</v>
      </c>
      <c r="E3530" s="0" t="s">
        <v>339</v>
      </c>
      <c r="F3530" s="0" t="s">
        <v>321</v>
      </c>
      <c r="G3530" s="0" t="s">
        <v>1116</v>
      </c>
      <c r="H3530" s="0" t="s">
        <v>6930</v>
      </c>
      <c r="J3530" s="3" t="n">
        <f aca="false">FIND("/",D3530,5)</f>
        <v>13</v>
      </c>
      <c r="K3530" s="3" t="n">
        <f aca="false">FIND("/",D3530,J3530+1)</f>
        <v>20</v>
      </c>
      <c r="L3530" s="3" t="n">
        <f aca="false">LEN(D3530)</f>
        <v>52</v>
      </c>
    </row>
    <row collapsed="false" customFormat="false" customHeight="false" hidden="false" ht="14.9" outlineLevel="0" r="3531">
      <c r="A3531" s="0" t="str">
        <f aca="false">MID(D3531,5,FIND("/",D3531,5)-5)</f>
        <v>cockpit2</v>
      </c>
      <c r="B3531" s="0" t="str">
        <f aca="false">MID(D3531,J3531+1,FIND("/",D3531,J3531+1)-J3531-1)</f>
        <v>radios</v>
      </c>
      <c r="C3531" s="0" t="str">
        <f aca="false">MID(D3531,K3531+1,L3531-K3531)</f>
        <v>actuators/dme_right_is_selected</v>
      </c>
      <c r="D3531" s="0" t="s">
        <v>6931</v>
      </c>
      <c r="E3531" s="0" t="s">
        <v>339</v>
      </c>
      <c r="F3531" s="0" t="s">
        <v>321</v>
      </c>
      <c r="G3531" s="0" t="s">
        <v>1116</v>
      </c>
      <c r="H3531" s="0" t="s">
        <v>6932</v>
      </c>
      <c r="J3531" s="3" t="n">
        <f aca="false">FIND("/",D3531,5)</f>
        <v>13</v>
      </c>
      <c r="K3531" s="3" t="n">
        <f aca="false">FIND("/",D3531,J3531+1)</f>
        <v>20</v>
      </c>
      <c r="L3531" s="3" t="n">
        <f aca="false">LEN(D3531)</f>
        <v>51</v>
      </c>
    </row>
    <row collapsed="false" customFormat="false" customHeight="false" hidden="false" ht="14.9" outlineLevel="0" r="3532">
      <c r="A3532" s="0" t="str">
        <f aca="false">MID(D3532,5,FIND("/",D3532,5)-5)</f>
        <v>cockpit2</v>
      </c>
      <c r="B3532" s="0" t="str">
        <f aca="false">MID(D3532,J3532+1,FIND("/",D3532,J3532+1)-J3532-1)</f>
        <v>radios</v>
      </c>
      <c r="C3532" s="0" t="str">
        <f aca="false">MID(D3532,K3532+1,L3532-K3532)</f>
        <v>indicators/nav1_bearing_deg_mag</v>
      </c>
      <c r="D3532" s="0" t="s">
        <v>6933</v>
      </c>
      <c r="E3532" s="0" t="s">
        <v>334</v>
      </c>
      <c r="F3532" s="0" t="s">
        <v>378</v>
      </c>
      <c r="G3532" s="0" t="s">
        <v>6280</v>
      </c>
      <c r="H3532" s="0" t="s">
        <v>6934</v>
      </c>
      <c r="J3532" s="3" t="n">
        <f aca="false">FIND("/",D3532,5)</f>
        <v>13</v>
      </c>
      <c r="K3532" s="3" t="n">
        <f aca="false">FIND("/",D3532,J3532+1)</f>
        <v>20</v>
      </c>
      <c r="L3532" s="3" t="n">
        <f aca="false">LEN(D3532)</f>
        <v>51</v>
      </c>
    </row>
    <row collapsed="false" customFormat="false" customHeight="false" hidden="false" ht="14.9" outlineLevel="0" r="3533">
      <c r="A3533" s="0" t="str">
        <f aca="false">MID(D3533,5,FIND("/",D3533,5)-5)</f>
        <v>cockpit2</v>
      </c>
      <c r="B3533" s="0" t="str">
        <f aca="false">MID(D3533,J3533+1,FIND("/",D3533,J3533+1)-J3533-1)</f>
        <v>radios</v>
      </c>
      <c r="C3533" s="0" t="str">
        <f aca="false">MID(D3533,K3533+1,L3533-K3533)</f>
        <v>indicators/nav2_bearing_deg_mag</v>
      </c>
      <c r="D3533" s="0" t="s">
        <v>6935</v>
      </c>
      <c r="E3533" s="0" t="s">
        <v>334</v>
      </c>
      <c r="F3533" s="0" t="s">
        <v>378</v>
      </c>
      <c r="G3533" s="0" t="s">
        <v>6280</v>
      </c>
      <c r="H3533" s="0" t="s">
        <v>6936</v>
      </c>
      <c r="J3533" s="3" t="n">
        <f aca="false">FIND("/",D3533,5)</f>
        <v>13</v>
      </c>
      <c r="K3533" s="3" t="n">
        <f aca="false">FIND("/",D3533,J3533+1)</f>
        <v>20</v>
      </c>
      <c r="L3533" s="3" t="n">
        <f aca="false">LEN(D3533)</f>
        <v>51</v>
      </c>
    </row>
    <row collapsed="false" customFormat="false" customHeight="false" hidden="false" ht="14.9" outlineLevel="0" r="3534">
      <c r="A3534" s="0" t="str">
        <f aca="false">MID(D3534,5,FIND("/",D3534,5)-5)</f>
        <v>cockpit2</v>
      </c>
      <c r="B3534" s="0" t="str">
        <f aca="false">MID(D3534,J3534+1,FIND("/",D3534,J3534+1)-J3534-1)</f>
        <v>radios</v>
      </c>
      <c r="C3534" s="0" t="str">
        <f aca="false">MID(D3534,K3534+1,L3534-K3534)</f>
        <v>indicators/adf1_bearing_deg_mag</v>
      </c>
      <c r="D3534" s="0" t="s">
        <v>6937</v>
      </c>
      <c r="E3534" s="0" t="s">
        <v>334</v>
      </c>
      <c r="F3534" s="0" t="s">
        <v>378</v>
      </c>
      <c r="G3534" s="0" t="s">
        <v>6280</v>
      </c>
      <c r="H3534" s="0" t="s">
        <v>6938</v>
      </c>
      <c r="J3534" s="3" t="n">
        <f aca="false">FIND("/",D3534,5)</f>
        <v>13</v>
      </c>
      <c r="K3534" s="3" t="n">
        <f aca="false">FIND("/",D3534,J3534+1)</f>
        <v>20</v>
      </c>
      <c r="L3534" s="3" t="n">
        <f aca="false">LEN(D3534)</f>
        <v>51</v>
      </c>
    </row>
    <row collapsed="false" customFormat="false" customHeight="false" hidden="false" ht="14.9" outlineLevel="0" r="3535">
      <c r="A3535" s="0" t="str">
        <f aca="false">MID(D3535,5,FIND("/",D3535,5)-5)</f>
        <v>cockpit2</v>
      </c>
      <c r="B3535" s="0" t="str">
        <f aca="false">MID(D3535,J3535+1,FIND("/",D3535,J3535+1)-J3535-1)</f>
        <v>radios</v>
      </c>
      <c r="C3535" s="0" t="str">
        <f aca="false">MID(D3535,K3535+1,L3535-K3535)</f>
        <v>indicators/adf2_bearing_deg_mag</v>
      </c>
      <c r="D3535" s="0" t="s">
        <v>6939</v>
      </c>
      <c r="E3535" s="0" t="s">
        <v>334</v>
      </c>
      <c r="F3535" s="0" t="s">
        <v>378</v>
      </c>
      <c r="G3535" s="0" t="s">
        <v>6280</v>
      </c>
      <c r="H3535" s="0" t="s">
        <v>6940</v>
      </c>
      <c r="J3535" s="3" t="n">
        <f aca="false">FIND("/",D3535,5)</f>
        <v>13</v>
      </c>
      <c r="K3535" s="3" t="n">
        <f aca="false">FIND("/",D3535,J3535+1)</f>
        <v>20</v>
      </c>
      <c r="L3535" s="3" t="n">
        <f aca="false">LEN(D3535)</f>
        <v>51</v>
      </c>
    </row>
    <row collapsed="false" customFormat="false" customHeight="false" hidden="false" ht="14.9" outlineLevel="0" r="3536">
      <c r="A3536" s="0" t="str">
        <f aca="false">MID(D3536,5,FIND("/",D3536,5)-5)</f>
        <v>cockpit2</v>
      </c>
      <c r="B3536" s="0" t="str">
        <f aca="false">MID(D3536,J3536+1,FIND("/",D3536,J3536+1)-J3536-1)</f>
        <v>radios</v>
      </c>
      <c r="C3536" s="0" t="str">
        <f aca="false">MID(D3536,K3536+1,L3536-K3536)</f>
        <v>indicators/gps_bearing_deg_mag</v>
      </c>
      <c r="D3536" s="0" t="s">
        <v>6941</v>
      </c>
      <c r="E3536" s="0" t="s">
        <v>334</v>
      </c>
      <c r="F3536" s="0" t="s">
        <v>378</v>
      </c>
      <c r="G3536" s="0" t="s">
        <v>6280</v>
      </c>
      <c r="H3536" s="0" t="s">
        <v>6942</v>
      </c>
      <c r="J3536" s="3" t="n">
        <f aca="false">FIND("/",D3536,5)</f>
        <v>13</v>
      </c>
      <c r="K3536" s="3" t="n">
        <f aca="false">FIND("/",D3536,J3536+1)</f>
        <v>20</v>
      </c>
      <c r="L3536" s="3" t="n">
        <f aca="false">LEN(D3536)</f>
        <v>50</v>
      </c>
    </row>
    <row collapsed="false" customFormat="false" customHeight="false" hidden="false" ht="14.9" outlineLevel="0" r="3537">
      <c r="A3537" s="0" t="str">
        <f aca="false">MID(D3537,5,FIND("/",D3537,5)-5)</f>
        <v>cockpit2</v>
      </c>
      <c r="B3537" s="0" t="str">
        <f aca="false">MID(D3537,J3537+1,FIND("/",D3537,J3537+1)-J3537-1)</f>
        <v>radios</v>
      </c>
      <c r="C3537" s="0" t="str">
        <f aca="false">MID(D3537,K3537+1,L3537-K3537)</f>
        <v>indicators/nav1_relative_bearing_deg</v>
      </c>
      <c r="D3537" s="0" t="s">
        <v>6943</v>
      </c>
      <c r="E3537" s="0" t="s">
        <v>334</v>
      </c>
      <c r="F3537" s="0" t="s">
        <v>378</v>
      </c>
      <c r="G3537" s="0" t="s">
        <v>851</v>
      </c>
      <c r="H3537" s="0" t="s">
        <v>6934</v>
      </c>
      <c r="J3537" s="3" t="n">
        <f aca="false">FIND("/",D3537,5)</f>
        <v>13</v>
      </c>
      <c r="K3537" s="3" t="n">
        <f aca="false">FIND("/",D3537,J3537+1)</f>
        <v>20</v>
      </c>
      <c r="L3537" s="3" t="n">
        <f aca="false">LEN(D3537)</f>
        <v>56</v>
      </c>
    </row>
    <row collapsed="false" customFormat="false" customHeight="false" hidden="false" ht="14.9" outlineLevel="0" r="3538">
      <c r="A3538" s="0" t="str">
        <f aca="false">MID(D3538,5,FIND("/",D3538,5)-5)</f>
        <v>cockpit2</v>
      </c>
      <c r="B3538" s="0" t="str">
        <f aca="false">MID(D3538,J3538+1,FIND("/",D3538,J3538+1)-J3538-1)</f>
        <v>radios</v>
      </c>
      <c r="C3538" s="0" t="str">
        <f aca="false">MID(D3538,K3538+1,L3538-K3538)</f>
        <v>indicators/nav2_relative_bearing_deg</v>
      </c>
      <c r="D3538" s="0" t="s">
        <v>6944</v>
      </c>
      <c r="E3538" s="0" t="s">
        <v>334</v>
      </c>
      <c r="F3538" s="0" t="s">
        <v>378</v>
      </c>
      <c r="G3538" s="0" t="s">
        <v>851</v>
      </c>
      <c r="H3538" s="0" t="s">
        <v>6936</v>
      </c>
      <c r="J3538" s="3" t="n">
        <f aca="false">FIND("/",D3538,5)</f>
        <v>13</v>
      </c>
      <c r="K3538" s="3" t="n">
        <f aca="false">FIND("/",D3538,J3538+1)</f>
        <v>20</v>
      </c>
      <c r="L3538" s="3" t="n">
        <f aca="false">LEN(D3538)</f>
        <v>56</v>
      </c>
    </row>
    <row collapsed="false" customFormat="false" customHeight="false" hidden="false" ht="14.9" outlineLevel="0" r="3539">
      <c r="A3539" s="0" t="str">
        <f aca="false">MID(D3539,5,FIND("/",D3539,5)-5)</f>
        <v>cockpit2</v>
      </c>
      <c r="B3539" s="0" t="str">
        <f aca="false">MID(D3539,J3539+1,FIND("/",D3539,J3539+1)-J3539-1)</f>
        <v>radios</v>
      </c>
      <c r="C3539" s="0" t="str">
        <f aca="false">MID(D3539,K3539+1,L3539-K3539)</f>
        <v>indicators/adf1_relative_bearing_deg</v>
      </c>
      <c r="D3539" s="0" t="s">
        <v>6945</v>
      </c>
      <c r="E3539" s="0" t="s">
        <v>334</v>
      </c>
      <c r="F3539" s="0" t="s">
        <v>378</v>
      </c>
      <c r="G3539" s="0" t="s">
        <v>851</v>
      </c>
      <c r="H3539" s="0" t="s">
        <v>6938</v>
      </c>
      <c r="J3539" s="3" t="n">
        <f aca="false">FIND("/",D3539,5)</f>
        <v>13</v>
      </c>
      <c r="K3539" s="3" t="n">
        <f aca="false">FIND("/",D3539,J3539+1)</f>
        <v>20</v>
      </c>
      <c r="L3539" s="3" t="n">
        <f aca="false">LEN(D3539)</f>
        <v>56</v>
      </c>
    </row>
    <row collapsed="false" customFormat="false" customHeight="false" hidden="false" ht="14.9" outlineLevel="0" r="3540">
      <c r="A3540" s="0" t="str">
        <f aca="false">MID(D3540,5,FIND("/",D3540,5)-5)</f>
        <v>cockpit2</v>
      </c>
      <c r="B3540" s="0" t="str">
        <f aca="false">MID(D3540,J3540+1,FIND("/",D3540,J3540+1)-J3540-1)</f>
        <v>radios</v>
      </c>
      <c r="C3540" s="0" t="str">
        <f aca="false">MID(D3540,K3540+1,L3540-K3540)</f>
        <v>indicators/adf2_relative_bearing_deg</v>
      </c>
      <c r="D3540" s="0" t="s">
        <v>6946</v>
      </c>
      <c r="E3540" s="0" t="s">
        <v>334</v>
      </c>
      <c r="F3540" s="0" t="s">
        <v>378</v>
      </c>
      <c r="G3540" s="0" t="s">
        <v>851</v>
      </c>
      <c r="H3540" s="0" t="s">
        <v>6940</v>
      </c>
      <c r="J3540" s="3" t="n">
        <f aca="false">FIND("/",D3540,5)</f>
        <v>13</v>
      </c>
      <c r="K3540" s="3" t="n">
        <f aca="false">FIND("/",D3540,J3540+1)</f>
        <v>20</v>
      </c>
      <c r="L3540" s="3" t="n">
        <f aca="false">LEN(D3540)</f>
        <v>56</v>
      </c>
    </row>
    <row collapsed="false" customFormat="false" customHeight="false" hidden="false" ht="14.9" outlineLevel="0" r="3541">
      <c r="A3541" s="0" t="str">
        <f aca="false">MID(D3541,5,FIND("/",D3541,5)-5)</f>
        <v>cockpit2</v>
      </c>
      <c r="B3541" s="0" t="str">
        <f aca="false">MID(D3541,J3541+1,FIND("/",D3541,J3541+1)-J3541-1)</f>
        <v>radios</v>
      </c>
      <c r="C3541" s="0" t="str">
        <f aca="false">MID(D3541,K3541+1,L3541-K3541)</f>
        <v>indicators/gps_relative_bearing_deg</v>
      </c>
      <c r="D3541" s="0" t="s">
        <v>6947</v>
      </c>
      <c r="E3541" s="0" t="s">
        <v>334</v>
      </c>
      <c r="F3541" s="0" t="s">
        <v>378</v>
      </c>
      <c r="G3541" s="0" t="s">
        <v>851</v>
      </c>
      <c r="H3541" s="0" t="s">
        <v>6942</v>
      </c>
      <c r="J3541" s="3" t="n">
        <f aca="false">FIND("/",D3541,5)</f>
        <v>13</v>
      </c>
      <c r="K3541" s="3" t="n">
        <f aca="false">FIND("/",D3541,J3541+1)</f>
        <v>20</v>
      </c>
      <c r="L3541" s="3" t="n">
        <f aca="false">LEN(D3541)</f>
        <v>55</v>
      </c>
    </row>
    <row collapsed="false" customFormat="false" customHeight="false" hidden="false" ht="14.9" outlineLevel="0" r="3542">
      <c r="A3542" s="0" t="str">
        <f aca="false">MID(D3542,5,FIND("/",D3542,5)-5)</f>
        <v>cockpit2</v>
      </c>
      <c r="B3542" s="0" t="str">
        <f aca="false">MID(D3542,J3542+1,FIND("/",D3542,J3542+1)-J3542-1)</f>
        <v>radios</v>
      </c>
      <c r="C3542" s="0" t="str">
        <f aca="false">MID(D3542,K3542+1,L3542-K3542)</f>
        <v>indicators/nav1_flag_from_to_pilot</v>
      </c>
      <c r="D3542" s="0" t="s">
        <v>6948</v>
      </c>
      <c r="E3542" s="0" t="s">
        <v>339</v>
      </c>
      <c r="F3542" s="0" t="s">
        <v>378</v>
      </c>
      <c r="G3542" s="0" t="s">
        <v>340</v>
      </c>
      <c r="H3542" s="0" t="s">
        <v>6949</v>
      </c>
      <c r="J3542" s="3" t="n">
        <f aca="false">FIND("/",D3542,5)</f>
        <v>13</v>
      </c>
      <c r="K3542" s="3" t="n">
        <f aca="false">FIND("/",D3542,J3542+1)</f>
        <v>20</v>
      </c>
      <c r="L3542" s="3" t="n">
        <f aca="false">LEN(D3542)</f>
        <v>54</v>
      </c>
    </row>
    <row collapsed="false" customFormat="false" customHeight="false" hidden="false" ht="14.9" outlineLevel="0" r="3543">
      <c r="A3543" s="0" t="str">
        <f aca="false">MID(D3543,5,FIND("/",D3543,5)-5)</f>
        <v>cockpit2</v>
      </c>
      <c r="B3543" s="0" t="str">
        <f aca="false">MID(D3543,J3543+1,FIND("/",D3543,J3543+1)-J3543-1)</f>
        <v>radios</v>
      </c>
      <c r="C3543" s="0" t="str">
        <f aca="false">MID(D3543,K3543+1,L3543-K3543)</f>
        <v>indicators/nav2_flag_from_to_pilot</v>
      </c>
      <c r="D3543" s="0" t="s">
        <v>6950</v>
      </c>
      <c r="E3543" s="0" t="s">
        <v>339</v>
      </c>
      <c r="F3543" s="0" t="s">
        <v>378</v>
      </c>
      <c r="G3543" s="0" t="s">
        <v>340</v>
      </c>
      <c r="H3543" s="0" t="s">
        <v>6951</v>
      </c>
      <c r="J3543" s="3" t="n">
        <f aca="false">FIND("/",D3543,5)</f>
        <v>13</v>
      </c>
      <c r="K3543" s="3" t="n">
        <f aca="false">FIND("/",D3543,J3543+1)</f>
        <v>20</v>
      </c>
      <c r="L3543" s="3" t="n">
        <f aca="false">LEN(D3543)</f>
        <v>54</v>
      </c>
    </row>
    <row collapsed="false" customFormat="false" customHeight="false" hidden="false" ht="14.9" outlineLevel="0" r="3544">
      <c r="A3544" s="0" t="str">
        <f aca="false">MID(D3544,5,FIND("/",D3544,5)-5)</f>
        <v>cockpit2</v>
      </c>
      <c r="B3544" s="0" t="str">
        <f aca="false">MID(D3544,J3544+1,FIND("/",D3544,J3544+1)-J3544-1)</f>
        <v>radios</v>
      </c>
      <c r="C3544" s="0" t="str">
        <f aca="false">MID(D3544,K3544+1,L3544-K3544)</f>
        <v>indicators/nav1_flag_from_to_copilot</v>
      </c>
      <c r="D3544" s="0" t="s">
        <v>6952</v>
      </c>
      <c r="E3544" s="0" t="s">
        <v>339</v>
      </c>
      <c r="F3544" s="0" t="s">
        <v>378</v>
      </c>
      <c r="G3544" s="0" t="s">
        <v>340</v>
      </c>
      <c r="H3544" s="0" t="s">
        <v>6953</v>
      </c>
      <c r="J3544" s="3" t="n">
        <f aca="false">FIND("/",D3544,5)</f>
        <v>13</v>
      </c>
      <c r="K3544" s="3" t="n">
        <f aca="false">FIND("/",D3544,J3544+1)</f>
        <v>20</v>
      </c>
      <c r="L3544" s="3" t="n">
        <f aca="false">LEN(D3544)</f>
        <v>56</v>
      </c>
    </row>
    <row collapsed="false" customFormat="false" customHeight="false" hidden="false" ht="14.9" outlineLevel="0" r="3545">
      <c r="A3545" s="0" t="str">
        <f aca="false">MID(D3545,5,FIND("/",D3545,5)-5)</f>
        <v>cockpit2</v>
      </c>
      <c r="B3545" s="0" t="str">
        <f aca="false">MID(D3545,J3545+1,FIND("/",D3545,J3545+1)-J3545-1)</f>
        <v>radios</v>
      </c>
      <c r="C3545" s="0" t="str">
        <f aca="false">MID(D3545,K3545+1,L3545-K3545)</f>
        <v>indicators/nav2_flag_from_to_copilot</v>
      </c>
      <c r="D3545" s="0" t="s">
        <v>6954</v>
      </c>
      <c r="E3545" s="0" t="s">
        <v>339</v>
      </c>
      <c r="F3545" s="0" t="s">
        <v>378</v>
      </c>
      <c r="G3545" s="0" t="s">
        <v>340</v>
      </c>
      <c r="H3545" s="0" t="s">
        <v>6955</v>
      </c>
      <c r="J3545" s="3" t="n">
        <f aca="false">FIND("/",D3545,5)</f>
        <v>13</v>
      </c>
      <c r="K3545" s="3" t="n">
        <f aca="false">FIND("/",D3545,J3545+1)</f>
        <v>20</v>
      </c>
      <c r="L3545" s="3" t="n">
        <f aca="false">LEN(D3545)</f>
        <v>56</v>
      </c>
    </row>
    <row collapsed="false" customFormat="false" customHeight="false" hidden="false" ht="14.9" outlineLevel="0" r="3546">
      <c r="A3546" s="0" t="str">
        <f aca="false">MID(D3546,5,FIND("/",D3546,5)-5)</f>
        <v>cockpit2</v>
      </c>
      <c r="B3546" s="0" t="str">
        <f aca="false">MID(D3546,J3546+1,FIND("/",D3546,J3546+1)-J3546-1)</f>
        <v>radios</v>
      </c>
      <c r="C3546" s="0" t="str">
        <f aca="false">MID(D3546,K3546+1,L3546-K3546)</f>
        <v>indicators/nav1_flag_glideslope</v>
      </c>
      <c r="D3546" s="0" t="s">
        <v>6956</v>
      </c>
      <c r="E3546" s="0" t="s">
        <v>339</v>
      </c>
      <c r="F3546" s="0" t="s">
        <v>378</v>
      </c>
      <c r="G3546" s="0" t="s">
        <v>1116</v>
      </c>
      <c r="H3546" s="0" t="s">
        <v>6957</v>
      </c>
      <c r="J3546" s="3" t="n">
        <f aca="false">FIND("/",D3546,5)</f>
        <v>13</v>
      </c>
      <c r="K3546" s="3" t="n">
        <f aca="false">FIND("/",D3546,J3546+1)</f>
        <v>20</v>
      </c>
      <c r="L3546" s="3" t="n">
        <f aca="false">LEN(D3546)</f>
        <v>51</v>
      </c>
    </row>
    <row collapsed="false" customFormat="false" customHeight="false" hidden="false" ht="14.9" outlineLevel="0" r="3547">
      <c r="A3547" s="0" t="str">
        <f aca="false">MID(D3547,5,FIND("/",D3547,5)-5)</f>
        <v>cockpit2</v>
      </c>
      <c r="B3547" s="0" t="str">
        <f aca="false">MID(D3547,J3547+1,FIND("/",D3547,J3547+1)-J3547-1)</f>
        <v>radios</v>
      </c>
      <c r="C3547" s="0" t="str">
        <f aca="false">MID(D3547,K3547+1,L3547-K3547)</f>
        <v>indicators/nav2_flag_glideslope</v>
      </c>
      <c r="D3547" s="0" t="s">
        <v>6958</v>
      </c>
      <c r="E3547" s="0" t="s">
        <v>339</v>
      </c>
      <c r="F3547" s="0" t="s">
        <v>378</v>
      </c>
      <c r="G3547" s="0" t="s">
        <v>1116</v>
      </c>
      <c r="H3547" s="0" t="s">
        <v>6959</v>
      </c>
      <c r="J3547" s="3" t="n">
        <f aca="false">FIND("/",D3547,5)</f>
        <v>13</v>
      </c>
      <c r="K3547" s="3" t="n">
        <f aca="false">FIND("/",D3547,J3547+1)</f>
        <v>20</v>
      </c>
      <c r="L3547" s="3" t="n">
        <f aca="false">LEN(D3547)</f>
        <v>51</v>
      </c>
    </row>
    <row collapsed="false" customFormat="false" customHeight="false" hidden="false" ht="14.9" outlineLevel="0" r="3548">
      <c r="A3548" s="0" t="str">
        <f aca="false">MID(D3548,5,FIND("/",D3548,5)-5)</f>
        <v>cockpit2</v>
      </c>
      <c r="B3548" s="0" t="str">
        <f aca="false">MID(D3548,J3548+1,FIND("/",D3548,J3548+1)-J3548-1)</f>
        <v>radios</v>
      </c>
      <c r="C3548" s="0" t="str">
        <f aca="false">MID(D3548,K3548+1,L3548-K3548)</f>
        <v>indicators/nav1_display_horizontal</v>
      </c>
      <c r="D3548" s="0" t="s">
        <v>6960</v>
      </c>
      <c r="E3548" s="0" t="s">
        <v>339</v>
      </c>
      <c r="F3548" s="0" t="s">
        <v>378</v>
      </c>
      <c r="G3548" s="0" t="s">
        <v>1116</v>
      </c>
      <c r="H3548" s="0" t="s">
        <v>6961</v>
      </c>
      <c r="J3548" s="3" t="n">
        <f aca="false">FIND("/",D3548,5)</f>
        <v>13</v>
      </c>
      <c r="K3548" s="3" t="n">
        <f aca="false">FIND("/",D3548,J3548+1)</f>
        <v>20</v>
      </c>
      <c r="L3548" s="3" t="n">
        <f aca="false">LEN(D3548)</f>
        <v>54</v>
      </c>
    </row>
    <row collapsed="false" customFormat="false" customHeight="false" hidden="false" ht="14.9" outlineLevel="0" r="3549">
      <c r="A3549" s="0" t="str">
        <f aca="false">MID(D3549,5,FIND("/",D3549,5)-5)</f>
        <v>cockpit2</v>
      </c>
      <c r="B3549" s="0" t="str">
        <f aca="false">MID(D3549,J3549+1,FIND("/",D3549,J3549+1)-J3549-1)</f>
        <v>radios</v>
      </c>
      <c r="C3549" s="0" t="str">
        <f aca="false">MID(D3549,K3549+1,L3549-K3549)</f>
        <v>indicators/nav2_display_horizontal</v>
      </c>
      <c r="D3549" s="0" t="s">
        <v>6962</v>
      </c>
      <c r="E3549" s="0" t="s">
        <v>339</v>
      </c>
      <c r="F3549" s="0" t="s">
        <v>378</v>
      </c>
      <c r="G3549" s="0" t="s">
        <v>1116</v>
      </c>
      <c r="H3549" s="0" t="s">
        <v>6963</v>
      </c>
      <c r="J3549" s="3" t="n">
        <f aca="false">FIND("/",D3549,5)</f>
        <v>13</v>
      </c>
      <c r="K3549" s="3" t="n">
        <f aca="false">FIND("/",D3549,J3549+1)</f>
        <v>20</v>
      </c>
      <c r="L3549" s="3" t="n">
        <f aca="false">LEN(D3549)</f>
        <v>54</v>
      </c>
    </row>
    <row collapsed="false" customFormat="false" customHeight="false" hidden="false" ht="14.9" outlineLevel="0" r="3550">
      <c r="A3550" s="0" t="str">
        <f aca="false">MID(D3550,5,FIND("/",D3550,5)-5)</f>
        <v>cockpit2</v>
      </c>
      <c r="B3550" s="0" t="str">
        <f aca="false">MID(D3550,J3550+1,FIND("/",D3550,J3550+1)-J3550-1)</f>
        <v>radios</v>
      </c>
      <c r="C3550" s="0" t="str">
        <f aca="false">MID(D3550,K3550+1,L3550-K3550)</f>
        <v>indicators/nav1_display_vertical</v>
      </c>
      <c r="D3550" s="0" t="s">
        <v>6964</v>
      </c>
      <c r="E3550" s="0" t="s">
        <v>339</v>
      </c>
      <c r="F3550" s="0" t="s">
        <v>378</v>
      </c>
      <c r="G3550" s="0" t="s">
        <v>1116</v>
      </c>
      <c r="H3550" s="0" t="s">
        <v>6965</v>
      </c>
      <c r="J3550" s="3" t="n">
        <f aca="false">FIND("/",D3550,5)</f>
        <v>13</v>
      </c>
      <c r="K3550" s="3" t="n">
        <f aca="false">FIND("/",D3550,J3550+1)</f>
        <v>20</v>
      </c>
      <c r="L3550" s="3" t="n">
        <f aca="false">LEN(D3550)</f>
        <v>52</v>
      </c>
    </row>
    <row collapsed="false" customFormat="false" customHeight="false" hidden="false" ht="14.9" outlineLevel="0" r="3551">
      <c r="A3551" s="0" t="str">
        <f aca="false">MID(D3551,5,FIND("/",D3551,5)-5)</f>
        <v>cockpit2</v>
      </c>
      <c r="B3551" s="0" t="str">
        <f aca="false">MID(D3551,J3551+1,FIND("/",D3551,J3551+1)-J3551-1)</f>
        <v>radios</v>
      </c>
      <c r="C3551" s="0" t="str">
        <f aca="false">MID(D3551,K3551+1,L3551-K3551)</f>
        <v>indicators/nav2_display_vertical</v>
      </c>
      <c r="D3551" s="0" t="s">
        <v>6966</v>
      </c>
      <c r="E3551" s="0" t="s">
        <v>339</v>
      </c>
      <c r="F3551" s="0" t="s">
        <v>378</v>
      </c>
      <c r="G3551" s="0" t="s">
        <v>1116</v>
      </c>
      <c r="H3551" s="0" t="s">
        <v>6967</v>
      </c>
      <c r="J3551" s="3" t="n">
        <f aca="false">FIND("/",D3551,5)</f>
        <v>13</v>
      </c>
      <c r="K3551" s="3" t="n">
        <f aca="false">FIND("/",D3551,J3551+1)</f>
        <v>20</v>
      </c>
      <c r="L3551" s="3" t="n">
        <f aca="false">LEN(D3551)</f>
        <v>52</v>
      </c>
    </row>
    <row collapsed="false" customFormat="false" customHeight="false" hidden="false" ht="14.9" outlineLevel="0" r="3552">
      <c r="A3552" s="0" t="str">
        <f aca="false">MID(D3552,5,FIND("/",D3552,5)-5)</f>
        <v>cockpit2</v>
      </c>
      <c r="B3552" s="0" t="str">
        <f aca="false">MID(D3552,J3552+1,FIND("/",D3552,J3552+1)-J3552-1)</f>
        <v>radios</v>
      </c>
      <c r="C3552" s="0" t="str">
        <f aca="false">MID(D3552,K3552+1,L3552-K3552)</f>
        <v>indicators/nav1_hdef_dots_pilot</v>
      </c>
      <c r="D3552" s="0" t="s">
        <v>6968</v>
      </c>
      <c r="E3552" s="0" t="s">
        <v>334</v>
      </c>
      <c r="F3552" s="0" t="s">
        <v>378</v>
      </c>
      <c r="G3552" s="0" t="s">
        <v>6969</v>
      </c>
      <c r="H3552" s="0" t="s">
        <v>6970</v>
      </c>
      <c r="J3552" s="3" t="n">
        <f aca="false">FIND("/",D3552,5)</f>
        <v>13</v>
      </c>
      <c r="K3552" s="3" t="n">
        <f aca="false">FIND("/",D3552,J3552+1)</f>
        <v>20</v>
      </c>
      <c r="L3552" s="3" t="n">
        <f aca="false">LEN(D3552)</f>
        <v>51</v>
      </c>
    </row>
    <row collapsed="false" customFormat="false" customHeight="false" hidden="false" ht="14.9" outlineLevel="0" r="3553">
      <c r="A3553" s="0" t="str">
        <f aca="false">MID(D3553,5,FIND("/",D3553,5)-5)</f>
        <v>cockpit2</v>
      </c>
      <c r="B3553" s="0" t="str">
        <f aca="false">MID(D3553,J3553+1,FIND("/",D3553,J3553+1)-J3553-1)</f>
        <v>radios</v>
      </c>
      <c r="C3553" s="0" t="str">
        <f aca="false">MID(D3553,K3553+1,L3553-K3553)</f>
        <v>indicators/nav2_hdef_dots_pilot</v>
      </c>
      <c r="D3553" s="0" t="s">
        <v>6971</v>
      </c>
      <c r="E3553" s="0" t="s">
        <v>334</v>
      </c>
      <c r="F3553" s="0" t="s">
        <v>378</v>
      </c>
      <c r="G3553" s="0" t="s">
        <v>6969</v>
      </c>
      <c r="H3553" s="0" t="s">
        <v>6972</v>
      </c>
      <c r="J3553" s="3" t="n">
        <f aca="false">FIND("/",D3553,5)</f>
        <v>13</v>
      </c>
      <c r="K3553" s="3" t="n">
        <f aca="false">FIND("/",D3553,J3553+1)</f>
        <v>20</v>
      </c>
      <c r="L3553" s="3" t="n">
        <f aca="false">LEN(D3553)</f>
        <v>51</v>
      </c>
    </row>
    <row collapsed="false" customFormat="false" customHeight="false" hidden="false" ht="14.9" outlineLevel="0" r="3554">
      <c r="A3554" s="0" t="str">
        <f aca="false">MID(D3554,5,FIND("/",D3554,5)-5)</f>
        <v>cockpit2</v>
      </c>
      <c r="B3554" s="0" t="str">
        <f aca="false">MID(D3554,J3554+1,FIND("/",D3554,J3554+1)-J3554-1)</f>
        <v>radios</v>
      </c>
      <c r="C3554" s="0" t="str">
        <f aca="false">MID(D3554,K3554+1,L3554-K3554)</f>
        <v>indicators/gps_hdef_dots_pilot</v>
      </c>
      <c r="D3554" s="0" t="s">
        <v>6973</v>
      </c>
      <c r="E3554" s="0" t="s">
        <v>334</v>
      </c>
      <c r="F3554" s="0" t="s">
        <v>378</v>
      </c>
      <c r="G3554" s="0" t="s">
        <v>6969</v>
      </c>
      <c r="H3554" s="0" t="s">
        <v>6974</v>
      </c>
      <c r="J3554" s="3" t="n">
        <f aca="false">FIND("/",D3554,5)</f>
        <v>13</v>
      </c>
      <c r="K3554" s="3" t="n">
        <f aca="false">FIND("/",D3554,J3554+1)</f>
        <v>20</v>
      </c>
      <c r="L3554" s="3" t="n">
        <f aca="false">LEN(D3554)</f>
        <v>50</v>
      </c>
    </row>
    <row collapsed="false" customFormat="false" customHeight="false" hidden="false" ht="14.9" outlineLevel="0" r="3555">
      <c r="A3555" s="0" t="str">
        <f aca="false">MID(D3555,5,FIND("/",D3555,5)-5)</f>
        <v>cockpit2</v>
      </c>
      <c r="B3555" s="0" t="str">
        <f aca="false">MID(D3555,J3555+1,FIND("/",D3555,J3555+1)-J3555-1)</f>
        <v>radios</v>
      </c>
      <c r="C3555" s="0" t="str">
        <f aca="false">MID(D3555,K3555+1,L3555-K3555)</f>
        <v>indicators/nav1_hdef_dots_copilot</v>
      </c>
      <c r="D3555" s="0" t="s">
        <v>6975</v>
      </c>
      <c r="E3555" s="0" t="s">
        <v>334</v>
      </c>
      <c r="F3555" s="0" t="s">
        <v>378</v>
      </c>
      <c r="G3555" s="0" t="s">
        <v>6969</v>
      </c>
      <c r="H3555" s="0" t="s">
        <v>6976</v>
      </c>
      <c r="J3555" s="3" t="n">
        <f aca="false">FIND("/",D3555,5)</f>
        <v>13</v>
      </c>
      <c r="K3555" s="3" t="n">
        <f aca="false">FIND("/",D3555,J3555+1)</f>
        <v>20</v>
      </c>
      <c r="L3555" s="3" t="n">
        <f aca="false">LEN(D3555)</f>
        <v>53</v>
      </c>
    </row>
    <row collapsed="false" customFormat="false" customHeight="false" hidden="false" ht="14.9" outlineLevel="0" r="3556">
      <c r="A3556" s="0" t="str">
        <f aca="false">MID(D3556,5,FIND("/",D3556,5)-5)</f>
        <v>cockpit2</v>
      </c>
      <c r="B3556" s="0" t="str">
        <f aca="false">MID(D3556,J3556+1,FIND("/",D3556,J3556+1)-J3556-1)</f>
        <v>radios</v>
      </c>
      <c r="C3556" s="0" t="str">
        <f aca="false">MID(D3556,K3556+1,L3556-K3556)</f>
        <v>indicators/nav2_hdef_dots_copilot</v>
      </c>
      <c r="D3556" s="0" t="s">
        <v>6977</v>
      </c>
      <c r="E3556" s="0" t="s">
        <v>334</v>
      </c>
      <c r="F3556" s="0" t="s">
        <v>378</v>
      </c>
      <c r="G3556" s="0" t="s">
        <v>6969</v>
      </c>
      <c r="H3556" s="0" t="s">
        <v>6978</v>
      </c>
      <c r="J3556" s="3" t="n">
        <f aca="false">FIND("/",D3556,5)</f>
        <v>13</v>
      </c>
      <c r="K3556" s="3" t="n">
        <f aca="false">FIND("/",D3556,J3556+1)</f>
        <v>20</v>
      </c>
      <c r="L3556" s="3" t="n">
        <f aca="false">LEN(D3556)</f>
        <v>53</v>
      </c>
    </row>
    <row collapsed="false" customFormat="false" customHeight="false" hidden="false" ht="14.9" outlineLevel="0" r="3557">
      <c r="A3557" s="0" t="str">
        <f aca="false">MID(D3557,5,FIND("/",D3557,5)-5)</f>
        <v>cockpit2</v>
      </c>
      <c r="B3557" s="0" t="str">
        <f aca="false">MID(D3557,J3557+1,FIND("/",D3557,J3557+1)-J3557-1)</f>
        <v>radios</v>
      </c>
      <c r="C3557" s="0" t="str">
        <f aca="false">MID(D3557,K3557+1,L3557-K3557)</f>
        <v>indicators/gps_hdef_dots_copilot</v>
      </c>
      <c r="D3557" s="0" t="s">
        <v>6979</v>
      </c>
      <c r="E3557" s="0" t="s">
        <v>334</v>
      </c>
      <c r="F3557" s="0" t="s">
        <v>378</v>
      </c>
      <c r="G3557" s="0" t="s">
        <v>6969</v>
      </c>
      <c r="H3557" s="0" t="s">
        <v>6980</v>
      </c>
      <c r="J3557" s="3" t="n">
        <f aca="false">FIND("/",D3557,5)</f>
        <v>13</v>
      </c>
      <c r="K3557" s="3" t="n">
        <f aca="false">FIND("/",D3557,J3557+1)</f>
        <v>20</v>
      </c>
      <c r="L3557" s="3" t="n">
        <f aca="false">LEN(D3557)</f>
        <v>52</v>
      </c>
    </row>
    <row collapsed="false" customFormat="false" customHeight="false" hidden="false" ht="14.9" outlineLevel="0" r="3558">
      <c r="A3558" s="0" t="str">
        <f aca="false">MID(D3558,5,FIND("/",D3558,5)-5)</f>
        <v>cockpit2</v>
      </c>
      <c r="B3558" s="0" t="str">
        <f aca="false">MID(D3558,J3558+1,FIND("/",D3558,J3558+1)-J3558-1)</f>
        <v>radios</v>
      </c>
      <c r="C3558" s="0" t="str">
        <f aca="false">MID(D3558,K3558+1,L3558-K3558)</f>
        <v>indicators/nav1_vdef_dots_pilot</v>
      </c>
      <c r="D3558" s="0" t="s">
        <v>6981</v>
      </c>
      <c r="E3558" s="0" t="s">
        <v>334</v>
      </c>
      <c r="F3558" s="0" t="s">
        <v>378</v>
      </c>
      <c r="G3558" s="0" t="s">
        <v>6969</v>
      </c>
      <c r="H3558" s="0" t="s">
        <v>6982</v>
      </c>
      <c r="J3558" s="3" t="n">
        <f aca="false">FIND("/",D3558,5)</f>
        <v>13</v>
      </c>
      <c r="K3558" s="3" t="n">
        <f aca="false">FIND("/",D3558,J3558+1)</f>
        <v>20</v>
      </c>
      <c r="L3558" s="3" t="n">
        <f aca="false">LEN(D3558)</f>
        <v>51</v>
      </c>
    </row>
    <row collapsed="false" customFormat="false" customHeight="false" hidden="false" ht="14.9" outlineLevel="0" r="3559">
      <c r="A3559" s="0" t="str">
        <f aca="false">MID(D3559,5,FIND("/",D3559,5)-5)</f>
        <v>cockpit2</v>
      </c>
      <c r="B3559" s="0" t="str">
        <f aca="false">MID(D3559,J3559+1,FIND("/",D3559,J3559+1)-J3559-1)</f>
        <v>radios</v>
      </c>
      <c r="C3559" s="0" t="str">
        <f aca="false">MID(D3559,K3559+1,L3559-K3559)</f>
        <v>indicators/nav2_vdef_dots_pilot</v>
      </c>
      <c r="D3559" s="0" t="s">
        <v>6983</v>
      </c>
      <c r="E3559" s="0" t="s">
        <v>334</v>
      </c>
      <c r="F3559" s="0" t="s">
        <v>378</v>
      </c>
      <c r="G3559" s="0" t="s">
        <v>6969</v>
      </c>
      <c r="H3559" s="0" t="s">
        <v>6984</v>
      </c>
      <c r="J3559" s="3" t="n">
        <f aca="false">FIND("/",D3559,5)</f>
        <v>13</v>
      </c>
      <c r="K3559" s="3" t="n">
        <f aca="false">FIND("/",D3559,J3559+1)</f>
        <v>20</v>
      </c>
      <c r="L3559" s="3" t="n">
        <f aca="false">LEN(D3559)</f>
        <v>51</v>
      </c>
    </row>
    <row collapsed="false" customFormat="false" customHeight="false" hidden="false" ht="14.9" outlineLevel="0" r="3560">
      <c r="A3560" s="0" t="str">
        <f aca="false">MID(D3560,5,FIND("/",D3560,5)-5)</f>
        <v>cockpit2</v>
      </c>
      <c r="B3560" s="0" t="str">
        <f aca="false">MID(D3560,J3560+1,FIND("/",D3560,J3560+1)-J3560-1)</f>
        <v>radios</v>
      </c>
      <c r="C3560" s="0" t="str">
        <f aca="false">MID(D3560,K3560+1,L3560-K3560)</f>
        <v>indicators/nav1_vdef_dots_copilot</v>
      </c>
      <c r="D3560" s="0" t="s">
        <v>6985</v>
      </c>
      <c r="E3560" s="0" t="s">
        <v>334</v>
      </c>
      <c r="F3560" s="0" t="s">
        <v>378</v>
      </c>
      <c r="G3560" s="0" t="s">
        <v>6969</v>
      </c>
      <c r="H3560" s="0" t="s">
        <v>6986</v>
      </c>
      <c r="J3560" s="3" t="n">
        <f aca="false">FIND("/",D3560,5)</f>
        <v>13</v>
      </c>
      <c r="K3560" s="3" t="n">
        <f aca="false">FIND("/",D3560,J3560+1)</f>
        <v>20</v>
      </c>
      <c r="L3560" s="3" t="n">
        <f aca="false">LEN(D3560)</f>
        <v>53</v>
      </c>
    </row>
    <row collapsed="false" customFormat="false" customHeight="false" hidden="false" ht="14.9" outlineLevel="0" r="3561">
      <c r="A3561" s="0" t="str">
        <f aca="false">MID(D3561,5,FIND("/",D3561,5)-5)</f>
        <v>cockpit2</v>
      </c>
      <c r="B3561" s="0" t="str">
        <f aca="false">MID(D3561,J3561+1,FIND("/",D3561,J3561+1)-J3561-1)</f>
        <v>radios</v>
      </c>
      <c r="C3561" s="0" t="str">
        <f aca="false">MID(D3561,K3561+1,L3561-K3561)</f>
        <v>indicators/nav2_vdef_dots_copilot</v>
      </c>
      <c r="D3561" s="0" t="s">
        <v>6987</v>
      </c>
      <c r="E3561" s="0" t="s">
        <v>334</v>
      </c>
      <c r="F3561" s="0" t="s">
        <v>378</v>
      </c>
      <c r="G3561" s="0" t="s">
        <v>6969</v>
      </c>
      <c r="H3561" s="0" t="s">
        <v>6988</v>
      </c>
      <c r="J3561" s="3" t="n">
        <f aca="false">FIND("/",D3561,5)</f>
        <v>13</v>
      </c>
      <c r="K3561" s="3" t="n">
        <f aca="false">FIND("/",D3561,J3561+1)</f>
        <v>20</v>
      </c>
      <c r="L3561" s="3" t="n">
        <f aca="false">LEN(D3561)</f>
        <v>53</v>
      </c>
    </row>
    <row collapsed="false" customFormat="false" customHeight="false" hidden="false" ht="14.9" outlineLevel="0" r="3562">
      <c r="A3562" s="0" t="str">
        <f aca="false">MID(D3562,5,FIND("/",D3562,5)-5)</f>
        <v>cockpit2</v>
      </c>
      <c r="B3562" s="0" t="str">
        <f aca="false">MID(D3562,J3562+1,FIND("/",D3562,J3562+1)-J3562-1)</f>
        <v>radios</v>
      </c>
      <c r="C3562" s="0" t="str">
        <f aca="false">MID(D3562,K3562+1,L3562-K3562)</f>
        <v>indicators/nav1_has_dme</v>
      </c>
      <c r="D3562" s="0" t="s">
        <v>6989</v>
      </c>
      <c r="E3562" s="0" t="s">
        <v>339</v>
      </c>
      <c r="F3562" s="0" t="s">
        <v>378</v>
      </c>
      <c r="G3562" s="0" t="s">
        <v>1116</v>
      </c>
      <c r="H3562" s="0" t="s">
        <v>6990</v>
      </c>
      <c r="I3562" s="0" t="s">
        <v>6991</v>
      </c>
      <c r="J3562" s="3" t="n">
        <f aca="false">FIND("/",D3562,5)</f>
        <v>13</v>
      </c>
      <c r="K3562" s="3" t="n">
        <f aca="false">FIND("/",D3562,J3562+1)</f>
        <v>20</v>
      </c>
      <c r="L3562" s="3" t="n">
        <f aca="false">LEN(D3562)</f>
        <v>43</v>
      </c>
    </row>
    <row collapsed="false" customFormat="false" customHeight="false" hidden="false" ht="14.9" outlineLevel="0" r="3563">
      <c r="A3563" s="0" t="str">
        <f aca="false">MID(D3563,5,FIND("/",D3563,5)-5)</f>
        <v>cockpit2</v>
      </c>
      <c r="B3563" s="0" t="str">
        <f aca="false">MID(D3563,J3563+1,FIND("/",D3563,J3563+1)-J3563-1)</f>
        <v>radios</v>
      </c>
      <c r="C3563" s="0" t="str">
        <f aca="false">MID(D3563,K3563+1,L3563-K3563)</f>
        <v>indicators/nav2_has_dme</v>
      </c>
      <c r="D3563" s="0" t="s">
        <v>6992</v>
      </c>
      <c r="E3563" s="0" t="s">
        <v>339</v>
      </c>
      <c r="F3563" s="0" t="s">
        <v>378</v>
      </c>
      <c r="G3563" s="0" t="s">
        <v>1116</v>
      </c>
      <c r="H3563" s="0" t="s">
        <v>6993</v>
      </c>
      <c r="I3563" s="0" t="s">
        <v>6991</v>
      </c>
      <c r="J3563" s="3" t="n">
        <f aca="false">FIND("/",D3563,5)</f>
        <v>13</v>
      </c>
      <c r="K3563" s="3" t="n">
        <f aca="false">FIND("/",D3563,J3563+1)</f>
        <v>20</v>
      </c>
      <c r="L3563" s="3" t="n">
        <f aca="false">LEN(D3563)</f>
        <v>43</v>
      </c>
    </row>
    <row collapsed="false" customFormat="false" customHeight="false" hidden="false" ht="14.9" outlineLevel="0" r="3564">
      <c r="A3564" s="0" t="str">
        <f aca="false">MID(D3564,5,FIND("/",D3564,5)-5)</f>
        <v>cockpit2</v>
      </c>
      <c r="B3564" s="0" t="str">
        <f aca="false">MID(D3564,J3564+1,FIND("/",D3564,J3564+1)-J3564-1)</f>
        <v>radios</v>
      </c>
      <c r="C3564" s="0" t="str">
        <f aca="false">MID(D3564,K3564+1,L3564-K3564)</f>
        <v>indicators/adf1_has_dme</v>
      </c>
      <c r="D3564" s="0" t="s">
        <v>6994</v>
      </c>
      <c r="E3564" s="0" t="s">
        <v>339</v>
      </c>
      <c r="F3564" s="0" t="s">
        <v>378</v>
      </c>
      <c r="G3564" s="0" t="s">
        <v>1116</v>
      </c>
      <c r="H3564" s="0" t="s">
        <v>6995</v>
      </c>
      <c r="I3564" s="0" t="s">
        <v>6991</v>
      </c>
      <c r="J3564" s="3" t="n">
        <f aca="false">FIND("/",D3564,5)</f>
        <v>13</v>
      </c>
      <c r="K3564" s="3" t="n">
        <f aca="false">FIND("/",D3564,J3564+1)</f>
        <v>20</v>
      </c>
      <c r="L3564" s="3" t="n">
        <f aca="false">LEN(D3564)</f>
        <v>43</v>
      </c>
    </row>
    <row collapsed="false" customFormat="false" customHeight="false" hidden="false" ht="14.9" outlineLevel="0" r="3565">
      <c r="A3565" s="0" t="str">
        <f aca="false">MID(D3565,5,FIND("/",D3565,5)-5)</f>
        <v>cockpit2</v>
      </c>
      <c r="B3565" s="0" t="str">
        <f aca="false">MID(D3565,J3565+1,FIND("/",D3565,J3565+1)-J3565-1)</f>
        <v>radios</v>
      </c>
      <c r="C3565" s="0" t="str">
        <f aca="false">MID(D3565,K3565+1,L3565-K3565)</f>
        <v>indicators/adf2_has_dme</v>
      </c>
      <c r="D3565" s="0" t="s">
        <v>6996</v>
      </c>
      <c r="E3565" s="0" t="s">
        <v>339</v>
      </c>
      <c r="F3565" s="0" t="s">
        <v>378</v>
      </c>
      <c r="G3565" s="0" t="s">
        <v>1116</v>
      </c>
      <c r="H3565" s="0" t="s">
        <v>6997</v>
      </c>
      <c r="I3565" s="0" t="s">
        <v>6991</v>
      </c>
      <c r="J3565" s="3" t="n">
        <f aca="false">FIND("/",D3565,5)</f>
        <v>13</v>
      </c>
      <c r="K3565" s="3" t="n">
        <f aca="false">FIND("/",D3565,J3565+1)</f>
        <v>20</v>
      </c>
      <c r="L3565" s="3" t="n">
        <f aca="false">LEN(D3565)</f>
        <v>43</v>
      </c>
    </row>
    <row collapsed="false" customFormat="false" customHeight="false" hidden="false" ht="14.9" outlineLevel="0" r="3566">
      <c r="A3566" s="0" t="str">
        <f aca="false">MID(D3566,5,FIND("/",D3566,5)-5)</f>
        <v>cockpit2</v>
      </c>
      <c r="B3566" s="0" t="str">
        <f aca="false">MID(D3566,J3566+1,FIND("/",D3566,J3566+1)-J3566-1)</f>
        <v>radios</v>
      </c>
      <c r="C3566" s="0" t="str">
        <f aca="false">MID(D3566,K3566+1,L3566-K3566)</f>
        <v>indicators/gps_has_dme</v>
      </c>
      <c r="D3566" s="0" t="s">
        <v>6998</v>
      </c>
      <c r="E3566" s="0" t="s">
        <v>339</v>
      </c>
      <c r="F3566" s="0" t="s">
        <v>378</v>
      </c>
      <c r="G3566" s="0" t="s">
        <v>1116</v>
      </c>
      <c r="H3566" s="0" t="s">
        <v>6999</v>
      </c>
      <c r="I3566" s="0" t="s">
        <v>6991</v>
      </c>
      <c r="J3566" s="3" t="n">
        <f aca="false">FIND("/",D3566,5)</f>
        <v>13</v>
      </c>
      <c r="K3566" s="3" t="n">
        <f aca="false">FIND("/",D3566,J3566+1)</f>
        <v>20</v>
      </c>
      <c r="L3566" s="3" t="n">
        <f aca="false">LEN(D3566)</f>
        <v>42</v>
      </c>
    </row>
    <row collapsed="false" customFormat="false" customHeight="false" hidden="false" ht="14.9" outlineLevel="0" r="3567">
      <c r="A3567" s="0" t="str">
        <f aca="false">MID(D3567,5,FIND("/",D3567,5)-5)</f>
        <v>cockpit2</v>
      </c>
      <c r="B3567" s="0" t="str">
        <f aca="false">MID(D3567,J3567+1,FIND("/",D3567,J3567+1)-J3567-1)</f>
        <v>radios</v>
      </c>
      <c r="C3567" s="0" t="str">
        <f aca="false">MID(D3567,K3567+1,L3567-K3567)</f>
        <v>indicators/dme_has_dme</v>
      </c>
      <c r="D3567" s="0" t="s">
        <v>7000</v>
      </c>
      <c r="E3567" s="0" t="s">
        <v>339</v>
      </c>
      <c r="F3567" s="0" t="s">
        <v>378</v>
      </c>
      <c r="G3567" s="0" t="s">
        <v>1116</v>
      </c>
      <c r="H3567" s="0" t="s">
        <v>7001</v>
      </c>
      <c r="I3567" s="0" t="s">
        <v>6991</v>
      </c>
      <c r="J3567" s="3" t="n">
        <f aca="false">FIND("/",D3567,5)</f>
        <v>13</v>
      </c>
      <c r="K3567" s="3" t="n">
        <f aca="false">FIND("/",D3567,J3567+1)</f>
        <v>20</v>
      </c>
      <c r="L3567" s="3" t="n">
        <f aca="false">LEN(D3567)</f>
        <v>42</v>
      </c>
    </row>
    <row collapsed="false" customFormat="false" customHeight="false" hidden="false" ht="14.9" outlineLevel="0" r="3568">
      <c r="A3568" s="0" t="str">
        <f aca="false">MID(D3568,5,FIND("/",D3568,5)-5)</f>
        <v>cockpit2</v>
      </c>
      <c r="B3568" s="0" t="str">
        <f aca="false">MID(D3568,J3568+1,FIND("/",D3568,J3568+1)-J3568-1)</f>
        <v>radios</v>
      </c>
      <c r="C3568" s="0" t="str">
        <f aca="false">MID(D3568,K3568+1,L3568-K3568)</f>
        <v>indicators/nav1_dme_distance_nm</v>
      </c>
      <c r="D3568" s="0" t="s">
        <v>7002</v>
      </c>
      <c r="E3568" s="0" t="s">
        <v>334</v>
      </c>
      <c r="F3568" s="0" t="s">
        <v>378</v>
      </c>
      <c r="G3568" s="0" t="s">
        <v>1535</v>
      </c>
      <c r="H3568" s="0" t="s">
        <v>7003</v>
      </c>
      <c r="J3568" s="3" t="n">
        <f aca="false">FIND("/",D3568,5)</f>
        <v>13</v>
      </c>
      <c r="K3568" s="3" t="n">
        <f aca="false">FIND("/",D3568,J3568+1)</f>
        <v>20</v>
      </c>
      <c r="L3568" s="3" t="n">
        <f aca="false">LEN(D3568)</f>
        <v>51</v>
      </c>
    </row>
    <row collapsed="false" customFormat="false" customHeight="false" hidden="false" ht="14.9" outlineLevel="0" r="3569">
      <c r="A3569" s="0" t="str">
        <f aca="false">MID(D3569,5,FIND("/",D3569,5)-5)</f>
        <v>cockpit2</v>
      </c>
      <c r="B3569" s="0" t="str">
        <f aca="false">MID(D3569,J3569+1,FIND("/",D3569,J3569+1)-J3569-1)</f>
        <v>radios</v>
      </c>
      <c r="C3569" s="0" t="str">
        <f aca="false">MID(D3569,K3569+1,L3569-K3569)</f>
        <v>indicators/nav2_dme_distance_nm</v>
      </c>
      <c r="D3569" s="0" t="s">
        <v>7004</v>
      </c>
      <c r="E3569" s="0" t="s">
        <v>334</v>
      </c>
      <c r="F3569" s="0" t="s">
        <v>378</v>
      </c>
      <c r="G3569" s="0" t="s">
        <v>1535</v>
      </c>
      <c r="H3569" s="0" t="s">
        <v>7005</v>
      </c>
      <c r="J3569" s="3" t="n">
        <f aca="false">FIND("/",D3569,5)</f>
        <v>13</v>
      </c>
      <c r="K3569" s="3" t="n">
        <f aca="false">FIND("/",D3569,J3569+1)</f>
        <v>20</v>
      </c>
      <c r="L3569" s="3" t="n">
        <f aca="false">LEN(D3569)</f>
        <v>51</v>
      </c>
    </row>
    <row collapsed="false" customFormat="false" customHeight="false" hidden="false" ht="14.9" outlineLevel="0" r="3570">
      <c r="A3570" s="0" t="str">
        <f aca="false">MID(D3570,5,FIND("/",D3570,5)-5)</f>
        <v>cockpit2</v>
      </c>
      <c r="B3570" s="0" t="str">
        <f aca="false">MID(D3570,J3570+1,FIND("/",D3570,J3570+1)-J3570-1)</f>
        <v>radios</v>
      </c>
      <c r="C3570" s="0" t="str">
        <f aca="false">MID(D3570,K3570+1,L3570-K3570)</f>
        <v>indicators/adf1_dme_distance_nm</v>
      </c>
      <c r="D3570" s="0" t="s">
        <v>7006</v>
      </c>
      <c r="E3570" s="0" t="s">
        <v>334</v>
      </c>
      <c r="F3570" s="0" t="s">
        <v>378</v>
      </c>
      <c r="G3570" s="0" t="s">
        <v>1535</v>
      </c>
      <c r="H3570" s="0" t="s">
        <v>7007</v>
      </c>
      <c r="J3570" s="3" t="n">
        <f aca="false">FIND("/",D3570,5)</f>
        <v>13</v>
      </c>
      <c r="K3570" s="3" t="n">
        <f aca="false">FIND("/",D3570,J3570+1)</f>
        <v>20</v>
      </c>
      <c r="L3570" s="3" t="n">
        <f aca="false">LEN(D3570)</f>
        <v>51</v>
      </c>
    </row>
    <row collapsed="false" customFormat="false" customHeight="false" hidden="false" ht="14.9" outlineLevel="0" r="3571">
      <c r="A3571" s="0" t="str">
        <f aca="false">MID(D3571,5,FIND("/",D3571,5)-5)</f>
        <v>cockpit2</v>
      </c>
      <c r="B3571" s="0" t="str">
        <f aca="false">MID(D3571,J3571+1,FIND("/",D3571,J3571+1)-J3571-1)</f>
        <v>radios</v>
      </c>
      <c r="C3571" s="0" t="str">
        <f aca="false">MID(D3571,K3571+1,L3571-K3571)</f>
        <v>indicators/adf2_dme_distance_nm</v>
      </c>
      <c r="D3571" s="0" t="s">
        <v>7008</v>
      </c>
      <c r="E3571" s="0" t="s">
        <v>334</v>
      </c>
      <c r="F3571" s="0" t="s">
        <v>378</v>
      </c>
      <c r="G3571" s="0" t="s">
        <v>1535</v>
      </c>
      <c r="H3571" s="0" t="s">
        <v>7009</v>
      </c>
      <c r="J3571" s="3" t="n">
        <f aca="false">FIND("/",D3571,5)</f>
        <v>13</v>
      </c>
      <c r="K3571" s="3" t="n">
        <f aca="false">FIND("/",D3571,J3571+1)</f>
        <v>20</v>
      </c>
      <c r="L3571" s="3" t="n">
        <f aca="false">LEN(D3571)</f>
        <v>51</v>
      </c>
    </row>
    <row collapsed="false" customFormat="false" customHeight="false" hidden="false" ht="14.9" outlineLevel="0" r="3572">
      <c r="A3572" s="0" t="str">
        <f aca="false">MID(D3572,5,FIND("/",D3572,5)-5)</f>
        <v>cockpit2</v>
      </c>
      <c r="B3572" s="0" t="str">
        <f aca="false">MID(D3572,J3572+1,FIND("/",D3572,J3572+1)-J3572-1)</f>
        <v>radios</v>
      </c>
      <c r="C3572" s="0" t="str">
        <f aca="false">MID(D3572,K3572+1,L3572-K3572)</f>
        <v>indicators/gps_dme_distance_nm</v>
      </c>
      <c r="D3572" s="0" t="s">
        <v>7010</v>
      </c>
      <c r="E3572" s="0" t="s">
        <v>334</v>
      </c>
      <c r="F3572" s="0" t="s">
        <v>378</v>
      </c>
      <c r="G3572" s="0" t="s">
        <v>1535</v>
      </c>
      <c r="H3572" s="0" t="s">
        <v>7011</v>
      </c>
      <c r="J3572" s="3" t="n">
        <f aca="false">FIND("/",D3572,5)</f>
        <v>13</v>
      </c>
      <c r="K3572" s="3" t="n">
        <f aca="false">FIND("/",D3572,J3572+1)</f>
        <v>20</v>
      </c>
      <c r="L3572" s="3" t="n">
        <f aca="false">LEN(D3572)</f>
        <v>50</v>
      </c>
    </row>
    <row collapsed="false" customFormat="false" customHeight="false" hidden="false" ht="14.9" outlineLevel="0" r="3573">
      <c r="A3573" s="0" t="str">
        <f aca="false">MID(D3573,5,FIND("/",D3573,5)-5)</f>
        <v>cockpit2</v>
      </c>
      <c r="B3573" s="0" t="str">
        <f aca="false">MID(D3573,J3573+1,FIND("/",D3573,J3573+1)-J3573-1)</f>
        <v>radios</v>
      </c>
      <c r="C3573" s="0" t="str">
        <f aca="false">MID(D3573,K3573+1,L3573-K3573)</f>
        <v>indicators/dme_dme_distance_nm</v>
      </c>
      <c r="D3573" s="0" t="s">
        <v>7012</v>
      </c>
      <c r="E3573" s="0" t="s">
        <v>334</v>
      </c>
      <c r="F3573" s="0" t="s">
        <v>378</v>
      </c>
      <c r="G3573" s="0" t="s">
        <v>1535</v>
      </c>
      <c r="H3573" s="0" t="s">
        <v>7013</v>
      </c>
      <c r="J3573" s="3" t="n">
        <f aca="false">FIND("/",D3573,5)</f>
        <v>13</v>
      </c>
      <c r="K3573" s="3" t="n">
        <f aca="false">FIND("/",D3573,J3573+1)</f>
        <v>20</v>
      </c>
      <c r="L3573" s="3" t="n">
        <f aca="false">LEN(D3573)</f>
        <v>50</v>
      </c>
    </row>
    <row collapsed="false" customFormat="false" customHeight="false" hidden="false" ht="14.9" outlineLevel="0" r="3574">
      <c r="A3574" s="0" t="str">
        <f aca="false">MID(D3574,5,FIND("/",D3574,5)-5)</f>
        <v>cockpit2</v>
      </c>
      <c r="B3574" s="0" t="str">
        <f aca="false">MID(D3574,J3574+1,FIND("/",D3574,J3574+1)-J3574-1)</f>
        <v>radios</v>
      </c>
      <c r="C3574" s="0" t="str">
        <f aca="false">MID(D3574,K3574+1,L3574-K3574)</f>
        <v>indicators/nav1_dme_speed_kts</v>
      </c>
      <c r="D3574" s="0" t="s">
        <v>7014</v>
      </c>
      <c r="E3574" s="0" t="s">
        <v>334</v>
      </c>
      <c r="F3574" s="0" t="s">
        <v>378</v>
      </c>
      <c r="G3574" s="0" t="s">
        <v>1548</v>
      </c>
      <c r="H3574" s="0" t="s">
        <v>7015</v>
      </c>
      <c r="J3574" s="3" t="n">
        <f aca="false">FIND("/",D3574,5)</f>
        <v>13</v>
      </c>
      <c r="K3574" s="3" t="n">
        <f aca="false">FIND("/",D3574,J3574+1)</f>
        <v>20</v>
      </c>
      <c r="L3574" s="3" t="n">
        <f aca="false">LEN(D3574)</f>
        <v>49</v>
      </c>
    </row>
    <row collapsed="false" customFormat="false" customHeight="false" hidden="false" ht="14.9" outlineLevel="0" r="3575">
      <c r="A3575" s="0" t="str">
        <f aca="false">MID(D3575,5,FIND("/",D3575,5)-5)</f>
        <v>cockpit2</v>
      </c>
      <c r="B3575" s="0" t="str">
        <f aca="false">MID(D3575,J3575+1,FIND("/",D3575,J3575+1)-J3575-1)</f>
        <v>radios</v>
      </c>
      <c r="C3575" s="0" t="str">
        <f aca="false">MID(D3575,K3575+1,L3575-K3575)</f>
        <v>indicators/nav2_dme_speed_kts</v>
      </c>
      <c r="D3575" s="0" t="s">
        <v>7016</v>
      </c>
      <c r="E3575" s="0" t="s">
        <v>334</v>
      </c>
      <c r="F3575" s="0" t="s">
        <v>378</v>
      </c>
      <c r="G3575" s="0" t="s">
        <v>1548</v>
      </c>
      <c r="H3575" s="0" t="s">
        <v>7017</v>
      </c>
      <c r="J3575" s="3" t="n">
        <f aca="false">FIND("/",D3575,5)</f>
        <v>13</v>
      </c>
      <c r="K3575" s="3" t="n">
        <f aca="false">FIND("/",D3575,J3575+1)</f>
        <v>20</v>
      </c>
      <c r="L3575" s="3" t="n">
        <f aca="false">LEN(D3575)</f>
        <v>49</v>
      </c>
    </row>
    <row collapsed="false" customFormat="false" customHeight="false" hidden="false" ht="14.9" outlineLevel="0" r="3576">
      <c r="A3576" s="0" t="str">
        <f aca="false">MID(D3576,5,FIND("/",D3576,5)-5)</f>
        <v>cockpit2</v>
      </c>
      <c r="B3576" s="0" t="str">
        <f aca="false">MID(D3576,J3576+1,FIND("/",D3576,J3576+1)-J3576-1)</f>
        <v>radios</v>
      </c>
      <c r="C3576" s="0" t="str">
        <f aca="false">MID(D3576,K3576+1,L3576-K3576)</f>
        <v>indicators/adf1_dme_speed_kts</v>
      </c>
      <c r="D3576" s="0" t="s">
        <v>7018</v>
      </c>
      <c r="E3576" s="0" t="s">
        <v>334</v>
      </c>
      <c r="F3576" s="0" t="s">
        <v>378</v>
      </c>
      <c r="G3576" s="0" t="s">
        <v>1548</v>
      </c>
      <c r="H3576" s="0" t="s">
        <v>7019</v>
      </c>
      <c r="J3576" s="3" t="n">
        <f aca="false">FIND("/",D3576,5)</f>
        <v>13</v>
      </c>
      <c r="K3576" s="3" t="n">
        <f aca="false">FIND("/",D3576,J3576+1)</f>
        <v>20</v>
      </c>
      <c r="L3576" s="3" t="n">
        <f aca="false">LEN(D3576)</f>
        <v>49</v>
      </c>
    </row>
    <row collapsed="false" customFormat="false" customHeight="false" hidden="false" ht="14.9" outlineLevel="0" r="3577">
      <c r="A3577" s="0" t="str">
        <f aca="false">MID(D3577,5,FIND("/",D3577,5)-5)</f>
        <v>cockpit2</v>
      </c>
      <c r="B3577" s="0" t="str">
        <f aca="false">MID(D3577,J3577+1,FIND("/",D3577,J3577+1)-J3577-1)</f>
        <v>radios</v>
      </c>
      <c r="C3577" s="0" t="str">
        <f aca="false">MID(D3577,K3577+1,L3577-K3577)</f>
        <v>indicators/adf2_dme_speed_kts</v>
      </c>
      <c r="D3577" s="0" t="s">
        <v>7020</v>
      </c>
      <c r="E3577" s="0" t="s">
        <v>334</v>
      </c>
      <c r="F3577" s="0" t="s">
        <v>378</v>
      </c>
      <c r="G3577" s="0" t="s">
        <v>1548</v>
      </c>
      <c r="H3577" s="0" t="s">
        <v>7021</v>
      </c>
      <c r="J3577" s="3" t="n">
        <f aca="false">FIND("/",D3577,5)</f>
        <v>13</v>
      </c>
      <c r="K3577" s="3" t="n">
        <f aca="false">FIND("/",D3577,J3577+1)</f>
        <v>20</v>
      </c>
      <c r="L3577" s="3" t="n">
        <f aca="false">LEN(D3577)</f>
        <v>49</v>
      </c>
    </row>
    <row collapsed="false" customFormat="false" customHeight="false" hidden="false" ht="14.9" outlineLevel="0" r="3578">
      <c r="A3578" s="0" t="str">
        <f aca="false">MID(D3578,5,FIND("/",D3578,5)-5)</f>
        <v>cockpit2</v>
      </c>
      <c r="B3578" s="0" t="str">
        <f aca="false">MID(D3578,J3578+1,FIND("/",D3578,J3578+1)-J3578-1)</f>
        <v>radios</v>
      </c>
      <c r="C3578" s="0" t="str">
        <f aca="false">MID(D3578,K3578+1,L3578-K3578)</f>
        <v>indicators/gps_dme_speed_kts</v>
      </c>
      <c r="D3578" s="0" t="s">
        <v>7022</v>
      </c>
      <c r="E3578" s="0" t="s">
        <v>334</v>
      </c>
      <c r="F3578" s="0" t="s">
        <v>378</v>
      </c>
      <c r="G3578" s="0" t="s">
        <v>1548</v>
      </c>
      <c r="H3578" s="0" t="s">
        <v>7023</v>
      </c>
      <c r="J3578" s="3" t="n">
        <f aca="false">FIND("/",D3578,5)</f>
        <v>13</v>
      </c>
      <c r="K3578" s="3" t="n">
        <f aca="false">FIND("/",D3578,J3578+1)</f>
        <v>20</v>
      </c>
      <c r="L3578" s="3" t="n">
        <f aca="false">LEN(D3578)</f>
        <v>48</v>
      </c>
    </row>
    <row collapsed="false" customFormat="false" customHeight="false" hidden="false" ht="14.9" outlineLevel="0" r="3579">
      <c r="A3579" s="0" t="str">
        <f aca="false">MID(D3579,5,FIND("/",D3579,5)-5)</f>
        <v>cockpit2</v>
      </c>
      <c r="B3579" s="0" t="str">
        <f aca="false">MID(D3579,J3579+1,FIND("/",D3579,J3579+1)-J3579-1)</f>
        <v>radios</v>
      </c>
      <c r="C3579" s="0" t="str">
        <f aca="false">MID(D3579,K3579+1,L3579-K3579)</f>
        <v>indicators/dme_dme_speed_kts</v>
      </c>
      <c r="D3579" s="0" t="s">
        <v>7024</v>
      </c>
      <c r="E3579" s="0" t="s">
        <v>334</v>
      </c>
      <c r="F3579" s="0" t="s">
        <v>378</v>
      </c>
      <c r="G3579" s="0" t="s">
        <v>1548</v>
      </c>
      <c r="H3579" s="0" t="s">
        <v>7025</v>
      </c>
      <c r="J3579" s="3" t="n">
        <f aca="false">FIND("/",D3579,5)</f>
        <v>13</v>
      </c>
      <c r="K3579" s="3" t="n">
        <f aca="false">FIND("/",D3579,J3579+1)</f>
        <v>20</v>
      </c>
      <c r="L3579" s="3" t="n">
        <f aca="false">LEN(D3579)</f>
        <v>48</v>
      </c>
    </row>
    <row collapsed="false" customFormat="false" customHeight="false" hidden="false" ht="14.9" outlineLevel="0" r="3580">
      <c r="A3580" s="0" t="str">
        <f aca="false">MID(D3580,5,FIND("/",D3580,5)-5)</f>
        <v>cockpit2</v>
      </c>
      <c r="B3580" s="0" t="str">
        <f aca="false">MID(D3580,J3580+1,FIND("/",D3580,J3580+1)-J3580-1)</f>
        <v>radios</v>
      </c>
      <c r="C3580" s="0" t="str">
        <f aca="false">MID(D3580,K3580+1,L3580-K3580)</f>
        <v>indicators/nav1_dme_time_min</v>
      </c>
      <c r="D3580" s="0" t="s">
        <v>7026</v>
      </c>
      <c r="E3580" s="0" t="s">
        <v>334</v>
      </c>
      <c r="F3580" s="0" t="s">
        <v>378</v>
      </c>
      <c r="G3580" s="0" t="s">
        <v>6336</v>
      </c>
      <c r="H3580" s="0" t="s">
        <v>7027</v>
      </c>
      <c r="J3580" s="3" t="n">
        <f aca="false">FIND("/",D3580,5)</f>
        <v>13</v>
      </c>
      <c r="K3580" s="3" t="n">
        <f aca="false">FIND("/",D3580,J3580+1)</f>
        <v>20</v>
      </c>
      <c r="L3580" s="3" t="n">
        <f aca="false">LEN(D3580)</f>
        <v>48</v>
      </c>
    </row>
    <row collapsed="false" customFormat="false" customHeight="false" hidden="false" ht="14.9" outlineLevel="0" r="3581">
      <c r="A3581" s="0" t="str">
        <f aca="false">MID(D3581,5,FIND("/",D3581,5)-5)</f>
        <v>cockpit2</v>
      </c>
      <c r="B3581" s="0" t="str">
        <f aca="false">MID(D3581,J3581+1,FIND("/",D3581,J3581+1)-J3581-1)</f>
        <v>radios</v>
      </c>
      <c r="C3581" s="0" t="str">
        <f aca="false">MID(D3581,K3581+1,L3581-K3581)</f>
        <v>indicators/nav2_dme_time_min</v>
      </c>
      <c r="D3581" s="0" t="s">
        <v>7028</v>
      </c>
      <c r="E3581" s="0" t="s">
        <v>334</v>
      </c>
      <c r="F3581" s="0" t="s">
        <v>378</v>
      </c>
      <c r="G3581" s="0" t="s">
        <v>6336</v>
      </c>
      <c r="H3581" s="0" t="s">
        <v>7029</v>
      </c>
      <c r="J3581" s="3" t="n">
        <f aca="false">FIND("/",D3581,5)</f>
        <v>13</v>
      </c>
      <c r="K3581" s="3" t="n">
        <f aca="false">FIND("/",D3581,J3581+1)</f>
        <v>20</v>
      </c>
      <c r="L3581" s="3" t="n">
        <f aca="false">LEN(D3581)</f>
        <v>48</v>
      </c>
    </row>
    <row collapsed="false" customFormat="false" customHeight="false" hidden="false" ht="14.9" outlineLevel="0" r="3582">
      <c r="A3582" s="0" t="str">
        <f aca="false">MID(D3582,5,FIND("/",D3582,5)-5)</f>
        <v>cockpit2</v>
      </c>
      <c r="B3582" s="0" t="str">
        <f aca="false">MID(D3582,J3582+1,FIND("/",D3582,J3582+1)-J3582-1)</f>
        <v>radios</v>
      </c>
      <c r="C3582" s="0" t="str">
        <f aca="false">MID(D3582,K3582+1,L3582-K3582)</f>
        <v>indicators/adf1_dme_time_min</v>
      </c>
      <c r="D3582" s="0" t="s">
        <v>7030</v>
      </c>
      <c r="E3582" s="0" t="s">
        <v>334</v>
      </c>
      <c r="F3582" s="0" t="s">
        <v>378</v>
      </c>
      <c r="G3582" s="0" t="s">
        <v>6336</v>
      </c>
      <c r="H3582" s="0" t="s">
        <v>7031</v>
      </c>
      <c r="J3582" s="3" t="n">
        <f aca="false">FIND("/",D3582,5)</f>
        <v>13</v>
      </c>
      <c r="K3582" s="3" t="n">
        <f aca="false">FIND("/",D3582,J3582+1)</f>
        <v>20</v>
      </c>
      <c r="L3582" s="3" t="n">
        <f aca="false">LEN(D3582)</f>
        <v>48</v>
      </c>
    </row>
    <row collapsed="false" customFormat="false" customHeight="false" hidden="false" ht="14.9" outlineLevel="0" r="3583">
      <c r="A3583" s="0" t="str">
        <f aca="false">MID(D3583,5,FIND("/",D3583,5)-5)</f>
        <v>cockpit2</v>
      </c>
      <c r="B3583" s="0" t="str">
        <f aca="false">MID(D3583,J3583+1,FIND("/",D3583,J3583+1)-J3583-1)</f>
        <v>radios</v>
      </c>
      <c r="C3583" s="0" t="str">
        <f aca="false">MID(D3583,K3583+1,L3583-K3583)</f>
        <v>indicators/adf2_dme_time_min</v>
      </c>
      <c r="D3583" s="0" t="s">
        <v>7032</v>
      </c>
      <c r="E3583" s="0" t="s">
        <v>334</v>
      </c>
      <c r="F3583" s="0" t="s">
        <v>378</v>
      </c>
      <c r="G3583" s="0" t="s">
        <v>6336</v>
      </c>
      <c r="H3583" s="0" t="s">
        <v>7033</v>
      </c>
      <c r="J3583" s="3" t="n">
        <f aca="false">FIND("/",D3583,5)</f>
        <v>13</v>
      </c>
      <c r="K3583" s="3" t="n">
        <f aca="false">FIND("/",D3583,J3583+1)</f>
        <v>20</v>
      </c>
      <c r="L3583" s="3" t="n">
        <f aca="false">LEN(D3583)</f>
        <v>48</v>
      </c>
    </row>
    <row collapsed="false" customFormat="false" customHeight="false" hidden="false" ht="14.9" outlineLevel="0" r="3584">
      <c r="A3584" s="0" t="str">
        <f aca="false">MID(D3584,5,FIND("/",D3584,5)-5)</f>
        <v>cockpit2</v>
      </c>
      <c r="B3584" s="0" t="str">
        <f aca="false">MID(D3584,J3584+1,FIND("/",D3584,J3584+1)-J3584-1)</f>
        <v>radios</v>
      </c>
      <c r="C3584" s="0" t="str">
        <f aca="false">MID(D3584,K3584+1,L3584-K3584)</f>
        <v>indicators/gps_dme_time_min</v>
      </c>
      <c r="D3584" s="0" t="s">
        <v>7034</v>
      </c>
      <c r="E3584" s="0" t="s">
        <v>334</v>
      </c>
      <c r="F3584" s="0" t="s">
        <v>378</v>
      </c>
      <c r="G3584" s="0" t="s">
        <v>6336</v>
      </c>
      <c r="H3584" s="0" t="s">
        <v>7035</v>
      </c>
      <c r="J3584" s="3" t="n">
        <f aca="false">FIND("/",D3584,5)</f>
        <v>13</v>
      </c>
      <c r="K3584" s="3" t="n">
        <f aca="false">FIND("/",D3584,J3584+1)</f>
        <v>20</v>
      </c>
      <c r="L3584" s="3" t="n">
        <f aca="false">LEN(D3584)</f>
        <v>47</v>
      </c>
    </row>
    <row collapsed="false" customFormat="false" customHeight="false" hidden="false" ht="14.9" outlineLevel="0" r="3585">
      <c r="A3585" s="0" t="str">
        <f aca="false">MID(D3585,5,FIND("/",D3585,5)-5)</f>
        <v>cockpit2</v>
      </c>
      <c r="B3585" s="0" t="str">
        <f aca="false">MID(D3585,J3585+1,FIND("/",D3585,J3585+1)-J3585-1)</f>
        <v>radios</v>
      </c>
      <c r="C3585" s="0" t="str">
        <f aca="false">MID(D3585,K3585+1,L3585-K3585)</f>
        <v>indicators/dme_dme_time_min</v>
      </c>
      <c r="D3585" s="0" t="s">
        <v>7036</v>
      </c>
      <c r="E3585" s="0" t="s">
        <v>334</v>
      </c>
      <c r="F3585" s="0" t="s">
        <v>378</v>
      </c>
      <c r="G3585" s="0" t="s">
        <v>6336</v>
      </c>
      <c r="H3585" s="0" t="s">
        <v>7037</v>
      </c>
      <c r="J3585" s="3" t="n">
        <f aca="false">FIND("/",D3585,5)</f>
        <v>13</v>
      </c>
      <c r="K3585" s="3" t="n">
        <f aca="false">FIND("/",D3585,J3585+1)</f>
        <v>20</v>
      </c>
      <c r="L3585" s="3" t="n">
        <f aca="false">LEN(D3585)</f>
        <v>47</v>
      </c>
    </row>
    <row collapsed="false" customFormat="false" customHeight="false" hidden="false" ht="14.9" outlineLevel="0" r="3586">
      <c r="A3586" s="0" t="str">
        <f aca="false">MID(D3586,5,FIND("/",D3586,5)-5)</f>
        <v>cockpit2</v>
      </c>
      <c r="B3586" s="0" t="str">
        <f aca="false">MID(D3586,J3586+1,FIND("/",D3586,J3586+1)-J3586-1)</f>
        <v>radios</v>
      </c>
      <c r="C3586" s="0" t="str">
        <f aca="false">MID(D3586,K3586+1,L3586-K3586)</f>
        <v>indicators/nav1_nav_id</v>
      </c>
      <c r="D3586" s="0" t="s">
        <v>7038</v>
      </c>
      <c r="E3586" s="0" t="s">
        <v>325</v>
      </c>
      <c r="F3586" s="0" t="s">
        <v>378</v>
      </c>
      <c r="G3586" s="0" t="s">
        <v>322</v>
      </c>
      <c r="H3586" s="0" t="s">
        <v>7039</v>
      </c>
      <c r="J3586" s="3" t="n">
        <f aca="false">FIND("/",D3586,5)</f>
        <v>13</v>
      </c>
      <c r="K3586" s="3" t="n">
        <f aca="false">FIND("/",D3586,J3586+1)</f>
        <v>20</v>
      </c>
      <c r="L3586" s="3" t="n">
        <f aca="false">LEN(D3586)</f>
        <v>42</v>
      </c>
    </row>
    <row collapsed="false" customFormat="false" customHeight="false" hidden="false" ht="14.9" outlineLevel="0" r="3587">
      <c r="A3587" s="0" t="str">
        <f aca="false">MID(D3587,5,FIND("/",D3587,5)-5)</f>
        <v>cockpit2</v>
      </c>
      <c r="B3587" s="0" t="str">
        <f aca="false">MID(D3587,J3587+1,FIND("/",D3587,J3587+1)-J3587-1)</f>
        <v>radios</v>
      </c>
      <c r="C3587" s="0" t="str">
        <f aca="false">MID(D3587,K3587+1,L3587-K3587)</f>
        <v>indicators/nav2_nav_id</v>
      </c>
      <c r="D3587" s="0" t="s">
        <v>7040</v>
      </c>
      <c r="E3587" s="0" t="s">
        <v>325</v>
      </c>
      <c r="F3587" s="0" t="s">
        <v>378</v>
      </c>
      <c r="G3587" s="0" t="s">
        <v>322</v>
      </c>
      <c r="H3587" s="0" t="s">
        <v>7039</v>
      </c>
      <c r="J3587" s="3" t="n">
        <f aca="false">FIND("/",D3587,5)</f>
        <v>13</v>
      </c>
      <c r="K3587" s="3" t="n">
        <f aca="false">FIND("/",D3587,J3587+1)</f>
        <v>20</v>
      </c>
      <c r="L3587" s="3" t="n">
        <f aca="false">LEN(D3587)</f>
        <v>42</v>
      </c>
    </row>
    <row collapsed="false" customFormat="false" customHeight="false" hidden="false" ht="14.9" outlineLevel="0" r="3588">
      <c r="A3588" s="0" t="str">
        <f aca="false">MID(D3588,5,FIND("/",D3588,5)-5)</f>
        <v>cockpit2</v>
      </c>
      <c r="B3588" s="0" t="str">
        <f aca="false">MID(D3588,J3588+1,FIND("/",D3588,J3588+1)-J3588-1)</f>
        <v>radios</v>
      </c>
      <c r="C3588" s="0" t="str">
        <f aca="false">MID(D3588,K3588+1,L3588-K3588)</f>
        <v>indicators/adf1_nav_id</v>
      </c>
      <c r="D3588" s="0" t="s">
        <v>7041</v>
      </c>
      <c r="E3588" s="0" t="s">
        <v>325</v>
      </c>
      <c r="F3588" s="0" t="s">
        <v>378</v>
      </c>
      <c r="G3588" s="0" t="s">
        <v>322</v>
      </c>
      <c r="H3588" s="0" t="s">
        <v>7039</v>
      </c>
      <c r="J3588" s="3" t="n">
        <f aca="false">FIND("/",D3588,5)</f>
        <v>13</v>
      </c>
      <c r="K3588" s="3" t="n">
        <f aca="false">FIND("/",D3588,J3588+1)</f>
        <v>20</v>
      </c>
      <c r="L3588" s="3" t="n">
        <f aca="false">LEN(D3588)</f>
        <v>42</v>
      </c>
    </row>
    <row collapsed="false" customFormat="false" customHeight="false" hidden="false" ht="14.9" outlineLevel="0" r="3589">
      <c r="A3589" s="0" t="str">
        <f aca="false">MID(D3589,5,FIND("/",D3589,5)-5)</f>
        <v>cockpit2</v>
      </c>
      <c r="B3589" s="0" t="str">
        <f aca="false">MID(D3589,J3589+1,FIND("/",D3589,J3589+1)-J3589-1)</f>
        <v>radios</v>
      </c>
      <c r="C3589" s="0" t="str">
        <f aca="false">MID(D3589,K3589+1,L3589-K3589)</f>
        <v>indicators/adf2_nav_id</v>
      </c>
      <c r="D3589" s="0" t="s">
        <v>7042</v>
      </c>
      <c r="E3589" s="0" t="s">
        <v>325</v>
      </c>
      <c r="F3589" s="0" t="s">
        <v>378</v>
      </c>
      <c r="G3589" s="0" t="s">
        <v>322</v>
      </c>
      <c r="H3589" s="0" t="s">
        <v>7039</v>
      </c>
      <c r="J3589" s="3" t="n">
        <f aca="false">FIND("/",D3589,5)</f>
        <v>13</v>
      </c>
      <c r="K3589" s="3" t="n">
        <f aca="false">FIND("/",D3589,J3589+1)</f>
        <v>20</v>
      </c>
      <c r="L3589" s="3" t="n">
        <f aca="false">LEN(D3589)</f>
        <v>42</v>
      </c>
    </row>
    <row collapsed="false" customFormat="false" customHeight="false" hidden="false" ht="14.9" outlineLevel="0" r="3590">
      <c r="A3590" s="0" t="str">
        <f aca="false">MID(D3590,5,FIND("/",D3590,5)-5)</f>
        <v>cockpit2</v>
      </c>
      <c r="B3590" s="0" t="str">
        <f aca="false">MID(D3590,J3590+1,FIND("/",D3590,J3590+1)-J3590-1)</f>
        <v>radios</v>
      </c>
      <c r="C3590" s="0" t="str">
        <f aca="false">MID(D3590,K3590+1,L3590-K3590)</f>
        <v>indicators/gps_nav_id</v>
      </c>
      <c r="D3590" s="0" t="s">
        <v>7043</v>
      </c>
      <c r="E3590" s="0" t="s">
        <v>325</v>
      </c>
      <c r="F3590" s="0" t="s">
        <v>378</v>
      </c>
      <c r="G3590" s="0" t="s">
        <v>322</v>
      </c>
      <c r="H3590" s="0" t="s">
        <v>7039</v>
      </c>
      <c r="J3590" s="3" t="n">
        <f aca="false">FIND("/",D3590,5)</f>
        <v>13</v>
      </c>
      <c r="K3590" s="3" t="n">
        <f aca="false">FIND("/",D3590,J3590+1)</f>
        <v>20</v>
      </c>
      <c r="L3590" s="3" t="n">
        <f aca="false">LEN(D3590)</f>
        <v>41</v>
      </c>
    </row>
    <row collapsed="false" customFormat="false" customHeight="false" hidden="false" ht="14.9" outlineLevel="0" r="3591">
      <c r="A3591" s="0" t="str">
        <f aca="false">MID(D3591,5,FIND("/",D3591,5)-5)</f>
        <v>cockpit2</v>
      </c>
      <c r="B3591" s="0" t="str">
        <f aca="false">MID(D3591,J3591+1,FIND("/",D3591,J3591+1)-J3591-1)</f>
        <v>radios</v>
      </c>
      <c r="C3591" s="0" t="str">
        <f aca="false">MID(D3591,K3591+1,L3591-K3591)</f>
        <v>indicators/dme_nav_id</v>
      </c>
      <c r="D3591" s="0" t="s">
        <v>7044</v>
      </c>
      <c r="E3591" s="0" t="s">
        <v>325</v>
      </c>
      <c r="F3591" s="0" t="s">
        <v>378</v>
      </c>
      <c r="G3591" s="0" t="s">
        <v>322</v>
      </c>
      <c r="H3591" s="0" t="s">
        <v>7039</v>
      </c>
      <c r="J3591" s="3" t="n">
        <f aca="false">FIND("/",D3591,5)</f>
        <v>13</v>
      </c>
      <c r="K3591" s="3" t="n">
        <f aca="false">FIND("/",D3591,J3591+1)</f>
        <v>20</v>
      </c>
      <c r="L3591" s="3" t="n">
        <f aca="false">LEN(D3591)</f>
        <v>41</v>
      </c>
    </row>
    <row collapsed="false" customFormat="false" customHeight="false" hidden="false" ht="14.9" outlineLevel="0" r="3592">
      <c r="A3592" s="0" t="str">
        <f aca="false">MID(D3592,5,FIND("/",D3592,5)-5)</f>
        <v>cockpit2</v>
      </c>
      <c r="B3592" s="0" t="str">
        <f aca="false">MID(D3592,J3592+1,FIND("/",D3592,J3592+1)-J3592-1)</f>
        <v>radios</v>
      </c>
      <c r="C3592" s="0" t="str">
        <f aca="false">MID(D3592,K3592+1,L3592-K3592)</f>
        <v>indicators/over_outer_marker</v>
      </c>
      <c r="D3592" s="0" t="s">
        <v>7045</v>
      </c>
      <c r="E3592" s="0" t="s">
        <v>339</v>
      </c>
      <c r="F3592" s="0" t="s">
        <v>321</v>
      </c>
      <c r="G3592" s="0" t="s">
        <v>1116</v>
      </c>
      <c r="H3592" s="0" t="s">
        <v>7046</v>
      </c>
      <c r="J3592" s="3" t="n">
        <f aca="false">FIND("/",D3592,5)</f>
        <v>13</v>
      </c>
      <c r="K3592" s="3" t="n">
        <f aca="false">FIND("/",D3592,J3592+1)</f>
        <v>20</v>
      </c>
      <c r="L3592" s="3" t="n">
        <f aca="false">LEN(D3592)</f>
        <v>48</v>
      </c>
    </row>
    <row collapsed="false" customFormat="false" customHeight="false" hidden="false" ht="14.9" outlineLevel="0" r="3593">
      <c r="A3593" s="0" t="str">
        <f aca="false">MID(D3593,5,FIND("/",D3593,5)-5)</f>
        <v>cockpit2</v>
      </c>
      <c r="B3593" s="0" t="str">
        <f aca="false">MID(D3593,J3593+1,FIND("/",D3593,J3593+1)-J3593-1)</f>
        <v>radios</v>
      </c>
      <c r="C3593" s="0" t="str">
        <f aca="false">MID(D3593,K3593+1,L3593-K3593)</f>
        <v>indicators/over_middle_marker</v>
      </c>
      <c r="D3593" s="0" t="s">
        <v>7047</v>
      </c>
      <c r="E3593" s="0" t="s">
        <v>339</v>
      </c>
      <c r="F3593" s="0" t="s">
        <v>321</v>
      </c>
      <c r="G3593" s="0" t="s">
        <v>1116</v>
      </c>
      <c r="H3593" s="0" t="s">
        <v>7046</v>
      </c>
      <c r="J3593" s="3" t="n">
        <f aca="false">FIND("/",D3593,5)</f>
        <v>13</v>
      </c>
      <c r="K3593" s="3" t="n">
        <f aca="false">FIND("/",D3593,J3593+1)</f>
        <v>20</v>
      </c>
      <c r="L3593" s="3" t="n">
        <f aca="false">LEN(D3593)</f>
        <v>49</v>
      </c>
    </row>
    <row collapsed="false" customFormat="false" customHeight="false" hidden="false" ht="14.9" outlineLevel="0" r="3594">
      <c r="A3594" s="0" t="str">
        <f aca="false">MID(D3594,5,FIND("/",D3594,5)-5)</f>
        <v>cockpit2</v>
      </c>
      <c r="B3594" s="0" t="str">
        <f aca="false">MID(D3594,J3594+1,FIND("/",D3594,J3594+1)-J3594-1)</f>
        <v>radios</v>
      </c>
      <c r="C3594" s="0" t="str">
        <f aca="false">MID(D3594,K3594+1,L3594-K3594)</f>
        <v>indicators/over_inner_marker</v>
      </c>
      <c r="D3594" s="0" t="s">
        <v>7048</v>
      </c>
      <c r="E3594" s="0" t="s">
        <v>339</v>
      </c>
      <c r="F3594" s="0" t="s">
        <v>321</v>
      </c>
      <c r="G3594" s="0" t="s">
        <v>1116</v>
      </c>
      <c r="H3594" s="0" t="s">
        <v>7046</v>
      </c>
      <c r="J3594" s="3" t="n">
        <f aca="false">FIND("/",D3594,5)</f>
        <v>13</v>
      </c>
      <c r="K3594" s="3" t="n">
        <f aca="false">FIND("/",D3594,J3594+1)</f>
        <v>20</v>
      </c>
      <c r="L3594" s="3" t="n">
        <f aca="false">LEN(D3594)</f>
        <v>48</v>
      </c>
    </row>
    <row collapsed="false" customFormat="false" customHeight="false" hidden="false" ht="14.9" outlineLevel="0" r="3595">
      <c r="A3595" s="0" t="str">
        <f aca="false">MID(D3595,5,FIND("/",D3595,5)-5)</f>
        <v>cockpit2</v>
      </c>
      <c r="B3595" s="0" t="str">
        <f aca="false">MID(D3595,J3595+1,FIND("/",D3595,J3595+1)-J3595-1)</f>
        <v>radios</v>
      </c>
      <c r="C3595" s="0" t="str">
        <f aca="false">MID(D3595,K3595+1,L3595-K3595)</f>
        <v>indicators/outer_marker_lit</v>
      </c>
      <c r="D3595" s="0" t="s">
        <v>7049</v>
      </c>
      <c r="E3595" s="0" t="s">
        <v>339</v>
      </c>
      <c r="F3595" s="0" t="s">
        <v>321</v>
      </c>
      <c r="G3595" s="0" t="s">
        <v>1116</v>
      </c>
      <c r="H3595" s="0" t="s">
        <v>7050</v>
      </c>
      <c r="J3595" s="3" t="n">
        <f aca="false">FIND("/",D3595,5)</f>
        <v>13</v>
      </c>
      <c r="K3595" s="3" t="n">
        <f aca="false">FIND("/",D3595,J3595+1)</f>
        <v>20</v>
      </c>
      <c r="L3595" s="3" t="n">
        <f aca="false">LEN(D3595)</f>
        <v>47</v>
      </c>
    </row>
    <row collapsed="false" customFormat="false" customHeight="false" hidden="false" ht="14.9" outlineLevel="0" r="3596">
      <c r="A3596" s="0" t="str">
        <f aca="false">MID(D3596,5,FIND("/",D3596,5)-5)</f>
        <v>cockpit2</v>
      </c>
      <c r="B3596" s="0" t="str">
        <f aca="false">MID(D3596,J3596+1,FIND("/",D3596,J3596+1)-J3596-1)</f>
        <v>radios</v>
      </c>
      <c r="C3596" s="0" t="str">
        <f aca="false">MID(D3596,K3596+1,L3596-K3596)</f>
        <v>indicators/middle_marker_lit</v>
      </c>
      <c r="D3596" s="0" t="s">
        <v>7051</v>
      </c>
      <c r="E3596" s="0" t="s">
        <v>339</v>
      </c>
      <c r="F3596" s="0" t="s">
        <v>321</v>
      </c>
      <c r="G3596" s="0" t="s">
        <v>1116</v>
      </c>
      <c r="H3596" s="0" t="s">
        <v>7052</v>
      </c>
      <c r="I3596" s="0" t="s">
        <v>7053</v>
      </c>
      <c r="J3596" s="3" t="n">
        <f aca="false">FIND("/",D3596,5)</f>
        <v>13</v>
      </c>
      <c r="K3596" s="3" t="n">
        <f aca="false">FIND("/",D3596,J3596+1)</f>
        <v>20</v>
      </c>
      <c r="L3596" s="3" t="n">
        <f aca="false">LEN(D3596)</f>
        <v>48</v>
      </c>
    </row>
    <row collapsed="false" customFormat="false" customHeight="false" hidden="false" ht="14.9" outlineLevel="0" r="3597">
      <c r="A3597" s="0" t="str">
        <f aca="false">MID(D3597,5,FIND("/",D3597,5)-5)</f>
        <v>cockpit2</v>
      </c>
      <c r="B3597" s="0" t="str">
        <f aca="false">MID(D3597,J3597+1,FIND("/",D3597,J3597+1)-J3597-1)</f>
        <v>radios</v>
      </c>
      <c r="C3597" s="0" t="str">
        <f aca="false">MID(D3597,K3597+1,L3597-K3597)</f>
        <v>indicators/inner_marker_lit</v>
      </c>
      <c r="D3597" s="0" t="s">
        <v>7054</v>
      </c>
      <c r="E3597" s="0" t="s">
        <v>339</v>
      </c>
      <c r="F3597" s="0" t="s">
        <v>321</v>
      </c>
      <c r="G3597" s="0" t="s">
        <v>1116</v>
      </c>
      <c r="H3597" s="0" t="s">
        <v>7052</v>
      </c>
      <c r="I3597" s="0" t="s">
        <v>7053</v>
      </c>
      <c r="J3597" s="3" t="n">
        <f aca="false">FIND("/",D3597,5)</f>
        <v>13</v>
      </c>
      <c r="K3597" s="3" t="n">
        <f aca="false">FIND("/",D3597,J3597+1)</f>
        <v>20</v>
      </c>
      <c r="L3597" s="3" t="n">
        <f aca="false">LEN(D3597)</f>
        <v>47</v>
      </c>
    </row>
    <row collapsed="false" customFormat="false" customHeight="false" hidden="false" ht="14.9" outlineLevel="0" r="3598">
      <c r="A3598" s="0" t="str">
        <f aca="false">MID(D3598,5,FIND("/",D3598,5)-5)</f>
        <v>cockpit2</v>
      </c>
      <c r="B3598" s="0" t="str">
        <f aca="false">MID(D3598,J3598+1,FIND("/",D3598,J3598+1)-J3598-1)</f>
        <v>radios</v>
      </c>
      <c r="C3598" s="0" t="str">
        <f aca="false">MID(D3598,K3598+1,L3598-K3598)</f>
        <v>indicators/hsi_bearing_deg_mag_pilot</v>
      </c>
      <c r="D3598" s="0" t="s">
        <v>7055</v>
      </c>
      <c r="E3598" s="0" t="s">
        <v>334</v>
      </c>
      <c r="F3598" s="0" t="s">
        <v>378</v>
      </c>
      <c r="G3598" s="0" t="s">
        <v>6280</v>
      </c>
      <c r="H3598" s="0" t="s">
        <v>7056</v>
      </c>
      <c r="J3598" s="3" t="n">
        <f aca="false">FIND("/",D3598,5)</f>
        <v>13</v>
      </c>
      <c r="K3598" s="3" t="n">
        <f aca="false">FIND("/",D3598,J3598+1)</f>
        <v>20</v>
      </c>
      <c r="L3598" s="3" t="n">
        <f aca="false">LEN(D3598)</f>
        <v>56</v>
      </c>
    </row>
    <row collapsed="false" customFormat="false" customHeight="false" hidden="false" ht="14.9" outlineLevel="0" r="3599">
      <c r="A3599" s="0" t="str">
        <f aca="false">MID(D3599,5,FIND("/",D3599,5)-5)</f>
        <v>cockpit2</v>
      </c>
      <c r="B3599" s="0" t="str">
        <f aca="false">MID(D3599,J3599+1,FIND("/",D3599,J3599+1)-J3599-1)</f>
        <v>radios</v>
      </c>
      <c r="C3599" s="0" t="str">
        <f aca="false">MID(D3599,K3599+1,L3599-K3599)</f>
        <v>indicators/hsi_bearing_deg_mag_copilot</v>
      </c>
      <c r="D3599" s="0" t="s">
        <v>7057</v>
      </c>
      <c r="E3599" s="0" t="s">
        <v>334</v>
      </c>
      <c r="F3599" s="0" t="s">
        <v>378</v>
      </c>
      <c r="G3599" s="0" t="s">
        <v>6280</v>
      </c>
      <c r="H3599" s="0" t="s">
        <v>7058</v>
      </c>
      <c r="J3599" s="3" t="n">
        <f aca="false">FIND("/",D3599,5)</f>
        <v>13</v>
      </c>
      <c r="K3599" s="3" t="n">
        <f aca="false">FIND("/",D3599,J3599+1)</f>
        <v>20</v>
      </c>
      <c r="L3599" s="3" t="n">
        <f aca="false">LEN(D3599)</f>
        <v>58</v>
      </c>
    </row>
    <row collapsed="false" customFormat="false" customHeight="false" hidden="false" ht="14.9" outlineLevel="0" r="3600">
      <c r="A3600" s="0" t="str">
        <f aca="false">MID(D3600,5,FIND("/",D3600,5)-5)</f>
        <v>cockpit2</v>
      </c>
      <c r="B3600" s="0" t="str">
        <f aca="false">MID(D3600,J3600+1,FIND("/",D3600,J3600+1)-J3600-1)</f>
        <v>radios</v>
      </c>
      <c r="C3600" s="0" t="str">
        <f aca="false">MID(D3600,K3600+1,L3600-K3600)</f>
        <v>indicators/hsi_relative_bearing_deg_pilot</v>
      </c>
      <c r="D3600" s="0" t="s">
        <v>7059</v>
      </c>
      <c r="E3600" s="0" t="s">
        <v>334</v>
      </c>
      <c r="F3600" s="0" t="s">
        <v>378</v>
      </c>
      <c r="G3600" s="0" t="s">
        <v>851</v>
      </c>
      <c r="H3600" s="0" t="s">
        <v>7056</v>
      </c>
      <c r="J3600" s="3" t="n">
        <f aca="false">FIND("/",D3600,5)</f>
        <v>13</v>
      </c>
      <c r="K3600" s="3" t="n">
        <f aca="false">FIND("/",D3600,J3600+1)</f>
        <v>20</v>
      </c>
      <c r="L3600" s="3" t="n">
        <f aca="false">LEN(D3600)</f>
        <v>61</v>
      </c>
    </row>
    <row collapsed="false" customFormat="false" customHeight="false" hidden="false" ht="14.9" outlineLevel="0" r="3601">
      <c r="A3601" s="0" t="str">
        <f aca="false">MID(D3601,5,FIND("/",D3601,5)-5)</f>
        <v>cockpit2</v>
      </c>
      <c r="B3601" s="0" t="str">
        <f aca="false">MID(D3601,J3601+1,FIND("/",D3601,J3601+1)-J3601-1)</f>
        <v>radios</v>
      </c>
      <c r="C3601" s="0" t="str">
        <f aca="false">MID(D3601,K3601+1,L3601-K3601)</f>
        <v>indicators/hsi_relative_bearing_deg_copilot</v>
      </c>
      <c r="D3601" s="0" t="s">
        <v>7060</v>
      </c>
      <c r="E3601" s="0" t="s">
        <v>334</v>
      </c>
      <c r="F3601" s="0" t="s">
        <v>378</v>
      </c>
      <c r="G3601" s="0" t="s">
        <v>851</v>
      </c>
      <c r="H3601" s="0" t="s">
        <v>7058</v>
      </c>
      <c r="J3601" s="3" t="n">
        <f aca="false">FIND("/",D3601,5)</f>
        <v>13</v>
      </c>
      <c r="K3601" s="3" t="n">
        <f aca="false">FIND("/",D3601,J3601+1)</f>
        <v>20</v>
      </c>
      <c r="L3601" s="3" t="n">
        <f aca="false">LEN(D3601)</f>
        <v>63</v>
      </c>
    </row>
    <row collapsed="false" customFormat="false" customHeight="false" hidden="false" ht="14.9" outlineLevel="0" r="3602">
      <c r="A3602" s="0" t="str">
        <f aca="false">MID(D3602,5,FIND("/",D3602,5)-5)</f>
        <v>cockpit2</v>
      </c>
      <c r="B3602" s="0" t="str">
        <f aca="false">MID(D3602,J3602+1,FIND("/",D3602,J3602+1)-J3602-1)</f>
        <v>radios</v>
      </c>
      <c r="C3602" s="0" t="str">
        <f aca="false">MID(D3602,K3602+1,L3602-K3602)</f>
        <v>indicators/hsi_flag_from_to_pilot</v>
      </c>
      <c r="D3602" s="0" t="s">
        <v>7061</v>
      </c>
      <c r="E3602" s="0" t="s">
        <v>339</v>
      </c>
      <c r="F3602" s="0" t="s">
        <v>378</v>
      </c>
      <c r="G3602" s="0" t="s">
        <v>340</v>
      </c>
      <c r="H3602" s="0" t="s">
        <v>6949</v>
      </c>
      <c r="J3602" s="3" t="n">
        <f aca="false">FIND("/",D3602,5)</f>
        <v>13</v>
      </c>
      <c r="K3602" s="3" t="n">
        <f aca="false">FIND("/",D3602,J3602+1)</f>
        <v>20</v>
      </c>
      <c r="L3602" s="3" t="n">
        <f aca="false">LEN(D3602)</f>
        <v>53</v>
      </c>
    </row>
    <row collapsed="false" customFormat="false" customHeight="false" hidden="false" ht="14.9" outlineLevel="0" r="3603">
      <c r="A3603" s="0" t="str">
        <f aca="false">MID(D3603,5,FIND("/",D3603,5)-5)</f>
        <v>cockpit2</v>
      </c>
      <c r="B3603" s="0" t="str">
        <f aca="false">MID(D3603,J3603+1,FIND("/",D3603,J3603+1)-J3603-1)</f>
        <v>radios</v>
      </c>
      <c r="C3603" s="0" t="str">
        <f aca="false">MID(D3603,K3603+1,L3603-K3603)</f>
        <v>indicators/hsi_flag_from_to_copilot</v>
      </c>
      <c r="D3603" s="0" t="s">
        <v>7062</v>
      </c>
      <c r="E3603" s="0" t="s">
        <v>339</v>
      </c>
      <c r="F3603" s="0" t="s">
        <v>378</v>
      </c>
      <c r="G3603" s="0" t="s">
        <v>340</v>
      </c>
      <c r="H3603" s="0" t="s">
        <v>6953</v>
      </c>
      <c r="J3603" s="3" t="n">
        <f aca="false">FIND("/",D3603,5)</f>
        <v>13</v>
      </c>
      <c r="K3603" s="3" t="n">
        <f aca="false">FIND("/",D3603,J3603+1)</f>
        <v>20</v>
      </c>
      <c r="L3603" s="3" t="n">
        <f aca="false">LEN(D3603)</f>
        <v>55</v>
      </c>
    </row>
    <row collapsed="false" customFormat="false" customHeight="false" hidden="false" ht="14.9" outlineLevel="0" r="3604">
      <c r="A3604" s="0" t="str">
        <f aca="false">MID(D3604,5,FIND("/",D3604,5)-5)</f>
        <v>cockpit2</v>
      </c>
      <c r="B3604" s="0" t="str">
        <f aca="false">MID(D3604,J3604+1,FIND("/",D3604,J3604+1)-J3604-1)</f>
        <v>radios</v>
      </c>
      <c r="C3604" s="0" t="str">
        <f aca="false">MID(D3604,K3604+1,L3604-K3604)</f>
        <v>indicators/hsi_hdef_dots_pilot</v>
      </c>
      <c r="D3604" s="0" t="s">
        <v>7063</v>
      </c>
      <c r="E3604" s="0" t="s">
        <v>334</v>
      </c>
      <c r="F3604" s="0" t="s">
        <v>378</v>
      </c>
      <c r="G3604" s="0" t="s">
        <v>6969</v>
      </c>
      <c r="H3604" s="0" t="s">
        <v>6970</v>
      </c>
      <c r="J3604" s="3" t="n">
        <f aca="false">FIND("/",D3604,5)</f>
        <v>13</v>
      </c>
      <c r="K3604" s="3" t="n">
        <f aca="false">FIND("/",D3604,J3604+1)</f>
        <v>20</v>
      </c>
      <c r="L3604" s="3" t="n">
        <f aca="false">LEN(D3604)</f>
        <v>50</v>
      </c>
    </row>
    <row collapsed="false" customFormat="false" customHeight="false" hidden="false" ht="14.9" outlineLevel="0" r="3605">
      <c r="A3605" s="0" t="str">
        <f aca="false">MID(D3605,5,FIND("/",D3605,5)-5)</f>
        <v>cockpit2</v>
      </c>
      <c r="B3605" s="0" t="str">
        <f aca="false">MID(D3605,J3605+1,FIND("/",D3605,J3605+1)-J3605-1)</f>
        <v>radios</v>
      </c>
      <c r="C3605" s="0" t="str">
        <f aca="false">MID(D3605,K3605+1,L3605-K3605)</f>
        <v>indicators/hsi_hdef_dots_copilot</v>
      </c>
      <c r="D3605" s="0" t="s">
        <v>7064</v>
      </c>
      <c r="E3605" s="0" t="s">
        <v>334</v>
      </c>
      <c r="F3605" s="0" t="s">
        <v>378</v>
      </c>
      <c r="G3605" s="0" t="s">
        <v>6969</v>
      </c>
      <c r="H3605" s="0" t="s">
        <v>6976</v>
      </c>
      <c r="J3605" s="3" t="n">
        <f aca="false">FIND("/",D3605,5)</f>
        <v>13</v>
      </c>
      <c r="K3605" s="3" t="n">
        <f aca="false">FIND("/",D3605,J3605+1)</f>
        <v>20</v>
      </c>
      <c r="L3605" s="3" t="n">
        <f aca="false">LEN(D3605)</f>
        <v>52</v>
      </c>
    </row>
    <row collapsed="false" customFormat="false" customHeight="false" hidden="false" ht="14.9" outlineLevel="0" r="3606">
      <c r="A3606" s="0" t="str">
        <f aca="false">MID(D3606,5,FIND("/",D3606,5)-5)</f>
        <v>cockpit2</v>
      </c>
      <c r="B3606" s="0" t="str">
        <f aca="false">MID(D3606,J3606+1,FIND("/",D3606,J3606+1)-J3606-1)</f>
        <v>radios</v>
      </c>
      <c r="C3606" s="0" t="str">
        <f aca="false">MID(D3606,K3606+1,L3606-K3606)</f>
        <v>indicators/hsi_vdef_dots_pilot</v>
      </c>
      <c r="D3606" s="0" t="s">
        <v>7065</v>
      </c>
      <c r="E3606" s="0" t="s">
        <v>334</v>
      </c>
      <c r="F3606" s="0" t="s">
        <v>378</v>
      </c>
      <c r="G3606" s="0" t="s">
        <v>6969</v>
      </c>
      <c r="H3606" s="0" t="s">
        <v>6982</v>
      </c>
      <c r="J3606" s="3" t="n">
        <f aca="false">FIND("/",D3606,5)</f>
        <v>13</v>
      </c>
      <c r="K3606" s="3" t="n">
        <f aca="false">FIND("/",D3606,J3606+1)</f>
        <v>20</v>
      </c>
      <c r="L3606" s="3" t="n">
        <f aca="false">LEN(D3606)</f>
        <v>50</v>
      </c>
    </row>
    <row collapsed="false" customFormat="false" customHeight="false" hidden="false" ht="14.9" outlineLevel="0" r="3607">
      <c r="A3607" s="0" t="str">
        <f aca="false">MID(D3607,5,FIND("/",D3607,5)-5)</f>
        <v>cockpit2</v>
      </c>
      <c r="B3607" s="0" t="str">
        <f aca="false">MID(D3607,J3607+1,FIND("/",D3607,J3607+1)-J3607-1)</f>
        <v>radios</v>
      </c>
      <c r="C3607" s="0" t="str">
        <f aca="false">MID(D3607,K3607+1,L3607-K3607)</f>
        <v>indicators/hsi_vdef_dots_copilot</v>
      </c>
      <c r="D3607" s="0" t="s">
        <v>7066</v>
      </c>
      <c r="E3607" s="0" t="s">
        <v>334</v>
      </c>
      <c r="F3607" s="0" t="s">
        <v>378</v>
      </c>
      <c r="G3607" s="0" t="s">
        <v>6969</v>
      </c>
      <c r="H3607" s="0" t="s">
        <v>6986</v>
      </c>
      <c r="J3607" s="3" t="n">
        <f aca="false">FIND("/",D3607,5)</f>
        <v>13</v>
      </c>
      <c r="K3607" s="3" t="n">
        <f aca="false">FIND("/",D3607,J3607+1)</f>
        <v>20</v>
      </c>
      <c r="L3607" s="3" t="n">
        <f aca="false">LEN(D3607)</f>
        <v>52</v>
      </c>
    </row>
    <row collapsed="false" customFormat="false" customHeight="false" hidden="false" ht="14.9" outlineLevel="0" r="3608">
      <c r="A3608" s="0" t="str">
        <f aca="false">MID(D3608,5,FIND("/",D3608,5)-5)</f>
        <v>cockpit2</v>
      </c>
      <c r="B3608" s="0" t="str">
        <f aca="false">MID(D3608,J3608+1,FIND("/",D3608,J3608+1)-J3608-1)</f>
        <v>radios</v>
      </c>
      <c r="C3608" s="0" t="str">
        <f aca="false">MID(D3608,K3608+1,L3608-K3608)</f>
        <v>indicators/hsi_has_dme_pilot</v>
      </c>
      <c r="D3608" s="0" t="s">
        <v>7067</v>
      </c>
      <c r="E3608" s="0" t="s">
        <v>339</v>
      </c>
      <c r="F3608" s="0" t="s">
        <v>378</v>
      </c>
      <c r="G3608" s="0" t="s">
        <v>1116</v>
      </c>
      <c r="H3608" s="0" t="s">
        <v>6990</v>
      </c>
      <c r="I3608" s="0" t="s">
        <v>6991</v>
      </c>
      <c r="J3608" s="3" t="n">
        <f aca="false">FIND("/",D3608,5)</f>
        <v>13</v>
      </c>
      <c r="K3608" s="3" t="n">
        <f aca="false">FIND("/",D3608,J3608+1)</f>
        <v>20</v>
      </c>
      <c r="L3608" s="3" t="n">
        <f aca="false">LEN(D3608)</f>
        <v>48</v>
      </c>
    </row>
    <row collapsed="false" customFormat="false" customHeight="false" hidden="false" ht="14.9" outlineLevel="0" r="3609">
      <c r="A3609" s="0" t="str">
        <f aca="false">MID(D3609,5,FIND("/",D3609,5)-5)</f>
        <v>cockpit2</v>
      </c>
      <c r="B3609" s="0" t="str">
        <f aca="false">MID(D3609,J3609+1,FIND("/",D3609,J3609+1)-J3609-1)</f>
        <v>radios</v>
      </c>
      <c r="C3609" s="0" t="str">
        <f aca="false">MID(D3609,K3609+1,L3609-K3609)</f>
        <v>indicators/hsi_has_dme_copilot</v>
      </c>
      <c r="D3609" s="0" t="s">
        <v>7068</v>
      </c>
      <c r="E3609" s="0" t="s">
        <v>339</v>
      </c>
      <c r="F3609" s="0" t="s">
        <v>378</v>
      </c>
      <c r="G3609" s="0" t="s">
        <v>1116</v>
      </c>
      <c r="H3609" s="0" t="s">
        <v>6990</v>
      </c>
      <c r="I3609" s="0" t="s">
        <v>6991</v>
      </c>
      <c r="J3609" s="3" t="n">
        <f aca="false">FIND("/",D3609,5)</f>
        <v>13</v>
      </c>
      <c r="K3609" s="3" t="n">
        <f aca="false">FIND("/",D3609,J3609+1)</f>
        <v>20</v>
      </c>
      <c r="L3609" s="3" t="n">
        <f aca="false">LEN(D3609)</f>
        <v>50</v>
      </c>
    </row>
    <row collapsed="false" customFormat="false" customHeight="false" hidden="false" ht="14.9" outlineLevel="0" r="3610">
      <c r="A3610" s="0" t="str">
        <f aca="false">MID(D3610,5,FIND("/",D3610,5)-5)</f>
        <v>cockpit2</v>
      </c>
      <c r="B3610" s="0" t="str">
        <f aca="false">MID(D3610,J3610+1,FIND("/",D3610,J3610+1)-J3610-1)</f>
        <v>radios</v>
      </c>
      <c r="C3610" s="0" t="str">
        <f aca="false">MID(D3610,K3610+1,L3610-K3610)</f>
        <v>indicators/hsi_dme_distance_nm_pilot</v>
      </c>
      <c r="D3610" s="0" t="s">
        <v>7069</v>
      </c>
      <c r="E3610" s="0" t="s">
        <v>334</v>
      </c>
      <c r="F3610" s="0" t="s">
        <v>378</v>
      </c>
      <c r="G3610" s="0" t="s">
        <v>1535</v>
      </c>
      <c r="H3610" s="0" t="s">
        <v>7070</v>
      </c>
      <c r="J3610" s="3" t="n">
        <f aca="false">FIND("/",D3610,5)</f>
        <v>13</v>
      </c>
      <c r="K3610" s="3" t="n">
        <f aca="false">FIND("/",D3610,J3610+1)</f>
        <v>20</v>
      </c>
      <c r="L3610" s="3" t="n">
        <f aca="false">LEN(D3610)</f>
        <v>56</v>
      </c>
    </row>
    <row collapsed="false" customFormat="false" customHeight="false" hidden="false" ht="14.9" outlineLevel="0" r="3611">
      <c r="A3611" s="0" t="str">
        <f aca="false">MID(D3611,5,FIND("/",D3611,5)-5)</f>
        <v>cockpit2</v>
      </c>
      <c r="B3611" s="0" t="str">
        <f aca="false">MID(D3611,J3611+1,FIND("/",D3611,J3611+1)-J3611-1)</f>
        <v>radios</v>
      </c>
      <c r="C3611" s="0" t="str">
        <f aca="false">MID(D3611,K3611+1,L3611-K3611)</f>
        <v>indicators/hsi_dme_distance_nm_copilot</v>
      </c>
      <c r="D3611" s="0" t="s">
        <v>7071</v>
      </c>
      <c r="E3611" s="0" t="s">
        <v>334</v>
      </c>
      <c r="F3611" s="0" t="s">
        <v>378</v>
      </c>
      <c r="G3611" s="0" t="s">
        <v>1535</v>
      </c>
      <c r="H3611" s="0" t="s">
        <v>7072</v>
      </c>
      <c r="J3611" s="3" t="n">
        <f aca="false">FIND("/",D3611,5)</f>
        <v>13</v>
      </c>
      <c r="K3611" s="3" t="n">
        <f aca="false">FIND("/",D3611,J3611+1)</f>
        <v>20</v>
      </c>
      <c r="L3611" s="3" t="n">
        <f aca="false">LEN(D3611)</f>
        <v>58</v>
      </c>
    </row>
    <row collapsed="false" customFormat="false" customHeight="false" hidden="false" ht="14.9" outlineLevel="0" r="3612">
      <c r="A3612" s="0" t="str">
        <f aca="false">MID(D3612,5,FIND("/",D3612,5)-5)</f>
        <v>cockpit2</v>
      </c>
      <c r="B3612" s="0" t="str">
        <f aca="false">MID(D3612,J3612+1,FIND("/",D3612,J3612+1)-J3612-1)</f>
        <v>radios</v>
      </c>
      <c r="C3612" s="0" t="str">
        <f aca="false">MID(D3612,K3612+1,L3612-K3612)</f>
        <v>indicators/hsi_dme_speed_kts_pilot</v>
      </c>
      <c r="D3612" s="0" t="s">
        <v>7073</v>
      </c>
      <c r="E3612" s="0" t="s">
        <v>334</v>
      </c>
      <c r="F3612" s="0" t="s">
        <v>378</v>
      </c>
      <c r="G3612" s="0" t="s">
        <v>1548</v>
      </c>
      <c r="H3612" s="0" t="s">
        <v>7074</v>
      </c>
      <c r="J3612" s="3" t="n">
        <f aca="false">FIND("/",D3612,5)</f>
        <v>13</v>
      </c>
      <c r="K3612" s="3" t="n">
        <f aca="false">FIND("/",D3612,J3612+1)</f>
        <v>20</v>
      </c>
      <c r="L3612" s="3" t="n">
        <f aca="false">LEN(D3612)</f>
        <v>54</v>
      </c>
    </row>
    <row collapsed="false" customFormat="false" customHeight="false" hidden="false" ht="14.9" outlineLevel="0" r="3613">
      <c r="A3613" s="0" t="str">
        <f aca="false">MID(D3613,5,FIND("/",D3613,5)-5)</f>
        <v>cockpit2</v>
      </c>
      <c r="B3613" s="0" t="str">
        <f aca="false">MID(D3613,J3613+1,FIND("/",D3613,J3613+1)-J3613-1)</f>
        <v>radios</v>
      </c>
      <c r="C3613" s="0" t="str">
        <f aca="false">MID(D3613,K3613+1,L3613-K3613)</f>
        <v>indicators/hsi_dme_speed_kts_copilot</v>
      </c>
      <c r="D3613" s="0" t="s">
        <v>7075</v>
      </c>
      <c r="E3613" s="0" t="s">
        <v>334</v>
      </c>
      <c r="F3613" s="0" t="s">
        <v>378</v>
      </c>
      <c r="G3613" s="0" t="s">
        <v>1548</v>
      </c>
      <c r="H3613" s="0" t="s">
        <v>7076</v>
      </c>
      <c r="J3613" s="3" t="n">
        <f aca="false">FIND("/",D3613,5)</f>
        <v>13</v>
      </c>
      <c r="K3613" s="3" t="n">
        <f aca="false">FIND("/",D3613,J3613+1)</f>
        <v>20</v>
      </c>
      <c r="L3613" s="3" t="n">
        <f aca="false">LEN(D3613)</f>
        <v>56</v>
      </c>
    </row>
    <row collapsed="false" customFormat="false" customHeight="false" hidden="false" ht="14.9" outlineLevel="0" r="3614">
      <c r="A3614" s="0" t="str">
        <f aca="false">MID(D3614,5,FIND("/",D3614,5)-5)</f>
        <v>cockpit2</v>
      </c>
      <c r="B3614" s="0" t="str">
        <f aca="false">MID(D3614,J3614+1,FIND("/",D3614,J3614+1)-J3614-1)</f>
        <v>radios</v>
      </c>
      <c r="C3614" s="0" t="str">
        <f aca="false">MID(D3614,K3614+1,L3614-K3614)</f>
        <v>indicators/hsi_dme_time_min_pilot</v>
      </c>
      <c r="D3614" s="0" t="s">
        <v>7077</v>
      </c>
      <c r="E3614" s="0" t="s">
        <v>334</v>
      </c>
      <c r="F3614" s="0" t="s">
        <v>378</v>
      </c>
      <c r="G3614" s="0" t="s">
        <v>6336</v>
      </c>
      <c r="H3614" s="0" t="s">
        <v>7078</v>
      </c>
      <c r="J3614" s="3" t="n">
        <f aca="false">FIND("/",D3614,5)</f>
        <v>13</v>
      </c>
      <c r="K3614" s="3" t="n">
        <f aca="false">FIND("/",D3614,J3614+1)</f>
        <v>20</v>
      </c>
      <c r="L3614" s="3" t="n">
        <f aca="false">LEN(D3614)</f>
        <v>53</v>
      </c>
    </row>
    <row collapsed="false" customFormat="false" customHeight="false" hidden="false" ht="14.9" outlineLevel="0" r="3615">
      <c r="A3615" s="0" t="str">
        <f aca="false">MID(D3615,5,FIND("/",D3615,5)-5)</f>
        <v>cockpit2</v>
      </c>
      <c r="B3615" s="0" t="str">
        <f aca="false">MID(D3615,J3615+1,FIND("/",D3615,J3615+1)-J3615-1)</f>
        <v>radios</v>
      </c>
      <c r="C3615" s="0" t="str">
        <f aca="false">MID(D3615,K3615+1,L3615-K3615)</f>
        <v>indicators/hsi_dme_time_min_copilot</v>
      </c>
      <c r="D3615" s="0" t="s">
        <v>7079</v>
      </c>
      <c r="E3615" s="0" t="s">
        <v>334</v>
      </c>
      <c r="F3615" s="0" t="s">
        <v>378</v>
      </c>
      <c r="G3615" s="0" t="s">
        <v>6336</v>
      </c>
      <c r="H3615" s="0" t="s">
        <v>7080</v>
      </c>
      <c r="J3615" s="3" t="n">
        <f aca="false">FIND("/",D3615,5)</f>
        <v>13</v>
      </c>
      <c r="K3615" s="3" t="n">
        <f aca="false">FIND("/",D3615,J3615+1)</f>
        <v>20</v>
      </c>
      <c r="L3615" s="3" t="n">
        <f aca="false">LEN(D3615)</f>
        <v>55</v>
      </c>
    </row>
    <row collapsed="false" customFormat="false" customHeight="false" hidden="false" ht="14.9" outlineLevel="0" r="3616">
      <c r="A3616" s="0" t="str">
        <f aca="false">MID(D3616,5,FIND("/",D3616,5)-5)</f>
        <v>cockpit2</v>
      </c>
      <c r="B3616" s="0" t="str">
        <f aca="false">MID(D3616,J3616+1,FIND("/",D3616,J3616+1)-J3616-1)</f>
        <v>radios</v>
      </c>
      <c r="C3616" s="0" t="str">
        <f aca="false">MID(D3616,K3616+1,L3616-K3616)</f>
        <v>indicators/hsi_flag_glideslope_pilot</v>
      </c>
      <c r="D3616" s="0" t="s">
        <v>7081</v>
      </c>
      <c r="E3616" s="0" t="s">
        <v>339</v>
      </c>
      <c r="F3616" s="0" t="s">
        <v>378</v>
      </c>
      <c r="G3616" s="0" t="s">
        <v>1116</v>
      </c>
      <c r="H3616" s="0" t="s">
        <v>7082</v>
      </c>
      <c r="J3616" s="3" t="n">
        <f aca="false">FIND("/",D3616,5)</f>
        <v>13</v>
      </c>
      <c r="K3616" s="3" t="n">
        <f aca="false">FIND("/",D3616,J3616+1)</f>
        <v>20</v>
      </c>
      <c r="L3616" s="3" t="n">
        <f aca="false">LEN(D3616)</f>
        <v>56</v>
      </c>
    </row>
    <row collapsed="false" customFormat="false" customHeight="false" hidden="false" ht="14.9" outlineLevel="0" r="3617">
      <c r="A3617" s="0" t="str">
        <f aca="false">MID(D3617,5,FIND("/",D3617,5)-5)</f>
        <v>cockpit2</v>
      </c>
      <c r="B3617" s="0" t="str">
        <f aca="false">MID(D3617,J3617+1,FIND("/",D3617,J3617+1)-J3617-1)</f>
        <v>radios</v>
      </c>
      <c r="C3617" s="0" t="str">
        <f aca="false">MID(D3617,K3617+1,L3617-K3617)</f>
        <v>indicators/hsi_flag_glideslope_copilot</v>
      </c>
      <c r="D3617" s="0" t="s">
        <v>7083</v>
      </c>
      <c r="E3617" s="0" t="s">
        <v>339</v>
      </c>
      <c r="F3617" s="0" t="s">
        <v>378</v>
      </c>
      <c r="G3617" s="0" t="s">
        <v>1116</v>
      </c>
      <c r="H3617" s="0" t="s">
        <v>7084</v>
      </c>
      <c r="J3617" s="3" t="n">
        <f aca="false">FIND("/",D3617,5)</f>
        <v>13</v>
      </c>
      <c r="K3617" s="3" t="n">
        <f aca="false">FIND("/",D3617,J3617+1)</f>
        <v>20</v>
      </c>
      <c r="L3617" s="3" t="n">
        <f aca="false">LEN(D3617)</f>
        <v>58</v>
      </c>
    </row>
    <row collapsed="false" customFormat="false" customHeight="false" hidden="false" ht="14.9" outlineLevel="0" r="3618">
      <c r="A3618" s="0" t="str">
        <f aca="false">MID(D3618,5,FIND("/",D3618,5)-5)</f>
        <v>cockpit2</v>
      </c>
      <c r="B3618" s="0" t="str">
        <f aca="false">MID(D3618,J3618+1,FIND("/",D3618,J3618+1)-J3618-1)</f>
        <v>radios</v>
      </c>
      <c r="C3618" s="0" t="str">
        <f aca="false">MID(D3618,K3618+1,L3618-K3618)</f>
        <v>indicators/hsi_display_horizontal_pilot</v>
      </c>
      <c r="D3618" s="0" t="s">
        <v>7085</v>
      </c>
      <c r="E3618" s="0" t="s">
        <v>339</v>
      </c>
      <c r="F3618" s="0" t="s">
        <v>378</v>
      </c>
      <c r="G3618" s="0" t="s">
        <v>1116</v>
      </c>
      <c r="H3618" s="0" t="s">
        <v>7086</v>
      </c>
      <c r="J3618" s="3" t="n">
        <f aca="false">FIND("/",D3618,5)</f>
        <v>13</v>
      </c>
      <c r="K3618" s="3" t="n">
        <f aca="false">FIND("/",D3618,J3618+1)</f>
        <v>20</v>
      </c>
      <c r="L3618" s="3" t="n">
        <f aca="false">LEN(D3618)</f>
        <v>59</v>
      </c>
    </row>
    <row collapsed="false" customFormat="false" customHeight="false" hidden="false" ht="14.9" outlineLevel="0" r="3619">
      <c r="A3619" s="0" t="str">
        <f aca="false">MID(D3619,5,FIND("/",D3619,5)-5)</f>
        <v>cockpit2</v>
      </c>
      <c r="B3619" s="0" t="str">
        <f aca="false">MID(D3619,J3619+1,FIND("/",D3619,J3619+1)-J3619-1)</f>
        <v>radios</v>
      </c>
      <c r="C3619" s="0" t="str">
        <f aca="false">MID(D3619,K3619+1,L3619-K3619)</f>
        <v>indicators/hsi_display_horizontal_copilot</v>
      </c>
      <c r="D3619" s="0" t="s">
        <v>7087</v>
      </c>
      <c r="E3619" s="0" t="s">
        <v>339</v>
      </c>
      <c r="F3619" s="0" t="s">
        <v>378</v>
      </c>
      <c r="G3619" s="0" t="s">
        <v>1116</v>
      </c>
      <c r="H3619" s="0" t="s">
        <v>7088</v>
      </c>
      <c r="J3619" s="3" t="n">
        <f aca="false">FIND("/",D3619,5)</f>
        <v>13</v>
      </c>
      <c r="K3619" s="3" t="n">
        <f aca="false">FIND("/",D3619,J3619+1)</f>
        <v>20</v>
      </c>
      <c r="L3619" s="3" t="n">
        <f aca="false">LEN(D3619)</f>
        <v>61</v>
      </c>
    </row>
    <row collapsed="false" customFormat="false" customHeight="false" hidden="false" ht="14.9" outlineLevel="0" r="3620">
      <c r="A3620" s="0" t="str">
        <f aca="false">MID(D3620,5,FIND("/",D3620,5)-5)</f>
        <v>cockpit2</v>
      </c>
      <c r="B3620" s="0" t="str">
        <f aca="false">MID(D3620,J3620+1,FIND("/",D3620,J3620+1)-J3620-1)</f>
        <v>radios</v>
      </c>
      <c r="C3620" s="0" t="str">
        <f aca="false">MID(D3620,K3620+1,L3620-K3620)</f>
        <v>indicators/hsi_display_vertical_pilot</v>
      </c>
      <c r="D3620" s="0" t="s">
        <v>7089</v>
      </c>
      <c r="E3620" s="0" t="s">
        <v>339</v>
      </c>
      <c r="F3620" s="0" t="s">
        <v>378</v>
      </c>
      <c r="G3620" s="0" t="s">
        <v>1116</v>
      </c>
      <c r="H3620" s="0" t="s">
        <v>7090</v>
      </c>
      <c r="J3620" s="3" t="n">
        <f aca="false">FIND("/",D3620,5)</f>
        <v>13</v>
      </c>
      <c r="K3620" s="3" t="n">
        <f aca="false">FIND("/",D3620,J3620+1)</f>
        <v>20</v>
      </c>
      <c r="L3620" s="3" t="n">
        <f aca="false">LEN(D3620)</f>
        <v>57</v>
      </c>
    </row>
    <row collapsed="false" customFormat="false" customHeight="false" hidden="false" ht="14.9" outlineLevel="0" r="3621">
      <c r="A3621" s="0" t="str">
        <f aca="false">MID(D3621,5,FIND("/",D3621,5)-5)</f>
        <v>cockpit2</v>
      </c>
      <c r="B3621" s="0" t="str">
        <f aca="false">MID(D3621,J3621+1,FIND("/",D3621,J3621+1)-J3621-1)</f>
        <v>radios</v>
      </c>
      <c r="C3621" s="0" t="str">
        <f aca="false">MID(D3621,K3621+1,L3621-K3621)</f>
        <v>indicators/hsi_display_vertical_copilot</v>
      </c>
      <c r="D3621" s="0" t="s">
        <v>7091</v>
      </c>
      <c r="E3621" s="0" t="s">
        <v>339</v>
      </c>
      <c r="F3621" s="0" t="s">
        <v>378</v>
      </c>
      <c r="G3621" s="0" t="s">
        <v>1116</v>
      </c>
      <c r="H3621" s="0" t="s">
        <v>7092</v>
      </c>
      <c r="J3621" s="3" t="n">
        <f aca="false">FIND("/",D3621,5)</f>
        <v>13</v>
      </c>
      <c r="K3621" s="3" t="n">
        <f aca="false">FIND("/",D3621,J3621+1)</f>
        <v>20</v>
      </c>
      <c r="L3621" s="3" t="n">
        <f aca="false">LEN(D3621)</f>
        <v>59</v>
      </c>
    </row>
    <row collapsed="false" customFormat="false" customHeight="false" hidden="false" ht="14.9" outlineLevel="0" r="3622">
      <c r="A3622" s="0" t="str">
        <f aca="false">MID(D3622,5,FIND("/",D3622,5)-5)</f>
        <v>cockpit2</v>
      </c>
      <c r="B3622" s="0" t="str">
        <f aca="false">MID(D3622,J3622+1,FIND("/",D3622,J3622+1)-J3622-1)</f>
        <v>radios</v>
      </c>
      <c r="C3622" s="0" t="str">
        <f aca="false">MID(D3622,K3622+1,L3622-K3622)</f>
        <v>indicators/transponder_id</v>
      </c>
      <c r="D3622" s="0" t="s">
        <v>7093</v>
      </c>
      <c r="E3622" s="0" t="s">
        <v>339</v>
      </c>
      <c r="F3622" s="0" t="s">
        <v>378</v>
      </c>
      <c r="G3622" s="0" t="s">
        <v>345</v>
      </c>
      <c r="H3622" s="0" t="s">
        <v>1595</v>
      </c>
      <c r="J3622" s="3" t="n">
        <f aca="false">FIND("/",D3622,5)</f>
        <v>13</v>
      </c>
      <c r="K3622" s="3" t="n">
        <f aca="false">FIND("/",D3622,J3622+1)</f>
        <v>20</v>
      </c>
      <c r="L3622" s="3" t="n">
        <f aca="false">LEN(D3622)</f>
        <v>45</v>
      </c>
    </row>
    <row collapsed="false" customFormat="false" customHeight="false" hidden="false" ht="14.9" outlineLevel="0" r="3623">
      <c r="A3623" s="0" t="str">
        <f aca="false">MID(D3623,5,FIND("/",D3623,5)-5)</f>
        <v>cockpit2</v>
      </c>
      <c r="B3623" s="0" t="str">
        <f aca="false">MID(D3623,J3623+1,FIND("/",D3623,J3623+1)-J3623-1)</f>
        <v>radios</v>
      </c>
      <c r="C3623" s="0" t="str">
        <f aca="false">MID(D3623,K3623+1,L3623-K3623)</f>
        <v>indicators/transponder_brightness</v>
      </c>
      <c r="D3623" s="0" t="s">
        <v>7094</v>
      </c>
      <c r="E3623" s="0" t="s">
        <v>334</v>
      </c>
      <c r="F3623" s="0" t="s">
        <v>378</v>
      </c>
      <c r="G3623" s="0" t="s">
        <v>483</v>
      </c>
      <c r="H3623" s="0" t="s">
        <v>1599</v>
      </c>
      <c r="J3623" s="3" t="n">
        <f aca="false">FIND("/",D3623,5)</f>
        <v>13</v>
      </c>
      <c r="K3623" s="3" t="n">
        <f aca="false">FIND("/",D3623,J3623+1)</f>
        <v>20</v>
      </c>
      <c r="L3623" s="3" t="n">
        <f aca="false">LEN(D3623)</f>
        <v>53</v>
      </c>
    </row>
    <row collapsed="false" customFormat="false" customHeight="false" hidden="false" ht="14.9" outlineLevel="0" r="3624">
      <c r="A3624" s="0" t="str">
        <f aca="false">MID(D3624,5,FIND("/",D3624,5)-5)</f>
        <v>cockpit2</v>
      </c>
      <c r="B3624" s="0" t="str">
        <f aca="false">MID(D3624,J3624+1,FIND("/",D3624,J3624+1)-J3624-1)</f>
        <v>switches</v>
      </c>
      <c r="C3624" s="0" t="str">
        <f aca="false">MID(D3624,K3624+1,L3624-K3624)</f>
        <v>avionics_power_on</v>
      </c>
      <c r="D3624" s="0" t="s">
        <v>7095</v>
      </c>
      <c r="E3624" s="0" t="s">
        <v>339</v>
      </c>
      <c r="F3624" s="0" t="s">
        <v>321</v>
      </c>
      <c r="G3624" s="0" t="s">
        <v>1116</v>
      </c>
      <c r="H3624" s="0" t="s">
        <v>7096</v>
      </c>
      <c r="J3624" s="3" t="n">
        <f aca="false">FIND("/",D3624,5)</f>
        <v>13</v>
      </c>
      <c r="K3624" s="3" t="n">
        <f aca="false">FIND("/",D3624,J3624+1)</f>
        <v>22</v>
      </c>
      <c r="L3624" s="3" t="n">
        <f aca="false">LEN(D3624)</f>
        <v>39</v>
      </c>
    </row>
    <row collapsed="false" customFormat="false" customHeight="false" hidden="false" ht="14.9" outlineLevel="0" r="3625">
      <c r="A3625" s="0" t="str">
        <f aca="false">MID(D3625,5,FIND("/",D3625,5)-5)</f>
        <v>cockpit2</v>
      </c>
      <c r="B3625" s="0" t="str">
        <f aca="false">MID(D3625,J3625+1,FIND("/",D3625,J3625+1)-J3625-1)</f>
        <v>switches</v>
      </c>
      <c r="C3625" s="0" t="str">
        <f aca="false">MID(D3625,K3625+1,L3625-K3625)</f>
        <v>navigation_lights_on</v>
      </c>
      <c r="D3625" s="0" t="s">
        <v>7097</v>
      </c>
      <c r="E3625" s="0" t="s">
        <v>339</v>
      </c>
      <c r="F3625" s="0" t="s">
        <v>321</v>
      </c>
      <c r="G3625" s="0" t="s">
        <v>1116</v>
      </c>
      <c r="H3625" s="0" t="s">
        <v>7096</v>
      </c>
      <c r="J3625" s="3" t="n">
        <f aca="false">FIND("/",D3625,5)</f>
        <v>13</v>
      </c>
      <c r="K3625" s="3" t="n">
        <f aca="false">FIND("/",D3625,J3625+1)</f>
        <v>22</v>
      </c>
      <c r="L3625" s="3" t="n">
        <f aca="false">LEN(D3625)</f>
        <v>42</v>
      </c>
    </row>
    <row collapsed="false" customFormat="false" customHeight="false" hidden="false" ht="14.9" outlineLevel="0" r="3626">
      <c r="A3626" s="0" t="str">
        <f aca="false">MID(D3626,5,FIND("/",D3626,5)-5)</f>
        <v>cockpit2</v>
      </c>
      <c r="B3626" s="0" t="str">
        <f aca="false">MID(D3626,J3626+1,FIND("/",D3626,J3626+1)-J3626-1)</f>
        <v>switches</v>
      </c>
      <c r="C3626" s="0" t="str">
        <f aca="false">MID(D3626,K3626+1,L3626-K3626)</f>
        <v>beacon_on</v>
      </c>
      <c r="D3626" s="0" t="s">
        <v>7098</v>
      </c>
      <c r="E3626" s="0" t="s">
        <v>339</v>
      </c>
      <c r="F3626" s="0" t="s">
        <v>321</v>
      </c>
      <c r="G3626" s="0" t="s">
        <v>1116</v>
      </c>
      <c r="H3626" s="0" t="s">
        <v>7096</v>
      </c>
      <c r="J3626" s="3" t="n">
        <f aca="false">FIND("/",D3626,5)</f>
        <v>13</v>
      </c>
      <c r="K3626" s="3" t="n">
        <f aca="false">FIND("/",D3626,J3626+1)</f>
        <v>22</v>
      </c>
      <c r="L3626" s="3" t="n">
        <f aca="false">LEN(D3626)</f>
        <v>31</v>
      </c>
    </row>
    <row collapsed="false" customFormat="false" customHeight="false" hidden="false" ht="14.9" outlineLevel="0" r="3627">
      <c r="A3627" s="0" t="str">
        <f aca="false">MID(D3627,5,FIND("/",D3627,5)-5)</f>
        <v>cockpit2</v>
      </c>
      <c r="B3627" s="0" t="str">
        <f aca="false">MID(D3627,J3627+1,FIND("/",D3627,J3627+1)-J3627-1)</f>
        <v>switches</v>
      </c>
      <c r="C3627" s="0" t="str">
        <f aca="false">MID(D3627,K3627+1,L3627-K3627)</f>
        <v>strobe_lights_on</v>
      </c>
      <c r="D3627" s="0" t="s">
        <v>7099</v>
      </c>
      <c r="E3627" s="0" t="s">
        <v>339</v>
      </c>
      <c r="F3627" s="0" t="s">
        <v>321</v>
      </c>
      <c r="G3627" s="0" t="s">
        <v>1116</v>
      </c>
      <c r="H3627" s="0" t="s">
        <v>7096</v>
      </c>
      <c r="J3627" s="3" t="n">
        <f aca="false">FIND("/",D3627,5)</f>
        <v>13</v>
      </c>
      <c r="K3627" s="3" t="n">
        <f aca="false">FIND("/",D3627,J3627+1)</f>
        <v>22</v>
      </c>
      <c r="L3627" s="3" t="n">
        <f aca="false">LEN(D3627)</f>
        <v>38</v>
      </c>
    </row>
    <row collapsed="false" customFormat="false" customHeight="false" hidden="false" ht="14.9" outlineLevel="0" r="3628">
      <c r="A3628" s="0" t="str">
        <f aca="false">MID(D3628,5,FIND("/",D3628,5)-5)</f>
        <v>cockpit2</v>
      </c>
      <c r="B3628" s="0" t="str">
        <f aca="false">MID(D3628,J3628+1,FIND("/",D3628,J3628+1)-J3628-1)</f>
        <v>switches</v>
      </c>
      <c r="C3628" s="0" t="str">
        <f aca="false">MID(D3628,K3628+1,L3628-K3628)</f>
        <v>landing_lights_on</v>
      </c>
      <c r="D3628" s="0" t="s">
        <v>7100</v>
      </c>
      <c r="E3628" s="0" t="s">
        <v>339</v>
      </c>
      <c r="F3628" s="0" t="s">
        <v>321</v>
      </c>
      <c r="G3628" s="0" t="s">
        <v>1116</v>
      </c>
      <c r="H3628" s="0" t="s">
        <v>7101</v>
      </c>
      <c r="J3628" s="3" t="n">
        <f aca="false">FIND("/",D3628,5)</f>
        <v>13</v>
      </c>
      <c r="K3628" s="3" t="n">
        <f aca="false">FIND("/",D3628,J3628+1)</f>
        <v>22</v>
      </c>
      <c r="L3628" s="3" t="n">
        <f aca="false">LEN(D3628)</f>
        <v>39</v>
      </c>
    </row>
    <row collapsed="false" customFormat="false" customHeight="false" hidden="false" ht="14.9" outlineLevel="0" r="3629">
      <c r="A3629" s="0" t="str">
        <f aca="false">MID(D3629,5,FIND("/",D3629,5)-5)</f>
        <v>cockpit2</v>
      </c>
      <c r="B3629" s="0" t="str">
        <f aca="false">MID(D3629,J3629+1,FIND("/",D3629,J3629+1)-J3629-1)</f>
        <v>switches</v>
      </c>
      <c r="C3629" s="0" t="str">
        <f aca="false">MID(D3629,K3629+1,L3629-K3629)</f>
        <v>landing_lights_switch</v>
      </c>
      <c r="D3629" s="0" t="s">
        <v>7102</v>
      </c>
      <c r="E3629" s="0" t="s">
        <v>3553</v>
      </c>
      <c r="F3629" s="0" t="s">
        <v>321</v>
      </c>
      <c r="G3629" s="0" t="s">
        <v>483</v>
      </c>
      <c r="H3629" s="0" t="s">
        <v>7103</v>
      </c>
      <c r="J3629" s="3" t="n">
        <f aca="false">FIND("/",D3629,5)</f>
        <v>13</v>
      </c>
      <c r="K3629" s="3" t="n">
        <f aca="false">FIND("/",D3629,J3629+1)</f>
        <v>22</v>
      </c>
      <c r="L3629" s="3" t="n">
        <f aca="false">LEN(D3629)</f>
        <v>43</v>
      </c>
    </row>
    <row collapsed="false" customFormat="false" customHeight="false" hidden="false" ht="14.9" outlineLevel="0" r="3630">
      <c r="A3630" s="0" t="str">
        <f aca="false">MID(D3630,5,FIND("/",D3630,5)-5)</f>
        <v>cockpit2</v>
      </c>
      <c r="B3630" s="0" t="str">
        <f aca="false">MID(D3630,J3630+1,FIND("/",D3630,J3630+1)-J3630-1)</f>
        <v>switches</v>
      </c>
      <c r="C3630" s="0" t="str">
        <f aca="false">MID(D3630,K3630+1,L3630-K3630)</f>
        <v>generic_lights_switch</v>
      </c>
      <c r="D3630" s="0" t="s">
        <v>7104</v>
      </c>
      <c r="E3630" s="0" t="s">
        <v>7105</v>
      </c>
      <c r="F3630" s="0" t="s">
        <v>321</v>
      </c>
      <c r="G3630" s="0" t="s">
        <v>483</v>
      </c>
      <c r="H3630" s="0" t="s">
        <v>7106</v>
      </c>
      <c r="J3630" s="3" t="n">
        <f aca="false">FIND("/",D3630,5)</f>
        <v>13</v>
      </c>
      <c r="K3630" s="3" t="n">
        <f aca="false">FIND("/",D3630,J3630+1)</f>
        <v>22</v>
      </c>
      <c r="L3630" s="3" t="n">
        <f aca="false">LEN(D3630)</f>
        <v>43</v>
      </c>
    </row>
    <row collapsed="false" customFormat="false" customHeight="false" hidden="false" ht="14.9" outlineLevel="0" r="3631">
      <c r="A3631" s="0" t="str">
        <f aca="false">MID(D3631,5,FIND("/",D3631,5)-5)</f>
        <v>cockpit2</v>
      </c>
      <c r="B3631" s="0" t="str">
        <f aca="false">MID(D3631,J3631+1,FIND("/",D3631,J3631+1)-J3631-1)</f>
        <v>switches</v>
      </c>
      <c r="C3631" s="0" t="str">
        <f aca="false">MID(D3631,K3631+1,L3631-K3631)</f>
        <v>taxi_light_on</v>
      </c>
      <c r="D3631" s="0" t="s">
        <v>7107</v>
      </c>
      <c r="E3631" s="0" t="s">
        <v>339</v>
      </c>
      <c r="F3631" s="0" t="s">
        <v>321</v>
      </c>
      <c r="G3631" s="0" t="s">
        <v>1116</v>
      </c>
      <c r="H3631" s="0" t="s">
        <v>7096</v>
      </c>
      <c r="J3631" s="3" t="n">
        <f aca="false">FIND("/",D3631,5)</f>
        <v>13</v>
      </c>
      <c r="K3631" s="3" t="n">
        <f aca="false">FIND("/",D3631,J3631+1)</f>
        <v>22</v>
      </c>
      <c r="L3631" s="3" t="n">
        <f aca="false">LEN(D3631)</f>
        <v>35</v>
      </c>
    </row>
    <row collapsed="false" customFormat="false" customHeight="false" hidden="false" ht="14.9" outlineLevel="0" r="3632">
      <c r="A3632" s="0" t="str">
        <f aca="false">MID(D3632,5,FIND("/",D3632,5)-5)</f>
        <v>cockpit2</v>
      </c>
      <c r="B3632" s="0" t="str">
        <f aca="false">MID(D3632,J3632+1,FIND("/",D3632,J3632+1)-J3632-1)</f>
        <v>switches</v>
      </c>
      <c r="C3632" s="0" t="str">
        <f aca="false">MID(D3632,K3632+1,L3632-K3632)</f>
        <v>spot_light_on</v>
      </c>
      <c r="D3632" s="0" t="s">
        <v>7108</v>
      </c>
      <c r="E3632" s="0" t="s">
        <v>339</v>
      </c>
      <c r="F3632" s="0" t="s">
        <v>321</v>
      </c>
      <c r="G3632" s="0" t="s">
        <v>1116</v>
      </c>
      <c r="H3632" s="0" t="s">
        <v>7096</v>
      </c>
      <c r="J3632" s="3" t="n">
        <f aca="false">FIND("/",D3632,5)</f>
        <v>13</v>
      </c>
      <c r="K3632" s="3" t="n">
        <f aca="false">FIND("/",D3632,J3632+1)</f>
        <v>22</v>
      </c>
      <c r="L3632" s="3" t="n">
        <f aca="false">LEN(D3632)</f>
        <v>35</v>
      </c>
    </row>
    <row collapsed="false" customFormat="false" customHeight="false" hidden="false" ht="14.9" outlineLevel="0" r="3633">
      <c r="A3633" s="0" t="str">
        <f aca="false">MID(D3633,5,FIND("/",D3633,5)-5)</f>
        <v>cockpit2</v>
      </c>
      <c r="B3633" s="0" t="str">
        <f aca="false">MID(D3633,J3633+1,FIND("/",D3633,J3633+1)-J3633-1)</f>
        <v>switches</v>
      </c>
      <c r="C3633" s="0" t="str">
        <f aca="false">MID(D3633,K3633+1,L3633-K3633)</f>
        <v>dump_fuel</v>
      </c>
      <c r="D3633" s="0" t="s">
        <v>7109</v>
      </c>
      <c r="E3633" s="0" t="s">
        <v>339</v>
      </c>
      <c r="F3633" s="0" t="s">
        <v>321</v>
      </c>
      <c r="G3633" s="0" t="s">
        <v>1116</v>
      </c>
      <c r="H3633" s="0" t="s">
        <v>7096</v>
      </c>
      <c r="J3633" s="3" t="n">
        <f aca="false">FIND("/",D3633,5)</f>
        <v>13</v>
      </c>
      <c r="K3633" s="3" t="n">
        <f aca="false">FIND("/",D3633,J3633+1)</f>
        <v>22</v>
      </c>
      <c r="L3633" s="3" t="n">
        <f aca="false">LEN(D3633)</f>
        <v>31</v>
      </c>
    </row>
    <row collapsed="false" customFormat="false" customHeight="false" hidden="false" ht="14.9" outlineLevel="0" r="3634">
      <c r="A3634" s="0" t="str">
        <f aca="false">MID(D3634,5,FIND("/",D3634,5)-5)</f>
        <v>cockpit2</v>
      </c>
      <c r="B3634" s="0" t="str">
        <f aca="false">MID(D3634,J3634+1,FIND("/",D3634,J3634+1)-J3634-1)</f>
        <v>switches</v>
      </c>
      <c r="C3634" s="0" t="str">
        <f aca="false">MID(D3634,K3634+1,L3634-K3634)</f>
        <v>puffers_on</v>
      </c>
      <c r="D3634" s="0" t="s">
        <v>7110</v>
      </c>
      <c r="E3634" s="0" t="s">
        <v>339</v>
      </c>
      <c r="F3634" s="0" t="s">
        <v>321</v>
      </c>
      <c r="G3634" s="0" t="s">
        <v>1116</v>
      </c>
      <c r="H3634" s="0" t="s">
        <v>7096</v>
      </c>
      <c r="J3634" s="3" t="n">
        <f aca="false">FIND("/",D3634,5)</f>
        <v>13</v>
      </c>
      <c r="K3634" s="3" t="n">
        <f aca="false">FIND("/",D3634,J3634+1)</f>
        <v>22</v>
      </c>
      <c r="L3634" s="3" t="n">
        <f aca="false">LEN(D3634)</f>
        <v>32</v>
      </c>
    </row>
    <row collapsed="false" customFormat="false" customHeight="false" hidden="false" ht="14.9" outlineLevel="0" r="3635">
      <c r="A3635" s="0" t="str">
        <f aca="false">MID(D3635,5,FIND("/",D3635,5)-5)</f>
        <v>cockpit2</v>
      </c>
      <c r="B3635" s="0" t="str">
        <f aca="false">MID(D3635,J3635+1,FIND("/",D3635,J3635+1)-J3635-1)</f>
        <v>switches</v>
      </c>
      <c r="C3635" s="0" t="str">
        <f aca="false">MID(D3635,K3635+1,L3635-K3635)</f>
        <v>prop_sync_on</v>
      </c>
      <c r="D3635" s="0" t="s">
        <v>7111</v>
      </c>
      <c r="E3635" s="0" t="s">
        <v>339</v>
      </c>
      <c r="F3635" s="0" t="s">
        <v>321</v>
      </c>
      <c r="G3635" s="0" t="s">
        <v>1116</v>
      </c>
      <c r="H3635" s="0" t="s">
        <v>7096</v>
      </c>
      <c r="J3635" s="3" t="n">
        <f aca="false">FIND("/",D3635,5)</f>
        <v>13</v>
      </c>
      <c r="K3635" s="3" t="n">
        <f aca="false">FIND("/",D3635,J3635+1)</f>
        <v>22</v>
      </c>
      <c r="L3635" s="3" t="n">
        <f aca="false">LEN(D3635)</f>
        <v>34</v>
      </c>
    </row>
    <row collapsed="false" customFormat="false" customHeight="false" hidden="false" ht="14.9" outlineLevel="0" r="3636">
      <c r="A3636" s="0" t="str">
        <f aca="false">MID(D3636,5,FIND("/",D3636,5)-5)</f>
        <v>cockpit2</v>
      </c>
      <c r="B3636" s="0" t="str">
        <f aca="false">MID(D3636,J3636+1,FIND("/",D3636,J3636+1)-J3636-1)</f>
        <v>switches</v>
      </c>
      <c r="C3636" s="0" t="str">
        <f aca="false">MID(D3636,K3636+1,L3636-K3636)</f>
        <v>jet_sync_mode</v>
      </c>
      <c r="D3636" s="0" t="s">
        <v>7112</v>
      </c>
      <c r="E3636" s="0" t="s">
        <v>339</v>
      </c>
      <c r="F3636" s="0" t="s">
        <v>321</v>
      </c>
      <c r="G3636" s="0" t="s">
        <v>340</v>
      </c>
      <c r="H3636" s="0" t="s">
        <v>7113</v>
      </c>
      <c r="J3636" s="3" t="n">
        <f aca="false">FIND("/",D3636,5)</f>
        <v>13</v>
      </c>
      <c r="K3636" s="3" t="n">
        <f aca="false">FIND("/",D3636,J3636+1)</f>
        <v>22</v>
      </c>
      <c r="L3636" s="3" t="n">
        <f aca="false">LEN(D3636)</f>
        <v>35</v>
      </c>
    </row>
    <row collapsed="false" customFormat="false" customHeight="false" hidden="false" ht="14.9" outlineLevel="0" r="3637">
      <c r="A3637" s="0" t="str">
        <f aca="false">MID(D3637,5,FIND("/",D3637,5)-5)</f>
        <v>cockpit2</v>
      </c>
      <c r="B3637" s="0" t="str">
        <f aca="false">MID(D3637,J3637+1,FIND("/",D3637,J3637+1)-J3637-1)</f>
        <v>switches</v>
      </c>
      <c r="C3637" s="0" t="str">
        <f aca="false">MID(D3637,K3637+1,L3637-K3637)</f>
        <v>electric_hydraulic_pump_on</v>
      </c>
      <c r="D3637" s="0" t="s">
        <v>7114</v>
      </c>
      <c r="E3637" s="0" t="s">
        <v>339</v>
      </c>
      <c r="F3637" s="0" t="s">
        <v>321</v>
      </c>
      <c r="G3637" s="0" t="s">
        <v>1116</v>
      </c>
      <c r="H3637" s="0" t="s">
        <v>7096</v>
      </c>
      <c r="J3637" s="3" t="n">
        <f aca="false">FIND("/",D3637,5)</f>
        <v>13</v>
      </c>
      <c r="K3637" s="3" t="n">
        <f aca="false">FIND("/",D3637,J3637+1)</f>
        <v>22</v>
      </c>
      <c r="L3637" s="3" t="n">
        <f aca="false">LEN(D3637)</f>
        <v>48</v>
      </c>
    </row>
    <row collapsed="false" customFormat="false" customHeight="false" hidden="false" ht="14.9" outlineLevel="0" r="3638">
      <c r="A3638" s="0" t="str">
        <f aca="false">MID(D3638,5,FIND("/",D3638,5)-5)</f>
        <v>cockpit2</v>
      </c>
      <c r="B3638" s="0" t="str">
        <f aca="false">MID(D3638,J3638+1,FIND("/",D3638,J3638+1)-J3638-1)</f>
        <v>switches</v>
      </c>
      <c r="C3638" s="0" t="str">
        <f aca="false">MID(D3638,K3638+1,L3638-K3638)</f>
        <v>ram_air_turbine_on</v>
      </c>
      <c r="D3638" s="0" t="s">
        <v>7115</v>
      </c>
      <c r="E3638" s="0" t="s">
        <v>339</v>
      </c>
      <c r="F3638" s="0" t="s">
        <v>321</v>
      </c>
      <c r="G3638" s="0" t="s">
        <v>1116</v>
      </c>
      <c r="H3638" s="0" t="s">
        <v>7096</v>
      </c>
      <c r="J3638" s="3" t="n">
        <f aca="false">FIND("/",D3638,5)</f>
        <v>13</v>
      </c>
      <c r="K3638" s="3" t="n">
        <f aca="false">FIND("/",D3638,J3638+1)</f>
        <v>22</v>
      </c>
      <c r="L3638" s="3" t="n">
        <f aca="false">LEN(D3638)</f>
        <v>40</v>
      </c>
    </row>
    <row collapsed="false" customFormat="false" customHeight="false" hidden="false" ht="14.9" outlineLevel="0" r="3639">
      <c r="A3639" s="0" t="str">
        <f aca="false">MID(D3639,5,FIND("/",D3639,5)-5)</f>
        <v>cockpit2</v>
      </c>
      <c r="B3639" s="0" t="str">
        <f aca="false">MID(D3639,J3639+1,FIND("/",D3639,J3639+1)-J3639-1)</f>
        <v>switches</v>
      </c>
      <c r="C3639" s="0" t="str">
        <f aca="false">MID(D3639,K3639+1,L3639-K3639)</f>
        <v>yaw_damper_on</v>
      </c>
      <c r="D3639" s="0" t="s">
        <v>7116</v>
      </c>
      <c r="E3639" s="0" t="s">
        <v>339</v>
      </c>
      <c r="F3639" s="0" t="s">
        <v>321</v>
      </c>
      <c r="G3639" s="0" t="s">
        <v>1116</v>
      </c>
      <c r="H3639" s="0" t="s">
        <v>7096</v>
      </c>
      <c r="J3639" s="3" t="n">
        <f aca="false">FIND("/",D3639,5)</f>
        <v>13</v>
      </c>
      <c r="K3639" s="3" t="n">
        <f aca="false">FIND("/",D3639,J3639+1)</f>
        <v>22</v>
      </c>
      <c r="L3639" s="3" t="n">
        <f aca="false">LEN(D3639)</f>
        <v>35</v>
      </c>
    </row>
    <row collapsed="false" customFormat="false" customHeight="false" hidden="false" ht="14.9" outlineLevel="0" r="3640">
      <c r="A3640" s="0" t="str">
        <f aca="false">MID(D3640,5,FIND("/",D3640,5)-5)</f>
        <v>cockpit2</v>
      </c>
      <c r="B3640" s="0" t="str">
        <f aca="false">MID(D3640,J3640+1,FIND("/",D3640,J3640+1)-J3640-1)</f>
        <v>switches</v>
      </c>
      <c r="C3640" s="0" t="str">
        <f aca="false">MID(D3640,K3640+1,L3640-K3640)</f>
        <v>artificial_stability_on</v>
      </c>
      <c r="D3640" s="0" t="s">
        <v>7117</v>
      </c>
      <c r="E3640" s="0" t="s">
        <v>339</v>
      </c>
      <c r="F3640" s="0" t="s">
        <v>321</v>
      </c>
      <c r="G3640" s="0" t="s">
        <v>1116</v>
      </c>
      <c r="H3640" s="0" t="s">
        <v>7096</v>
      </c>
      <c r="J3640" s="3" t="n">
        <f aca="false">FIND("/",D3640,5)</f>
        <v>13</v>
      </c>
      <c r="K3640" s="3" t="n">
        <f aca="false">FIND("/",D3640,J3640+1)</f>
        <v>22</v>
      </c>
      <c r="L3640" s="3" t="n">
        <f aca="false">LEN(D3640)</f>
        <v>45</v>
      </c>
    </row>
    <row collapsed="false" customFormat="false" customHeight="false" hidden="false" ht="14.9" outlineLevel="0" r="3641">
      <c r="A3641" s="0" t="str">
        <f aca="false">MID(D3641,5,FIND("/",D3641,5)-5)</f>
        <v>cockpit2</v>
      </c>
      <c r="B3641" s="0" t="str">
        <f aca="false">MID(D3641,J3641+1,FIND("/",D3641,J3641+1)-J3641-1)</f>
        <v>switches</v>
      </c>
      <c r="C3641" s="0" t="str">
        <f aca="false">MID(D3641,K3641+1,L3641-K3641)</f>
        <v>artificial_stability_pitch_on</v>
      </c>
      <c r="D3641" s="0" t="s">
        <v>7118</v>
      </c>
      <c r="E3641" s="0" t="s">
        <v>339</v>
      </c>
      <c r="F3641" s="0" t="s">
        <v>321</v>
      </c>
      <c r="G3641" s="0" t="s">
        <v>1116</v>
      </c>
      <c r="H3641" s="0" t="s">
        <v>7096</v>
      </c>
      <c r="J3641" s="3" t="n">
        <f aca="false">FIND("/",D3641,5)</f>
        <v>13</v>
      </c>
      <c r="K3641" s="3" t="n">
        <f aca="false">FIND("/",D3641,J3641+1)</f>
        <v>22</v>
      </c>
      <c r="L3641" s="3" t="n">
        <f aca="false">LEN(D3641)</f>
        <v>51</v>
      </c>
    </row>
    <row collapsed="false" customFormat="false" customHeight="false" hidden="false" ht="14.9" outlineLevel="0" r="3642">
      <c r="A3642" s="0" t="str">
        <f aca="false">MID(D3642,5,FIND("/",D3642,5)-5)</f>
        <v>cockpit2</v>
      </c>
      <c r="B3642" s="0" t="str">
        <f aca="false">MID(D3642,J3642+1,FIND("/",D3642,J3642+1)-J3642-1)</f>
        <v>switches</v>
      </c>
      <c r="C3642" s="0" t="str">
        <f aca="false">MID(D3642,K3642+1,L3642-K3642)</f>
        <v>artificial_stability_roll_on</v>
      </c>
      <c r="D3642" s="0" t="s">
        <v>7119</v>
      </c>
      <c r="E3642" s="0" t="s">
        <v>339</v>
      </c>
      <c r="F3642" s="0" t="s">
        <v>321</v>
      </c>
      <c r="G3642" s="0" t="s">
        <v>1116</v>
      </c>
      <c r="H3642" s="0" t="s">
        <v>7096</v>
      </c>
      <c r="J3642" s="3" t="n">
        <f aca="false">FIND("/",D3642,5)</f>
        <v>13</v>
      </c>
      <c r="K3642" s="3" t="n">
        <f aca="false">FIND("/",D3642,J3642+1)</f>
        <v>22</v>
      </c>
      <c r="L3642" s="3" t="n">
        <f aca="false">LEN(D3642)</f>
        <v>50</v>
      </c>
    </row>
    <row collapsed="false" customFormat="false" customHeight="false" hidden="false" ht="14.9" outlineLevel="0" r="3643">
      <c r="A3643" s="0" t="str">
        <f aca="false">MID(D3643,5,FIND("/",D3643,5)-5)</f>
        <v>cockpit2</v>
      </c>
      <c r="B3643" s="0" t="str">
        <f aca="false">MID(D3643,J3643+1,FIND("/",D3643,J3643+1)-J3643-1)</f>
        <v>switches</v>
      </c>
      <c r="C3643" s="0" t="str">
        <f aca="false">MID(D3643,K3643+1,L3643-K3643)</f>
        <v>HUD_on</v>
      </c>
      <c r="D3643" s="0" t="s">
        <v>7120</v>
      </c>
      <c r="E3643" s="0" t="s">
        <v>339</v>
      </c>
      <c r="F3643" s="0" t="s">
        <v>321</v>
      </c>
      <c r="G3643" s="0" t="s">
        <v>1116</v>
      </c>
      <c r="H3643" s="0" t="s">
        <v>7096</v>
      </c>
      <c r="J3643" s="3" t="n">
        <f aca="false">FIND("/",D3643,5)</f>
        <v>13</v>
      </c>
      <c r="K3643" s="3" t="n">
        <f aca="false">FIND("/",D3643,J3643+1)</f>
        <v>22</v>
      </c>
      <c r="L3643" s="3" t="n">
        <f aca="false">LEN(D3643)</f>
        <v>28</v>
      </c>
    </row>
    <row collapsed="false" customFormat="false" customHeight="false" hidden="false" ht="14.9" outlineLevel="0" r="3644">
      <c r="A3644" s="0" t="str">
        <f aca="false">MID(D3644,5,FIND("/",D3644,5)-5)</f>
        <v>cockpit2</v>
      </c>
      <c r="B3644" s="0" t="str">
        <f aca="false">MID(D3644,J3644+1,FIND("/",D3644,J3644+1)-J3644-1)</f>
        <v>switches</v>
      </c>
      <c r="C3644" s="0" t="str">
        <f aca="false">MID(D3644,K3644+1,L3644-K3644)</f>
        <v>parachute_deploy</v>
      </c>
      <c r="D3644" s="0" t="s">
        <v>7121</v>
      </c>
      <c r="E3644" s="0" t="s">
        <v>339</v>
      </c>
      <c r="F3644" s="0" t="s">
        <v>321</v>
      </c>
      <c r="G3644" s="0" t="s">
        <v>1116</v>
      </c>
      <c r="H3644" s="0" t="s">
        <v>7096</v>
      </c>
      <c r="J3644" s="3" t="n">
        <f aca="false">FIND("/",D3644,5)</f>
        <v>13</v>
      </c>
      <c r="K3644" s="3" t="n">
        <f aca="false">FIND("/",D3644,J3644+1)</f>
        <v>22</v>
      </c>
      <c r="L3644" s="3" t="n">
        <f aca="false">LEN(D3644)</f>
        <v>38</v>
      </c>
    </row>
    <row collapsed="false" customFormat="false" customHeight="false" hidden="false" ht="14.9" outlineLevel="0" r="3645">
      <c r="A3645" s="0" t="str">
        <f aca="false">MID(D3645,5,FIND("/",D3645,5)-5)</f>
        <v>cockpit2</v>
      </c>
      <c r="B3645" s="0" t="str">
        <f aca="false">MID(D3645,J3645+1,FIND("/",D3645,J3645+1)-J3645-1)</f>
        <v>switches</v>
      </c>
      <c r="C3645" s="0" t="str">
        <f aca="false">MID(D3645,K3645+1,L3645-K3645)</f>
        <v>jato_on</v>
      </c>
      <c r="D3645" s="0" t="s">
        <v>7122</v>
      </c>
      <c r="E3645" s="0" t="s">
        <v>339</v>
      </c>
      <c r="F3645" s="0" t="s">
        <v>321</v>
      </c>
      <c r="G3645" s="0" t="s">
        <v>1116</v>
      </c>
      <c r="H3645" s="0" t="s">
        <v>7096</v>
      </c>
      <c r="J3645" s="3" t="n">
        <f aca="false">FIND("/",D3645,5)</f>
        <v>13</v>
      </c>
      <c r="K3645" s="3" t="n">
        <f aca="false">FIND("/",D3645,J3645+1)</f>
        <v>22</v>
      </c>
      <c r="L3645" s="3" t="n">
        <f aca="false">LEN(D3645)</f>
        <v>29</v>
      </c>
    </row>
    <row collapsed="false" customFormat="false" customHeight="false" hidden="false" ht="14.9" outlineLevel="0" r="3646">
      <c r="A3646" s="0" t="str">
        <f aca="false">MID(D3646,5,FIND("/",D3646,5)-5)</f>
        <v>cockpit2</v>
      </c>
      <c r="B3646" s="0" t="str">
        <f aca="false">MID(D3646,J3646+1,FIND("/",D3646,J3646+1)-J3646-1)</f>
        <v>switches</v>
      </c>
      <c r="C3646" s="0" t="str">
        <f aca="false">MID(D3646,K3646+1,L3646-K3646)</f>
        <v>tailhook_deploy</v>
      </c>
      <c r="D3646" s="0" t="s">
        <v>7123</v>
      </c>
      <c r="E3646" s="0" t="s">
        <v>339</v>
      </c>
      <c r="F3646" s="0" t="s">
        <v>321</v>
      </c>
      <c r="G3646" s="0" t="s">
        <v>1116</v>
      </c>
      <c r="H3646" s="0" t="s">
        <v>7096</v>
      </c>
      <c r="J3646" s="3" t="n">
        <f aca="false">FIND("/",D3646,5)</f>
        <v>13</v>
      </c>
      <c r="K3646" s="3" t="n">
        <f aca="false">FIND("/",D3646,J3646+1)</f>
        <v>22</v>
      </c>
      <c r="L3646" s="3" t="n">
        <f aca="false">LEN(D3646)</f>
        <v>37</v>
      </c>
    </row>
    <row collapsed="false" customFormat="false" customHeight="false" hidden="false" ht="14.9" outlineLevel="0" r="3647">
      <c r="A3647" s="0" t="str">
        <f aca="false">MID(D3647,5,FIND("/",D3647,5)-5)</f>
        <v>cockpit2</v>
      </c>
      <c r="B3647" s="0" t="str">
        <f aca="false">MID(D3647,J3647+1,FIND("/",D3647,J3647+1)-J3647-1)</f>
        <v>switches</v>
      </c>
      <c r="C3647" s="0" t="str">
        <f aca="false">MID(D3647,K3647+1,L3647-K3647)</f>
        <v>canopy_open</v>
      </c>
      <c r="D3647" s="0" t="s">
        <v>7124</v>
      </c>
      <c r="E3647" s="0" t="s">
        <v>339</v>
      </c>
      <c r="F3647" s="0" t="s">
        <v>321</v>
      </c>
      <c r="G3647" s="0" t="s">
        <v>1116</v>
      </c>
      <c r="H3647" s="0" t="s">
        <v>7096</v>
      </c>
      <c r="J3647" s="3" t="n">
        <f aca="false">FIND("/",D3647,5)</f>
        <v>13</v>
      </c>
      <c r="K3647" s="3" t="n">
        <f aca="false">FIND("/",D3647,J3647+1)</f>
        <v>22</v>
      </c>
      <c r="L3647" s="3" t="n">
        <f aca="false">LEN(D3647)</f>
        <v>33</v>
      </c>
    </row>
    <row collapsed="false" customFormat="false" customHeight="false" hidden="false" ht="14.9" outlineLevel="0" r="3648">
      <c r="A3648" s="0" t="str">
        <f aca="false">MID(D3648,5,FIND("/",D3648,5)-5)</f>
        <v>cockpit2</v>
      </c>
      <c r="B3648" s="0" t="str">
        <f aca="false">MID(D3648,J3648+1,FIND("/",D3648,J3648+1)-J3648-1)</f>
        <v>switches</v>
      </c>
      <c r="C3648" s="0" t="str">
        <f aca="false">MID(D3648,K3648+1,L3648-K3648)</f>
        <v>water_scoop_deploy</v>
      </c>
      <c r="D3648" s="0" t="s">
        <v>7125</v>
      </c>
      <c r="E3648" s="0" t="s">
        <v>339</v>
      </c>
      <c r="F3648" s="0" t="s">
        <v>321</v>
      </c>
      <c r="G3648" s="0" t="s">
        <v>1116</v>
      </c>
      <c r="H3648" s="0" t="s">
        <v>7096</v>
      </c>
      <c r="J3648" s="3" t="n">
        <f aca="false">FIND("/",D3648,5)</f>
        <v>13</v>
      </c>
      <c r="K3648" s="3" t="n">
        <f aca="false">FIND("/",D3648,J3648+1)</f>
        <v>22</v>
      </c>
      <c r="L3648" s="3" t="n">
        <f aca="false">LEN(D3648)</f>
        <v>40</v>
      </c>
    </row>
    <row collapsed="false" customFormat="false" customHeight="false" hidden="false" ht="14.9" outlineLevel="0" r="3649">
      <c r="A3649" s="0" t="str">
        <f aca="false">MID(D3649,5,FIND("/",D3649,5)-5)</f>
        <v>cockpit2</v>
      </c>
      <c r="B3649" s="0" t="str">
        <f aca="false">MID(D3649,J3649+1,FIND("/",D3649,J3649+1)-J3649-1)</f>
        <v>switches</v>
      </c>
      <c r="C3649" s="0" t="str">
        <f aca="false">MID(D3649,K3649+1,L3649-K3649)</f>
        <v>dump_water</v>
      </c>
      <c r="D3649" s="0" t="s">
        <v>7126</v>
      </c>
      <c r="E3649" s="0" t="s">
        <v>339</v>
      </c>
      <c r="F3649" s="0" t="s">
        <v>321</v>
      </c>
      <c r="G3649" s="0" t="s">
        <v>1116</v>
      </c>
      <c r="H3649" s="0" t="s">
        <v>7127</v>
      </c>
      <c r="J3649" s="3" t="n">
        <f aca="false">FIND("/",D3649,5)</f>
        <v>13</v>
      </c>
      <c r="K3649" s="3" t="n">
        <f aca="false">FIND("/",D3649,J3649+1)</f>
        <v>22</v>
      </c>
      <c r="L3649" s="3" t="n">
        <f aca="false">LEN(D3649)</f>
        <v>32</v>
      </c>
    </row>
    <row collapsed="false" customFormat="false" customHeight="false" hidden="false" ht="14.9" outlineLevel="0" r="3650">
      <c r="A3650" s="0" t="str">
        <f aca="false">MID(D3650,5,FIND("/",D3650,5)-5)</f>
        <v>cockpit2</v>
      </c>
      <c r="B3650" s="0" t="str">
        <f aca="false">MID(D3650,J3650+1,FIND("/",D3650,J3650+1)-J3650-1)</f>
        <v>switches</v>
      </c>
      <c r="C3650" s="0" t="str">
        <f aca="false">MID(D3650,K3650+1,L3650-K3650)</f>
        <v>no_smoking</v>
      </c>
      <c r="D3650" s="0" t="s">
        <v>7128</v>
      </c>
      <c r="E3650" s="0" t="s">
        <v>339</v>
      </c>
      <c r="F3650" s="0" t="s">
        <v>321</v>
      </c>
      <c r="G3650" s="0" t="s">
        <v>1116</v>
      </c>
      <c r="H3650" s="0" t="s">
        <v>1745</v>
      </c>
      <c r="J3650" s="3" t="n">
        <f aca="false">FIND("/",D3650,5)</f>
        <v>13</v>
      </c>
      <c r="K3650" s="3" t="n">
        <f aca="false">FIND("/",D3650,J3650+1)</f>
        <v>22</v>
      </c>
      <c r="L3650" s="3" t="n">
        <f aca="false">LEN(D3650)</f>
        <v>32</v>
      </c>
    </row>
    <row collapsed="false" customFormat="false" customHeight="false" hidden="false" ht="14.9" outlineLevel="0" r="3651">
      <c r="A3651" s="0" t="str">
        <f aca="false">MID(D3651,5,FIND("/",D3651,5)-5)</f>
        <v>cockpit2</v>
      </c>
      <c r="B3651" s="0" t="str">
        <f aca="false">MID(D3651,J3651+1,FIND("/",D3651,J3651+1)-J3651-1)</f>
        <v>switches</v>
      </c>
      <c r="C3651" s="0" t="str">
        <f aca="false">MID(D3651,K3651+1,L3651-K3651)</f>
        <v>fasten_seat_belts</v>
      </c>
      <c r="D3651" s="0" t="s">
        <v>7129</v>
      </c>
      <c r="E3651" s="0" t="s">
        <v>339</v>
      </c>
      <c r="F3651" s="0" t="s">
        <v>321</v>
      </c>
      <c r="G3651" s="0" t="s">
        <v>1744</v>
      </c>
      <c r="H3651" s="0" t="s">
        <v>1747</v>
      </c>
      <c r="J3651" s="3" t="n">
        <f aca="false">FIND("/",D3651,5)</f>
        <v>13</v>
      </c>
      <c r="K3651" s="3" t="n">
        <f aca="false">FIND("/",D3651,J3651+1)</f>
        <v>22</v>
      </c>
      <c r="L3651" s="3" t="n">
        <f aca="false">LEN(D3651)</f>
        <v>39</v>
      </c>
    </row>
    <row collapsed="false" customFormat="false" customHeight="false" hidden="false" ht="14.9" outlineLevel="0" r="3652">
      <c r="A3652" s="0" t="str">
        <f aca="false">MID(D3652,5,FIND("/",D3652,5)-5)</f>
        <v>cockpit2</v>
      </c>
      <c r="B3652" s="0" t="str">
        <f aca="false">MID(D3652,J3652+1,FIND("/",D3652,J3652+1)-J3652-1)</f>
        <v>switches</v>
      </c>
      <c r="C3652" s="0" t="str">
        <f aca="false">MID(D3652,K3652+1,L3652-K3652)</f>
        <v>total_energy_audio</v>
      </c>
      <c r="D3652" s="0" t="s">
        <v>7130</v>
      </c>
      <c r="E3652" s="0" t="s">
        <v>339</v>
      </c>
      <c r="F3652" s="0" t="s">
        <v>321</v>
      </c>
      <c r="G3652" s="0" t="s">
        <v>1116</v>
      </c>
      <c r="H3652" s="0" t="s">
        <v>7096</v>
      </c>
      <c r="J3652" s="3" t="n">
        <f aca="false">FIND("/",D3652,5)</f>
        <v>13</v>
      </c>
      <c r="K3652" s="3" t="n">
        <f aca="false">FIND("/",D3652,J3652+1)</f>
        <v>22</v>
      </c>
      <c r="L3652" s="3" t="n">
        <f aca="false">LEN(D3652)</f>
        <v>40</v>
      </c>
    </row>
    <row collapsed="false" customFormat="false" customHeight="false" hidden="false" ht="14.9" outlineLevel="0" r="3653">
      <c r="A3653" s="0" t="str">
        <f aca="false">MID(D3653,5,FIND("/",D3653,5)-5)</f>
        <v>cockpit2</v>
      </c>
      <c r="B3653" s="0" t="str">
        <f aca="false">MID(D3653,J3653+1,FIND("/",D3653,J3653+1)-J3653-1)</f>
        <v>switches</v>
      </c>
      <c r="C3653" s="0" t="str">
        <f aca="false">MID(D3653,K3653+1,L3653-K3653)</f>
        <v>HSI_is_arc</v>
      </c>
      <c r="D3653" s="0" t="s">
        <v>7131</v>
      </c>
      <c r="E3653" s="0" t="s">
        <v>339</v>
      </c>
      <c r="F3653" s="0" t="s">
        <v>321</v>
      </c>
      <c r="G3653" s="0" t="s">
        <v>1116</v>
      </c>
      <c r="H3653" s="0" t="s">
        <v>7096</v>
      </c>
      <c r="J3653" s="3" t="n">
        <f aca="false">FIND("/",D3653,5)</f>
        <v>13</v>
      </c>
      <c r="K3653" s="3" t="n">
        <f aca="false">FIND("/",D3653,J3653+1)</f>
        <v>22</v>
      </c>
      <c r="L3653" s="3" t="n">
        <f aca="false">LEN(D3653)</f>
        <v>32</v>
      </c>
    </row>
    <row collapsed="false" customFormat="false" customHeight="false" hidden="false" ht="14.9" outlineLevel="0" r="3654">
      <c r="A3654" s="0" t="str">
        <f aca="false">MID(D3654,5,FIND("/",D3654,5)-5)</f>
        <v>cockpit2</v>
      </c>
      <c r="B3654" s="0" t="str">
        <f aca="false">MID(D3654,J3654+1,FIND("/",D3654,J3654+1)-J3654-1)</f>
        <v>switches</v>
      </c>
      <c r="C3654" s="0" t="str">
        <f aca="false">MID(D3654,K3654+1,L3654-K3654)</f>
        <v>auto_brake_level</v>
      </c>
      <c r="D3654" s="0" t="s">
        <v>7132</v>
      </c>
      <c r="E3654" s="0" t="s">
        <v>339</v>
      </c>
      <c r="F3654" s="0" t="s">
        <v>321</v>
      </c>
      <c r="G3654" s="0" t="s">
        <v>340</v>
      </c>
      <c r="H3654" s="0" t="s">
        <v>7133</v>
      </c>
      <c r="J3654" s="3" t="n">
        <f aca="false">FIND("/",D3654,5)</f>
        <v>13</v>
      </c>
      <c r="K3654" s="3" t="n">
        <f aca="false">FIND("/",D3654,J3654+1)</f>
        <v>22</v>
      </c>
      <c r="L3654" s="3" t="n">
        <f aca="false">LEN(D3654)</f>
        <v>38</v>
      </c>
    </row>
    <row collapsed="false" customFormat="false" customHeight="false" hidden="false" ht="14.9" outlineLevel="0" r="3655">
      <c r="A3655" s="0" t="str">
        <f aca="false">MID(D3655,5,FIND("/",D3655,5)-5)</f>
        <v>cockpit2</v>
      </c>
      <c r="B3655" s="0" t="str">
        <f aca="false">MID(D3655,J3655+1,FIND("/",D3655,J3655+1)-J3655-1)</f>
        <v>switches</v>
      </c>
      <c r="C3655" s="0" t="str">
        <f aca="false">MID(D3655,K3655+1,L3655-K3655)</f>
        <v>auto_reverse_on</v>
      </c>
      <c r="D3655" s="0" t="s">
        <v>7134</v>
      </c>
      <c r="E3655" s="0" t="s">
        <v>339</v>
      </c>
      <c r="F3655" s="0" t="s">
        <v>321</v>
      </c>
      <c r="G3655" s="0" t="s">
        <v>1116</v>
      </c>
      <c r="H3655" s="0" t="s">
        <v>7096</v>
      </c>
      <c r="J3655" s="3" t="n">
        <f aca="false">FIND("/",D3655,5)</f>
        <v>13</v>
      </c>
      <c r="K3655" s="3" t="n">
        <f aca="false">FIND("/",D3655,J3655+1)</f>
        <v>22</v>
      </c>
      <c r="L3655" s="3" t="n">
        <f aca="false">LEN(D3655)</f>
        <v>37</v>
      </c>
    </row>
    <row collapsed="false" customFormat="false" customHeight="false" hidden="false" ht="14.9" outlineLevel="0" r="3656">
      <c r="A3656" s="0" t="str">
        <f aca="false">MID(D3656,5,FIND("/",D3656,5)-5)</f>
        <v>cockpit2</v>
      </c>
      <c r="B3656" s="0" t="str">
        <f aca="false">MID(D3656,J3656+1,FIND("/",D3656,J3656+1)-J3656-1)</f>
        <v>switches</v>
      </c>
      <c r="C3656" s="0" t="str">
        <f aca="false">MID(D3656,K3656+1,L3656-K3656)</f>
        <v>prop_feather_mode</v>
      </c>
      <c r="D3656" s="0" t="s">
        <v>7135</v>
      </c>
      <c r="E3656" s="0" t="s">
        <v>339</v>
      </c>
      <c r="F3656" s="0" t="s">
        <v>321</v>
      </c>
      <c r="G3656" s="0" t="s">
        <v>1116</v>
      </c>
      <c r="H3656" s="0" t="s">
        <v>7096</v>
      </c>
      <c r="J3656" s="3" t="n">
        <f aca="false">FIND("/",D3656,5)</f>
        <v>13</v>
      </c>
      <c r="K3656" s="3" t="n">
        <f aca="false">FIND("/",D3656,J3656+1)</f>
        <v>22</v>
      </c>
      <c r="L3656" s="3" t="n">
        <f aca="false">LEN(D3656)</f>
        <v>39</v>
      </c>
    </row>
    <row collapsed="false" customFormat="false" customHeight="false" hidden="false" ht="14.9" outlineLevel="0" r="3657">
      <c r="A3657" s="0" t="str">
        <f aca="false">MID(D3657,5,FIND("/",D3657,5)-5)</f>
        <v>cockpit2</v>
      </c>
      <c r="B3657" s="0" t="str">
        <f aca="false">MID(D3657,J3657+1,FIND("/",D3657,J3657+1)-J3657-1)</f>
        <v>switches</v>
      </c>
      <c r="C3657" s="0" t="str">
        <f aca="false">MID(D3657,K3657+1,L3657-K3657)</f>
        <v>pre_rotate_level</v>
      </c>
      <c r="D3657" s="0" t="s">
        <v>7136</v>
      </c>
      <c r="E3657" s="0" t="s">
        <v>339</v>
      </c>
      <c r="F3657" s="0" t="s">
        <v>321</v>
      </c>
      <c r="G3657" s="0" t="s">
        <v>1116</v>
      </c>
      <c r="H3657" s="0" t="s">
        <v>7096</v>
      </c>
      <c r="J3657" s="3" t="n">
        <f aca="false">FIND("/",D3657,5)</f>
        <v>13</v>
      </c>
      <c r="K3657" s="3" t="n">
        <f aca="false">FIND("/",D3657,J3657+1)</f>
        <v>22</v>
      </c>
      <c r="L3657" s="3" t="n">
        <f aca="false">LEN(D3657)</f>
        <v>38</v>
      </c>
    </row>
    <row collapsed="false" customFormat="false" customHeight="false" hidden="false" ht="14.9" outlineLevel="0" r="3658">
      <c r="A3658" s="0" t="str">
        <f aca="false">MID(D3658,5,FIND("/",D3658,5)-5)</f>
        <v>cockpit2</v>
      </c>
      <c r="B3658" s="0" t="str">
        <f aca="false">MID(D3658,J3658+1,FIND("/",D3658,J3658+1)-J3658-1)</f>
        <v>switches</v>
      </c>
      <c r="C3658" s="0" t="str">
        <f aca="false">MID(D3658,K3658+1,L3658-K3658)</f>
        <v>clutch_engage</v>
      </c>
      <c r="D3658" s="0" t="s">
        <v>7137</v>
      </c>
      <c r="E3658" s="0" t="s">
        <v>339</v>
      </c>
      <c r="F3658" s="0" t="s">
        <v>321</v>
      </c>
      <c r="G3658" s="0" t="s">
        <v>1116</v>
      </c>
      <c r="H3658" s="0" t="s">
        <v>7096</v>
      </c>
      <c r="J3658" s="3" t="n">
        <f aca="false">FIND("/",D3658,5)</f>
        <v>13</v>
      </c>
      <c r="K3658" s="3" t="n">
        <f aca="false">FIND("/",D3658,J3658+1)</f>
        <v>22</v>
      </c>
      <c r="L3658" s="3" t="n">
        <f aca="false">LEN(D3658)</f>
        <v>35</v>
      </c>
    </row>
    <row collapsed="false" customFormat="false" customHeight="false" hidden="false" ht="14.9" outlineLevel="0" r="3659">
      <c r="A3659" s="0" t="str">
        <f aca="false">MID(D3659,5,FIND("/",D3659,5)-5)</f>
        <v>cockpit2</v>
      </c>
      <c r="B3659" s="0" t="str">
        <f aca="false">MID(D3659,J3659+1,FIND("/",D3659,J3659+1)-J3659-1)</f>
        <v>switches</v>
      </c>
      <c r="C3659" s="0" t="str">
        <f aca="false">MID(D3659,K3659+1,L3659-K3659)</f>
        <v>rotor_brake</v>
      </c>
      <c r="D3659" s="0" t="s">
        <v>7138</v>
      </c>
      <c r="E3659" s="0" t="s">
        <v>339</v>
      </c>
      <c r="F3659" s="0" t="s">
        <v>321</v>
      </c>
      <c r="G3659" s="0" t="s">
        <v>1116</v>
      </c>
      <c r="H3659" s="0" t="s">
        <v>7096</v>
      </c>
      <c r="J3659" s="3" t="n">
        <f aca="false">FIND("/",D3659,5)</f>
        <v>13</v>
      </c>
      <c r="K3659" s="3" t="n">
        <f aca="false">FIND("/",D3659,J3659+1)</f>
        <v>22</v>
      </c>
      <c r="L3659" s="3" t="n">
        <f aca="false">LEN(D3659)</f>
        <v>33</v>
      </c>
    </row>
    <row collapsed="false" customFormat="false" customHeight="false" hidden="false" ht="14.9" outlineLevel="0" r="3660">
      <c r="A3660" s="0" t="str">
        <f aca="false">MID(D3660,5,FIND("/",D3660,5)-5)</f>
        <v>cockpit2</v>
      </c>
      <c r="B3660" s="0" t="str">
        <f aca="false">MID(D3660,J3660+1,FIND("/",D3660,J3660+1)-J3660-1)</f>
        <v>switches</v>
      </c>
      <c r="C3660" s="0" t="str">
        <f aca="false">MID(D3660,K3660+1,L3660-K3660)</f>
        <v>clutch_ratio</v>
      </c>
      <c r="D3660" s="0" t="s">
        <v>7139</v>
      </c>
      <c r="E3660" s="0" t="s">
        <v>334</v>
      </c>
      <c r="F3660" s="0" t="s">
        <v>321</v>
      </c>
      <c r="G3660" s="0" t="s">
        <v>483</v>
      </c>
      <c r="H3660" s="0" t="s">
        <v>7140</v>
      </c>
      <c r="J3660" s="3" t="n">
        <f aca="false">FIND("/",D3660,5)</f>
        <v>13</v>
      </c>
      <c r="K3660" s="3" t="n">
        <f aca="false">FIND("/",D3660,J3660+1)</f>
        <v>22</v>
      </c>
      <c r="L3660" s="3" t="n">
        <f aca="false">LEN(D3660)</f>
        <v>34</v>
      </c>
    </row>
    <row collapsed="false" customFormat="false" customHeight="false" hidden="false" ht="14.9" outlineLevel="0" r="3661">
      <c r="A3661" s="0" t="str">
        <f aca="false">MID(D3661,5,FIND("/",D3661,5)-5)</f>
        <v>cockpit2</v>
      </c>
      <c r="B3661" s="0" t="str">
        <f aca="false">MID(D3661,J3661+1,FIND("/",D3661,J3661+1)-J3661-1)</f>
        <v>switches</v>
      </c>
      <c r="C3661" s="0" t="str">
        <f aca="false">MID(D3661,K3661+1,L3661-K3661)</f>
        <v>rocket_mode</v>
      </c>
      <c r="D3661" s="0" t="s">
        <v>7141</v>
      </c>
      <c r="E3661" s="0" t="s">
        <v>339</v>
      </c>
      <c r="F3661" s="0" t="s">
        <v>321</v>
      </c>
      <c r="G3661" s="0" t="s">
        <v>340</v>
      </c>
      <c r="H3661" s="0" t="s">
        <v>7142</v>
      </c>
      <c r="J3661" s="3" t="n">
        <f aca="false">FIND("/",D3661,5)</f>
        <v>13</v>
      </c>
      <c r="K3661" s="3" t="n">
        <f aca="false">FIND("/",D3661,J3661+1)</f>
        <v>22</v>
      </c>
      <c r="L3661" s="3" t="n">
        <f aca="false">LEN(D3661)</f>
        <v>33</v>
      </c>
    </row>
    <row collapsed="false" customFormat="false" customHeight="false" hidden="false" ht="14.9" outlineLevel="0" r="3662">
      <c r="A3662" s="0" t="str">
        <f aca="false">MID(D3662,5,FIND("/",D3662,5)-5)</f>
        <v>cockpit2</v>
      </c>
      <c r="B3662" s="0" t="str">
        <f aca="false">MID(D3662,J3662+1,FIND("/",D3662,J3662+1)-J3662-1)</f>
        <v>switches</v>
      </c>
      <c r="C3662" s="0" t="str">
        <f aca="false">MID(D3662,K3662+1,L3662-K3662)</f>
        <v>burner_level</v>
      </c>
      <c r="D3662" s="0" t="s">
        <v>7143</v>
      </c>
      <c r="E3662" s="0" t="s">
        <v>339</v>
      </c>
      <c r="F3662" s="0" t="s">
        <v>321</v>
      </c>
      <c r="G3662" s="0" t="s">
        <v>340</v>
      </c>
      <c r="H3662" s="0" t="s">
        <v>7144</v>
      </c>
      <c r="J3662" s="3" t="n">
        <f aca="false">FIND("/",D3662,5)</f>
        <v>13</v>
      </c>
      <c r="K3662" s="3" t="n">
        <f aca="false">FIND("/",D3662,J3662+1)</f>
        <v>22</v>
      </c>
      <c r="L3662" s="3" t="n">
        <f aca="false">LEN(D3662)</f>
        <v>34</v>
      </c>
    </row>
    <row collapsed="false" customFormat="false" customHeight="false" hidden="false" ht="14.9" outlineLevel="0" r="3663">
      <c r="A3663" s="0" t="str">
        <f aca="false">MID(D3663,5,FIND("/",D3663,5)-5)</f>
        <v>cockpit2</v>
      </c>
      <c r="B3663" s="0" t="str">
        <f aca="false">MID(D3663,J3663+1,FIND("/",D3663,J3663+1)-J3663-1)</f>
        <v>switches</v>
      </c>
      <c r="C3663" s="0" t="str">
        <f aca="false">MID(D3663,K3663+1,L3663-K3663)</f>
        <v>alternate_static_air_ratio</v>
      </c>
      <c r="D3663" s="0" t="s">
        <v>7145</v>
      </c>
      <c r="E3663" s="0" t="s">
        <v>334</v>
      </c>
      <c r="F3663" s="0" t="s">
        <v>321</v>
      </c>
      <c r="G3663" s="0" t="s">
        <v>483</v>
      </c>
      <c r="H3663" s="0" t="s">
        <v>7146</v>
      </c>
      <c r="J3663" s="3" t="n">
        <f aca="false">FIND("/",D3663,5)</f>
        <v>13</v>
      </c>
      <c r="K3663" s="3" t="n">
        <f aca="false">FIND("/",D3663,J3663+1)</f>
        <v>22</v>
      </c>
      <c r="L3663" s="3" t="n">
        <f aca="false">LEN(D3663)</f>
        <v>48</v>
      </c>
    </row>
    <row collapsed="false" customFormat="false" customHeight="false" hidden="false" ht="14.9" outlineLevel="0" r="3664">
      <c r="A3664" s="0" t="str">
        <f aca="false">MID(D3664,5,FIND("/",D3664,5)-5)</f>
        <v>cockpit2</v>
      </c>
      <c r="B3664" s="0" t="str">
        <f aca="false">MID(D3664,J3664+1,FIND("/",D3664,J3664+1)-J3664-1)</f>
        <v>switches</v>
      </c>
      <c r="C3664" s="0" t="str">
        <f aca="false">MID(D3664,K3664+1,L3664-K3664)</f>
        <v>wiper_speed</v>
      </c>
      <c r="D3664" s="0" t="s">
        <v>7147</v>
      </c>
      <c r="E3664" s="0" t="s">
        <v>339</v>
      </c>
      <c r="F3664" s="0" t="s">
        <v>321</v>
      </c>
      <c r="G3664" s="0" t="s">
        <v>340</v>
      </c>
      <c r="H3664" s="0" t="s">
        <v>7148</v>
      </c>
      <c r="J3664" s="3" t="n">
        <f aca="false">FIND("/",D3664,5)</f>
        <v>13</v>
      </c>
      <c r="K3664" s="3" t="n">
        <f aca="false">FIND("/",D3664,J3664+1)</f>
        <v>22</v>
      </c>
      <c r="L3664" s="3" t="n">
        <f aca="false">LEN(D3664)</f>
        <v>33</v>
      </c>
    </row>
    <row collapsed="false" customFormat="false" customHeight="false" hidden="false" ht="14.9" outlineLevel="0" r="3665">
      <c r="A3665" s="0" t="str">
        <f aca="false">MID(D3665,5,FIND("/",D3665,5)-5)</f>
        <v>cockpit2</v>
      </c>
      <c r="B3665" s="0" t="str">
        <f aca="false">MID(D3665,J3665+1,FIND("/",D3665,J3665+1)-J3665-1)</f>
        <v>switches</v>
      </c>
      <c r="C3665" s="0" t="str">
        <f aca="false">MID(D3665,K3665+1,L3665-K3665)</f>
        <v>custom_slider_on</v>
      </c>
      <c r="D3665" s="0" t="s">
        <v>7149</v>
      </c>
      <c r="E3665" s="0" t="s">
        <v>7150</v>
      </c>
      <c r="F3665" s="0" t="s">
        <v>321</v>
      </c>
      <c r="G3665" s="0" t="s">
        <v>1116</v>
      </c>
      <c r="H3665" s="0" t="s">
        <v>7151</v>
      </c>
      <c r="J3665" s="3" t="n">
        <f aca="false">FIND("/",D3665,5)</f>
        <v>13</v>
      </c>
      <c r="K3665" s="3" t="n">
        <f aca="false">FIND("/",D3665,J3665+1)</f>
        <v>22</v>
      </c>
      <c r="L3665" s="3" t="n">
        <f aca="false">LEN(D3665)</f>
        <v>38</v>
      </c>
    </row>
    <row collapsed="false" customFormat="false" customHeight="false" hidden="false" ht="14.9" outlineLevel="0" r="3666">
      <c r="A3666" s="0" t="str">
        <f aca="false">MID(D3666,5,FIND("/",D3666,5)-5)</f>
        <v>cockpit2</v>
      </c>
      <c r="B3666" s="0" t="str">
        <f aca="false">MID(D3666,J3666+1,FIND("/",D3666,J3666+1)-J3666-1)</f>
        <v>switches</v>
      </c>
      <c r="C3666" s="0" t="str">
        <f aca="false">MID(D3666,K3666+1,L3666-K3666)</f>
        <v>panel_brightness_ratio</v>
      </c>
      <c r="D3666" s="0" t="s">
        <v>7152</v>
      </c>
      <c r="E3666" s="0" t="s">
        <v>3215</v>
      </c>
      <c r="F3666" s="0" t="s">
        <v>321</v>
      </c>
      <c r="G3666" s="0" t="s">
        <v>483</v>
      </c>
      <c r="H3666" s="0" t="s">
        <v>7153</v>
      </c>
      <c r="J3666" s="3" t="n">
        <f aca="false">FIND("/",D3666,5)</f>
        <v>13</v>
      </c>
      <c r="K3666" s="3" t="n">
        <f aca="false">FIND("/",D3666,J3666+1)</f>
        <v>22</v>
      </c>
      <c r="L3666" s="3" t="n">
        <f aca="false">LEN(D3666)</f>
        <v>44</v>
      </c>
    </row>
    <row collapsed="false" customFormat="false" customHeight="false" hidden="false" ht="14.9" outlineLevel="0" r="3667">
      <c r="A3667" s="0" t="str">
        <f aca="false">MID(D3667,5,FIND("/",D3667,5)-5)</f>
        <v>cockpit2</v>
      </c>
      <c r="B3667" s="0" t="str">
        <f aca="false">MID(D3667,J3667+1,FIND("/",D3667,J3667+1)-J3667-1)</f>
        <v>switches</v>
      </c>
      <c r="C3667" s="0" t="str">
        <f aca="false">MID(D3667,K3667+1,L3667-K3667)</f>
        <v>instrument_brightness_ratio</v>
      </c>
      <c r="D3667" s="0" t="s">
        <v>7154</v>
      </c>
      <c r="E3667" s="0" t="s">
        <v>3553</v>
      </c>
      <c r="F3667" s="0" t="s">
        <v>321</v>
      </c>
      <c r="G3667" s="0" t="s">
        <v>483</v>
      </c>
      <c r="H3667" s="0" t="s">
        <v>7155</v>
      </c>
      <c r="J3667" s="3" t="n">
        <f aca="false">FIND("/",D3667,5)</f>
        <v>13</v>
      </c>
      <c r="K3667" s="3" t="n">
        <f aca="false">FIND("/",D3667,J3667+1)</f>
        <v>22</v>
      </c>
      <c r="L3667" s="3" t="n">
        <f aca="false">LEN(D3667)</f>
        <v>49</v>
      </c>
    </row>
    <row collapsed="false" customFormat="false" customHeight="false" hidden="false" ht="14.9" outlineLevel="0" r="3668">
      <c r="A3668" s="0" t="str">
        <f aca="false">MID(D3668,5,FIND("/",D3668,5)-5)</f>
        <v>cockpit2</v>
      </c>
      <c r="B3668" s="0" t="str">
        <f aca="false">MID(D3668,J3668+1,FIND("/",D3668,J3668+1)-J3668-1)</f>
        <v>switches</v>
      </c>
      <c r="C3668" s="0" t="str">
        <f aca="false">MID(D3668,K3668+1,L3668-K3668)</f>
        <v>HUD_brightness_ratio</v>
      </c>
      <c r="D3668" s="0" t="s">
        <v>7156</v>
      </c>
      <c r="E3668" s="0" t="s">
        <v>334</v>
      </c>
      <c r="F3668" s="0" t="s">
        <v>321</v>
      </c>
      <c r="G3668" s="0" t="s">
        <v>483</v>
      </c>
      <c r="H3668" s="0" t="s">
        <v>7157</v>
      </c>
      <c r="J3668" s="3" t="n">
        <f aca="false">FIND("/",D3668,5)</f>
        <v>13</v>
      </c>
      <c r="K3668" s="3" t="n">
        <f aca="false">FIND("/",D3668,J3668+1)</f>
        <v>22</v>
      </c>
      <c r="L3668" s="3" t="n">
        <f aca="false">LEN(D3668)</f>
        <v>42</v>
      </c>
    </row>
    <row collapsed="false" customFormat="false" customHeight="false" hidden="false" ht="14.9" outlineLevel="0" r="3669">
      <c r="A3669" s="0" t="str">
        <f aca="false">MID(D3669,5,FIND("/",D3669,5)-5)</f>
        <v>cockpit2</v>
      </c>
      <c r="B3669" s="0" t="str">
        <f aca="false">MID(D3669,J3669+1,FIND("/",D3669,J3669+1)-J3669-1)</f>
        <v>switches</v>
      </c>
      <c r="C3669" s="0" t="str">
        <f aca="false">MID(D3669,K3669+1,L3669-K3669)</f>
        <v>camera_power_on</v>
      </c>
      <c r="D3669" s="0" t="s">
        <v>7158</v>
      </c>
      <c r="E3669" s="0" t="s">
        <v>339</v>
      </c>
      <c r="F3669" s="0" t="s">
        <v>321</v>
      </c>
      <c r="G3669" s="0" t="s">
        <v>1116</v>
      </c>
      <c r="H3669" s="0" t="s">
        <v>7159</v>
      </c>
      <c r="J3669" s="3" t="n">
        <f aca="false">FIND("/",D3669,5)</f>
        <v>13</v>
      </c>
      <c r="K3669" s="3" t="n">
        <f aca="false">FIND("/",D3669,J3669+1)</f>
        <v>22</v>
      </c>
      <c r="L3669" s="3" t="n">
        <f aca="false">LEN(D3669)</f>
        <v>37</v>
      </c>
    </row>
    <row collapsed="false" customFormat="false" customHeight="false" hidden="false" ht="14.9" outlineLevel="0" r="3670">
      <c r="A3670" s="0" t="str">
        <f aca="false">MID(D3670,5,FIND("/",D3670,5)-5)</f>
        <v>cockpit2</v>
      </c>
      <c r="B3670" s="0" t="str">
        <f aca="false">MID(D3670,J3670+1,FIND("/",D3670,J3670+1)-J3670-1)</f>
        <v>switches</v>
      </c>
      <c r="C3670" s="0" t="str">
        <f aca="false">MID(D3670,K3670+1,L3670-K3670)</f>
        <v>total_energy_audio_on</v>
      </c>
      <c r="D3670" s="0" t="s">
        <v>7160</v>
      </c>
      <c r="E3670" s="0" t="s">
        <v>339</v>
      </c>
      <c r="F3670" s="0" t="s">
        <v>321</v>
      </c>
      <c r="G3670" s="0" t="s">
        <v>1116</v>
      </c>
      <c r="H3670" s="0" t="s">
        <v>7161</v>
      </c>
      <c r="J3670" s="3" t="n">
        <f aca="false">FIND("/",D3670,5)</f>
        <v>13</v>
      </c>
      <c r="K3670" s="3" t="n">
        <f aca="false">FIND("/",D3670,J3670+1)</f>
        <v>22</v>
      </c>
      <c r="L3670" s="3" t="n">
        <f aca="false">LEN(D3670)</f>
        <v>43</v>
      </c>
    </row>
    <row collapsed="false" customFormat="false" customHeight="false" hidden="false" ht="14.9" outlineLevel="0" r="3671">
      <c r="A3671" s="0" t="str">
        <f aca="false">MID(D3671,5,FIND("/",D3671,5)-5)</f>
        <v>cockpit2</v>
      </c>
      <c r="B3671" s="0" t="str">
        <f aca="false">MID(D3671,J3671+1,FIND("/",D3671,J3671+1)-J3671-1)</f>
        <v>tcas</v>
      </c>
      <c r="C3671" s="0" t="str">
        <f aca="false">MID(D3671,K3671+1,L3671-K3671)</f>
        <v>indicators/relative_bearing_degs</v>
      </c>
      <c r="D3671" s="0" t="s">
        <v>7162</v>
      </c>
      <c r="E3671" s="0" t="s">
        <v>926</v>
      </c>
      <c r="F3671" s="0" t="s">
        <v>378</v>
      </c>
      <c r="G3671" s="0" t="s">
        <v>851</v>
      </c>
      <c r="H3671" s="0" t="s">
        <v>7163</v>
      </c>
      <c r="J3671" s="3" t="n">
        <f aca="false">FIND("/",D3671,5)</f>
        <v>13</v>
      </c>
      <c r="K3671" s="3" t="n">
        <f aca="false">FIND("/",D3671,J3671+1)</f>
        <v>18</v>
      </c>
      <c r="L3671" s="3" t="n">
        <f aca="false">LEN(D3671)</f>
        <v>50</v>
      </c>
    </row>
    <row collapsed="false" customFormat="false" customHeight="false" hidden="false" ht="14.9" outlineLevel="0" r="3672">
      <c r="A3672" s="0" t="str">
        <f aca="false">MID(D3672,5,FIND("/",D3672,5)-5)</f>
        <v>cockpit2</v>
      </c>
      <c r="B3672" s="0" t="str">
        <f aca="false">MID(D3672,J3672+1,FIND("/",D3672,J3672+1)-J3672-1)</f>
        <v>tcas</v>
      </c>
      <c r="C3672" s="0" t="str">
        <f aca="false">MID(D3672,K3672+1,L3672-K3672)</f>
        <v>indicators/relative_distance_mtrs</v>
      </c>
      <c r="D3672" s="0" t="s">
        <v>7164</v>
      </c>
      <c r="E3672" s="0" t="s">
        <v>926</v>
      </c>
      <c r="F3672" s="0" t="s">
        <v>378</v>
      </c>
      <c r="G3672" s="0" t="s">
        <v>379</v>
      </c>
      <c r="H3672" s="0" t="s">
        <v>7165</v>
      </c>
      <c r="J3672" s="3" t="n">
        <f aca="false">FIND("/",D3672,5)</f>
        <v>13</v>
      </c>
      <c r="K3672" s="3" t="n">
        <f aca="false">FIND("/",D3672,J3672+1)</f>
        <v>18</v>
      </c>
      <c r="L3672" s="3" t="n">
        <f aca="false">LEN(D3672)</f>
        <v>51</v>
      </c>
    </row>
    <row collapsed="false" customFormat="false" customHeight="false" hidden="false" ht="14.9" outlineLevel="0" r="3673">
      <c r="A3673" s="0" t="str">
        <f aca="false">MID(D3673,5,FIND("/",D3673,5)-5)</f>
        <v>cockpit2</v>
      </c>
      <c r="B3673" s="0" t="str">
        <f aca="false">MID(D3673,J3673+1,FIND("/",D3673,J3673+1)-J3673-1)</f>
        <v>tcas</v>
      </c>
      <c r="C3673" s="0" t="str">
        <f aca="false">MID(D3673,K3673+1,L3673-K3673)</f>
        <v>indicators/relative_altitude_mtrs</v>
      </c>
      <c r="D3673" s="0" t="s">
        <v>7166</v>
      </c>
      <c r="E3673" s="0" t="s">
        <v>926</v>
      </c>
      <c r="F3673" s="0" t="s">
        <v>378</v>
      </c>
      <c r="G3673" s="0" t="s">
        <v>379</v>
      </c>
      <c r="H3673" s="0" t="s">
        <v>7167</v>
      </c>
      <c r="J3673" s="3" t="n">
        <f aca="false">FIND("/",D3673,5)</f>
        <v>13</v>
      </c>
      <c r="K3673" s="3" t="n">
        <f aca="false">FIND("/",D3673,J3673+1)</f>
        <v>18</v>
      </c>
      <c r="L3673" s="3" t="n">
        <f aca="false">LEN(D3673)</f>
        <v>51</v>
      </c>
    </row>
    <row collapsed="false" customFormat="false" customHeight="false" hidden="false" ht="14.9" outlineLevel="0" r="3674">
      <c r="A3674" s="0" t="str">
        <f aca="false">MID(D3674,5,FIND("/",D3674,5)-5)</f>
        <v>cockpit2</v>
      </c>
      <c r="B3674" s="0" t="str">
        <f aca="false">MID(D3674,J3674+1,FIND("/",D3674,J3674+1)-J3674-1)</f>
        <v>temperature</v>
      </c>
      <c r="C3674" s="0" t="str">
        <f aca="false">MID(D3674,K3674+1,L3674-K3674)</f>
        <v>outside_air_temp_deg</v>
      </c>
      <c r="D3674" s="0" t="s">
        <v>7168</v>
      </c>
      <c r="E3674" s="0" t="s">
        <v>334</v>
      </c>
      <c r="F3674" s="0" t="s">
        <v>378</v>
      </c>
      <c r="G3674" s="0" t="s">
        <v>851</v>
      </c>
      <c r="H3674" s="0" t="s">
        <v>7169</v>
      </c>
      <c r="J3674" s="3" t="n">
        <f aca="false">FIND("/",D3674,5)</f>
        <v>13</v>
      </c>
      <c r="K3674" s="3" t="n">
        <f aca="false">FIND("/",D3674,J3674+1)</f>
        <v>25</v>
      </c>
      <c r="L3674" s="3" t="n">
        <f aca="false">LEN(D3674)</f>
        <v>45</v>
      </c>
    </row>
    <row collapsed="false" customFormat="false" customHeight="false" hidden="false" ht="14.9" outlineLevel="0" r="3675">
      <c r="A3675" s="0" t="str">
        <f aca="false">MID(D3675,5,FIND("/",D3675,5)-5)</f>
        <v>cockpit2</v>
      </c>
      <c r="B3675" s="0" t="str">
        <f aca="false">MID(D3675,J3675+1,FIND("/",D3675,J3675+1)-J3675-1)</f>
        <v>temperature</v>
      </c>
      <c r="C3675" s="0" t="str">
        <f aca="false">MID(D3675,K3675+1,L3675-K3675)</f>
        <v>outside_air_temp_degc</v>
      </c>
      <c r="D3675" s="0" t="s">
        <v>7170</v>
      </c>
      <c r="E3675" s="0" t="s">
        <v>334</v>
      </c>
      <c r="F3675" s="0" t="s">
        <v>378</v>
      </c>
      <c r="G3675" s="0" t="s">
        <v>7171</v>
      </c>
      <c r="H3675" s="0" t="s">
        <v>7172</v>
      </c>
      <c r="J3675" s="3" t="n">
        <f aca="false">FIND("/",D3675,5)</f>
        <v>13</v>
      </c>
      <c r="K3675" s="3" t="n">
        <f aca="false">FIND("/",D3675,J3675+1)</f>
        <v>25</v>
      </c>
      <c r="L3675" s="3" t="n">
        <f aca="false">LEN(D3675)</f>
        <v>46</v>
      </c>
    </row>
    <row collapsed="false" customFormat="false" customHeight="false" hidden="false" ht="14.9" outlineLevel="0" r="3676">
      <c r="A3676" s="0" t="str">
        <f aca="false">MID(D3676,5,FIND("/",D3676,5)-5)</f>
        <v>cockpit2</v>
      </c>
      <c r="B3676" s="0" t="str">
        <f aca="false">MID(D3676,J3676+1,FIND("/",D3676,J3676+1)-J3676-1)</f>
        <v>temperature</v>
      </c>
      <c r="C3676" s="0" t="str">
        <f aca="false">MID(D3676,K3676+1,L3676-K3676)</f>
        <v>outside_air_temp_degf</v>
      </c>
      <c r="D3676" s="0" t="s">
        <v>7173</v>
      </c>
      <c r="E3676" s="0" t="s">
        <v>334</v>
      </c>
      <c r="F3676" s="0" t="s">
        <v>378</v>
      </c>
      <c r="G3676" s="0" t="s">
        <v>7174</v>
      </c>
      <c r="H3676" s="0" t="s">
        <v>7175</v>
      </c>
      <c r="J3676" s="3" t="n">
        <f aca="false">FIND("/",D3676,5)</f>
        <v>13</v>
      </c>
      <c r="K3676" s="3" t="n">
        <f aca="false">FIND("/",D3676,J3676+1)</f>
        <v>25</v>
      </c>
      <c r="L3676" s="3" t="n">
        <f aca="false">LEN(D3676)</f>
        <v>46</v>
      </c>
    </row>
    <row collapsed="false" customFormat="false" customHeight="false" hidden="false" ht="14.9" outlineLevel="0" r="3677">
      <c r="A3677" s="0" t="str">
        <f aca="false">MID(D3677,5,FIND("/",D3677,5)-5)</f>
        <v>cockpit2</v>
      </c>
      <c r="B3677" s="0" t="str">
        <f aca="false">MID(D3677,J3677+1,FIND("/",D3677,J3677+1)-J3677-1)</f>
        <v>temperature</v>
      </c>
      <c r="C3677" s="0" t="str">
        <f aca="false">MID(D3677,K3677+1,L3677-K3677)</f>
        <v>outside_air_LE_temp_deg</v>
      </c>
      <c r="D3677" s="0" t="s">
        <v>7176</v>
      </c>
      <c r="E3677" s="0" t="s">
        <v>334</v>
      </c>
      <c r="F3677" s="0" t="s">
        <v>378</v>
      </c>
      <c r="G3677" s="0" t="s">
        <v>851</v>
      </c>
      <c r="H3677" s="0" t="s">
        <v>7177</v>
      </c>
      <c r="J3677" s="3" t="n">
        <f aca="false">FIND("/",D3677,5)</f>
        <v>13</v>
      </c>
      <c r="K3677" s="3" t="n">
        <f aca="false">FIND("/",D3677,J3677+1)</f>
        <v>25</v>
      </c>
      <c r="L3677" s="3" t="n">
        <f aca="false">LEN(D3677)</f>
        <v>48</v>
      </c>
    </row>
    <row collapsed="false" customFormat="false" customHeight="false" hidden="false" ht="14.9" outlineLevel="0" r="3678">
      <c r="A3678" s="0" t="str">
        <f aca="false">MID(D3678,5,FIND("/",D3678,5)-5)</f>
        <v>cockpit2</v>
      </c>
      <c r="B3678" s="0" t="str">
        <f aca="false">MID(D3678,J3678+1,FIND("/",D3678,J3678+1)-J3678-1)</f>
        <v>temperature</v>
      </c>
      <c r="C3678" s="0" t="str">
        <f aca="false">MID(D3678,K3678+1,L3678-K3678)</f>
        <v>outside_air_LE_temp_degc</v>
      </c>
      <c r="D3678" s="0" t="s">
        <v>7178</v>
      </c>
      <c r="E3678" s="0" t="s">
        <v>334</v>
      </c>
      <c r="F3678" s="0" t="s">
        <v>378</v>
      </c>
      <c r="G3678" s="0" t="s">
        <v>7171</v>
      </c>
      <c r="H3678" s="0" t="s">
        <v>7179</v>
      </c>
      <c r="J3678" s="3" t="n">
        <f aca="false">FIND("/",D3678,5)</f>
        <v>13</v>
      </c>
      <c r="K3678" s="3" t="n">
        <f aca="false">FIND("/",D3678,J3678+1)</f>
        <v>25</v>
      </c>
      <c r="L3678" s="3" t="n">
        <f aca="false">LEN(D3678)</f>
        <v>49</v>
      </c>
    </row>
    <row collapsed="false" customFormat="false" customHeight="false" hidden="false" ht="14.9" outlineLevel="0" r="3679">
      <c r="A3679" s="0" t="str">
        <f aca="false">MID(D3679,5,FIND("/",D3679,5)-5)</f>
        <v>cockpit2</v>
      </c>
      <c r="B3679" s="0" t="str">
        <f aca="false">MID(D3679,J3679+1,FIND("/",D3679,J3679+1)-J3679-1)</f>
        <v>temperature</v>
      </c>
      <c r="C3679" s="0" t="str">
        <f aca="false">MID(D3679,K3679+1,L3679-K3679)</f>
        <v>outside_air_LE_temp_degf</v>
      </c>
      <c r="D3679" s="0" t="s">
        <v>7180</v>
      </c>
      <c r="E3679" s="0" t="s">
        <v>334</v>
      </c>
      <c r="F3679" s="0" t="s">
        <v>378</v>
      </c>
      <c r="G3679" s="0" t="s">
        <v>7174</v>
      </c>
      <c r="H3679" s="0" t="s">
        <v>7181</v>
      </c>
      <c r="J3679" s="3" t="n">
        <f aca="false">FIND("/",D3679,5)</f>
        <v>13</v>
      </c>
      <c r="K3679" s="3" t="n">
        <f aca="false">FIND("/",D3679,J3679+1)</f>
        <v>25</v>
      </c>
      <c r="L3679" s="3" t="n">
        <f aca="false">LEN(D3679)</f>
        <v>49</v>
      </c>
    </row>
    <row collapsed="false" customFormat="false" customHeight="false" hidden="false" ht="14.9" outlineLevel="0" r="3680">
      <c r="A3680" s="0" t="str">
        <f aca="false">MID(D3680,5,FIND("/",D3680,5)-5)</f>
        <v>cockpit2</v>
      </c>
      <c r="B3680" s="0" t="str">
        <f aca="false">MID(D3680,J3680+1,FIND("/",D3680,J3680+1)-J3680-1)</f>
        <v>temperature</v>
      </c>
      <c r="C3680" s="0" t="str">
        <f aca="false">MID(D3680,K3680+1,L3680-K3680)</f>
        <v>outside_air_temp_is_metric</v>
      </c>
      <c r="D3680" s="0" t="s">
        <v>7182</v>
      </c>
      <c r="E3680" s="0" t="s">
        <v>339</v>
      </c>
      <c r="F3680" s="0" t="s">
        <v>378</v>
      </c>
      <c r="G3680" s="0" t="s">
        <v>1116</v>
      </c>
      <c r="H3680" s="0" t="s">
        <v>7183</v>
      </c>
      <c r="J3680" s="3" t="n">
        <f aca="false">FIND("/",D3680,5)</f>
        <v>13</v>
      </c>
      <c r="K3680" s="3" t="n">
        <f aca="false">FIND("/",D3680,J3680+1)</f>
        <v>25</v>
      </c>
      <c r="L3680" s="3" t="n">
        <f aca="false">LEN(D3680)</f>
        <v>51</v>
      </c>
    </row>
    <row collapsed="false" customFormat="false" customHeight="false" hidden="false" ht="14.9" outlineLevel="0" r="3681">
      <c r="A3681" s="0" t="str">
        <f aca="false">MID(D3681,5,FIND("/",D3681,5)-5)</f>
        <v>cockpit2</v>
      </c>
      <c r="B3681" s="0" t="str">
        <f aca="false">MID(D3681,J3681+1,FIND("/",D3681,J3681+1)-J3681-1)</f>
        <v>transmissions</v>
      </c>
      <c r="C3681" s="0" t="str">
        <f aca="false">MID(D3681,K3681+1,L3681-K3681)</f>
        <v>indicators/oil_temperature</v>
      </c>
      <c r="D3681" s="0" t="s">
        <v>7184</v>
      </c>
      <c r="E3681" s="0" t="s">
        <v>334</v>
      </c>
      <c r="F3681" s="0" t="s">
        <v>378</v>
      </c>
      <c r="G3681" s="0" t="s">
        <v>6721</v>
      </c>
      <c r="H3681" s="0" t="s">
        <v>7185</v>
      </c>
      <c r="J3681" s="3" t="n">
        <f aca="false">FIND("/",D3681,5)</f>
        <v>13</v>
      </c>
      <c r="K3681" s="3" t="n">
        <f aca="false">FIND("/",D3681,J3681+1)</f>
        <v>27</v>
      </c>
      <c r="L3681" s="3" t="n">
        <f aca="false">LEN(D3681)</f>
        <v>53</v>
      </c>
    </row>
    <row collapsed="false" customFormat="false" customHeight="false" hidden="false" ht="14.9" outlineLevel="0" r="3682">
      <c r="A3682" s="0" t="str">
        <f aca="false">MID(D3682,5,FIND("/",D3682,5)-5)</f>
        <v>cockpit2</v>
      </c>
      <c r="B3682" s="0" t="str">
        <f aca="false">MID(D3682,J3682+1,FIND("/",D3682,J3682+1)-J3682-1)</f>
        <v>transmissions</v>
      </c>
      <c r="C3682" s="0" t="str">
        <f aca="false">MID(D3682,K3682+1,L3682-K3682)</f>
        <v>indicators/oil_pressure</v>
      </c>
      <c r="D3682" s="0" t="s">
        <v>7186</v>
      </c>
      <c r="E3682" s="0" t="s">
        <v>334</v>
      </c>
      <c r="F3682" s="0" t="s">
        <v>378</v>
      </c>
      <c r="G3682" s="0" t="s">
        <v>6721</v>
      </c>
      <c r="H3682" s="0" t="s">
        <v>7187</v>
      </c>
      <c r="J3682" s="3" t="n">
        <f aca="false">FIND("/",D3682,5)</f>
        <v>13</v>
      </c>
      <c r="K3682" s="3" t="n">
        <f aca="false">FIND("/",D3682,J3682+1)</f>
        <v>27</v>
      </c>
      <c r="L3682" s="3" t="n">
        <f aca="false">LEN(D3682)</f>
        <v>50</v>
      </c>
    </row>
    <row collapsed="false" customFormat="false" customHeight="false" hidden="false" ht="14.9" outlineLevel="0" r="3683">
      <c r="A3683" s="0" t="str">
        <f aca="false">MID(D3683,5,FIND("/",D3683,5)-5)</f>
        <v>cockpit2</v>
      </c>
      <c r="B3683" s="0" t="str">
        <f aca="false">MID(D3683,J3683+1,FIND("/",D3683,J3683+1)-J3683-1)</f>
        <v>weapons</v>
      </c>
      <c r="C3683" s="0" t="str">
        <f aca="false">MID(D3683,K3683+1,L3683-K3683)</f>
        <v>weapon_select_console_index</v>
      </c>
      <c r="D3683" s="0" t="s">
        <v>7188</v>
      </c>
      <c r="E3683" s="0" t="s">
        <v>339</v>
      </c>
      <c r="F3683" s="0" t="s">
        <v>321</v>
      </c>
      <c r="G3683" s="0" t="s">
        <v>388</v>
      </c>
      <c r="H3683" s="0" t="s">
        <v>7189</v>
      </c>
      <c r="J3683" s="3" t="n">
        <f aca="false">FIND("/",D3683,5)</f>
        <v>13</v>
      </c>
      <c r="K3683" s="3" t="n">
        <f aca="false">FIND("/",D3683,J3683+1)</f>
        <v>21</v>
      </c>
      <c r="L3683" s="3" t="n">
        <f aca="false">LEN(D3683)</f>
        <v>48</v>
      </c>
    </row>
    <row collapsed="false" customFormat="false" customHeight="false" hidden="false" ht="14.9" outlineLevel="0" r="3684">
      <c r="A3684" s="0" t="str">
        <f aca="false">MID(D3684,5,FIND("/",D3684,5)-5)</f>
        <v>cockpit2</v>
      </c>
      <c r="B3684" s="0" t="str">
        <f aca="false">MID(D3684,J3684+1,FIND("/",D3684,J3684+1)-J3684-1)</f>
        <v>weapons</v>
      </c>
      <c r="C3684" s="0" t="str">
        <f aca="false">MID(D3684,K3684+1,L3684-K3684)</f>
        <v>fire_mode</v>
      </c>
      <c r="D3684" s="0" t="s">
        <v>7190</v>
      </c>
      <c r="E3684" s="0" t="s">
        <v>339</v>
      </c>
      <c r="F3684" s="0" t="s">
        <v>321</v>
      </c>
      <c r="G3684" s="0" t="s">
        <v>340</v>
      </c>
      <c r="H3684" s="0" t="s">
        <v>7191</v>
      </c>
      <c r="J3684" s="3" t="n">
        <f aca="false">FIND("/",D3684,5)</f>
        <v>13</v>
      </c>
      <c r="K3684" s="3" t="n">
        <f aca="false">FIND("/",D3684,J3684+1)</f>
        <v>21</v>
      </c>
      <c r="L3684" s="3" t="n">
        <f aca="false">LEN(D3684)</f>
        <v>30</v>
      </c>
    </row>
    <row collapsed="false" customFormat="false" customHeight="false" hidden="false" ht="14.9" outlineLevel="0" r="3685">
      <c r="A3685" s="0" t="str">
        <f aca="false">MID(D3685,5,FIND("/",D3685,5)-5)</f>
        <v>cockpit2</v>
      </c>
      <c r="B3685" s="0" t="str">
        <f aca="false">MID(D3685,J3685+1,FIND("/",D3685,J3685+1)-J3685-1)</f>
        <v>weapons</v>
      </c>
      <c r="C3685" s="0" t="str">
        <f aca="false">MID(D3685,K3685+1,L3685-K3685)</f>
        <v>fire_rate</v>
      </c>
      <c r="D3685" s="0" t="s">
        <v>7192</v>
      </c>
      <c r="E3685" s="0" t="s">
        <v>339</v>
      </c>
      <c r="F3685" s="0" t="s">
        <v>321</v>
      </c>
      <c r="G3685" s="0" t="s">
        <v>340</v>
      </c>
      <c r="H3685" s="0" t="s">
        <v>7193</v>
      </c>
      <c r="J3685" s="3" t="n">
        <f aca="false">FIND("/",D3685,5)</f>
        <v>13</v>
      </c>
      <c r="K3685" s="3" t="n">
        <f aca="false">FIND("/",D3685,J3685+1)</f>
        <v>21</v>
      </c>
      <c r="L3685" s="3" t="n">
        <f aca="false">LEN(D3685)</f>
        <v>30</v>
      </c>
    </row>
    <row collapsed="false" customFormat="false" customHeight="false" hidden="false" ht="14.9" outlineLevel="0" r="3686">
      <c r="A3686" s="0" t="str">
        <f aca="false">MID(D3686,5,FIND("/",D3686,5)-5)</f>
        <v>cockpit2</v>
      </c>
      <c r="B3686" s="0" t="str">
        <f aca="false">MID(D3686,J3686+1,FIND("/",D3686,J3686+1)-J3686-1)</f>
        <v>weapons</v>
      </c>
      <c r="C3686" s="0" t="str">
        <f aca="false">MID(D3686,K3686+1,L3686-K3686)</f>
        <v>weapon_selected</v>
      </c>
      <c r="D3686" s="0" t="s">
        <v>7194</v>
      </c>
      <c r="E3686" s="0" t="s">
        <v>339</v>
      </c>
      <c r="F3686" s="0" t="s">
        <v>321</v>
      </c>
      <c r="G3686" s="0" t="s">
        <v>340</v>
      </c>
      <c r="H3686" s="0" t="s">
        <v>7195</v>
      </c>
      <c r="J3686" s="3" t="n">
        <f aca="false">FIND("/",D3686,5)</f>
        <v>13</v>
      </c>
      <c r="K3686" s="3" t="n">
        <f aca="false">FIND("/",D3686,J3686+1)</f>
        <v>21</v>
      </c>
      <c r="L3686" s="3" t="n">
        <f aca="false">LEN(D3686)</f>
        <v>36</v>
      </c>
    </row>
    <row collapsed="false" customFormat="false" customHeight="false" hidden="false" ht="14.9" outlineLevel="0" r="3687">
      <c r="A3687" s="0" t="str">
        <f aca="false">MID(D3687,5,FIND("/",D3687,5)-5)</f>
        <v>flightmodel2</v>
      </c>
      <c r="B3687" s="0" t="str">
        <f aca="false">MID(D3687,J3687+1,FIND("/",D3687,J3687+1)-J3687-1)</f>
        <v>controls</v>
      </c>
      <c r="C3687" s="0" t="str">
        <f aca="false">MID(D3687,K3687+1,L3687-K3687)</f>
        <v>pitch_ratio</v>
      </c>
      <c r="D3687" s="0" t="s">
        <v>7196</v>
      </c>
      <c r="E3687" s="0" t="s">
        <v>334</v>
      </c>
      <c r="F3687" s="0" t="s">
        <v>321</v>
      </c>
      <c r="G3687" s="0" t="s">
        <v>483</v>
      </c>
      <c r="H3687" s="0" t="s">
        <v>7197</v>
      </c>
      <c r="J3687" s="3" t="n">
        <f aca="false">FIND("/",D3687,5)</f>
        <v>17</v>
      </c>
      <c r="K3687" s="3" t="n">
        <f aca="false">FIND("/",D3687,J3687+1)</f>
        <v>26</v>
      </c>
      <c r="L3687" s="3" t="n">
        <f aca="false">LEN(D3687)</f>
        <v>37</v>
      </c>
    </row>
    <row collapsed="false" customFormat="false" customHeight="false" hidden="false" ht="14.9" outlineLevel="0" r="3688">
      <c r="A3688" s="0" t="str">
        <f aca="false">MID(D3688,5,FIND("/",D3688,5)-5)</f>
        <v>flightmodel2</v>
      </c>
      <c r="B3688" s="0" t="str">
        <f aca="false">MID(D3688,J3688+1,FIND("/",D3688,J3688+1)-J3688-1)</f>
        <v>controls</v>
      </c>
      <c r="C3688" s="0" t="str">
        <f aca="false">MID(D3688,K3688+1,L3688-K3688)</f>
        <v>roll_ratio</v>
      </c>
      <c r="D3688" s="0" t="s">
        <v>7198</v>
      </c>
      <c r="E3688" s="0" t="s">
        <v>334</v>
      </c>
      <c r="F3688" s="0" t="s">
        <v>321</v>
      </c>
      <c r="G3688" s="0" t="s">
        <v>483</v>
      </c>
      <c r="H3688" s="0" t="s">
        <v>7199</v>
      </c>
      <c r="J3688" s="3" t="n">
        <f aca="false">FIND("/",D3688,5)</f>
        <v>17</v>
      </c>
      <c r="K3688" s="3" t="n">
        <f aca="false">FIND("/",D3688,J3688+1)</f>
        <v>26</v>
      </c>
      <c r="L3688" s="3" t="n">
        <f aca="false">LEN(D3688)</f>
        <v>36</v>
      </c>
    </row>
    <row collapsed="false" customFormat="false" customHeight="false" hidden="false" ht="14.9" outlineLevel="0" r="3689">
      <c r="A3689" s="0" t="str">
        <f aca="false">MID(D3689,5,FIND("/",D3689,5)-5)</f>
        <v>flightmodel2</v>
      </c>
      <c r="B3689" s="0" t="str">
        <f aca="false">MID(D3689,J3689+1,FIND("/",D3689,J3689+1)-J3689-1)</f>
        <v>controls</v>
      </c>
      <c r="C3689" s="0" t="str">
        <f aca="false">MID(D3689,K3689+1,L3689-K3689)</f>
        <v>heading_ratio</v>
      </c>
      <c r="D3689" s="0" t="s">
        <v>7200</v>
      </c>
      <c r="E3689" s="0" t="s">
        <v>334</v>
      </c>
      <c r="F3689" s="0" t="s">
        <v>321</v>
      </c>
      <c r="G3689" s="0" t="s">
        <v>483</v>
      </c>
      <c r="H3689" s="0" t="s">
        <v>7201</v>
      </c>
      <c r="J3689" s="3" t="n">
        <f aca="false">FIND("/",D3689,5)</f>
        <v>17</v>
      </c>
      <c r="K3689" s="3" t="n">
        <f aca="false">FIND("/",D3689,J3689+1)</f>
        <v>26</v>
      </c>
      <c r="L3689" s="3" t="n">
        <f aca="false">LEN(D3689)</f>
        <v>39</v>
      </c>
    </row>
    <row collapsed="false" customFormat="false" customHeight="false" hidden="false" ht="14.9" outlineLevel="0" r="3690">
      <c r="A3690" s="0" t="str">
        <f aca="false">MID(D3690,5,FIND("/",D3690,5)-5)</f>
        <v>flightmodel2</v>
      </c>
      <c r="B3690" s="0" t="str">
        <f aca="false">MID(D3690,J3690+1,FIND("/",D3690,J3690+1)-J3690-1)</f>
        <v>controls</v>
      </c>
      <c r="C3690" s="0" t="str">
        <f aca="false">MID(D3690,K3690+1,L3690-K3690)</f>
        <v>speedbrake_ratio</v>
      </c>
      <c r="D3690" s="0" t="s">
        <v>7202</v>
      </c>
      <c r="E3690" s="0" t="s">
        <v>334</v>
      </c>
      <c r="F3690" s="0" t="s">
        <v>321</v>
      </c>
      <c r="G3690" s="0" t="s">
        <v>483</v>
      </c>
      <c r="H3690" s="0" t="s">
        <v>7203</v>
      </c>
      <c r="J3690" s="3" t="n">
        <f aca="false">FIND("/",D3690,5)</f>
        <v>17</v>
      </c>
      <c r="K3690" s="3" t="n">
        <f aca="false">FIND("/",D3690,J3690+1)</f>
        <v>26</v>
      </c>
      <c r="L3690" s="3" t="n">
        <f aca="false">LEN(D3690)</f>
        <v>42</v>
      </c>
    </row>
    <row collapsed="false" customFormat="false" customHeight="false" hidden="false" ht="14.9" outlineLevel="0" r="3691">
      <c r="A3691" s="0" t="str">
        <f aca="false">MID(D3691,5,FIND("/",D3691,5)-5)</f>
        <v>flightmodel2</v>
      </c>
      <c r="B3691" s="0" t="str">
        <f aca="false">MID(D3691,J3691+1,FIND("/",D3691,J3691+1)-J3691-1)</f>
        <v>controls</v>
      </c>
      <c r="C3691" s="0" t="str">
        <f aca="false">MID(D3691,K3691+1,L3691-K3691)</f>
        <v>wingsweep_ratio</v>
      </c>
      <c r="D3691" s="0" t="s">
        <v>7204</v>
      </c>
      <c r="E3691" s="0" t="s">
        <v>334</v>
      </c>
      <c r="F3691" s="0" t="s">
        <v>321</v>
      </c>
      <c r="G3691" s="0" t="s">
        <v>483</v>
      </c>
      <c r="H3691" s="0" t="s">
        <v>7205</v>
      </c>
      <c r="J3691" s="3" t="n">
        <f aca="false">FIND("/",D3691,5)</f>
        <v>17</v>
      </c>
      <c r="K3691" s="3" t="n">
        <f aca="false">FIND("/",D3691,J3691+1)</f>
        <v>26</v>
      </c>
      <c r="L3691" s="3" t="n">
        <f aca="false">LEN(D3691)</f>
        <v>41</v>
      </c>
    </row>
    <row collapsed="false" customFormat="false" customHeight="false" hidden="false" ht="14.9" outlineLevel="0" r="3692">
      <c r="A3692" s="0" t="str">
        <f aca="false">MID(D3692,5,FIND("/",D3692,5)-5)</f>
        <v>flightmodel2</v>
      </c>
      <c r="B3692" s="0" t="str">
        <f aca="false">MID(D3692,J3692+1,FIND("/",D3692,J3692+1)-J3692-1)</f>
        <v>controls</v>
      </c>
      <c r="C3692" s="0" t="str">
        <f aca="false">MID(D3692,K3692+1,L3692-K3692)</f>
        <v>thrust_vector_ratio</v>
      </c>
      <c r="D3692" s="0" t="s">
        <v>7206</v>
      </c>
      <c r="E3692" s="0" t="s">
        <v>334</v>
      </c>
      <c r="F3692" s="0" t="s">
        <v>321</v>
      </c>
      <c r="G3692" s="0" t="s">
        <v>483</v>
      </c>
      <c r="H3692" s="0" t="s">
        <v>7207</v>
      </c>
      <c r="J3692" s="3" t="n">
        <f aca="false">FIND("/",D3692,5)</f>
        <v>17</v>
      </c>
      <c r="K3692" s="3" t="n">
        <f aca="false">FIND("/",D3692,J3692+1)</f>
        <v>26</v>
      </c>
      <c r="L3692" s="3" t="n">
        <f aca="false">LEN(D3692)</f>
        <v>45</v>
      </c>
    </row>
    <row collapsed="false" customFormat="false" customHeight="false" hidden="false" ht="14.9" outlineLevel="0" r="3693">
      <c r="A3693" s="0" t="str">
        <f aca="false">MID(D3693,5,FIND("/",D3693,5)-5)</f>
        <v>flightmodel2</v>
      </c>
      <c r="B3693" s="0" t="str">
        <f aca="false">MID(D3693,J3693+1,FIND("/",D3693,J3693+1)-J3693-1)</f>
        <v>controls</v>
      </c>
      <c r="C3693" s="0" t="str">
        <f aca="false">MID(D3693,K3693+1,L3693-K3693)</f>
        <v>dihedral_ratio</v>
      </c>
      <c r="D3693" s="0" t="s">
        <v>7208</v>
      </c>
      <c r="E3693" s="0" t="s">
        <v>334</v>
      </c>
      <c r="F3693" s="0" t="s">
        <v>321</v>
      </c>
      <c r="G3693" s="0" t="s">
        <v>483</v>
      </c>
      <c r="H3693" s="0" t="s">
        <v>7209</v>
      </c>
      <c r="J3693" s="3" t="n">
        <f aca="false">FIND("/",D3693,5)</f>
        <v>17</v>
      </c>
      <c r="K3693" s="3" t="n">
        <f aca="false">FIND("/",D3693,J3693+1)</f>
        <v>26</v>
      </c>
      <c r="L3693" s="3" t="n">
        <f aca="false">LEN(D3693)</f>
        <v>40</v>
      </c>
    </row>
    <row collapsed="false" customFormat="false" customHeight="false" hidden="false" ht="14.9" outlineLevel="0" r="3694">
      <c r="A3694" s="0" t="str">
        <f aca="false">MID(D3694,5,FIND("/",D3694,5)-5)</f>
        <v>flightmodel2</v>
      </c>
      <c r="B3694" s="0" t="str">
        <f aca="false">MID(D3694,J3694+1,FIND("/",D3694,J3694+1)-J3694-1)</f>
        <v>controls</v>
      </c>
      <c r="C3694" s="0" t="str">
        <f aca="false">MID(D3694,K3694+1,L3694-K3694)</f>
        <v>incidence_ratio</v>
      </c>
      <c r="D3694" s="0" t="s">
        <v>7210</v>
      </c>
      <c r="E3694" s="0" t="s">
        <v>334</v>
      </c>
      <c r="F3694" s="0" t="s">
        <v>321</v>
      </c>
      <c r="G3694" s="0" t="s">
        <v>483</v>
      </c>
      <c r="H3694" s="0" t="s">
        <v>7211</v>
      </c>
      <c r="J3694" s="3" t="n">
        <f aca="false">FIND("/",D3694,5)</f>
        <v>17</v>
      </c>
      <c r="K3694" s="3" t="n">
        <f aca="false">FIND("/",D3694,J3694+1)</f>
        <v>26</v>
      </c>
      <c r="L3694" s="3" t="n">
        <f aca="false">LEN(D3694)</f>
        <v>41</v>
      </c>
    </row>
    <row collapsed="false" customFormat="false" customHeight="false" hidden="false" ht="14.9" outlineLevel="0" r="3695">
      <c r="A3695" s="0" t="str">
        <f aca="false">MID(D3695,5,FIND("/",D3695,5)-5)</f>
        <v>flightmodel2</v>
      </c>
      <c r="B3695" s="0" t="str">
        <f aca="false">MID(D3695,J3695+1,FIND("/",D3695,J3695+1)-J3695-1)</f>
        <v>controls</v>
      </c>
      <c r="C3695" s="0" t="str">
        <f aca="false">MID(D3695,K3695+1,L3695-K3695)</f>
        <v>wing_retraction_ratio</v>
      </c>
      <c r="D3695" s="0" t="s">
        <v>7212</v>
      </c>
      <c r="E3695" s="0" t="s">
        <v>334</v>
      </c>
      <c r="F3695" s="0" t="s">
        <v>321</v>
      </c>
      <c r="G3695" s="0" t="s">
        <v>483</v>
      </c>
      <c r="H3695" s="0" t="s">
        <v>7213</v>
      </c>
      <c r="J3695" s="3" t="n">
        <f aca="false">FIND("/",D3695,5)</f>
        <v>17</v>
      </c>
      <c r="K3695" s="3" t="n">
        <f aca="false">FIND("/",D3695,J3695+1)</f>
        <v>26</v>
      </c>
      <c r="L3695" s="3" t="n">
        <f aca="false">LEN(D3695)</f>
        <v>47</v>
      </c>
    </row>
    <row collapsed="false" customFormat="false" customHeight="false" hidden="false" ht="14.9" outlineLevel="0" r="3696">
      <c r="A3696" s="0" t="str">
        <f aca="false">MID(D3696,5,FIND("/",D3696,5)-5)</f>
        <v>flightmodel2</v>
      </c>
      <c r="B3696" s="0" t="str">
        <f aca="false">MID(D3696,J3696+1,FIND("/",D3696,J3696+1)-J3696-1)</f>
        <v>controls</v>
      </c>
      <c r="C3696" s="0" t="str">
        <f aca="false">MID(D3696,K3696+1,L3696-K3696)</f>
        <v>flap_handle_deploy_ratio</v>
      </c>
      <c r="D3696" s="0" t="s">
        <v>7214</v>
      </c>
      <c r="E3696" s="0" t="s">
        <v>334</v>
      </c>
      <c r="F3696" s="0" t="s">
        <v>321</v>
      </c>
      <c r="G3696" s="0" t="s">
        <v>483</v>
      </c>
      <c r="H3696" s="0" t="s">
        <v>7215</v>
      </c>
      <c r="J3696" s="3" t="n">
        <f aca="false">FIND("/",D3696,5)</f>
        <v>17</v>
      </c>
      <c r="K3696" s="3" t="n">
        <f aca="false">FIND("/",D3696,J3696+1)</f>
        <v>26</v>
      </c>
      <c r="L3696" s="3" t="n">
        <f aca="false">LEN(D3696)</f>
        <v>50</v>
      </c>
    </row>
    <row collapsed="false" customFormat="false" customHeight="false" hidden="false" ht="14.9" outlineLevel="0" r="3697">
      <c r="A3697" s="0" t="str">
        <f aca="false">MID(D3697,5,FIND("/",D3697,5)-5)</f>
        <v>flightmodel2</v>
      </c>
      <c r="B3697" s="0" t="str">
        <f aca="false">MID(D3697,J3697+1,FIND("/",D3697,J3697+1)-J3697-1)</f>
        <v>controls</v>
      </c>
      <c r="C3697" s="0" t="str">
        <f aca="false">MID(D3697,K3697+1,L3697-K3697)</f>
        <v>slat1_deploy_ratio</v>
      </c>
      <c r="D3697" s="0" t="s">
        <v>7216</v>
      </c>
      <c r="E3697" s="0" t="s">
        <v>334</v>
      </c>
      <c r="F3697" s="0" t="s">
        <v>321</v>
      </c>
      <c r="G3697" s="0" t="s">
        <v>483</v>
      </c>
      <c r="H3697" s="0" t="s">
        <v>7217</v>
      </c>
      <c r="J3697" s="3" t="n">
        <f aca="false">FIND("/",D3697,5)</f>
        <v>17</v>
      </c>
      <c r="K3697" s="3" t="n">
        <f aca="false">FIND("/",D3697,J3697+1)</f>
        <v>26</v>
      </c>
      <c r="L3697" s="3" t="n">
        <f aca="false">LEN(D3697)</f>
        <v>44</v>
      </c>
    </row>
    <row collapsed="false" customFormat="false" customHeight="false" hidden="false" ht="14.9" outlineLevel="0" r="3698">
      <c r="A3698" s="0" t="str">
        <f aca="false">MID(D3698,5,FIND("/",D3698,5)-5)</f>
        <v>flightmodel2</v>
      </c>
      <c r="B3698" s="0" t="str">
        <f aca="false">MID(D3698,J3698+1,FIND("/",D3698,J3698+1)-J3698-1)</f>
        <v>controls</v>
      </c>
      <c r="C3698" s="0" t="str">
        <f aca="false">MID(D3698,K3698+1,L3698-K3698)</f>
        <v>slat2_deploy_ratio</v>
      </c>
      <c r="D3698" s="0" t="s">
        <v>7218</v>
      </c>
      <c r="E3698" s="0" t="s">
        <v>334</v>
      </c>
      <c r="F3698" s="0" t="s">
        <v>321</v>
      </c>
      <c r="G3698" s="0" t="s">
        <v>483</v>
      </c>
      <c r="H3698" s="0" t="s">
        <v>7217</v>
      </c>
      <c r="J3698" s="3" t="n">
        <f aca="false">FIND("/",D3698,5)</f>
        <v>17</v>
      </c>
      <c r="K3698" s="3" t="n">
        <f aca="false">FIND("/",D3698,J3698+1)</f>
        <v>26</v>
      </c>
      <c r="L3698" s="3" t="n">
        <f aca="false">LEN(D3698)</f>
        <v>44</v>
      </c>
    </row>
    <row collapsed="false" customFormat="false" customHeight="false" hidden="false" ht="14.9" outlineLevel="0" r="3699">
      <c r="A3699" s="0" t="str">
        <f aca="false">MID(D3699,5,FIND("/",D3699,5)-5)</f>
        <v>flightmodel2</v>
      </c>
      <c r="B3699" s="0" t="str">
        <f aca="false">MID(D3699,J3699+1,FIND("/",D3699,J3699+1)-J3699-1)</f>
        <v>controls</v>
      </c>
      <c r="C3699" s="0" t="str">
        <f aca="false">MID(D3699,K3699+1,L3699-K3699)</f>
        <v>flap1_deploy_ratio</v>
      </c>
      <c r="D3699" s="0" t="s">
        <v>7219</v>
      </c>
      <c r="E3699" s="0" t="s">
        <v>334</v>
      </c>
      <c r="F3699" s="0" t="s">
        <v>321</v>
      </c>
      <c r="G3699" s="0" t="s">
        <v>483</v>
      </c>
      <c r="H3699" s="0" t="s">
        <v>7220</v>
      </c>
      <c r="J3699" s="3" t="n">
        <f aca="false">FIND("/",D3699,5)</f>
        <v>17</v>
      </c>
      <c r="K3699" s="3" t="n">
        <f aca="false">FIND("/",D3699,J3699+1)</f>
        <v>26</v>
      </c>
      <c r="L3699" s="3" t="n">
        <f aca="false">LEN(D3699)</f>
        <v>44</v>
      </c>
    </row>
    <row collapsed="false" customFormat="false" customHeight="false" hidden="false" ht="14.9" outlineLevel="0" r="3700">
      <c r="A3700" s="0" t="str">
        <f aca="false">MID(D3700,5,FIND("/",D3700,5)-5)</f>
        <v>flightmodel2</v>
      </c>
      <c r="B3700" s="0" t="str">
        <f aca="false">MID(D3700,J3700+1,FIND("/",D3700,J3700+1)-J3700-1)</f>
        <v>controls</v>
      </c>
      <c r="C3700" s="0" t="str">
        <f aca="false">MID(D3700,K3700+1,L3700-K3700)</f>
        <v>flap2_deploy_ratio</v>
      </c>
      <c r="D3700" s="0" t="s">
        <v>7221</v>
      </c>
      <c r="E3700" s="0" t="s">
        <v>334</v>
      </c>
      <c r="F3700" s="0" t="s">
        <v>321</v>
      </c>
      <c r="G3700" s="0" t="s">
        <v>483</v>
      </c>
      <c r="H3700" s="0" t="s">
        <v>7222</v>
      </c>
      <c r="J3700" s="3" t="n">
        <f aca="false">FIND("/",D3700,5)</f>
        <v>17</v>
      </c>
      <c r="K3700" s="3" t="n">
        <f aca="false">FIND("/",D3700,J3700+1)</f>
        <v>26</v>
      </c>
      <c r="L3700" s="3" t="n">
        <f aca="false">LEN(D3700)</f>
        <v>44</v>
      </c>
    </row>
    <row collapsed="false" customFormat="false" customHeight="false" hidden="false" ht="14.9" outlineLevel="0" r="3701">
      <c r="A3701" s="0" t="str">
        <f aca="false">MID(D3701,5,FIND("/",D3701,5)-5)</f>
        <v>flightmodel2</v>
      </c>
      <c r="B3701" s="0" t="str">
        <f aca="false">MID(D3701,J3701+1,FIND("/",D3701,J3701+1)-J3701-1)</f>
        <v>controls</v>
      </c>
      <c r="C3701" s="0" t="str">
        <f aca="false">MID(D3701,K3701+1,L3701-K3701)</f>
        <v>stabilizer_deflection_degrees</v>
      </c>
      <c r="D3701" s="0" t="s">
        <v>7223</v>
      </c>
      <c r="E3701" s="0" t="s">
        <v>334</v>
      </c>
      <c r="F3701" s="0" t="s">
        <v>321</v>
      </c>
      <c r="G3701" s="0" t="s">
        <v>851</v>
      </c>
      <c r="H3701" s="0" t="s">
        <v>7224</v>
      </c>
      <c r="J3701" s="3" t="n">
        <f aca="false">FIND("/",D3701,5)</f>
        <v>17</v>
      </c>
      <c r="K3701" s="3" t="n">
        <f aca="false">FIND("/",D3701,J3701+1)</f>
        <v>26</v>
      </c>
      <c r="L3701" s="3" t="n">
        <f aca="false">LEN(D3701)</f>
        <v>55</v>
      </c>
    </row>
    <row collapsed="false" customFormat="false" customHeight="false" hidden="false" ht="14.9" outlineLevel="0" r="3702">
      <c r="A3702" s="0" t="str">
        <f aca="false">MID(D3702,5,FIND("/",D3702,5)-5)</f>
        <v>flightmodel2</v>
      </c>
      <c r="B3702" s="0" t="str">
        <f aca="false">MID(D3702,J3702+1,FIND("/",D3702,J3702+1)-J3702-1)</f>
        <v>controls</v>
      </c>
      <c r="C3702" s="0" t="str">
        <f aca="false">MID(D3702,K3702+1,L3702-K3702)</f>
        <v>aileron_trim</v>
      </c>
      <c r="D3702" s="0" t="s">
        <v>7225</v>
      </c>
      <c r="E3702" s="0" t="s">
        <v>334</v>
      </c>
      <c r="F3702" s="0" t="s">
        <v>321</v>
      </c>
      <c r="G3702" s="0" t="s">
        <v>483</v>
      </c>
      <c r="H3702" s="0" t="s">
        <v>7226</v>
      </c>
      <c r="J3702" s="3" t="n">
        <f aca="false">FIND("/",D3702,5)</f>
        <v>17</v>
      </c>
      <c r="K3702" s="3" t="n">
        <f aca="false">FIND("/",D3702,J3702+1)</f>
        <v>26</v>
      </c>
      <c r="L3702" s="3" t="n">
        <f aca="false">LEN(D3702)</f>
        <v>38</v>
      </c>
    </row>
    <row collapsed="false" customFormat="false" customHeight="false" hidden="false" ht="14.9" outlineLevel="0" r="3703">
      <c r="A3703" s="0" t="str">
        <f aca="false">MID(D3703,5,FIND("/",D3703,5)-5)</f>
        <v>flightmodel2</v>
      </c>
      <c r="B3703" s="0" t="str">
        <f aca="false">MID(D3703,J3703+1,FIND("/",D3703,J3703+1)-J3703-1)</f>
        <v>controls</v>
      </c>
      <c r="C3703" s="0" t="str">
        <f aca="false">MID(D3703,K3703+1,L3703-K3703)</f>
        <v>elevator_trim</v>
      </c>
      <c r="D3703" s="0" t="s">
        <v>7227</v>
      </c>
      <c r="E3703" s="0" t="s">
        <v>334</v>
      </c>
      <c r="F3703" s="0" t="s">
        <v>321</v>
      </c>
      <c r="G3703" s="0" t="s">
        <v>483</v>
      </c>
      <c r="H3703" s="0" t="s">
        <v>7228</v>
      </c>
      <c r="J3703" s="3" t="n">
        <f aca="false">FIND("/",D3703,5)</f>
        <v>17</v>
      </c>
      <c r="K3703" s="3" t="n">
        <f aca="false">FIND("/",D3703,J3703+1)</f>
        <v>26</v>
      </c>
      <c r="L3703" s="3" t="n">
        <f aca="false">LEN(D3703)</f>
        <v>39</v>
      </c>
    </row>
    <row collapsed="false" customFormat="false" customHeight="false" hidden="false" ht="14.9" outlineLevel="0" r="3704">
      <c r="A3704" s="0" t="str">
        <f aca="false">MID(D3704,5,FIND("/",D3704,5)-5)</f>
        <v>flightmodel2</v>
      </c>
      <c r="B3704" s="0" t="str">
        <f aca="false">MID(D3704,J3704+1,FIND("/",D3704,J3704+1)-J3704-1)</f>
        <v>controls</v>
      </c>
      <c r="C3704" s="0" t="str">
        <f aca="false">MID(D3704,K3704+1,L3704-K3704)</f>
        <v>rudder_trim</v>
      </c>
      <c r="D3704" s="0" t="s">
        <v>7229</v>
      </c>
      <c r="E3704" s="0" t="s">
        <v>334</v>
      </c>
      <c r="F3704" s="0" t="s">
        <v>321</v>
      </c>
      <c r="G3704" s="0" t="s">
        <v>483</v>
      </c>
      <c r="H3704" s="0" t="s">
        <v>7230</v>
      </c>
      <c r="J3704" s="3" t="n">
        <f aca="false">FIND("/",D3704,5)</f>
        <v>17</v>
      </c>
      <c r="K3704" s="3" t="n">
        <f aca="false">FIND("/",D3704,J3704+1)</f>
        <v>26</v>
      </c>
      <c r="L3704" s="3" t="n">
        <f aca="false">LEN(D3704)</f>
        <v>37</v>
      </c>
    </row>
    <row collapsed="false" customFormat="false" customHeight="false" hidden="false" ht="14.9" outlineLevel="0" r="3705">
      <c r="A3705" s="0" t="str">
        <f aca="false">MID(D3705,5,FIND("/",D3705,5)-5)</f>
        <v>flightmodel2</v>
      </c>
      <c r="B3705" s="0" t="str">
        <f aca="false">MID(D3705,J3705+1,FIND("/",D3705,J3705+1)-J3705-1)</f>
        <v>controls</v>
      </c>
      <c r="C3705" s="0" t="str">
        <f aca="false">MID(D3705,K3705+1,L3705-K3705)</f>
        <v>rotor_trim</v>
      </c>
      <c r="D3705" s="0" t="s">
        <v>7231</v>
      </c>
      <c r="E3705" s="0" t="s">
        <v>334</v>
      </c>
      <c r="F3705" s="0" t="s">
        <v>321</v>
      </c>
      <c r="G3705" s="0" t="s">
        <v>483</v>
      </c>
      <c r="H3705" s="0" t="s">
        <v>7232</v>
      </c>
      <c r="J3705" s="3" t="n">
        <f aca="false">FIND("/",D3705,5)</f>
        <v>17</v>
      </c>
      <c r="K3705" s="3" t="n">
        <f aca="false">FIND("/",D3705,J3705+1)</f>
        <v>26</v>
      </c>
      <c r="L3705" s="3" t="n">
        <f aca="false">LEN(D3705)</f>
        <v>36</v>
      </c>
    </row>
    <row collapsed="false" customFormat="false" customHeight="false" hidden="false" ht="14.9" outlineLevel="0" r="3706">
      <c r="A3706" s="0" t="str">
        <f aca="false">MID(D3706,5,FIND("/",D3706,5)-5)</f>
        <v>flightmodel2</v>
      </c>
      <c r="B3706" s="0" t="str">
        <f aca="false">MID(D3706,J3706+1,FIND("/",D3706,J3706+1)-J3706-1)</f>
        <v>controls</v>
      </c>
      <c r="C3706" s="0" t="str">
        <f aca="false">MID(D3706,K3706+1,L3706-K3706)</f>
        <v>water_rudder_deploy_ratio</v>
      </c>
      <c r="D3706" s="0" t="s">
        <v>7233</v>
      </c>
      <c r="E3706" s="0" t="s">
        <v>334</v>
      </c>
      <c r="F3706" s="0" t="s">
        <v>378</v>
      </c>
      <c r="G3706" s="0" t="s">
        <v>483</v>
      </c>
      <c r="H3706" s="0" t="s">
        <v>6416</v>
      </c>
      <c r="J3706" s="3" t="n">
        <f aca="false">FIND("/",D3706,5)</f>
        <v>17</v>
      </c>
      <c r="K3706" s="3" t="n">
        <f aca="false">FIND("/",D3706,J3706+1)</f>
        <v>26</v>
      </c>
      <c r="L3706" s="3" t="n">
        <f aca="false">LEN(D3706)</f>
        <v>51</v>
      </c>
    </row>
    <row collapsed="false" customFormat="false" customHeight="false" hidden="false" ht="14.9" outlineLevel="0" r="3707">
      <c r="A3707" s="0" t="str">
        <f aca="false">MID(D3707,5,FIND("/",D3707,5)-5)</f>
        <v>flightmodel2</v>
      </c>
      <c r="B3707" s="0" t="str">
        <f aca="false">MID(D3707,J3707+1,FIND("/",D3707,J3707+1)-J3707-1)</f>
        <v>doors</v>
      </c>
      <c r="C3707" s="0" t="str">
        <f aca="false">MID(D3707,K3707+1,L3707-K3707)</f>
        <v>type</v>
      </c>
      <c r="D3707" s="0" t="s">
        <v>7234</v>
      </c>
      <c r="E3707" s="0" t="s">
        <v>923</v>
      </c>
      <c r="F3707" s="0" t="s">
        <v>378</v>
      </c>
      <c r="G3707" s="0" t="s">
        <v>7235</v>
      </c>
      <c r="H3707" s="0" t="s">
        <v>7236</v>
      </c>
      <c r="J3707" s="3" t="n">
        <f aca="false">FIND("/",D3707,5)</f>
        <v>17</v>
      </c>
      <c r="K3707" s="3" t="n">
        <f aca="false">FIND("/",D3707,J3707+1)</f>
        <v>23</v>
      </c>
      <c r="L3707" s="3" t="n">
        <f aca="false">LEN(D3707)</f>
        <v>27</v>
      </c>
    </row>
    <row collapsed="false" customFormat="false" customHeight="false" hidden="false" ht="14.9" outlineLevel="0" r="3708">
      <c r="A3708" s="0" t="str">
        <f aca="false">MID(D3708,5,FIND("/",D3708,5)-5)</f>
        <v>flightmodel2</v>
      </c>
      <c r="B3708" s="0" t="str">
        <f aca="false">MID(D3708,J3708+1,FIND("/",D3708,J3708+1)-J3708-1)</f>
        <v>doors</v>
      </c>
      <c r="C3708" s="0" t="str">
        <f aca="false">MID(D3708,K3708+1,L3708-K3708)</f>
        <v>location_x_mtr</v>
      </c>
      <c r="D3708" s="0" t="s">
        <v>7237</v>
      </c>
      <c r="E3708" s="0" t="s">
        <v>923</v>
      </c>
      <c r="F3708" s="0" t="s">
        <v>378</v>
      </c>
      <c r="G3708" s="0" t="s">
        <v>379</v>
      </c>
      <c r="H3708" s="0" t="s">
        <v>7238</v>
      </c>
      <c r="J3708" s="3" t="n">
        <f aca="false">FIND("/",D3708,5)</f>
        <v>17</v>
      </c>
      <c r="K3708" s="3" t="n">
        <f aca="false">FIND("/",D3708,J3708+1)</f>
        <v>23</v>
      </c>
      <c r="L3708" s="3" t="n">
        <f aca="false">LEN(D3708)</f>
        <v>37</v>
      </c>
    </row>
    <row collapsed="false" customFormat="false" customHeight="false" hidden="false" ht="14.9" outlineLevel="0" r="3709">
      <c r="A3709" s="0" t="str">
        <f aca="false">MID(D3709,5,FIND("/",D3709,5)-5)</f>
        <v>flightmodel2</v>
      </c>
      <c r="B3709" s="0" t="str">
        <f aca="false">MID(D3709,J3709+1,FIND("/",D3709,J3709+1)-J3709-1)</f>
        <v>doors</v>
      </c>
      <c r="C3709" s="0" t="str">
        <f aca="false">MID(D3709,K3709+1,L3709-K3709)</f>
        <v>location_y_mtr</v>
      </c>
      <c r="D3709" s="0" t="s">
        <v>7239</v>
      </c>
      <c r="E3709" s="0" t="s">
        <v>923</v>
      </c>
      <c r="F3709" s="0" t="s">
        <v>378</v>
      </c>
      <c r="G3709" s="0" t="s">
        <v>379</v>
      </c>
      <c r="H3709" s="0" t="s">
        <v>7238</v>
      </c>
      <c r="J3709" s="3" t="n">
        <f aca="false">FIND("/",D3709,5)</f>
        <v>17</v>
      </c>
      <c r="K3709" s="3" t="n">
        <f aca="false">FIND("/",D3709,J3709+1)</f>
        <v>23</v>
      </c>
      <c r="L3709" s="3" t="n">
        <f aca="false">LEN(D3709)</f>
        <v>37</v>
      </c>
    </row>
    <row collapsed="false" customFormat="false" customHeight="false" hidden="false" ht="14.9" outlineLevel="0" r="3710">
      <c r="A3710" s="0" t="str">
        <f aca="false">MID(D3710,5,FIND("/",D3710,5)-5)</f>
        <v>flightmodel2</v>
      </c>
      <c r="B3710" s="0" t="str">
        <f aca="false">MID(D3710,J3710+1,FIND("/",D3710,J3710+1)-J3710-1)</f>
        <v>doors</v>
      </c>
      <c r="C3710" s="0" t="str">
        <f aca="false">MID(D3710,K3710+1,L3710-K3710)</f>
        <v>location_z_mtr</v>
      </c>
      <c r="D3710" s="0" t="s">
        <v>7240</v>
      </c>
      <c r="E3710" s="0" t="s">
        <v>923</v>
      </c>
      <c r="F3710" s="0" t="s">
        <v>378</v>
      </c>
      <c r="G3710" s="0" t="s">
        <v>379</v>
      </c>
      <c r="H3710" s="0" t="s">
        <v>7238</v>
      </c>
      <c r="J3710" s="3" t="n">
        <f aca="false">FIND("/",D3710,5)</f>
        <v>17</v>
      </c>
      <c r="K3710" s="3" t="n">
        <f aca="false">FIND("/",D3710,J3710+1)</f>
        <v>23</v>
      </c>
      <c r="L3710" s="3" t="n">
        <f aca="false">LEN(D3710)</f>
        <v>37</v>
      </c>
    </row>
    <row collapsed="false" customFormat="false" customHeight="false" hidden="false" ht="14.9" outlineLevel="0" r="3711">
      <c r="A3711" s="0" t="str">
        <f aca="false">MID(D3711,5,FIND("/",D3711,5)-5)</f>
        <v>flightmodel2</v>
      </c>
      <c r="B3711" s="0" t="str">
        <f aca="false">MID(D3711,J3711+1,FIND("/",D3711,J3711+1)-J3711-1)</f>
        <v>doors</v>
      </c>
      <c r="C3711" s="0" t="str">
        <f aca="false">MID(D3711,K3711+1,L3711-K3711)</f>
        <v>axis_rotation_deg</v>
      </c>
      <c r="D3711" s="0" t="s">
        <v>7241</v>
      </c>
      <c r="E3711" s="0" t="s">
        <v>926</v>
      </c>
      <c r="F3711" s="0" t="s">
        <v>378</v>
      </c>
      <c r="G3711" s="0" t="s">
        <v>851</v>
      </c>
      <c r="H3711" s="0" t="s">
        <v>7242</v>
      </c>
      <c r="J3711" s="3" t="n">
        <f aca="false">FIND("/",D3711,5)</f>
        <v>17</v>
      </c>
      <c r="K3711" s="3" t="n">
        <f aca="false">FIND("/",D3711,J3711+1)</f>
        <v>23</v>
      </c>
      <c r="L3711" s="3" t="n">
        <f aca="false">LEN(D3711)</f>
        <v>40</v>
      </c>
    </row>
    <row collapsed="false" customFormat="false" customHeight="false" hidden="false" ht="14.9" outlineLevel="0" r="3712">
      <c r="A3712" s="0" t="str">
        <f aca="false">MID(D3712,5,FIND("/",D3712,5)-5)</f>
        <v>flightmodel2</v>
      </c>
      <c r="B3712" s="0" t="str">
        <f aca="false">MID(D3712,J3712+1,FIND("/",D3712,J3712+1)-J3712-1)</f>
        <v>doors</v>
      </c>
      <c r="C3712" s="0" t="str">
        <f aca="false">MID(D3712,K3712+1,L3712-K3712)</f>
        <v>angle_now_deg</v>
      </c>
      <c r="D3712" s="0" t="s">
        <v>7243</v>
      </c>
      <c r="E3712" s="0" t="s">
        <v>926</v>
      </c>
      <c r="F3712" s="0" t="s">
        <v>378</v>
      </c>
      <c r="G3712" s="0" t="s">
        <v>851</v>
      </c>
      <c r="H3712" s="0" t="s">
        <v>7244</v>
      </c>
      <c r="J3712" s="3" t="n">
        <f aca="false">FIND("/",D3712,5)</f>
        <v>17</v>
      </c>
      <c r="K3712" s="3" t="n">
        <f aca="false">FIND("/",D3712,J3712+1)</f>
        <v>23</v>
      </c>
      <c r="L3712" s="3" t="n">
        <f aca="false">LEN(D3712)</f>
        <v>36</v>
      </c>
    </row>
    <row collapsed="false" customFormat="false" customHeight="false" hidden="false" ht="14.9" outlineLevel="0" r="3713">
      <c r="A3713" s="0" t="str">
        <f aca="false">MID(D3713,5,FIND("/",D3713,5)-5)</f>
        <v>flightmodel2</v>
      </c>
      <c r="B3713" s="0" t="str">
        <f aca="false">MID(D3713,J3713+1,FIND("/",D3713,J3713+1)-J3713-1)</f>
        <v>engines</v>
      </c>
      <c r="C3713" s="0" t="str">
        <f aca="false">MID(D3713,K3713+1,L3713-K3713)</f>
        <v>location_x_mtr</v>
      </c>
      <c r="D3713" s="0" t="s">
        <v>7245</v>
      </c>
      <c r="E3713" s="0" t="s">
        <v>687</v>
      </c>
      <c r="F3713" s="0" t="s">
        <v>378</v>
      </c>
      <c r="G3713" s="0" t="s">
        <v>379</v>
      </c>
      <c r="H3713" s="0" t="s">
        <v>7246</v>
      </c>
      <c r="J3713" s="3" t="n">
        <f aca="false">FIND("/",D3713,5)</f>
        <v>17</v>
      </c>
      <c r="K3713" s="3" t="n">
        <f aca="false">FIND("/",D3713,J3713+1)</f>
        <v>25</v>
      </c>
      <c r="L3713" s="3" t="n">
        <f aca="false">LEN(D3713)</f>
        <v>39</v>
      </c>
    </row>
    <row collapsed="false" customFormat="false" customHeight="false" hidden="false" ht="14.9" outlineLevel="0" r="3714">
      <c r="A3714" s="0" t="str">
        <f aca="false">MID(D3714,5,FIND("/",D3714,5)-5)</f>
        <v>flightmodel2</v>
      </c>
      <c r="B3714" s="0" t="str">
        <f aca="false">MID(D3714,J3714+1,FIND("/",D3714,J3714+1)-J3714-1)</f>
        <v>engines</v>
      </c>
      <c r="C3714" s="0" t="str">
        <f aca="false">MID(D3714,K3714+1,L3714-K3714)</f>
        <v>location_y_mtr</v>
      </c>
      <c r="D3714" s="0" t="s">
        <v>7247</v>
      </c>
      <c r="E3714" s="0" t="s">
        <v>687</v>
      </c>
      <c r="F3714" s="0" t="s">
        <v>378</v>
      </c>
      <c r="G3714" s="0" t="s">
        <v>7248</v>
      </c>
      <c r="H3714" s="0" t="s">
        <v>7246</v>
      </c>
      <c r="J3714" s="3" t="n">
        <f aca="false">FIND("/",D3714,5)</f>
        <v>17</v>
      </c>
      <c r="K3714" s="3" t="n">
        <f aca="false">FIND("/",D3714,J3714+1)</f>
        <v>25</v>
      </c>
      <c r="L3714" s="3" t="n">
        <f aca="false">LEN(D3714)</f>
        <v>39</v>
      </c>
    </row>
    <row collapsed="false" customFormat="false" customHeight="false" hidden="false" ht="14.9" outlineLevel="0" r="3715">
      <c r="A3715" s="0" t="str">
        <f aca="false">MID(D3715,5,FIND("/",D3715,5)-5)</f>
        <v>flightmodel2</v>
      </c>
      <c r="B3715" s="0" t="str">
        <f aca="false">MID(D3715,J3715+1,FIND("/",D3715,J3715+1)-J3715-1)</f>
        <v>engines</v>
      </c>
      <c r="C3715" s="0" t="str">
        <f aca="false">MID(D3715,K3715+1,L3715-K3715)</f>
        <v>location_z_mtr</v>
      </c>
      <c r="D3715" s="0" t="s">
        <v>7249</v>
      </c>
      <c r="E3715" s="0" t="s">
        <v>687</v>
      </c>
      <c r="F3715" s="0" t="s">
        <v>378</v>
      </c>
      <c r="G3715" s="0" t="s">
        <v>7250</v>
      </c>
      <c r="H3715" s="0" t="s">
        <v>7246</v>
      </c>
      <c r="J3715" s="3" t="n">
        <f aca="false">FIND("/",D3715,5)</f>
        <v>17</v>
      </c>
      <c r="K3715" s="3" t="n">
        <f aca="false">FIND("/",D3715,J3715+1)</f>
        <v>25</v>
      </c>
      <c r="L3715" s="3" t="n">
        <f aca="false">LEN(D3715)</f>
        <v>39</v>
      </c>
    </row>
    <row collapsed="false" customFormat="false" customHeight="false" hidden="false" ht="14.9" outlineLevel="0" r="3716">
      <c r="A3716" s="0" t="str">
        <f aca="false">MID(D3716,5,FIND("/",D3716,5)-5)</f>
        <v>flightmodel2</v>
      </c>
      <c r="B3716" s="0" t="str">
        <f aca="false">MID(D3716,J3716+1,FIND("/",D3716,J3716+1)-J3716-1)</f>
        <v>engines</v>
      </c>
      <c r="C3716" s="0" t="str">
        <f aca="false">MID(D3716,K3716+1,L3716-K3716)</f>
        <v>throttle_used_ratio</v>
      </c>
      <c r="D3716" s="0" t="s">
        <v>7251</v>
      </c>
      <c r="E3716" s="0" t="s">
        <v>687</v>
      </c>
      <c r="F3716" s="0" t="s">
        <v>378</v>
      </c>
      <c r="G3716" s="0" t="s">
        <v>6504</v>
      </c>
      <c r="H3716" s="0" t="s">
        <v>7252</v>
      </c>
      <c r="J3716" s="3" t="n">
        <f aca="false">FIND("/",D3716,5)</f>
        <v>17</v>
      </c>
      <c r="K3716" s="3" t="n">
        <f aca="false">FIND("/",D3716,J3716+1)</f>
        <v>25</v>
      </c>
      <c r="L3716" s="3" t="n">
        <f aca="false">LEN(D3716)</f>
        <v>44</v>
      </c>
    </row>
    <row collapsed="false" customFormat="false" customHeight="false" hidden="false" ht="14.9" outlineLevel="0" r="3717">
      <c r="A3717" s="0" t="str">
        <f aca="false">MID(D3717,5,FIND("/",D3717,5)-5)</f>
        <v>flightmodel2</v>
      </c>
      <c r="B3717" s="0" t="str">
        <f aca="false">MID(D3717,J3717+1,FIND("/",D3717,J3717+1)-J3717-1)</f>
        <v>engines</v>
      </c>
      <c r="C3717" s="0" t="str">
        <f aca="false">MID(D3717,K3717+1,L3717-K3717)</f>
        <v>has_fuel_flow_before_mixture</v>
      </c>
      <c r="D3717" s="0" t="s">
        <v>7253</v>
      </c>
      <c r="E3717" s="0" t="s">
        <v>680</v>
      </c>
      <c r="F3717" s="0" t="s">
        <v>378</v>
      </c>
      <c r="G3717" s="0" t="s">
        <v>1116</v>
      </c>
      <c r="H3717" s="0" t="s">
        <v>7254</v>
      </c>
      <c r="J3717" s="3" t="n">
        <f aca="false">FIND("/",D3717,5)</f>
        <v>17</v>
      </c>
      <c r="K3717" s="3" t="n">
        <f aca="false">FIND("/",D3717,J3717+1)</f>
        <v>25</v>
      </c>
      <c r="L3717" s="3" t="n">
        <f aca="false">LEN(D3717)</f>
        <v>53</v>
      </c>
    </row>
    <row collapsed="false" customFormat="false" customHeight="false" hidden="false" ht="14.9" outlineLevel="0" r="3718">
      <c r="A3718" s="0" t="str">
        <f aca="false">MID(D3718,5,FIND("/",D3718,5)-5)</f>
        <v>flightmodel2</v>
      </c>
      <c r="B3718" s="0" t="str">
        <f aca="false">MID(D3718,J3718+1,FIND("/",D3718,J3718+1)-J3718-1)</f>
        <v>engines</v>
      </c>
      <c r="C3718" s="0" t="str">
        <f aca="false">MID(D3718,K3718+1,L3718-K3718)</f>
        <v>has_fuel_flow_after_mixture</v>
      </c>
      <c r="D3718" s="0" t="s">
        <v>7255</v>
      </c>
      <c r="E3718" s="0" t="s">
        <v>680</v>
      </c>
      <c r="F3718" s="0" t="s">
        <v>378</v>
      </c>
      <c r="G3718" s="0" t="s">
        <v>1116</v>
      </c>
      <c r="H3718" s="0" t="s">
        <v>7256</v>
      </c>
      <c r="J3718" s="3" t="n">
        <f aca="false">FIND("/",D3718,5)</f>
        <v>17</v>
      </c>
      <c r="K3718" s="3" t="n">
        <f aca="false">FIND("/",D3718,J3718+1)</f>
        <v>25</v>
      </c>
      <c r="L3718" s="3" t="n">
        <f aca="false">LEN(D3718)</f>
        <v>52</v>
      </c>
    </row>
    <row collapsed="false" customFormat="false" customHeight="false" hidden="false" ht="14.9" outlineLevel="0" r="3719">
      <c r="A3719" s="0" t="str">
        <f aca="false">MID(D3719,5,FIND("/",D3719,5)-5)</f>
        <v>flightmodel2</v>
      </c>
      <c r="B3719" s="0" t="str">
        <f aca="false">MID(D3719,J3719+1,FIND("/",D3719,J3719+1)-J3719-1)</f>
        <v>engines</v>
      </c>
      <c r="C3719" s="0" t="str">
        <f aca="false">MID(D3719,K3719+1,L3719-K3719)</f>
        <v>engine_is_burning_fuel</v>
      </c>
      <c r="D3719" s="0" t="s">
        <v>7257</v>
      </c>
      <c r="E3719" s="0" t="s">
        <v>680</v>
      </c>
      <c r="F3719" s="0" t="s">
        <v>378</v>
      </c>
      <c r="G3719" s="0" t="s">
        <v>1116</v>
      </c>
      <c r="H3719" s="0" t="s">
        <v>7258</v>
      </c>
      <c r="J3719" s="3" t="n">
        <f aca="false">FIND("/",D3719,5)</f>
        <v>17</v>
      </c>
      <c r="K3719" s="3" t="n">
        <f aca="false">FIND("/",D3719,J3719+1)</f>
        <v>25</v>
      </c>
      <c r="L3719" s="3" t="n">
        <f aca="false">LEN(D3719)</f>
        <v>47</v>
      </c>
    </row>
    <row collapsed="false" customFormat="false" customHeight="false" hidden="false" ht="14.9" outlineLevel="0" r="3720">
      <c r="A3720" s="0" t="str">
        <f aca="false">MID(D3720,5,FIND("/",D3720,5)-5)</f>
        <v>flightmodel2</v>
      </c>
      <c r="B3720" s="0" t="str">
        <f aca="false">MID(D3720,J3720+1,FIND("/",D3720,J3720+1)-J3720-1)</f>
        <v>engines</v>
      </c>
      <c r="C3720" s="0" t="str">
        <f aca="false">MID(D3720,K3720+1,L3720-K3720)</f>
        <v>afterburner_on</v>
      </c>
      <c r="D3720" s="0" t="s">
        <v>7259</v>
      </c>
      <c r="E3720" s="0" t="s">
        <v>680</v>
      </c>
      <c r="F3720" s="0" t="s">
        <v>378</v>
      </c>
      <c r="G3720" s="0" t="s">
        <v>1116</v>
      </c>
      <c r="H3720" s="0" t="s">
        <v>7260</v>
      </c>
      <c r="J3720" s="3" t="n">
        <f aca="false">FIND("/",D3720,5)</f>
        <v>17</v>
      </c>
      <c r="K3720" s="3" t="n">
        <f aca="false">FIND("/",D3720,J3720+1)</f>
        <v>25</v>
      </c>
      <c r="L3720" s="3" t="n">
        <f aca="false">LEN(D3720)</f>
        <v>39</v>
      </c>
    </row>
    <row collapsed="false" customFormat="false" customHeight="false" hidden="false" ht="14.9" outlineLevel="0" r="3721">
      <c r="A3721" s="0" t="str">
        <f aca="false">MID(D3721,5,FIND("/",D3721,5)-5)</f>
        <v>flightmodel2</v>
      </c>
      <c r="B3721" s="0" t="str">
        <f aca="false">MID(D3721,J3721+1,FIND("/",D3721,J3721+1)-J3721-1)</f>
        <v>engines</v>
      </c>
      <c r="C3721" s="0" t="str">
        <f aca="false">MID(D3721,K3721+1,L3721-K3721)</f>
        <v>afterburner_ratio</v>
      </c>
      <c r="D3721" s="0" t="s">
        <v>7261</v>
      </c>
      <c r="E3721" s="0" t="s">
        <v>687</v>
      </c>
      <c r="F3721" s="0" t="s">
        <v>378</v>
      </c>
      <c r="G3721" s="0" t="s">
        <v>483</v>
      </c>
      <c r="H3721" s="0" t="s">
        <v>7262</v>
      </c>
      <c r="J3721" s="3" t="n">
        <f aca="false">FIND("/",D3721,5)</f>
        <v>17</v>
      </c>
      <c r="K3721" s="3" t="n">
        <f aca="false">FIND("/",D3721,J3721+1)</f>
        <v>25</v>
      </c>
      <c r="L3721" s="3" t="n">
        <f aca="false">LEN(D3721)</f>
        <v>42</v>
      </c>
    </row>
    <row collapsed="false" customFormat="false" customHeight="false" hidden="false" ht="14.9" outlineLevel="0" r="3722">
      <c r="A3722" s="0" t="str">
        <f aca="false">MID(D3722,5,FIND("/",D3722,5)-5)</f>
        <v>flightmodel2</v>
      </c>
      <c r="B3722" s="0" t="str">
        <f aca="false">MID(D3722,J3722+1,FIND("/",D3722,J3722+1)-J3722-1)</f>
        <v>engines</v>
      </c>
      <c r="C3722" s="0" t="str">
        <f aca="false">MID(D3722,K3722+1,L3722-K3722)</f>
        <v>engine_rotation_speed_rad_sec</v>
      </c>
      <c r="D3722" s="0" t="s">
        <v>7263</v>
      </c>
      <c r="E3722" s="0" t="s">
        <v>687</v>
      </c>
      <c r="F3722" s="0" t="s">
        <v>378</v>
      </c>
      <c r="G3722" s="0" t="s">
        <v>7264</v>
      </c>
      <c r="H3722" s="0" t="s">
        <v>7265</v>
      </c>
      <c r="J3722" s="3" t="n">
        <f aca="false">FIND("/",D3722,5)</f>
        <v>17</v>
      </c>
      <c r="K3722" s="3" t="n">
        <f aca="false">FIND("/",D3722,J3722+1)</f>
        <v>25</v>
      </c>
      <c r="L3722" s="3" t="n">
        <f aca="false">LEN(D3722)</f>
        <v>54</v>
      </c>
    </row>
    <row collapsed="false" customFormat="false" customHeight="false" hidden="false" ht="14.9" outlineLevel="0" r="3723">
      <c r="A3723" s="0" t="str">
        <f aca="false">MID(D3723,5,FIND("/",D3723,5)-5)</f>
        <v>flightmodel2</v>
      </c>
      <c r="B3723" s="0" t="str">
        <f aca="false">MID(D3723,J3723+1,FIND("/",D3723,J3723+1)-J3723-1)</f>
        <v>engines</v>
      </c>
      <c r="C3723" s="0" t="str">
        <f aca="false">MID(D3723,K3723+1,L3723-K3723)</f>
        <v>engine_rotation_angle_deg</v>
      </c>
      <c r="D3723" s="0" t="s">
        <v>7266</v>
      </c>
      <c r="E3723" s="0" t="s">
        <v>687</v>
      </c>
      <c r="F3723" s="0" t="s">
        <v>378</v>
      </c>
      <c r="G3723" s="0" t="s">
        <v>851</v>
      </c>
      <c r="H3723" s="0" t="s">
        <v>7267</v>
      </c>
      <c r="J3723" s="3" t="n">
        <f aca="false">FIND("/",D3723,5)</f>
        <v>17</v>
      </c>
      <c r="K3723" s="3" t="n">
        <f aca="false">FIND("/",D3723,J3723+1)</f>
        <v>25</v>
      </c>
      <c r="L3723" s="3" t="n">
        <f aca="false">LEN(D3723)</f>
        <v>50</v>
      </c>
    </row>
    <row collapsed="false" customFormat="false" customHeight="false" hidden="false" ht="14.9" outlineLevel="0" r="3724">
      <c r="A3724" s="0" t="str">
        <f aca="false">MID(D3724,5,FIND("/",D3724,5)-5)</f>
        <v>flightmodel2</v>
      </c>
      <c r="B3724" s="0" t="str">
        <f aca="false">MID(D3724,J3724+1,FIND("/",D3724,J3724+1)-J3724-1)</f>
        <v>engines</v>
      </c>
      <c r="C3724" s="0" t="str">
        <f aca="false">MID(D3724,K3724+1,L3724-K3724)</f>
        <v>prop_rotation_speed_rad_sec</v>
      </c>
      <c r="D3724" s="0" t="s">
        <v>7268</v>
      </c>
      <c r="E3724" s="0" t="s">
        <v>687</v>
      </c>
      <c r="F3724" s="0" t="s">
        <v>378</v>
      </c>
      <c r="G3724" s="0" t="s">
        <v>6512</v>
      </c>
      <c r="H3724" s="0" t="s">
        <v>7269</v>
      </c>
      <c r="J3724" s="3" t="n">
        <f aca="false">FIND("/",D3724,5)</f>
        <v>17</v>
      </c>
      <c r="K3724" s="3" t="n">
        <f aca="false">FIND("/",D3724,J3724+1)</f>
        <v>25</v>
      </c>
      <c r="L3724" s="3" t="n">
        <f aca="false">LEN(D3724)</f>
        <v>52</v>
      </c>
    </row>
    <row collapsed="false" customFormat="false" customHeight="false" hidden="false" ht="14.9" outlineLevel="0" r="3725">
      <c r="A3725" s="0" t="str">
        <f aca="false">MID(D3725,5,FIND("/",D3725,5)-5)</f>
        <v>flightmodel2</v>
      </c>
      <c r="B3725" s="0" t="str">
        <f aca="false">MID(D3725,J3725+1,FIND("/",D3725,J3725+1)-J3725-1)</f>
        <v>engines</v>
      </c>
      <c r="C3725" s="0" t="str">
        <f aca="false">MID(D3725,K3725+1,L3725-K3725)</f>
        <v>prop_rotation_angle_deg</v>
      </c>
      <c r="D3725" s="0" t="s">
        <v>7270</v>
      </c>
      <c r="E3725" s="0" t="s">
        <v>687</v>
      </c>
      <c r="F3725" s="0" t="s">
        <v>321</v>
      </c>
      <c r="G3725" s="0" t="s">
        <v>6552</v>
      </c>
      <c r="H3725" s="0" t="s">
        <v>2899</v>
      </c>
      <c r="J3725" s="3" t="n">
        <f aca="false">FIND("/",D3725,5)</f>
        <v>17</v>
      </c>
      <c r="K3725" s="3" t="n">
        <f aca="false">FIND("/",D3725,J3725+1)</f>
        <v>25</v>
      </c>
      <c r="L3725" s="3" t="n">
        <f aca="false">LEN(D3725)</f>
        <v>48</v>
      </c>
    </row>
    <row collapsed="false" customFormat="false" customHeight="false" hidden="false" ht="14.9" outlineLevel="0" r="3726">
      <c r="A3726" s="0" t="str">
        <f aca="false">MID(D3726,5,FIND("/",D3726,5)-5)</f>
        <v>flightmodel2</v>
      </c>
      <c r="B3726" s="0" t="str">
        <f aca="false">MID(D3726,J3726+1,FIND("/",D3726,J3726+1)-J3726-1)</f>
        <v>engines</v>
      </c>
      <c r="C3726" s="0" t="str">
        <f aca="false">MID(D3726,K3726+1,L3726-K3726)</f>
        <v>prop_pitch_deg</v>
      </c>
      <c r="D3726" s="0" t="s">
        <v>7271</v>
      </c>
      <c r="E3726" s="0" t="s">
        <v>687</v>
      </c>
      <c r="F3726" s="0" t="s">
        <v>378</v>
      </c>
      <c r="G3726" s="0" t="s">
        <v>851</v>
      </c>
      <c r="H3726" s="0" t="s">
        <v>7272</v>
      </c>
      <c r="J3726" s="3" t="n">
        <f aca="false">FIND("/",D3726,5)</f>
        <v>17</v>
      </c>
      <c r="K3726" s="3" t="n">
        <f aca="false">FIND("/",D3726,J3726+1)</f>
        <v>25</v>
      </c>
      <c r="L3726" s="3" t="n">
        <f aca="false">LEN(D3726)</f>
        <v>39</v>
      </c>
    </row>
    <row collapsed="false" customFormat="false" customHeight="false" hidden="false" ht="14.9" outlineLevel="0" r="3727">
      <c r="A3727" s="0" t="str">
        <f aca="false">MID(D3727,5,FIND("/",D3727,5)-5)</f>
        <v>flightmodel2</v>
      </c>
      <c r="B3727" s="0" t="str">
        <f aca="false">MID(D3727,J3727+1,FIND("/",D3727,J3727+1)-J3727-1)</f>
        <v>engines</v>
      </c>
      <c r="C3727" s="0" t="str">
        <f aca="false">MID(D3727,K3727+1,L3727-K3727)</f>
        <v>prop_cone_angle_rad</v>
      </c>
      <c r="D3727" s="0" t="s">
        <v>7273</v>
      </c>
      <c r="E3727" s="0" t="s">
        <v>687</v>
      </c>
      <c r="F3727" s="0" t="s">
        <v>378</v>
      </c>
      <c r="G3727" s="0" t="s">
        <v>7274</v>
      </c>
      <c r="H3727" s="0" t="s">
        <v>7275</v>
      </c>
      <c r="J3727" s="3" t="n">
        <f aca="false">FIND("/",D3727,5)</f>
        <v>17</v>
      </c>
      <c r="K3727" s="3" t="n">
        <f aca="false">FIND("/",D3727,J3727+1)</f>
        <v>25</v>
      </c>
      <c r="L3727" s="3" t="n">
        <f aca="false">LEN(D3727)</f>
        <v>44</v>
      </c>
    </row>
    <row collapsed="false" customFormat="false" customHeight="false" hidden="false" ht="14.9" outlineLevel="0" r="3728">
      <c r="A3728" s="0" t="str">
        <f aca="false">MID(D3728,5,FIND("/",D3728,5)-5)</f>
        <v>flightmodel2</v>
      </c>
      <c r="B3728" s="0" t="str">
        <f aca="false">MID(D3728,J3728+1,FIND("/",D3728,J3728+1)-J3728-1)</f>
        <v>engines</v>
      </c>
      <c r="C3728" s="0" t="str">
        <f aca="false">MID(D3728,K3728+1,L3728-K3728)</f>
        <v>rotor_vertical_vector_deg</v>
      </c>
      <c r="D3728" s="0" t="s">
        <v>7276</v>
      </c>
      <c r="E3728" s="0" t="s">
        <v>687</v>
      </c>
      <c r="F3728" s="0" t="s">
        <v>378</v>
      </c>
      <c r="G3728" s="0" t="s">
        <v>851</v>
      </c>
      <c r="H3728" s="0" t="s">
        <v>7277</v>
      </c>
      <c r="J3728" s="3" t="n">
        <f aca="false">FIND("/",D3728,5)</f>
        <v>17</v>
      </c>
      <c r="K3728" s="3" t="n">
        <f aca="false">FIND("/",D3728,J3728+1)</f>
        <v>25</v>
      </c>
      <c r="L3728" s="3" t="n">
        <f aca="false">LEN(D3728)</f>
        <v>50</v>
      </c>
    </row>
    <row collapsed="false" customFormat="false" customHeight="false" hidden="false" ht="14.9" outlineLevel="0" r="3729">
      <c r="A3729" s="0" t="str">
        <f aca="false">MID(D3729,5,FIND("/",D3729,5)-5)</f>
        <v>flightmodel2</v>
      </c>
      <c r="B3729" s="0" t="str">
        <f aca="false">MID(D3729,J3729+1,FIND("/",D3729,J3729+1)-J3729-1)</f>
        <v>engines</v>
      </c>
      <c r="C3729" s="0" t="str">
        <f aca="false">MID(D3729,K3729+1,L3729-K3729)</f>
        <v>rotor_vertical_cyclic_deg</v>
      </c>
      <c r="D3729" s="0" t="s">
        <v>7278</v>
      </c>
      <c r="E3729" s="0" t="s">
        <v>687</v>
      </c>
      <c r="F3729" s="0" t="s">
        <v>378</v>
      </c>
      <c r="G3729" s="0" t="s">
        <v>851</v>
      </c>
      <c r="H3729" s="0" t="s">
        <v>7279</v>
      </c>
      <c r="J3729" s="3" t="n">
        <f aca="false">FIND("/",D3729,5)</f>
        <v>17</v>
      </c>
      <c r="K3729" s="3" t="n">
        <f aca="false">FIND("/",D3729,J3729+1)</f>
        <v>25</v>
      </c>
      <c r="L3729" s="3" t="n">
        <f aca="false">LEN(D3729)</f>
        <v>50</v>
      </c>
    </row>
    <row collapsed="false" customFormat="false" customHeight="false" hidden="false" ht="14.9" outlineLevel="0" r="3730">
      <c r="A3730" s="0" t="str">
        <f aca="false">MID(D3730,5,FIND("/",D3730,5)-5)</f>
        <v>flightmodel2</v>
      </c>
      <c r="B3730" s="0" t="str">
        <f aca="false">MID(D3730,J3730+1,FIND("/",D3730,J3730+1)-J3730-1)</f>
        <v>engines</v>
      </c>
      <c r="C3730" s="0" t="str">
        <f aca="false">MID(D3730,K3730+1,L3730-K3730)</f>
        <v>rotor_side_cyclic_deg</v>
      </c>
      <c r="D3730" s="0" t="s">
        <v>7280</v>
      </c>
      <c r="E3730" s="0" t="s">
        <v>687</v>
      </c>
      <c r="F3730" s="0" t="s">
        <v>378</v>
      </c>
      <c r="G3730" s="0" t="s">
        <v>851</v>
      </c>
      <c r="H3730" s="0" t="s">
        <v>7281</v>
      </c>
      <c r="J3730" s="3" t="n">
        <f aca="false">FIND("/",D3730,5)</f>
        <v>17</v>
      </c>
      <c r="K3730" s="3" t="n">
        <f aca="false">FIND("/",D3730,J3730+1)</f>
        <v>25</v>
      </c>
      <c r="L3730" s="3" t="n">
        <f aca="false">LEN(D3730)</f>
        <v>46</v>
      </c>
    </row>
    <row collapsed="false" customFormat="false" customHeight="false" hidden="false" ht="14.9" outlineLevel="0" r="3731">
      <c r="A3731" s="0" t="str">
        <f aca="false">MID(D3731,5,FIND("/",D3731,5)-5)</f>
        <v>flightmodel2</v>
      </c>
      <c r="B3731" s="0" t="str">
        <f aca="false">MID(D3731,J3731+1,FIND("/",D3731,J3731+1)-J3731-1)</f>
        <v>engines</v>
      </c>
      <c r="C3731" s="0" t="str">
        <f aca="false">MID(D3731,K3731+1,L3731-K3731)</f>
        <v>rotor_cyclic_elevator_tilt_deg</v>
      </c>
      <c r="D3731" s="0" t="s">
        <v>7282</v>
      </c>
      <c r="E3731" s="0" t="s">
        <v>687</v>
      </c>
      <c r="F3731" s="0" t="s">
        <v>378</v>
      </c>
      <c r="G3731" s="0" t="s">
        <v>7283</v>
      </c>
      <c r="H3731" s="0" t="s">
        <v>7284</v>
      </c>
      <c r="J3731" s="3" t="n">
        <f aca="false">FIND("/",D3731,5)</f>
        <v>17</v>
      </c>
      <c r="K3731" s="3" t="n">
        <f aca="false">FIND("/",D3731,J3731+1)</f>
        <v>25</v>
      </c>
      <c r="L3731" s="3" t="n">
        <f aca="false">LEN(D3731)</f>
        <v>55</v>
      </c>
    </row>
    <row collapsed="false" customFormat="false" customHeight="false" hidden="false" ht="14.9" outlineLevel="0" r="3732">
      <c r="A3732" s="0" t="str">
        <f aca="false">MID(D3732,5,FIND("/",D3732,5)-5)</f>
        <v>flightmodel2</v>
      </c>
      <c r="B3732" s="0" t="str">
        <f aca="false">MID(D3732,J3732+1,FIND("/",D3732,J3732+1)-J3732-1)</f>
        <v>engines</v>
      </c>
      <c r="C3732" s="0" t="str">
        <f aca="false">MID(D3732,K3732+1,L3732-K3732)</f>
        <v>rotor_cyclic_aileron_tilt_deg</v>
      </c>
      <c r="D3732" s="0" t="s">
        <v>7285</v>
      </c>
      <c r="E3732" s="0" t="s">
        <v>687</v>
      </c>
      <c r="F3732" s="0" t="s">
        <v>378</v>
      </c>
      <c r="G3732" s="0" t="s">
        <v>7286</v>
      </c>
      <c r="H3732" s="0" t="s">
        <v>7287</v>
      </c>
      <c r="J3732" s="3" t="n">
        <f aca="false">FIND("/",D3732,5)</f>
        <v>17</v>
      </c>
      <c r="K3732" s="3" t="n">
        <f aca="false">FIND("/",D3732,J3732+1)</f>
        <v>25</v>
      </c>
      <c r="L3732" s="3" t="n">
        <f aca="false">LEN(D3732)</f>
        <v>54</v>
      </c>
    </row>
    <row collapsed="false" customFormat="false" customHeight="false" hidden="false" ht="14.9" outlineLevel="0" r="3733">
      <c r="A3733" s="0" t="str">
        <f aca="false">MID(D3733,5,FIND("/",D3733,5)-5)</f>
        <v>flightmodel2</v>
      </c>
      <c r="B3733" s="0" t="str">
        <f aca="false">MID(D3733,J3733+1,FIND("/",D3733,J3733+1)-J3733-1)</f>
        <v>engines</v>
      </c>
      <c r="C3733" s="0" t="str">
        <f aca="false">MID(D3733,K3733+1,L3733-K3733)</f>
        <v>nacelle_vertical_angle_deg</v>
      </c>
      <c r="D3733" s="0" t="s">
        <v>7288</v>
      </c>
      <c r="E3733" s="0" t="s">
        <v>687</v>
      </c>
      <c r="F3733" s="0" t="s">
        <v>378</v>
      </c>
      <c r="G3733" s="0" t="s">
        <v>6552</v>
      </c>
      <c r="H3733" s="0" t="s">
        <v>7289</v>
      </c>
      <c r="J3733" s="3" t="n">
        <f aca="false">FIND("/",D3733,5)</f>
        <v>17</v>
      </c>
      <c r="K3733" s="3" t="n">
        <f aca="false">FIND("/",D3733,J3733+1)</f>
        <v>25</v>
      </c>
      <c r="L3733" s="3" t="n">
        <f aca="false">LEN(D3733)</f>
        <v>51</v>
      </c>
    </row>
    <row collapsed="false" customFormat="false" customHeight="false" hidden="false" ht="14.9" outlineLevel="0" r="3734">
      <c r="A3734" s="0" t="str">
        <f aca="false">MID(D3734,5,FIND("/",D3734,5)-5)</f>
        <v>flightmodel2</v>
      </c>
      <c r="B3734" s="0" t="str">
        <f aca="false">MID(D3734,J3734+1,FIND("/",D3734,J3734+1)-J3734-1)</f>
        <v>engines</v>
      </c>
      <c r="C3734" s="0" t="str">
        <f aca="false">MID(D3734,K3734+1,L3734-K3734)</f>
        <v>thrust_reverser_deploy_ratio</v>
      </c>
      <c r="D3734" s="0" t="s">
        <v>7290</v>
      </c>
      <c r="E3734" s="0" t="s">
        <v>687</v>
      </c>
      <c r="F3734" s="0" t="s">
        <v>378</v>
      </c>
      <c r="G3734" s="0" t="s">
        <v>483</v>
      </c>
      <c r="H3734" s="0" t="s">
        <v>7291</v>
      </c>
      <c r="J3734" s="3" t="n">
        <f aca="false">FIND("/",D3734,5)</f>
        <v>17</v>
      </c>
      <c r="K3734" s="3" t="n">
        <f aca="false">FIND("/",D3734,J3734+1)</f>
        <v>25</v>
      </c>
      <c r="L3734" s="3" t="n">
        <f aca="false">LEN(D3734)</f>
        <v>53</v>
      </c>
    </row>
    <row collapsed="false" customFormat="false" customHeight="false" hidden="false" ht="14.9" outlineLevel="0" r="3735">
      <c r="A3735" s="0" t="str">
        <f aca="false">MID(D3735,5,FIND("/",D3735,5)-5)</f>
        <v>flightmodel2</v>
      </c>
      <c r="B3735" s="0" t="str">
        <f aca="false">MID(D3735,J3735+1,FIND("/",D3735,J3735+1)-J3735-1)</f>
        <v>engines</v>
      </c>
      <c r="C3735" s="0" t="str">
        <f aca="false">MID(D3735,K3735+1,L3735-K3735)</f>
        <v>prop_is_disc</v>
      </c>
      <c r="D3735" s="0" t="s">
        <v>7292</v>
      </c>
      <c r="E3735" s="0" t="s">
        <v>680</v>
      </c>
      <c r="F3735" s="0" t="s">
        <v>321</v>
      </c>
      <c r="G3735" s="0" t="s">
        <v>1116</v>
      </c>
      <c r="H3735" s="0" t="s">
        <v>7293</v>
      </c>
      <c r="J3735" s="3" t="n">
        <f aca="false">FIND("/",D3735,5)</f>
        <v>17</v>
      </c>
      <c r="K3735" s="3" t="n">
        <f aca="false">FIND("/",D3735,J3735+1)</f>
        <v>25</v>
      </c>
      <c r="L3735" s="3" t="n">
        <f aca="false">LEN(D3735)</f>
        <v>37</v>
      </c>
    </row>
    <row collapsed="false" customFormat="false" customHeight="false" hidden="false" ht="14.9" outlineLevel="0" r="3736">
      <c r="A3736" s="0" t="str">
        <f aca="false">MID(D3736,5,FIND("/",D3736,5)-5)</f>
        <v>flightmodel2</v>
      </c>
      <c r="B3736" s="0" t="str">
        <f aca="false">MID(D3736,J3736+1,FIND("/",D3736,J3736+1)-J3736-1)</f>
        <v>engines</v>
      </c>
      <c r="C3736" s="0" t="str">
        <f aca="false">MID(D3736,K3736+1,L3736-K3736)</f>
        <v>prop_tip_deflection_degrees</v>
      </c>
      <c r="D3736" s="0" t="s">
        <v>7294</v>
      </c>
      <c r="E3736" s="0" t="s">
        <v>687</v>
      </c>
      <c r="F3736" s="0" t="s">
        <v>378</v>
      </c>
      <c r="G3736" s="0" t="s">
        <v>851</v>
      </c>
      <c r="H3736" s="0" t="s">
        <v>7295</v>
      </c>
      <c r="J3736" s="3" t="n">
        <f aca="false">FIND("/",D3736,5)</f>
        <v>17</v>
      </c>
      <c r="K3736" s="3" t="n">
        <f aca="false">FIND("/",D3736,J3736+1)</f>
        <v>25</v>
      </c>
      <c r="L3736" s="3" t="n">
        <f aca="false">LEN(D3736)</f>
        <v>52</v>
      </c>
    </row>
    <row collapsed="false" customFormat="false" customHeight="false" hidden="false" ht="14.9" outlineLevel="0" r="3737">
      <c r="A3737" s="0" t="str">
        <f aca="false">MID(D3737,5,FIND("/",D3737,5)-5)</f>
        <v>flightmodel2</v>
      </c>
      <c r="B3737" s="0" t="str">
        <f aca="false">MID(D3737,J3737+1,FIND("/",D3737,J3737+1)-J3737-1)</f>
        <v>engines</v>
      </c>
      <c r="C3737" s="0" t="str">
        <f aca="false">MID(D3737,K3737+1,L3737-K3737)</f>
        <v>prop_disc/override</v>
      </c>
      <c r="D3737" s="0" t="s">
        <v>7296</v>
      </c>
      <c r="E3737" s="0" t="s">
        <v>680</v>
      </c>
      <c r="F3737" s="0" t="s">
        <v>321</v>
      </c>
      <c r="G3737" s="0" t="s">
        <v>1116</v>
      </c>
      <c r="H3737" s="0" t="s">
        <v>7297</v>
      </c>
      <c r="J3737" s="3" t="n">
        <f aca="false">FIND("/",D3737,5)</f>
        <v>17</v>
      </c>
      <c r="K3737" s="3" t="n">
        <f aca="false">FIND("/",D3737,J3737+1)</f>
        <v>25</v>
      </c>
      <c r="L3737" s="3" t="n">
        <f aca="false">LEN(D3737)</f>
        <v>43</v>
      </c>
    </row>
    <row collapsed="false" customFormat="false" customHeight="false" hidden="false" ht="14.9" outlineLevel="0" r="3738">
      <c r="A3738" s="0" t="str">
        <f aca="false">MID(D3738,5,FIND("/",D3738,5)-5)</f>
        <v>flightmodel2</v>
      </c>
      <c r="B3738" s="0" t="str">
        <f aca="false">MID(D3738,J3738+1,FIND("/",D3738,J3738+1)-J3738-1)</f>
        <v>engines</v>
      </c>
      <c r="C3738" s="0" t="str">
        <f aca="false">MID(D3738,K3738+1,L3738-K3738)</f>
        <v>prop_disc/disc_width</v>
      </c>
      <c r="D3738" s="0" t="s">
        <v>7298</v>
      </c>
      <c r="E3738" s="0" t="s">
        <v>687</v>
      </c>
      <c r="F3738" s="0" t="s">
        <v>321</v>
      </c>
      <c r="G3738" s="0" t="s">
        <v>379</v>
      </c>
      <c r="H3738" s="0" t="s">
        <v>7299</v>
      </c>
      <c r="J3738" s="3" t="n">
        <f aca="false">FIND("/",D3738,5)</f>
        <v>17</v>
      </c>
      <c r="K3738" s="3" t="n">
        <f aca="false">FIND("/",D3738,J3738+1)</f>
        <v>25</v>
      </c>
      <c r="L3738" s="3" t="n">
        <f aca="false">LEN(D3738)</f>
        <v>45</v>
      </c>
    </row>
    <row collapsed="false" customFormat="false" customHeight="false" hidden="false" ht="14.9" outlineLevel="0" r="3739">
      <c r="A3739" s="0" t="str">
        <f aca="false">MID(D3739,5,FIND("/",D3739,5)-5)</f>
        <v>flightmodel2</v>
      </c>
      <c r="B3739" s="0" t="str">
        <f aca="false">MID(D3739,J3739+1,FIND("/",D3739,J3739+1)-J3739-1)</f>
        <v>engines</v>
      </c>
      <c r="C3739" s="0" t="str">
        <f aca="false">MID(D3739,K3739+1,L3739-K3739)</f>
        <v>prop_disc/disc_s</v>
      </c>
      <c r="D3739" s="0" t="s">
        <v>7300</v>
      </c>
      <c r="E3739" s="0" t="s">
        <v>687</v>
      </c>
      <c r="F3739" s="0" t="s">
        <v>321</v>
      </c>
      <c r="G3739" s="0" t="s">
        <v>7301</v>
      </c>
      <c r="H3739" s="0" t="s">
        <v>7302</v>
      </c>
      <c r="J3739" s="3" t="n">
        <f aca="false">FIND("/",D3739,5)</f>
        <v>17</v>
      </c>
      <c r="K3739" s="3" t="n">
        <f aca="false">FIND("/",D3739,J3739+1)</f>
        <v>25</v>
      </c>
      <c r="L3739" s="3" t="n">
        <f aca="false">LEN(D3739)</f>
        <v>41</v>
      </c>
    </row>
    <row collapsed="false" customFormat="false" customHeight="false" hidden="false" ht="14.9" outlineLevel="0" r="3740">
      <c r="A3740" s="0" t="str">
        <f aca="false">MID(D3740,5,FIND("/",D3740,5)-5)</f>
        <v>flightmodel2</v>
      </c>
      <c r="B3740" s="0" t="str">
        <f aca="false">MID(D3740,J3740+1,FIND("/",D3740,J3740+1)-J3740-1)</f>
        <v>engines</v>
      </c>
      <c r="C3740" s="0" t="str">
        <f aca="false">MID(D3740,K3740+1,L3740-K3740)</f>
        <v>prop_disc/disc_t</v>
      </c>
      <c r="D3740" s="0" t="s">
        <v>7303</v>
      </c>
      <c r="E3740" s="0" t="s">
        <v>680</v>
      </c>
      <c r="F3740" s="0" t="s">
        <v>321</v>
      </c>
      <c r="G3740" s="0" t="s">
        <v>7301</v>
      </c>
      <c r="H3740" s="0" t="s">
        <v>7304</v>
      </c>
      <c r="J3740" s="3" t="n">
        <f aca="false">FIND("/",D3740,5)</f>
        <v>17</v>
      </c>
      <c r="K3740" s="3" t="n">
        <f aca="false">FIND("/",D3740,J3740+1)</f>
        <v>25</v>
      </c>
      <c r="L3740" s="3" t="n">
        <f aca="false">LEN(D3740)</f>
        <v>41</v>
      </c>
    </row>
    <row collapsed="false" customFormat="false" customHeight="false" hidden="false" ht="14.9" outlineLevel="0" r="3741">
      <c r="A3741" s="0" t="str">
        <f aca="false">MID(D3741,5,FIND("/",D3741,5)-5)</f>
        <v>flightmodel2</v>
      </c>
      <c r="B3741" s="0" t="str">
        <f aca="false">MID(D3741,J3741+1,FIND("/",D3741,J3741+1)-J3741-1)</f>
        <v>engines</v>
      </c>
      <c r="C3741" s="0" t="str">
        <f aca="false">MID(D3741,K3741+1,L3741-K3741)</f>
        <v>prop_disc/disc_s_dim</v>
      </c>
      <c r="D3741" s="0" t="s">
        <v>7305</v>
      </c>
      <c r="E3741" s="0" t="s">
        <v>680</v>
      </c>
      <c r="F3741" s="0" t="s">
        <v>321</v>
      </c>
      <c r="G3741" s="0" t="s">
        <v>405</v>
      </c>
      <c r="H3741" s="0" t="s">
        <v>7306</v>
      </c>
      <c r="J3741" s="3" t="n">
        <f aca="false">FIND("/",D3741,5)</f>
        <v>17</v>
      </c>
      <c r="K3741" s="3" t="n">
        <f aca="false">FIND("/",D3741,J3741+1)</f>
        <v>25</v>
      </c>
      <c r="L3741" s="3" t="n">
        <f aca="false">LEN(D3741)</f>
        <v>45</v>
      </c>
    </row>
    <row collapsed="false" customFormat="false" customHeight="false" hidden="false" ht="14.9" outlineLevel="0" r="3742">
      <c r="A3742" s="0" t="str">
        <f aca="false">MID(D3742,5,FIND("/",D3742,5)-5)</f>
        <v>flightmodel2</v>
      </c>
      <c r="B3742" s="0" t="str">
        <f aca="false">MID(D3742,J3742+1,FIND("/",D3742,J3742+1)-J3742-1)</f>
        <v>engines</v>
      </c>
      <c r="C3742" s="0" t="str">
        <f aca="false">MID(D3742,K3742+1,L3742-K3742)</f>
        <v>prop_disc/disc_t_dim</v>
      </c>
      <c r="D3742" s="0" t="s">
        <v>7307</v>
      </c>
      <c r="E3742" s="0" t="s">
        <v>680</v>
      </c>
      <c r="F3742" s="0" t="s">
        <v>321</v>
      </c>
      <c r="G3742" s="0" t="s">
        <v>405</v>
      </c>
      <c r="H3742" s="0" t="s">
        <v>7308</v>
      </c>
      <c r="J3742" s="3" t="n">
        <f aca="false">FIND("/",D3742,5)</f>
        <v>17</v>
      </c>
      <c r="K3742" s="3" t="n">
        <f aca="false">FIND("/",D3742,J3742+1)</f>
        <v>25</v>
      </c>
      <c r="L3742" s="3" t="n">
        <f aca="false">LEN(D3742)</f>
        <v>45</v>
      </c>
    </row>
    <row collapsed="false" customFormat="false" customHeight="false" hidden="false" ht="14.9" outlineLevel="0" r="3743">
      <c r="A3743" s="0" t="str">
        <f aca="false">MID(D3743,5,FIND("/",D3743,5)-5)</f>
        <v>flightmodel2</v>
      </c>
      <c r="B3743" s="0" t="str">
        <f aca="false">MID(D3743,J3743+1,FIND("/",D3743,J3743+1)-J3743-1)</f>
        <v>engines</v>
      </c>
      <c r="C3743" s="0" t="str">
        <f aca="false">MID(D3743,K3743+1,L3743-K3743)</f>
        <v>prop_disc/disc_alpha_front</v>
      </c>
      <c r="D3743" s="0" t="s">
        <v>7309</v>
      </c>
      <c r="E3743" s="0" t="s">
        <v>687</v>
      </c>
      <c r="F3743" s="0" t="s">
        <v>321</v>
      </c>
      <c r="G3743" s="0" t="s">
        <v>483</v>
      </c>
      <c r="H3743" s="0" t="s">
        <v>7310</v>
      </c>
      <c r="J3743" s="3" t="n">
        <f aca="false">FIND("/",D3743,5)</f>
        <v>17</v>
      </c>
      <c r="K3743" s="3" t="n">
        <f aca="false">FIND("/",D3743,J3743+1)</f>
        <v>25</v>
      </c>
      <c r="L3743" s="3" t="n">
        <f aca="false">LEN(D3743)</f>
        <v>51</v>
      </c>
    </row>
    <row collapsed="false" customFormat="false" customHeight="false" hidden="false" ht="14.9" outlineLevel="0" r="3744">
      <c r="A3744" s="0" t="str">
        <f aca="false">MID(D3744,5,FIND("/",D3744,5)-5)</f>
        <v>flightmodel2</v>
      </c>
      <c r="B3744" s="0" t="str">
        <f aca="false">MID(D3744,J3744+1,FIND("/",D3744,J3744+1)-J3744-1)</f>
        <v>engines</v>
      </c>
      <c r="C3744" s="0" t="str">
        <f aca="false">MID(D3744,K3744+1,L3744-K3744)</f>
        <v>prop_disc/disc_alpha_side</v>
      </c>
      <c r="D3744" s="0" t="s">
        <v>7311</v>
      </c>
      <c r="E3744" s="0" t="s">
        <v>687</v>
      </c>
      <c r="F3744" s="0" t="s">
        <v>321</v>
      </c>
      <c r="G3744" s="0" t="s">
        <v>483</v>
      </c>
      <c r="H3744" s="0" t="s">
        <v>7312</v>
      </c>
      <c r="J3744" s="3" t="n">
        <f aca="false">FIND("/",D3744,5)</f>
        <v>17</v>
      </c>
      <c r="K3744" s="3" t="n">
        <f aca="false">FIND("/",D3744,J3744+1)</f>
        <v>25</v>
      </c>
      <c r="L3744" s="3" t="n">
        <f aca="false">LEN(D3744)</f>
        <v>50</v>
      </c>
    </row>
    <row collapsed="false" customFormat="false" customHeight="false" hidden="false" ht="14.9" outlineLevel="0" r="3745">
      <c r="A3745" s="0" t="str">
        <f aca="false">MID(D3745,5,FIND("/",D3745,5)-5)</f>
        <v>flightmodel2</v>
      </c>
      <c r="B3745" s="0" t="str">
        <f aca="false">MID(D3745,J3745+1,FIND("/",D3745,J3745+1)-J3745-1)</f>
        <v>engines</v>
      </c>
      <c r="C3745" s="0" t="str">
        <f aca="false">MID(D3745,K3745+1,L3745-K3745)</f>
        <v>prop_disc/disc_alpha_inside</v>
      </c>
      <c r="D3745" s="0" t="s">
        <v>7313</v>
      </c>
      <c r="E3745" s="0" t="s">
        <v>687</v>
      </c>
      <c r="F3745" s="0" t="s">
        <v>321</v>
      </c>
      <c r="G3745" s="0" t="s">
        <v>483</v>
      </c>
      <c r="H3745" s="0" t="s">
        <v>7314</v>
      </c>
      <c r="J3745" s="3" t="n">
        <f aca="false">FIND("/",D3745,5)</f>
        <v>17</v>
      </c>
      <c r="K3745" s="3" t="n">
        <f aca="false">FIND("/",D3745,J3745+1)</f>
        <v>25</v>
      </c>
      <c r="L3745" s="3" t="n">
        <f aca="false">LEN(D3745)</f>
        <v>52</v>
      </c>
    </row>
    <row collapsed="false" customFormat="false" customHeight="false" hidden="false" ht="14.9" outlineLevel="0" r="3746">
      <c r="A3746" s="0" t="str">
        <f aca="false">MID(D3746,5,FIND("/",D3746,5)-5)</f>
        <v>flightmodel2</v>
      </c>
      <c r="B3746" s="0" t="str">
        <f aca="false">MID(D3746,J3746+1,FIND("/",D3746,J3746+1)-J3746-1)</f>
        <v>engines</v>
      </c>
      <c r="C3746" s="0" t="str">
        <f aca="false">MID(D3746,K3746+1,L3746-K3746)</f>
        <v>prop_disc/side_width</v>
      </c>
      <c r="D3746" s="0" t="s">
        <v>7315</v>
      </c>
      <c r="E3746" s="0" t="s">
        <v>687</v>
      </c>
      <c r="F3746" s="0" t="s">
        <v>321</v>
      </c>
      <c r="G3746" s="0" t="s">
        <v>379</v>
      </c>
      <c r="H3746" s="0" t="s">
        <v>7316</v>
      </c>
      <c r="J3746" s="3" t="n">
        <f aca="false">FIND("/",D3746,5)</f>
        <v>17</v>
      </c>
      <c r="K3746" s="3" t="n">
        <f aca="false">FIND("/",D3746,J3746+1)</f>
        <v>25</v>
      </c>
      <c r="L3746" s="3" t="n">
        <f aca="false">LEN(D3746)</f>
        <v>45</v>
      </c>
    </row>
    <row collapsed="false" customFormat="false" customHeight="false" hidden="false" ht="14.9" outlineLevel="0" r="3747">
      <c r="A3747" s="0" t="str">
        <f aca="false">MID(D3747,5,FIND("/",D3747,5)-5)</f>
        <v>flightmodel2</v>
      </c>
      <c r="B3747" s="0" t="str">
        <f aca="false">MID(D3747,J3747+1,FIND("/",D3747,J3747+1)-J3747-1)</f>
        <v>engines</v>
      </c>
      <c r="C3747" s="0" t="str">
        <f aca="false">MID(D3747,K3747+1,L3747-K3747)</f>
        <v>prop_disc/side_length_ratio</v>
      </c>
      <c r="D3747" s="0" t="s">
        <v>7317</v>
      </c>
      <c r="E3747" s="0" t="s">
        <v>687</v>
      </c>
      <c r="F3747" s="0" t="s">
        <v>321</v>
      </c>
      <c r="G3747" s="0" t="s">
        <v>483</v>
      </c>
      <c r="H3747" s="0" t="s">
        <v>7318</v>
      </c>
      <c r="J3747" s="3" t="n">
        <f aca="false">FIND("/",D3747,5)</f>
        <v>17</v>
      </c>
      <c r="K3747" s="3" t="n">
        <f aca="false">FIND("/",D3747,J3747+1)</f>
        <v>25</v>
      </c>
      <c r="L3747" s="3" t="n">
        <f aca="false">LEN(D3747)</f>
        <v>52</v>
      </c>
    </row>
    <row collapsed="false" customFormat="false" customHeight="false" hidden="false" ht="14.9" outlineLevel="0" r="3748">
      <c r="A3748" s="0" t="str">
        <f aca="false">MID(D3748,5,FIND("/",D3748,5)-5)</f>
        <v>flightmodel2</v>
      </c>
      <c r="B3748" s="0" t="str">
        <f aca="false">MID(D3748,J3748+1,FIND("/",D3748,J3748+1)-J3748-1)</f>
        <v>engines</v>
      </c>
      <c r="C3748" s="0" t="str">
        <f aca="false">MID(D3748,K3748+1,L3748-K3748)</f>
        <v>prop_disc/side_angle</v>
      </c>
      <c r="D3748" s="0" t="s">
        <v>7319</v>
      </c>
      <c r="E3748" s="0" t="s">
        <v>687</v>
      </c>
      <c r="F3748" s="0" t="s">
        <v>321</v>
      </c>
      <c r="G3748" s="0" t="s">
        <v>851</v>
      </c>
      <c r="H3748" s="0" t="s">
        <v>7320</v>
      </c>
      <c r="J3748" s="3" t="n">
        <f aca="false">FIND("/",D3748,5)</f>
        <v>17</v>
      </c>
      <c r="K3748" s="3" t="n">
        <f aca="false">FIND("/",D3748,J3748+1)</f>
        <v>25</v>
      </c>
      <c r="L3748" s="3" t="n">
        <f aca="false">LEN(D3748)</f>
        <v>45</v>
      </c>
    </row>
    <row collapsed="false" customFormat="false" customHeight="false" hidden="false" ht="14.9" outlineLevel="0" r="3749">
      <c r="A3749" s="0" t="str">
        <f aca="false">MID(D3749,5,FIND("/",D3749,5)-5)</f>
        <v>flightmodel2</v>
      </c>
      <c r="B3749" s="0" t="str">
        <f aca="false">MID(D3749,J3749+1,FIND("/",D3749,J3749+1)-J3749-1)</f>
        <v>engines</v>
      </c>
      <c r="C3749" s="0" t="str">
        <f aca="false">MID(D3749,K3749+1,L3749-K3749)</f>
        <v>prop_disc/side_number_of_blades</v>
      </c>
      <c r="D3749" s="0" t="s">
        <v>7321</v>
      </c>
      <c r="E3749" s="0" t="s">
        <v>680</v>
      </c>
      <c r="F3749" s="0" t="s">
        <v>321</v>
      </c>
      <c r="G3749" s="0" t="s">
        <v>405</v>
      </c>
      <c r="H3749" s="0" t="s">
        <v>7322</v>
      </c>
      <c r="J3749" s="3" t="n">
        <f aca="false">FIND("/",D3749,5)</f>
        <v>17</v>
      </c>
      <c r="K3749" s="3" t="n">
        <f aca="false">FIND("/",D3749,J3749+1)</f>
        <v>25</v>
      </c>
      <c r="L3749" s="3" t="n">
        <f aca="false">LEN(D3749)</f>
        <v>56</v>
      </c>
    </row>
    <row collapsed="false" customFormat="false" customHeight="false" hidden="false" ht="14.9" outlineLevel="0" r="3750">
      <c r="A3750" s="0" t="str">
        <f aca="false">MID(D3750,5,FIND("/",D3750,5)-5)</f>
        <v>flightmodel2</v>
      </c>
      <c r="B3750" s="0" t="str">
        <f aca="false">MID(D3750,J3750+1,FIND("/",D3750,J3750+1)-J3750-1)</f>
        <v>engines</v>
      </c>
      <c r="C3750" s="0" t="str">
        <f aca="false">MID(D3750,K3750+1,L3750-K3750)</f>
        <v>prop_disc/side_is_billboard</v>
      </c>
      <c r="D3750" s="0" t="s">
        <v>7323</v>
      </c>
      <c r="E3750" s="0" t="s">
        <v>680</v>
      </c>
      <c r="F3750" s="0" t="s">
        <v>321</v>
      </c>
      <c r="G3750" s="0" t="s">
        <v>1116</v>
      </c>
      <c r="H3750" s="0" t="s">
        <v>7324</v>
      </c>
      <c r="J3750" s="3" t="n">
        <f aca="false">FIND("/",D3750,5)</f>
        <v>17</v>
      </c>
      <c r="K3750" s="3" t="n">
        <f aca="false">FIND("/",D3750,J3750+1)</f>
        <v>25</v>
      </c>
      <c r="L3750" s="3" t="n">
        <f aca="false">LEN(D3750)</f>
        <v>52</v>
      </c>
    </row>
    <row collapsed="false" customFormat="false" customHeight="false" hidden="false" ht="14.9" outlineLevel="0" r="3751">
      <c r="A3751" s="0" t="str">
        <f aca="false">MID(D3751,5,FIND("/",D3751,5)-5)</f>
        <v>flightmodel2</v>
      </c>
      <c r="B3751" s="0" t="str">
        <f aca="false">MID(D3751,J3751+1,FIND("/",D3751,J3751+1)-J3751-1)</f>
        <v>engines</v>
      </c>
      <c r="C3751" s="0" t="str">
        <f aca="false">MID(D3751,K3751+1,L3751-K3751)</f>
        <v>prop_disc/side_s</v>
      </c>
      <c r="D3751" s="0" t="s">
        <v>7325</v>
      </c>
      <c r="E3751" s="0" t="s">
        <v>687</v>
      </c>
      <c r="F3751" s="0" t="s">
        <v>321</v>
      </c>
      <c r="G3751" s="0" t="s">
        <v>7301</v>
      </c>
      <c r="H3751" s="0" t="s">
        <v>7302</v>
      </c>
      <c r="J3751" s="3" t="n">
        <f aca="false">FIND("/",D3751,5)</f>
        <v>17</v>
      </c>
      <c r="K3751" s="3" t="n">
        <f aca="false">FIND("/",D3751,J3751+1)</f>
        <v>25</v>
      </c>
      <c r="L3751" s="3" t="n">
        <f aca="false">LEN(D3751)</f>
        <v>41</v>
      </c>
    </row>
    <row collapsed="false" customFormat="false" customHeight="false" hidden="false" ht="14.9" outlineLevel="0" r="3752">
      <c r="A3752" s="0" t="str">
        <f aca="false">MID(D3752,5,FIND("/",D3752,5)-5)</f>
        <v>flightmodel2</v>
      </c>
      <c r="B3752" s="0" t="str">
        <f aca="false">MID(D3752,J3752+1,FIND("/",D3752,J3752+1)-J3752-1)</f>
        <v>engines</v>
      </c>
      <c r="C3752" s="0" t="str">
        <f aca="false">MID(D3752,K3752+1,L3752-K3752)</f>
        <v>prop_disc/side_t</v>
      </c>
      <c r="D3752" s="0" t="s">
        <v>7326</v>
      </c>
      <c r="E3752" s="0" t="s">
        <v>680</v>
      </c>
      <c r="F3752" s="0" t="s">
        <v>321</v>
      </c>
      <c r="G3752" s="0" t="s">
        <v>7301</v>
      </c>
      <c r="H3752" s="0" t="s">
        <v>7304</v>
      </c>
      <c r="J3752" s="3" t="n">
        <f aca="false">FIND("/",D3752,5)</f>
        <v>17</v>
      </c>
      <c r="K3752" s="3" t="n">
        <f aca="false">FIND("/",D3752,J3752+1)</f>
        <v>25</v>
      </c>
      <c r="L3752" s="3" t="n">
        <f aca="false">LEN(D3752)</f>
        <v>41</v>
      </c>
    </row>
    <row collapsed="false" customFormat="false" customHeight="false" hidden="false" ht="14.9" outlineLevel="0" r="3753">
      <c r="A3753" s="0" t="str">
        <f aca="false">MID(D3753,5,FIND("/",D3753,5)-5)</f>
        <v>flightmodel2</v>
      </c>
      <c r="B3753" s="0" t="str">
        <f aca="false">MID(D3753,J3753+1,FIND("/",D3753,J3753+1)-J3753-1)</f>
        <v>engines</v>
      </c>
      <c r="C3753" s="0" t="str">
        <f aca="false">MID(D3753,K3753+1,L3753-K3753)</f>
        <v>prop_disc/side_s_dim</v>
      </c>
      <c r="D3753" s="0" t="s">
        <v>7327</v>
      </c>
      <c r="E3753" s="0" t="s">
        <v>680</v>
      </c>
      <c r="F3753" s="0" t="s">
        <v>321</v>
      </c>
      <c r="G3753" s="0" t="s">
        <v>405</v>
      </c>
      <c r="H3753" s="0" t="s">
        <v>7328</v>
      </c>
      <c r="J3753" s="3" t="n">
        <f aca="false">FIND("/",D3753,5)</f>
        <v>17</v>
      </c>
      <c r="K3753" s="3" t="n">
        <f aca="false">FIND("/",D3753,J3753+1)</f>
        <v>25</v>
      </c>
      <c r="L3753" s="3" t="n">
        <f aca="false">LEN(D3753)</f>
        <v>45</v>
      </c>
    </row>
    <row collapsed="false" customFormat="false" customHeight="false" hidden="false" ht="14.9" outlineLevel="0" r="3754">
      <c r="A3754" s="0" t="str">
        <f aca="false">MID(D3754,5,FIND("/",D3754,5)-5)</f>
        <v>flightmodel2</v>
      </c>
      <c r="B3754" s="0" t="str">
        <f aca="false">MID(D3754,J3754+1,FIND("/",D3754,J3754+1)-J3754-1)</f>
        <v>engines</v>
      </c>
      <c r="C3754" s="0" t="str">
        <f aca="false">MID(D3754,K3754+1,L3754-K3754)</f>
        <v>prop_disc/side_t_dim</v>
      </c>
      <c r="D3754" s="0" t="s">
        <v>7329</v>
      </c>
      <c r="E3754" s="0" t="s">
        <v>680</v>
      </c>
      <c r="F3754" s="0" t="s">
        <v>321</v>
      </c>
      <c r="G3754" s="0" t="s">
        <v>405</v>
      </c>
      <c r="H3754" s="0" t="s">
        <v>7330</v>
      </c>
      <c r="J3754" s="3" t="n">
        <f aca="false">FIND("/",D3754,5)</f>
        <v>17</v>
      </c>
      <c r="K3754" s="3" t="n">
        <f aca="false">FIND("/",D3754,J3754+1)</f>
        <v>25</v>
      </c>
      <c r="L3754" s="3" t="n">
        <f aca="false">LEN(D3754)</f>
        <v>45</v>
      </c>
    </row>
    <row collapsed="false" customFormat="false" customHeight="false" hidden="false" ht="14.9" outlineLevel="0" r="3755">
      <c r="A3755" s="0" t="str">
        <f aca="false">MID(D3755,5,FIND("/",D3755,5)-5)</f>
        <v>flightmodel2</v>
      </c>
      <c r="B3755" s="0" t="str">
        <f aca="false">MID(D3755,J3755+1,FIND("/",D3755,J3755+1)-J3755-1)</f>
        <v>engines</v>
      </c>
      <c r="C3755" s="0" t="str">
        <f aca="false">MID(D3755,K3755+1,L3755-K3755)</f>
        <v>prop_disc/side_alpha_front</v>
      </c>
      <c r="D3755" s="0" t="s">
        <v>7331</v>
      </c>
      <c r="E3755" s="0" t="s">
        <v>687</v>
      </c>
      <c r="F3755" s="0" t="s">
        <v>321</v>
      </c>
      <c r="G3755" s="0" t="s">
        <v>483</v>
      </c>
      <c r="H3755" s="0" t="s">
        <v>7332</v>
      </c>
      <c r="J3755" s="3" t="n">
        <f aca="false">FIND("/",D3755,5)</f>
        <v>17</v>
      </c>
      <c r="K3755" s="3" t="n">
        <f aca="false">FIND("/",D3755,J3755+1)</f>
        <v>25</v>
      </c>
      <c r="L3755" s="3" t="n">
        <f aca="false">LEN(D3755)</f>
        <v>51</v>
      </c>
    </row>
    <row collapsed="false" customFormat="false" customHeight="false" hidden="false" ht="14.9" outlineLevel="0" r="3756">
      <c r="A3756" s="0" t="str">
        <f aca="false">MID(D3756,5,FIND("/",D3756,5)-5)</f>
        <v>flightmodel2</v>
      </c>
      <c r="B3756" s="0" t="str">
        <f aca="false">MID(D3756,J3756+1,FIND("/",D3756,J3756+1)-J3756-1)</f>
        <v>engines</v>
      </c>
      <c r="C3756" s="0" t="str">
        <f aca="false">MID(D3756,K3756+1,L3756-K3756)</f>
        <v>prop_disc/side_alpha_side</v>
      </c>
      <c r="D3756" s="0" t="s">
        <v>7333</v>
      </c>
      <c r="E3756" s="0" t="s">
        <v>687</v>
      </c>
      <c r="F3756" s="0" t="s">
        <v>321</v>
      </c>
      <c r="G3756" s="0" t="s">
        <v>483</v>
      </c>
      <c r="H3756" s="0" t="s">
        <v>7334</v>
      </c>
      <c r="J3756" s="3" t="n">
        <f aca="false">FIND("/",D3756,5)</f>
        <v>17</v>
      </c>
      <c r="K3756" s="3" t="n">
        <f aca="false">FIND("/",D3756,J3756+1)</f>
        <v>25</v>
      </c>
      <c r="L3756" s="3" t="n">
        <f aca="false">LEN(D3756)</f>
        <v>50</v>
      </c>
    </row>
    <row collapsed="false" customFormat="false" customHeight="false" hidden="false" ht="14.9" outlineLevel="0" r="3757">
      <c r="A3757" s="0" t="str">
        <f aca="false">MID(D3757,5,FIND("/",D3757,5)-5)</f>
        <v>flightmodel2</v>
      </c>
      <c r="B3757" s="0" t="str">
        <f aca="false">MID(D3757,J3757+1,FIND("/",D3757,J3757+1)-J3757-1)</f>
        <v>engines</v>
      </c>
      <c r="C3757" s="0" t="str">
        <f aca="false">MID(D3757,K3757+1,L3757-K3757)</f>
        <v>prop_disc/side_alpha_inside</v>
      </c>
      <c r="D3757" s="0" t="s">
        <v>7335</v>
      </c>
      <c r="E3757" s="0" t="s">
        <v>687</v>
      </c>
      <c r="F3757" s="0" t="s">
        <v>321</v>
      </c>
      <c r="G3757" s="0" t="s">
        <v>483</v>
      </c>
      <c r="H3757" s="0" t="s">
        <v>7336</v>
      </c>
      <c r="J3757" s="3" t="n">
        <f aca="false">FIND("/",D3757,5)</f>
        <v>17</v>
      </c>
      <c r="K3757" s="3" t="n">
        <f aca="false">FIND("/",D3757,J3757+1)</f>
        <v>25</v>
      </c>
      <c r="L3757" s="3" t="n">
        <f aca="false">LEN(D3757)</f>
        <v>52</v>
      </c>
    </row>
    <row collapsed="false" customFormat="false" customHeight="false" hidden="false" ht="14.9" outlineLevel="0" r="3758">
      <c r="A3758" s="0" t="str">
        <f aca="false">MID(D3758,5,FIND("/",D3758,5)-5)</f>
        <v>flightmodel2</v>
      </c>
      <c r="B3758" s="0" t="str">
        <f aca="false">MID(D3758,J3758+1,FIND("/",D3758,J3758+1)-J3758-1)</f>
        <v>engines</v>
      </c>
      <c r="C3758" s="0" t="str">
        <f aca="false">MID(D3758,K3758+1,L3758-K3758)</f>
        <v>prop_disc/side_alpha_to_camera</v>
      </c>
      <c r="D3758" s="0" t="s">
        <v>7337</v>
      </c>
      <c r="E3758" s="0" t="s">
        <v>687</v>
      </c>
      <c r="F3758" s="0" t="s">
        <v>321</v>
      </c>
      <c r="G3758" s="0" t="s">
        <v>483</v>
      </c>
      <c r="H3758" s="0" t="s">
        <v>7338</v>
      </c>
      <c r="J3758" s="3" t="n">
        <f aca="false">FIND("/",D3758,5)</f>
        <v>17</v>
      </c>
      <c r="K3758" s="3" t="n">
        <f aca="false">FIND("/",D3758,J3758+1)</f>
        <v>25</v>
      </c>
      <c r="L3758" s="3" t="n">
        <f aca="false">LEN(D3758)</f>
        <v>55</v>
      </c>
    </row>
    <row collapsed="false" customFormat="false" customHeight="false" hidden="false" ht="14.9" outlineLevel="0" r="3759">
      <c r="A3759" s="0" t="str">
        <f aca="false">MID(D3759,5,FIND("/",D3759,5)-5)</f>
        <v>flightmodel2</v>
      </c>
      <c r="B3759" s="0" t="str">
        <f aca="false">MID(D3759,J3759+1,FIND("/",D3759,J3759+1)-J3759-1)</f>
        <v>gear</v>
      </c>
      <c r="C3759" s="0" t="str">
        <f aca="false">MID(D3759,K3759+1,L3759-K3759)</f>
        <v>gear_heading_deg</v>
      </c>
      <c r="D3759" s="0" t="s">
        <v>7339</v>
      </c>
      <c r="E3759" s="0" t="s">
        <v>729</v>
      </c>
      <c r="F3759" s="0" t="s">
        <v>378</v>
      </c>
      <c r="G3759" s="0" t="s">
        <v>851</v>
      </c>
      <c r="H3759" s="0" t="s">
        <v>7340</v>
      </c>
      <c r="J3759" s="3" t="n">
        <f aca="false">FIND("/",D3759,5)</f>
        <v>17</v>
      </c>
      <c r="K3759" s="3" t="n">
        <f aca="false">FIND("/",D3759,J3759+1)</f>
        <v>22</v>
      </c>
      <c r="L3759" s="3" t="n">
        <f aca="false">LEN(D3759)</f>
        <v>38</v>
      </c>
    </row>
    <row collapsed="false" customFormat="false" customHeight="false" hidden="false" ht="14.9" outlineLevel="0" r="3760">
      <c r="A3760" s="0" t="str">
        <f aca="false">MID(D3760,5,FIND("/",D3760,5)-5)</f>
        <v>flightmodel2</v>
      </c>
      <c r="B3760" s="0" t="str">
        <f aca="false">MID(D3760,J3760+1,FIND("/",D3760,J3760+1)-J3760-1)</f>
        <v>gear</v>
      </c>
      <c r="C3760" s="0" t="str">
        <f aca="false">MID(D3760,K3760+1,L3760-K3760)</f>
        <v>gear_pitch_deg</v>
      </c>
      <c r="D3760" s="0" t="s">
        <v>7341</v>
      </c>
      <c r="E3760" s="0" t="s">
        <v>729</v>
      </c>
      <c r="F3760" s="0" t="s">
        <v>378</v>
      </c>
      <c r="G3760" s="0" t="s">
        <v>851</v>
      </c>
      <c r="H3760" s="0" t="s">
        <v>7342</v>
      </c>
      <c r="J3760" s="3" t="n">
        <f aca="false">FIND("/",D3760,5)</f>
        <v>17</v>
      </c>
      <c r="K3760" s="3" t="n">
        <f aca="false">FIND("/",D3760,J3760+1)</f>
        <v>22</v>
      </c>
      <c r="L3760" s="3" t="n">
        <f aca="false">LEN(D3760)</f>
        <v>36</v>
      </c>
    </row>
    <row collapsed="false" customFormat="false" customHeight="false" hidden="false" ht="14.9" outlineLevel="0" r="3761">
      <c r="A3761" s="0" t="str">
        <f aca="false">MID(D3761,5,FIND("/",D3761,5)-5)</f>
        <v>flightmodel2</v>
      </c>
      <c r="B3761" s="0" t="str">
        <f aca="false">MID(D3761,J3761+1,FIND("/",D3761,J3761+1)-J3761-1)</f>
        <v>gear</v>
      </c>
      <c r="C3761" s="0" t="str">
        <f aca="false">MID(D3761,K3761+1,L3761-K3761)</f>
        <v>gear_roll_deg</v>
      </c>
      <c r="D3761" s="0" t="s">
        <v>7343</v>
      </c>
      <c r="E3761" s="0" t="s">
        <v>729</v>
      </c>
      <c r="F3761" s="0" t="s">
        <v>378</v>
      </c>
      <c r="G3761" s="0" t="s">
        <v>851</v>
      </c>
      <c r="H3761" s="0" t="s">
        <v>7344</v>
      </c>
      <c r="J3761" s="3" t="n">
        <f aca="false">FIND("/",D3761,5)</f>
        <v>17</v>
      </c>
      <c r="K3761" s="3" t="n">
        <f aca="false">FIND("/",D3761,J3761+1)</f>
        <v>22</v>
      </c>
      <c r="L3761" s="3" t="n">
        <f aca="false">LEN(D3761)</f>
        <v>35</v>
      </c>
    </row>
    <row collapsed="false" customFormat="false" customHeight="false" hidden="false" ht="14.9" outlineLevel="0" r="3762">
      <c r="A3762" s="0" t="str">
        <f aca="false">MID(D3762,5,FIND("/",D3762,5)-5)</f>
        <v>flightmodel2</v>
      </c>
      <c r="B3762" s="0" t="str">
        <f aca="false">MID(D3762,J3762+1,FIND("/",D3762,J3762+1)-J3762-1)</f>
        <v>gear</v>
      </c>
      <c r="C3762" s="0" t="str">
        <f aca="false">MID(D3762,K3762+1,L3762-K3762)</f>
        <v>tire_steer_command_deg</v>
      </c>
      <c r="D3762" s="0" t="s">
        <v>7345</v>
      </c>
      <c r="E3762" s="0" t="s">
        <v>729</v>
      </c>
      <c r="F3762" s="0" t="s">
        <v>378</v>
      </c>
      <c r="G3762" s="0" t="s">
        <v>851</v>
      </c>
      <c r="H3762" s="0" t="s">
        <v>7346</v>
      </c>
      <c r="J3762" s="3" t="n">
        <f aca="false">FIND("/",D3762,5)</f>
        <v>17</v>
      </c>
      <c r="K3762" s="3" t="n">
        <f aca="false">FIND("/",D3762,J3762+1)</f>
        <v>22</v>
      </c>
      <c r="L3762" s="3" t="n">
        <f aca="false">LEN(D3762)</f>
        <v>44</v>
      </c>
    </row>
    <row collapsed="false" customFormat="false" customHeight="false" hidden="false" ht="14.9" outlineLevel="0" r="3763">
      <c r="A3763" s="0" t="str">
        <f aca="false">MID(D3763,5,FIND("/",D3763,5)-5)</f>
        <v>flightmodel2</v>
      </c>
      <c r="B3763" s="0" t="str">
        <f aca="false">MID(D3763,J3763+1,FIND("/",D3763,J3763+1)-J3763-1)</f>
        <v>gear</v>
      </c>
      <c r="C3763" s="0" t="str">
        <f aca="false">MID(D3763,K3763+1,L3763-K3763)</f>
        <v>tire_steer_actual_deg</v>
      </c>
      <c r="D3763" s="0" t="s">
        <v>7347</v>
      </c>
      <c r="E3763" s="0" t="s">
        <v>729</v>
      </c>
      <c r="F3763" s="0" t="s">
        <v>378</v>
      </c>
      <c r="G3763" s="0" t="s">
        <v>851</v>
      </c>
      <c r="H3763" s="0" t="s">
        <v>7348</v>
      </c>
      <c r="J3763" s="3" t="n">
        <f aca="false">FIND("/",D3763,5)</f>
        <v>17</v>
      </c>
      <c r="K3763" s="3" t="n">
        <f aca="false">FIND("/",D3763,J3763+1)</f>
        <v>22</v>
      </c>
      <c r="L3763" s="3" t="n">
        <f aca="false">LEN(D3763)</f>
        <v>43</v>
      </c>
    </row>
    <row collapsed="false" customFormat="false" customHeight="false" hidden="false" ht="14.9" outlineLevel="0" r="3764">
      <c r="A3764" s="0" t="str">
        <f aca="false">MID(D3764,5,FIND("/",D3764,5)-5)</f>
        <v>flightmodel2</v>
      </c>
      <c r="B3764" s="0" t="str">
        <f aca="false">MID(D3764,J3764+1,FIND("/",D3764,J3764+1)-J3764-1)</f>
        <v>gear</v>
      </c>
      <c r="C3764" s="0" t="str">
        <f aca="false">MID(D3764,K3764+1,L3764-K3764)</f>
        <v>tire_vertical_deflection_mtr</v>
      </c>
      <c r="D3764" s="0" t="s">
        <v>7349</v>
      </c>
      <c r="E3764" s="0" t="s">
        <v>729</v>
      </c>
      <c r="F3764" s="0" t="s">
        <v>378</v>
      </c>
      <c r="G3764" s="0" t="s">
        <v>379</v>
      </c>
      <c r="H3764" s="0" t="s">
        <v>7350</v>
      </c>
      <c r="J3764" s="3" t="n">
        <f aca="false">FIND("/",D3764,5)</f>
        <v>17</v>
      </c>
      <c r="K3764" s="3" t="n">
        <f aca="false">FIND("/",D3764,J3764+1)</f>
        <v>22</v>
      </c>
      <c r="L3764" s="3" t="n">
        <f aca="false">LEN(D3764)</f>
        <v>50</v>
      </c>
    </row>
    <row collapsed="false" customFormat="false" customHeight="false" hidden="false" ht="14.9" outlineLevel="0" r="3765">
      <c r="A3765" s="0" t="str">
        <f aca="false">MID(D3765,5,FIND("/",D3765,5)-5)</f>
        <v>flightmodel2</v>
      </c>
      <c r="B3765" s="0" t="str">
        <f aca="false">MID(D3765,J3765+1,FIND("/",D3765,J3765+1)-J3765-1)</f>
        <v>gear</v>
      </c>
      <c r="C3765" s="0" t="str">
        <f aca="false">MID(D3765,K3765+1,L3765-K3765)</f>
        <v>tire_vertical_force_n_mtr</v>
      </c>
      <c r="D3765" s="0" t="s">
        <v>7351</v>
      </c>
      <c r="E3765" s="0" t="s">
        <v>729</v>
      </c>
      <c r="F3765" s="0" t="s">
        <v>378</v>
      </c>
      <c r="G3765" s="0" t="s">
        <v>6572</v>
      </c>
      <c r="H3765" s="0" t="s">
        <v>7352</v>
      </c>
      <c r="J3765" s="3" t="n">
        <f aca="false">FIND("/",D3765,5)</f>
        <v>17</v>
      </c>
      <c r="K3765" s="3" t="n">
        <f aca="false">FIND("/",D3765,J3765+1)</f>
        <v>22</v>
      </c>
      <c r="L3765" s="3" t="n">
        <f aca="false">LEN(D3765)</f>
        <v>47</v>
      </c>
    </row>
    <row collapsed="false" customFormat="false" customHeight="false" hidden="false" ht="14.9" outlineLevel="0" r="3766">
      <c r="A3766" s="0" t="str">
        <f aca="false">MID(D3766,5,FIND("/",D3766,5)-5)</f>
        <v>flightmodel2</v>
      </c>
      <c r="B3766" s="0" t="str">
        <f aca="false">MID(D3766,J3766+1,FIND("/",D3766,J3766+1)-J3766-1)</f>
        <v>gear</v>
      </c>
      <c r="C3766" s="0" t="str">
        <f aca="false">MID(D3766,K3766+1,L3766-K3766)</f>
        <v>tire_rotation_speed_rad_sec</v>
      </c>
      <c r="D3766" s="0" t="s">
        <v>7353</v>
      </c>
      <c r="E3766" s="0" t="s">
        <v>729</v>
      </c>
      <c r="F3766" s="0" t="s">
        <v>378</v>
      </c>
      <c r="G3766" s="0" t="s">
        <v>6512</v>
      </c>
      <c r="H3766" s="0" t="s">
        <v>7354</v>
      </c>
      <c r="J3766" s="3" t="n">
        <f aca="false">FIND("/",D3766,5)</f>
        <v>17</v>
      </c>
      <c r="K3766" s="3" t="n">
        <f aca="false">FIND("/",D3766,J3766+1)</f>
        <v>22</v>
      </c>
      <c r="L3766" s="3" t="n">
        <f aca="false">LEN(D3766)</f>
        <v>49</v>
      </c>
    </row>
    <row collapsed="false" customFormat="false" customHeight="false" hidden="false" ht="14.9" outlineLevel="0" r="3767">
      <c r="A3767" s="0" t="str">
        <f aca="false">MID(D3767,5,FIND("/",D3767,5)-5)</f>
        <v>flightmodel2</v>
      </c>
      <c r="B3767" s="0" t="str">
        <f aca="false">MID(D3767,J3767+1,FIND("/",D3767,J3767+1)-J3767-1)</f>
        <v>gear</v>
      </c>
      <c r="C3767" s="0" t="str">
        <f aca="false">MID(D3767,K3767+1,L3767-K3767)</f>
        <v>tire_rotation_angle_deg</v>
      </c>
      <c r="D3767" s="0" t="s">
        <v>7355</v>
      </c>
      <c r="E3767" s="0" t="s">
        <v>729</v>
      </c>
      <c r="F3767" s="0" t="s">
        <v>378</v>
      </c>
      <c r="G3767" s="0" t="s">
        <v>851</v>
      </c>
      <c r="H3767" s="0" t="s">
        <v>7356</v>
      </c>
      <c r="J3767" s="3" t="n">
        <f aca="false">FIND("/",D3767,5)</f>
        <v>17</v>
      </c>
      <c r="K3767" s="3" t="n">
        <f aca="false">FIND("/",D3767,J3767+1)</f>
        <v>22</v>
      </c>
      <c r="L3767" s="3" t="n">
        <f aca="false">LEN(D3767)</f>
        <v>45</v>
      </c>
    </row>
    <row collapsed="false" customFormat="false" customHeight="false" hidden="false" ht="14.9" outlineLevel="0" r="3768">
      <c r="A3768" s="0" t="str">
        <f aca="false">MID(D3768,5,FIND("/",D3768,5)-5)</f>
        <v>flightmodel2</v>
      </c>
      <c r="B3768" s="0" t="str">
        <f aca="false">MID(D3768,J3768+1,FIND("/",D3768,J3768+1)-J3768-1)</f>
        <v>gear</v>
      </c>
      <c r="C3768" s="0" t="str">
        <f aca="false">MID(D3768,K3768+1,L3768-K3768)</f>
        <v>deploy_ratio</v>
      </c>
      <c r="D3768" s="0" t="s">
        <v>7357</v>
      </c>
      <c r="E3768" s="0" t="s">
        <v>729</v>
      </c>
      <c r="F3768" s="0" t="s">
        <v>378</v>
      </c>
      <c r="G3768" s="0" t="s">
        <v>483</v>
      </c>
      <c r="H3768" s="0" t="s">
        <v>7358</v>
      </c>
      <c r="J3768" s="3" t="n">
        <f aca="false">FIND("/",D3768,5)</f>
        <v>17</v>
      </c>
      <c r="K3768" s="3" t="n">
        <f aca="false">FIND("/",D3768,J3768+1)</f>
        <v>22</v>
      </c>
      <c r="L3768" s="3" t="n">
        <f aca="false">LEN(D3768)</f>
        <v>34</v>
      </c>
    </row>
    <row collapsed="false" customFormat="false" customHeight="false" hidden="false" ht="14.9" outlineLevel="0" r="3769">
      <c r="A3769" s="0" t="str">
        <f aca="false">MID(D3769,5,FIND("/",D3769,5)-5)</f>
        <v>flightmodel2</v>
      </c>
      <c r="B3769" s="0" t="str">
        <f aca="false">MID(D3769,J3769+1,FIND("/",D3769,J3769+1)-J3769-1)</f>
        <v>lights</v>
      </c>
      <c r="C3769" s="0" t="str">
        <f aca="false">MID(D3769,K3769+1,L3769-K3769)</f>
        <v>landing_lights_brightness_ratio</v>
      </c>
      <c r="D3769" s="0" t="s">
        <v>7359</v>
      </c>
      <c r="E3769" s="0" t="s">
        <v>3553</v>
      </c>
      <c r="F3769" s="0" t="s">
        <v>378</v>
      </c>
      <c r="G3769" s="0" t="s">
        <v>483</v>
      </c>
      <c r="H3769" s="0" t="s">
        <v>7360</v>
      </c>
      <c r="J3769" s="3" t="n">
        <f aca="false">FIND("/",D3769,5)</f>
        <v>17</v>
      </c>
      <c r="K3769" s="3" t="n">
        <f aca="false">FIND("/",D3769,J3769+1)</f>
        <v>24</v>
      </c>
      <c r="L3769" s="3" t="n">
        <f aca="false">LEN(D3769)</f>
        <v>55</v>
      </c>
    </row>
    <row collapsed="false" customFormat="false" customHeight="false" hidden="false" ht="14.9" outlineLevel="0" r="3770">
      <c r="A3770" s="0" t="str">
        <f aca="false">MID(D3770,5,FIND("/",D3770,5)-5)</f>
        <v>flightmodel2</v>
      </c>
      <c r="B3770" s="0" t="str">
        <f aca="false">MID(D3770,J3770+1,FIND("/",D3770,J3770+1)-J3770-1)</f>
        <v>lights</v>
      </c>
      <c r="C3770" s="0" t="str">
        <f aca="false">MID(D3770,K3770+1,L3770-K3770)</f>
        <v>generic_lights_brightness_ratio</v>
      </c>
      <c r="D3770" s="0" t="s">
        <v>7361</v>
      </c>
      <c r="E3770" s="0" t="s">
        <v>7105</v>
      </c>
      <c r="F3770" s="0" t="s">
        <v>378</v>
      </c>
      <c r="G3770" s="0" t="s">
        <v>483</v>
      </c>
      <c r="H3770" s="0" t="s">
        <v>7360</v>
      </c>
      <c r="J3770" s="3" t="n">
        <f aca="false">FIND("/",D3770,5)</f>
        <v>17</v>
      </c>
      <c r="K3770" s="3" t="n">
        <f aca="false">FIND("/",D3770,J3770+1)</f>
        <v>24</v>
      </c>
      <c r="L3770" s="3" t="n">
        <f aca="false">LEN(D3770)</f>
        <v>55</v>
      </c>
    </row>
    <row collapsed="false" customFormat="false" customHeight="false" hidden="false" ht="14.9" outlineLevel="0" r="3771">
      <c r="A3771" s="0" t="str">
        <f aca="false">MID(D3771,5,FIND("/",D3771,5)-5)</f>
        <v>flightmodel2</v>
      </c>
      <c r="B3771" s="0" t="str">
        <f aca="false">MID(D3771,J3771+1,FIND("/",D3771,J3771+1)-J3771-1)</f>
        <v>lights</v>
      </c>
      <c r="C3771" s="0" t="str">
        <f aca="false">MID(D3771,K3771+1,L3771-K3771)</f>
        <v>taxi_lights_brightness_ratio</v>
      </c>
      <c r="D3771" s="0" t="s">
        <v>7362</v>
      </c>
      <c r="E3771" s="0" t="s">
        <v>7363</v>
      </c>
      <c r="F3771" s="0" t="s">
        <v>378</v>
      </c>
      <c r="G3771" s="0" t="s">
        <v>483</v>
      </c>
      <c r="H3771" s="0" t="s">
        <v>7364</v>
      </c>
      <c r="J3771" s="3" t="n">
        <f aca="false">FIND("/",D3771,5)</f>
        <v>17</v>
      </c>
      <c r="K3771" s="3" t="n">
        <f aca="false">FIND("/",D3771,J3771+1)</f>
        <v>24</v>
      </c>
      <c r="L3771" s="3" t="n">
        <f aca="false">LEN(D3771)</f>
        <v>52</v>
      </c>
    </row>
    <row collapsed="false" customFormat="false" customHeight="false" hidden="false" ht="14.9" outlineLevel="0" r="3772">
      <c r="A3772" s="0" t="str">
        <f aca="false">MID(D3772,5,FIND("/",D3772,5)-5)</f>
        <v>flightmodel2</v>
      </c>
      <c r="B3772" s="0" t="str">
        <f aca="false">MID(D3772,J3772+1,FIND("/",D3772,J3772+1)-J3772-1)</f>
        <v>lights</v>
      </c>
      <c r="C3772" s="0" t="str">
        <f aca="false">MID(D3772,K3772+1,L3772-K3772)</f>
        <v>spot_lights_brightness_ratio</v>
      </c>
      <c r="D3772" s="0" t="s">
        <v>7365</v>
      </c>
      <c r="E3772" s="0" t="s">
        <v>7363</v>
      </c>
      <c r="F3772" s="0" t="s">
        <v>378</v>
      </c>
      <c r="G3772" s="0" t="s">
        <v>483</v>
      </c>
      <c r="H3772" s="0" t="s">
        <v>7366</v>
      </c>
      <c r="J3772" s="3" t="n">
        <f aca="false">FIND("/",D3772,5)</f>
        <v>17</v>
      </c>
      <c r="K3772" s="3" t="n">
        <f aca="false">FIND("/",D3772,J3772+1)</f>
        <v>24</v>
      </c>
      <c r="L3772" s="3" t="n">
        <f aca="false">LEN(D3772)</f>
        <v>52</v>
      </c>
    </row>
    <row collapsed="false" customFormat="false" customHeight="false" hidden="false" ht="14.9" outlineLevel="0" r="3773">
      <c r="A3773" s="0" t="str">
        <f aca="false">MID(D3773,5,FIND("/",D3773,5)-5)</f>
        <v>flightmodel2</v>
      </c>
      <c r="B3773" s="0" t="str">
        <f aca="false">MID(D3773,J3773+1,FIND("/",D3773,J3773+1)-J3773-1)</f>
        <v>lights</v>
      </c>
      <c r="C3773" s="0" t="str">
        <f aca="false">MID(D3773,K3773+1,L3773-K3773)</f>
        <v>nav_lights_brightness_ratio</v>
      </c>
      <c r="D3773" s="0" t="s">
        <v>7367</v>
      </c>
      <c r="E3773" s="0" t="s">
        <v>7363</v>
      </c>
      <c r="F3773" s="0" t="s">
        <v>378</v>
      </c>
      <c r="G3773" s="0" t="s">
        <v>483</v>
      </c>
      <c r="H3773" s="0" t="s">
        <v>7368</v>
      </c>
      <c r="J3773" s="3" t="n">
        <f aca="false">FIND("/",D3773,5)</f>
        <v>17</v>
      </c>
      <c r="K3773" s="3" t="n">
        <f aca="false">FIND("/",D3773,J3773+1)</f>
        <v>24</v>
      </c>
      <c r="L3773" s="3" t="n">
        <f aca="false">LEN(D3773)</f>
        <v>51</v>
      </c>
    </row>
    <row collapsed="false" customFormat="false" customHeight="false" hidden="false" ht="14.9" outlineLevel="0" r="3774">
      <c r="A3774" s="0" t="str">
        <f aca="false">MID(D3774,5,FIND("/",D3774,5)-5)</f>
        <v>flightmodel2</v>
      </c>
      <c r="B3774" s="0" t="str">
        <f aca="false">MID(D3774,J3774+1,FIND("/",D3774,J3774+1)-J3774-1)</f>
        <v>lights</v>
      </c>
      <c r="C3774" s="0" t="str">
        <f aca="false">MID(D3774,K3774+1,L3774-K3774)</f>
        <v>beacon_brightness_ratio</v>
      </c>
      <c r="D3774" s="0" t="s">
        <v>7369</v>
      </c>
      <c r="E3774" s="0" t="s">
        <v>3215</v>
      </c>
      <c r="F3774" s="0" t="s">
        <v>321</v>
      </c>
      <c r="G3774" s="0" t="s">
        <v>483</v>
      </c>
      <c r="H3774" s="0" t="s">
        <v>7370</v>
      </c>
      <c r="J3774" s="3" t="n">
        <f aca="false">FIND("/",D3774,5)</f>
        <v>17</v>
      </c>
      <c r="K3774" s="3" t="n">
        <f aca="false">FIND("/",D3774,J3774+1)</f>
        <v>24</v>
      </c>
      <c r="L3774" s="3" t="n">
        <f aca="false">LEN(D3774)</f>
        <v>47</v>
      </c>
    </row>
    <row collapsed="false" customFormat="false" customHeight="false" hidden="false" ht="14.9" outlineLevel="0" r="3775">
      <c r="A3775" s="0" t="str">
        <f aca="false">MID(D3775,5,FIND("/",D3775,5)-5)</f>
        <v>flightmodel2</v>
      </c>
      <c r="B3775" s="0" t="str">
        <f aca="false">MID(D3775,J3775+1,FIND("/",D3775,J3775+1)-J3775-1)</f>
        <v>lights</v>
      </c>
      <c r="C3775" s="0" t="str">
        <f aca="false">MID(D3775,K3775+1,L3775-K3775)</f>
        <v>strobe_brightness_ratio</v>
      </c>
      <c r="D3775" s="0" t="s">
        <v>7371</v>
      </c>
      <c r="E3775" s="0" t="s">
        <v>3215</v>
      </c>
      <c r="F3775" s="0" t="s">
        <v>321</v>
      </c>
      <c r="G3775" s="0" t="s">
        <v>483</v>
      </c>
      <c r="H3775" s="0" t="s">
        <v>7372</v>
      </c>
      <c r="J3775" s="3" t="n">
        <f aca="false">FIND("/",D3775,5)</f>
        <v>17</v>
      </c>
      <c r="K3775" s="3" t="n">
        <f aca="false">FIND("/",D3775,J3775+1)</f>
        <v>24</v>
      </c>
      <c r="L3775" s="3" t="n">
        <f aca="false">LEN(D3775)</f>
        <v>47</v>
      </c>
    </row>
    <row collapsed="false" customFormat="false" customHeight="false" hidden="false" ht="14.9" outlineLevel="0" r="3776">
      <c r="A3776" s="0" t="str">
        <f aca="false">MID(D3776,5,FIND("/",D3776,5)-5)</f>
        <v>flightmodel2</v>
      </c>
      <c r="B3776" s="0" t="str">
        <f aca="false">MID(D3776,J3776+1,FIND("/",D3776,J3776+1)-J3776-1)</f>
        <v>lights</v>
      </c>
      <c r="C3776" s="0" t="str">
        <f aca="false">MID(D3776,K3776+1,L3776-K3776)</f>
        <v>spot_light_heading_deg</v>
      </c>
      <c r="D3776" s="0" t="s">
        <v>7373</v>
      </c>
      <c r="E3776" s="0" t="s">
        <v>7363</v>
      </c>
      <c r="F3776" s="0" t="s">
        <v>321</v>
      </c>
      <c r="G3776" s="0" t="s">
        <v>851</v>
      </c>
      <c r="H3776" s="0" t="s">
        <v>7374</v>
      </c>
      <c r="J3776" s="3" t="n">
        <f aca="false">FIND("/",D3776,5)</f>
        <v>17</v>
      </c>
      <c r="K3776" s="3" t="n">
        <f aca="false">FIND("/",D3776,J3776+1)</f>
        <v>24</v>
      </c>
      <c r="L3776" s="3" t="n">
        <f aca="false">LEN(D3776)</f>
        <v>46</v>
      </c>
    </row>
    <row collapsed="false" customFormat="false" customHeight="false" hidden="false" ht="14.9" outlineLevel="0" r="3777">
      <c r="A3777" s="0" t="str">
        <f aca="false">MID(D3777,5,FIND("/",D3777,5)-5)</f>
        <v>flightmodel2</v>
      </c>
      <c r="B3777" s="0" t="str">
        <f aca="false">MID(D3777,J3777+1,FIND("/",D3777,J3777+1)-J3777-1)</f>
        <v>lights</v>
      </c>
      <c r="C3777" s="0" t="str">
        <f aca="false">MID(D3777,K3777+1,L3777-K3777)</f>
        <v>spot_light_pitch_deg</v>
      </c>
      <c r="D3777" s="0" t="s">
        <v>7375</v>
      </c>
      <c r="E3777" s="0" t="s">
        <v>7363</v>
      </c>
      <c r="F3777" s="0" t="s">
        <v>321</v>
      </c>
      <c r="G3777" s="0" t="s">
        <v>851</v>
      </c>
      <c r="H3777" s="0" t="s">
        <v>7376</v>
      </c>
      <c r="J3777" s="3" t="n">
        <f aca="false">FIND("/",D3777,5)</f>
        <v>17</v>
      </c>
      <c r="K3777" s="3" t="n">
        <f aca="false">FIND("/",D3777,J3777+1)</f>
        <v>24</v>
      </c>
      <c r="L3777" s="3" t="n">
        <f aca="false">LEN(D3777)</f>
        <v>44</v>
      </c>
    </row>
    <row collapsed="false" customFormat="false" customHeight="false" hidden="false" ht="14.9" outlineLevel="0" r="3778">
      <c r="A3778" s="0" t="str">
        <f aca="false">MID(D3778,5,FIND("/",D3778,5)-5)</f>
        <v>flightmodel2</v>
      </c>
      <c r="B3778" s="0" t="str">
        <f aca="false">MID(D3778,J3778+1,FIND("/",D3778,J3778+1)-J3778-1)</f>
        <v>lights</v>
      </c>
      <c r="C3778" s="0" t="str">
        <f aca="false">MID(D3778,K3778+1,L3778-K3778)</f>
        <v>strobe_flash_now</v>
      </c>
      <c r="D3778" s="0" t="s">
        <v>7377</v>
      </c>
      <c r="E3778" s="0" t="s">
        <v>339</v>
      </c>
      <c r="F3778" s="0" t="s">
        <v>321</v>
      </c>
      <c r="G3778" s="0" t="s">
        <v>1116</v>
      </c>
      <c r="H3778" s="0" t="s">
        <v>7378</v>
      </c>
      <c r="J3778" s="3" t="n">
        <f aca="false">FIND("/",D3778,5)</f>
        <v>17</v>
      </c>
      <c r="K3778" s="3" t="n">
        <f aca="false">FIND("/",D3778,J3778+1)</f>
        <v>24</v>
      </c>
      <c r="L3778" s="3" t="n">
        <f aca="false">LEN(D3778)</f>
        <v>40</v>
      </c>
    </row>
    <row collapsed="false" customFormat="false" customHeight="false" hidden="false" ht="14.9" outlineLevel="0" r="3779">
      <c r="A3779" s="0" t="str">
        <f aca="false">MID(D3779,5,FIND("/",D3779,5)-5)</f>
        <v>flightmodel2</v>
      </c>
      <c r="B3779" s="0" t="str">
        <f aca="false">MID(D3779,J3779+1,FIND("/",D3779,J3779+1)-J3779-1)</f>
        <v>lights</v>
      </c>
      <c r="C3779" s="0" t="str">
        <f aca="false">MID(D3779,K3779+1,L3779-K3779)</f>
        <v>override_beacons_and_strobes</v>
      </c>
      <c r="D3779" s="0" t="s">
        <v>7379</v>
      </c>
      <c r="E3779" s="0" t="s">
        <v>339</v>
      </c>
      <c r="F3779" s="0" t="s">
        <v>321</v>
      </c>
      <c r="G3779" s="0" t="s">
        <v>1116</v>
      </c>
      <c r="H3779" s="0" t="s">
        <v>7380</v>
      </c>
      <c r="J3779" s="3" t="n">
        <f aca="false">FIND("/",D3779,5)</f>
        <v>17</v>
      </c>
      <c r="K3779" s="3" t="n">
        <f aca="false">FIND("/",D3779,J3779+1)</f>
        <v>24</v>
      </c>
      <c r="L3779" s="3" t="n">
        <f aca="false">LEN(D3779)</f>
        <v>52</v>
      </c>
    </row>
    <row collapsed="false" customFormat="false" customHeight="false" hidden="false" ht="14.9" outlineLevel="0" r="3780">
      <c r="A3780" s="0" t="str">
        <f aca="false">MID(D3780,5,FIND("/",D3780,5)-5)</f>
        <v>flightmodel2</v>
      </c>
      <c r="B3780" s="0" t="str">
        <f aca="false">MID(D3780,J3780+1,FIND("/",D3780,J3780+1)-J3780-1)</f>
        <v>misc</v>
      </c>
      <c r="C3780" s="0" t="str">
        <f aca="false">MID(D3780,K3780+1,L3780-K3780)</f>
        <v>canopy_open_ratio</v>
      </c>
      <c r="D3780" s="0" t="s">
        <v>7381</v>
      </c>
      <c r="E3780" s="0" t="s">
        <v>334</v>
      </c>
      <c r="F3780" s="0" t="s">
        <v>378</v>
      </c>
      <c r="G3780" s="0" t="s">
        <v>483</v>
      </c>
      <c r="H3780" s="0" t="s">
        <v>7382</v>
      </c>
      <c r="J3780" s="3" t="n">
        <f aca="false">FIND("/",D3780,5)</f>
        <v>17</v>
      </c>
      <c r="K3780" s="3" t="n">
        <f aca="false">FIND("/",D3780,J3780+1)</f>
        <v>22</v>
      </c>
      <c r="L3780" s="3" t="n">
        <f aca="false">LEN(D3780)</f>
        <v>39</v>
      </c>
    </row>
    <row collapsed="false" customFormat="false" customHeight="false" hidden="false" ht="14.9" outlineLevel="0" r="3781">
      <c r="A3781" s="0" t="str">
        <f aca="false">MID(D3781,5,FIND("/",D3781,5)-5)</f>
        <v>flightmodel2</v>
      </c>
      <c r="B3781" s="0" t="str">
        <f aca="false">MID(D3781,J3781+1,FIND("/",D3781,J3781+1)-J3781-1)</f>
        <v>misc</v>
      </c>
      <c r="C3781" s="0" t="str">
        <f aca="false">MID(D3781,K3781+1,L3781-K3781)</f>
        <v>tailhook_deploy_ratio</v>
      </c>
      <c r="D3781" s="0" t="s">
        <v>7383</v>
      </c>
      <c r="E3781" s="0" t="s">
        <v>334</v>
      </c>
      <c r="F3781" s="0" t="s">
        <v>378</v>
      </c>
      <c r="G3781" s="0" t="s">
        <v>483</v>
      </c>
      <c r="H3781" s="0" t="s">
        <v>7384</v>
      </c>
      <c r="J3781" s="3" t="n">
        <f aca="false">FIND("/",D3781,5)</f>
        <v>17</v>
      </c>
      <c r="K3781" s="3" t="n">
        <f aca="false">FIND("/",D3781,J3781+1)</f>
        <v>22</v>
      </c>
      <c r="L3781" s="3" t="n">
        <f aca="false">LEN(D3781)</f>
        <v>43</v>
      </c>
    </row>
    <row collapsed="false" customFormat="false" customHeight="false" hidden="false" ht="14.9" outlineLevel="0" r="3782">
      <c r="A3782" s="0" t="str">
        <f aca="false">MID(D3782,5,FIND("/",D3782,5)-5)</f>
        <v>flightmodel2</v>
      </c>
      <c r="B3782" s="0" t="str">
        <f aca="false">MID(D3782,J3782+1,FIND("/",D3782,J3782+1)-J3782-1)</f>
        <v>misc</v>
      </c>
      <c r="C3782" s="0" t="str">
        <f aca="false">MID(D3782,K3782+1,L3782-K3782)</f>
        <v>water_scoop_deploy_ratio</v>
      </c>
      <c r="D3782" s="0" t="s">
        <v>7385</v>
      </c>
      <c r="E3782" s="0" t="s">
        <v>334</v>
      </c>
      <c r="F3782" s="0" t="s">
        <v>378</v>
      </c>
      <c r="G3782" s="0" t="s">
        <v>483</v>
      </c>
      <c r="H3782" s="0" t="s">
        <v>7386</v>
      </c>
      <c r="J3782" s="3" t="n">
        <f aca="false">FIND("/",D3782,5)</f>
        <v>17</v>
      </c>
      <c r="K3782" s="3" t="n">
        <f aca="false">FIND("/",D3782,J3782+1)</f>
        <v>22</v>
      </c>
      <c r="L3782" s="3" t="n">
        <f aca="false">LEN(D3782)</f>
        <v>46</v>
      </c>
    </row>
    <row collapsed="false" customFormat="false" customHeight="false" hidden="false" ht="14.9" outlineLevel="0" r="3783">
      <c r="A3783" s="0" t="str">
        <f aca="false">MID(D3783,5,FIND("/",D3783,5)-5)</f>
        <v>flightmodel2</v>
      </c>
      <c r="B3783" s="0" t="str">
        <f aca="false">MID(D3783,J3783+1,FIND("/",D3783,J3783+1)-J3783-1)</f>
        <v>misc</v>
      </c>
      <c r="C3783" s="0" t="str">
        <f aca="false">MID(D3783,K3783+1,L3783-K3783)</f>
        <v>water_drop_deploy_ratio</v>
      </c>
      <c r="D3783" s="0" t="s">
        <v>7387</v>
      </c>
      <c r="E3783" s="0" t="s">
        <v>334</v>
      </c>
      <c r="F3783" s="0" t="s">
        <v>378</v>
      </c>
      <c r="G3783" s="0" t="s">
        <v>483</v>
      </c>
      <c r="H3783" s="0" t="s">
        <v>7388</v>
      </c>
      <c r="J3783" s="3" t="n">
        <f aca="false">FIND("/",D3783,5)</f>
        <v>17</v>
      </c>
      <c r="K3783" s="3" t="n">
        <f aca="false">FIND("/",D3783,J3783+1)</f>
        <v>22</v>
      </c>
      <c r="L3783" s="3" t="n">
        <f aca="false">LEN(D3783)</f>
        <v>45</v>
      </c>
    </row>
    <row collapsed="false" customFormat="false" customHeight="false" hidden="false" ht="14.9" outlineLevel="0" r="3784">
      <c r="A3784" s="0" t="str">
        <f aca="false">MID(D3784,5,FIND("/",D3784,5)-5)</f>
        <v>flightmodel2</v>
      </c>
      <c r="B3784" s="0" t="str">
        <f aca="false">MID(D3784,J3784+1,FIND("/",D3784,J3784+1)-J3784-1)</f>
        <v>misc</v>
      </c>
      <c r="C3784" s="0" t="str">
        <f aca="false">MID(D3784,K3784+1,L3784-K3784)</f>
        <v>wiper_angle_deg</v>
      </c>
      <c r="D3784" s="0" t="s">
        <v>7389</v>
      </c>
      <c r="E3784" s="0" t="s">
        <v>3215</v>
      </c>
      <c r="F3784" s="0" t="s">
        <v>378</v>
      </c>
      <c r="G3784" s="0" t="s">
        <v>851</v>
      </c>
      <c r="H3784" s="0" t="s">
        <v>7390</v>
      </c>
      <c r="J3784" s="3" t="n">
        <f aca="false">FIND("/",D3784,5)</f>
        <v>17</v>
      </c>
      <c r="K3784" s="3" t="n">
        <f aca="false">FIND("/",D3784,J3784+1)</f>
        <v>22</v>
      </c>
      <c r="L3784" s="3" t="n">
        <f aca="false">LEN(D3784)</f>
        <v>37</v>
      </c>
    </row>
    <row collapsed="false" customFormat="false" customHeight="false" hidden="false" ht="14.9" outlineLevel="0" r="3785">
      <c r="A3785" s="0" t="str">
        <f aca="false">MID(D3785,5,FIND("/",D3785,5)-5)</f>
        <v>flightmodel2</v>
      </c>
      <c r="B3785" s="0" t="str">
        <f aca="false">MID(D3785,J3785+1,FIND("/",D3785,J3785+1)-J3785-1)</f>
        <v>misc</v>
      </c>
      <c r="C3785" s="0" t="str">
        <f aca="false">MID(D3785,K3785+1,L3785-K3785)</f>
        <v>custom_slider_ratio</v>
      </c>
      <c r="D3785" s="0" t="s">
        <v>7391</v>
      </c>
      <c r="E3785" s="0" t="s">
        <v>1131</v>
      </c>
      <c r="F3785" s="0" t="s">
        <v>378</v>
      </c>
      <c r="G3785" s="0" t="s">
        <v>483</v>
      </c>
      <c r="H3785" s="0" t="s">
        <v>7392</v>
      </c>
      <c r="J3785" s="3" t="n">
        <f aca="false">FIND("/",D3785,5)</f>
        <v>17</v>
      </c>
      <c r="K3785" s="3" t="n">
        <f aca="false">FIND("/",D3785,J3785+1)</f>
        <v>22</v>
      </c>
      <c r="L3785" s="3" t="n">
        <f aca="false">LEN(D3785)</f>
        <v>41</v>
      </c>
    </row>
    <row collapsed="false" customFormat="false" customHeight="false" hidden="false" ht="14.9" outlineLevel="0" r="3786">
      <c r="A3786" s="0" t="str">
        <f aca="false">MID(D3786,5,FIND("/",D3786,5)-5)</f>
        <v>flightmodel2</v>
      </c>
      <c r="B3786" s="0" t="str">
        <f aca="false">MID(D3786,J3786+1,FIND("/",D3786,J3786+1)-J3786-1)</f>
        <v>misc</v>
      </c>
      <c r="C3786" s="0" t="str">
        <f aca="false">MID(D3786,K3786+1,L3786-K3786)</f>
        <v>pressure_outflow_ratio</v>
      </c>
      <c r="D3786" s="0" t="s">
        <v>7393</v>
      </c>
      <c r="E3786" s="0" t="s">
        <v>334</v>
      </c>
      <c r="F3786" s="0" t="s">
        <v>378</v>
      </c>
      <c r="G3786" s="0" t="s">
        <v>483</v>
      </c>
      <c r="H3786" s="0" t="s">
        <v>7394</v>
      </c>
      <c r="J3786" s="3" t="n">
        <f aca="false">FIND("/",D3786,5)</f>
        <v>17</v>
      </c>
      <c r="K3786" s="3" t="n">
        <f aca="false">FIND("/",D3786,J3786+1)</f>
        <v>22</v>
      </c>
      <c r="L3786" s="3" t="n">
        <f aca="false">LEN(D3786)</f>
        <v>44</v>
      </c>
    </row>
    <row collapsed="false" customFormat="false" customHeight="false" hidden="false" ht="14.9" outlineLevel="0" r="3787">
      <c r="A3787" s="0" t="str">
        <f aca="false">MID(D3787,5,FIND("/",D3787,5)-5)</f>
        <v>flightmodel2</v>
      </c>
      <c r="B3787" s="0" t="str">
        <f aca="false">MID(D3787,J3787+1,FIND("/",D3787,J3787+1)-J3787-1)</f>
        <v>misc</v>
      </c>
      <c r="C3787" s="0" t="str">
        <f aca="false">MID(D3787,K3787+1,L3787-K3787)</f>
        <v>AoA_angle_degrees</v>
      </c>
      <c r="D3787" s="0" t="s">
        <v>7395</v>
      </c>
      <c r="E3787" s="0" t="s">
        <v>334</v>
      </c>
      <c r="F3787" s="0" t="s">
        <v>378</v>
      </c>
      <c r="G3787" s="0" t="s">
        <v>851</v>
      </c>
      <c r="H3787" s="0" t="s">
        <v>7396</v>
      </c>
      <c r="J3787" s="3" t="n">
        <f aca="false">FIND("/",D3787,5)</f>
        <v>17</v>
      </c>
      <c r="K3787" s="3" t="n">
        <f aca="false">FIND("/",D3787,J3787+1)</f>
        <v>22</v>
      </c>
      <c r="L3787" s="3" t="n">
        <f aca="false">LEN(D3787)</f>
        <v>39</v>
      </c>
    </row>
    <row collapsed="false" customFormat="false" customHeight="false" hidden="false" ht="14.9" outlineLevel="0" r="3788">
      <c r="A3788" s="0" t="str">
        <f aca="false">MID(D3788,5,FIND("/",D3788,5)-5)</f>
        <v>flightmodel2</v>
      </c>
      <c r="B3788" s="0" t="str">
        <f aca="false">MID(D3788,J3788+1,FIND("/",D3788,J3788+1)-J3788-1)</f>
        <v>misc</v>
      </c>
      <c r="C3788" s="0" t="str">
        <f aca="false">MID(D3788,K3788+1,L3788-K3788)</f>
        <v>yaw_string_angle</v>
      </c>
      <c r="D3788" s="0" t="s">
        <v>7397</v>
      </c>
      <c r="E3788" s="0" t="s">
        <v>334</v>
      </c>
      <c r="F3788" s="0" t="s">
        <v>378</v>
      </c>
      <c r="G3788" s="0" t="s">
        <v>851</v>
      </c>
      <c r="H3788" s="0" t="s">
        <v>7398</v>
      </c>
      <c r="J3788" s="3" t="n">
        <f aca="false">FIND("/",D3788,5)</f>
        <v>17</v>
      </c>
      <c r="K3788" s="3" t="n">
        <f aca="false">FIND("/",D3788,J3788+1)</f>
        <v>22</v>
      </c>
      <c r="L3788" s="3" t="n">
        <f aca="false">LEN(D3788)</f>
        <v>38</v>
      </c>
    </row>
    <row collapsed="false" customFormat="false" customHeight="false" hidden="false" ht="14.9" outlineLevel="0" r="3789">
      <c r="A3789" s="0" t="str">
        <f aca="false">MID(D3789,5,FIND("/",D3789,5)-5)</f>
        <v>flightmodel2</v>
      </c>
      <c r="B3789" s="0" t="str">
        <f aca="false">MID(D3789,J3789+1,FIND("/",D3789,J3789+1)-J3789-1)</f>
        <v>misc</v>
      </c>
      <c r="C3789" s="0" t="str">
        <f aca="false">MID(D3789,K3789+1,L3789-K3789)</f>
        <v>yaw_string_airspeed</v>
      </c>
      <c r="D3789" s="0" t="s">
        <v>7399</v>
      </c>
      <c r="E3789" s="0" t="s">
        <v>334</v>
      </c>
      <c r="F3789" s="0" t="s">
        <v>378</v>
      </c>
      <c r="G3789" s="0" t="s">
        <v>359</v>
      </c>
      <c r="H3789" s="0" t="s">
        <v>7398</v>
      </c>
      <c r="J3789" s="3" t="n">
        <f aca="false">FIND("/",D3789,5)</f>
        <v>17</v>
      </c>
      <c r="K3789" s="3" t="n">
        <f aca="false">FIND("/",D3789,J3789+1)</f>
        <v>22</v>
      </c>
      <c r="L3789" s="3" t="n">
        <f aca="false">LEN(D3789)</f>
        <v>41</v>
      </c>
    </row>
    <row collapsed="false" customFormat="false" customHeight="false" hidden="false" ht="14.9" outlineLevel="0" r="3790">
      <c r="A3790" s="0" t="str">
        <f aca="false">MID(D3790,5,FIND("/",D3790,5)-5)</f>
        <v>flightmodel2</v>
      </c>
      <c r="B3790" s="0" t="str">
        <f aca="false">MID(D3790,J3790+1,FIND("/",D3790,J3790+1)-J3790-1)</f>
        <v>misc</v>
      </c>
      <c r="C3790" s="0" t="str">
        <f aca="false">MID(D3790,K3790+1,L3790-K3790)</f>
        <v>gforce_normal</v>
      </c>
      <c r="D3790" s="0" t="s">
        <v>7400</v>
      </c>
      <c r="E3790" s="0" t="s">
        <v>334</v>
      </c>
      <c r="F3790" s="0" t="s">
        <v>378</v>
      </c>
      <c r="G3790" s="0" t="s">
        <v>6041</v>
      </c>
      <c r="H3790" s="0" t="s">
        <v>7398</v>
      </c>
      <c r="J3790" s="3" t="n">
        <f aca="false">FIND("/",D3790,5)</f>
        <v>17</v>
      </c>
      <c r="K3790" s="3" t="n">
        <f aca="false">FIND("/",D3790,J3790+1)</f>
        <v>22</v>
      </c>
      <c r="L3790" s="3" t="n">
        <f aca="false">LEN(D3790)</f>
        <v>35</v>
      </c>
    </row>
    <row collapsed="false" customFormat="false" customHeight="false" hidden="false" ht="14.9" outlineLevel="0" r="3791">
      <c r="A3791" s="0" t="str">
        <f aca="false">MID(D3791,5,FIND("/",D3791,5)-5)</f>
        <v>flightmodel2</v>
      </c>
      <c r="B3791" s="0" t="str">
        <f aca="false">MID(D3791,J3791+1,FIND("/",D3791,J3791+1)-J3791-1)</f>
        <v>misc</v>
      </c>
      <c r="C3791" s="0" t="str">
        <f aca="false">MID(D3791,K3791+1,L3791-K3791)</f>
        <v>gforce_axil</v>
      </c>
      <c r="D3791" s="0" t="s">
        <v>7401</v>
      </c>
      <c r="E3791" s="0" t="s">
        <v>334</v>
      </c>
      <c r="F3791" s="0" t="s">
        <v>378</v>
      </c>
      <c r="G3791" s="0" t="s">
        <v>6041</v>
      </c>
      <c r="H3791" s="0" t="s">
        <v>7398</v>
      </c>
      <c r="J3791" s="3" t="n">
        <f aca="false">FIND("/",D3791,5)</f>
        <v>17</v>
      </c>
      <c r="K3791" s="3" t="n">
        <f aca="false">FIND("/",D3791,J3791+1)</f>
        <v>22</v>
      </c>
      <c r="L3791" s="3" t="n">
        <f aca="false">LEN(D3791)</f>
        <v>33</v>
      </c>
    </row>
    <row collapsed="false" customFormat="false" customHeight="false" hidden="false" ht="14.9" outlineLevel="0" r="3792">
      <c r="A3792" s="0" t="str">
        <f aca="false">MID(D3792,5,FIND("/",D3792,5)-5)</f>
        <v>flightmodel2</v>
      </c>
      <c r="B3792" s="0" t="str">
        <f aca="false">MID(D3792,J3792+1,FIND("/",D3792,J3792+1)-J3792-1)</f>
        <v>misc</v>
      </c>
      <c r="C3792" s="0" t="str">
        <f aca="false">MID(D3792,K3792+1,L3792-K3792)</f>
        <v>gforce_side</v>
      </c>
      <c r="D3792" s="0" t="s">
        <v>7402</v>
      </c>
      <c r="E3792" s="0" t="s">
        <v>334</v>
      </c>
      <c r="F3792" s="0" t="s">
        <v>378</v>
      </c>
      <c r="G3792" s="0" t="s">
        <v>6041</v>
      </c>
      <c r="H3792" s="0" t="s">
        <v>7398</v>
      </c>
      <c r="J3792" s="3" t="n">
        <f aca="false">FIND("/",D3792,5)</f>
        <v>17</v>
      </c>
      <c r="K3792" s="3" t="n">
        <f aca="false">FIND("/",D3792,J3792+1)</f>
        <v>22</v>
      </c>
      <c r="L3792" s="3" t="n">
        <f aca="false">LEN(D3792)</f>
        <v>33</v>
      </c>
    </row>
    <row collapsed="false" customFormat="false" customHeight="false" hidden="false" ht="14.9" outlineLevel="0" r="3793">
      <c r="A3793" s="0" t="str">
        <f aca="false">MID(D3793,5,FIND("/",D3793,5)-5)</f>
        <v>flightmodel2</v>
      </c>
      <c r="B3793" s="0" t="str">
        <f aca="false">MID(D3793,J3793+1,FIND("/",D3793,J3793+1)-J3793-1)</f>
        <v>misc</v>
      </c>
      <c r="C3793" s="0" t="str">
        <f aca="false">MID(D3793,K3793+1,L3793-K3793)</f>
        <v>bouncer_x</v>
      </c>
      <c r="D3793" s="0" t="s">
        <v>7403</v>
      </c>
      <c r="E3793" s="0" t="s">
        <v>7404</v>
      </c>
      <c r="F3793" s="0" t="s">
        <v>378</v>
      </c>
      <c r="G3793" s="0" t="s">
        <v>379</v>
      </c>
      <c r="H3793" s="0" t="s">
        <v>7405</v>
      </c>
      <c r="J3793" s="3" t="n">
        <f aca="false">FIND("/",D3793,5)</f>
        <v>17</v>
      </c>
      <c r="K3793" s="3" t="n">
        <f aca="false">FIND("/",D3793,J3793+1)</f>
        <v>22</v>
      </c>
      <c r="L3793" s="3" t="n">
        <f aca="false">LEN(D3793)</f>
        <v>31</v>
      </c>
    </row>
    <row collapsed="false" customFormat="false" customHeight="false" hidden="false" ht="14.9" outlineLevel="0" r="3794">
      <c r="A3794" s="0" t="str">
        <f aca="false">MID(D3794,5,FIND("/",D3794,5)-5)</f>
        <v>flightmodel2</v>
      </c>
      <c r="B3794" s="0" t="str">
        <f aca="false">MID(D3794,J3794+1,FIND("/",D3794,J3794+1)-J3794-1)</f>
        <v>misc</v>
      </c>
      <c r="C3794" s="0" t="str">
        <f aca="false">MID(D3794,K3794+1,L3794-K3794)</f>
        <v>bouncer_y</v>
      </c>
      <c r="D3794" s="0" t="s">
        <v>7406</v>
      </c>
      <c r="E3794" s="0" t="s">
        <v>7404</v>
      </c>
      <c r="F3794" s="0" t="s">
        <v>378</v>
      </c>
      <c r="G3794" s="0" t="s">
        <v>379</v>
      </c>
      <c r="H3794" s="0" t="s">
        <v>7407</v>
      </c>
      <c r="J3794" s="3" t="n">
        <f aca="false">FIND("/",D3794,5)</f>
        <v>17</v>
      </c>
      <c r="K3794" s="3" t="n">
        <f aca="false">FIND("/",D3794,J3794+1)</f>
        <v>22</v>
      </c>
      <c r="L3794" s="3" t="n">
        <f aca="false">LEN(D3794)</f>
        <v>31</v>
      </c>
    </row>
    <row collapsed="false" customFormat="false" customHeight="false" hidden="false" ht="14.9" outlineLevel="0" r="3795">
      <c r="A3795" s="0" t="str">
        <f aca="false">MID(D3795,5,FIND("/",D3795,5)-5)</f>
        <v>flightmodel2</v>
      </c>
      <c r="B3795" s="0" t="str">
        <f aca="false">MID(D3795,J3795+1,FIND("/",D3795,J3795+1)-J3795-1)</f>
        <v>misc</v>
      </c>
      <c r="C3795" s="0" t="str">
        <f aca="false">MID(D3795,K3795+1,L3795-K3795)</f>
        <v>bouncer_z</v>
      </c>
      <c r="D3795" s="0" t="s">
        <v>7408</v>
      </c>
      <c r="E3795" s="0" t="s">
        <v>7404</v>
      </c>
      <c r="F3795" s="0" t="s">
        <v>378</v>
      </c>
      <c r="G3795" s="0" t="s">
        <v>379</v>
      </c>
      <c r="H3795" s="0" t="s">
        <v>7409</v>
      </c>
      <c r="J3795" s="3" t="n">
        <f aca="false">FIND("/",D3795,5)</f>
        <v>17</v>
      </c>
      <c r="K3795" s="3" t="n">
        <f aca="false">FIND("/",D3795,J3795+1)</f>
        <v>22</v>
      </c>
      <c r="L3795" s="3" t="n">
        <f aca="false">LEN(D3795)</f>
        <v>31</v>
      </c>
    </row>
    <row collapsed="false" customFormat="false" customHeight="false" hidden="false" ht="14.9" outlineLevel="0" r="3796">
      <c r="A3796" s="0" t="str">
        <f aca="false">MID(D3796,5,FIND("/",D3796,5)-5)</f>
        <v>flightmodel2</v>
      </c>
      <c r="B3796" s="0" t="str">
        <f aca="false">MID(D3796,J3796+1,FIND("/",D3796,J3796+1)-J3796-1)</f>
        <v>misc</v>
      </c>
      <c r="C3796" s="0" t="str">
        <f aca="false">MID(D3796,K3796+1,L3796-K3796)</f>
        <v>bouncer_vx</v>
      </c>
      <c r="D3796" s="0" t="s">
        <v>7410</v>
      </c>
      <c r="E3796" s="0" t="s">
        <v>7404</v>
      </c>
      <c r="F3796" s="0" t="s">
        <v>378</v>
      </c>
      <c r="G3796" s="0" t="s">
        <v>379</v>
      </c>
      <c r="H3796" s="0" t="s">
        <v>7405</v>
      </c>
      <c r="J3796" s="3" t="n">
        <f aca="false">FIND("/",D3796,5)</f>
        <v>17</v>
      </c>
      <c r="K3796" s="3" t="n">
        <f aca="false">FIND("/",D3796,J3796+1)</f>
        <v>22</v>
      </c>
      <c r="L3796" s="3" t="n">
        <f aca="false">LEN(D3796)</f>
        <v>32</v>
      </c>
    </row>
    <row collapsed="false" customFormat="false" customHeight="false" hidden="false" ht="14.9" outlineLevel="0" r="3797">
      <c r="A3797" s="0" t="str">
        <f aca="false">MID(D3797,5,FIND("/",D3797,5)-5)</f>
        <v>flightmodel2</v>
      </c>
      <c r="B3797" s="0" t="str">
        <f aca="false">MID(D3797,J3797+1,FIND("/",D3797,J3797+1)-J3797-1)</f>
        <v>misc</v>
      </c>
      <c r="C3797" s="0" t="str">
        <f aca="false">MID(D3797,K3797+1,L3797-K3797)</f>
        <v>bouncer_vy</v>
      </c>
      <c r="D3797" s="0" t="s">
        <v>7411</v>
      </c>
      <c r="E3797" s="0" t="s">
        <v>7404</v>
      </c>
      <c r="F3797" s="0" t="s">
        <v>378</v>
      </c>
      <c r="G3797" s="0" t="s">
        <v>379</v>
      </c>
      <c r="H3797" s="0" t="s">
        <v>7407</v>
      </c>
      <c r="J3797" s="3" t="n">
        <f aca="false">FIND("/",D3797,5)</f>
        <v>17</v>
      </c>
      <c r="K3797" s="3" t="n">
        <f aca="false">FIND("/",D3797,J3797+1)</f>
        <v>22</v>
      </c>
      <c r="L3797" s="3" t="n">
        <f aca="false">LEN(D3797)</f>
        <v>32</v>
      </c>
    </row>
    <row collapsed="false" customFormat="false" customHeight="false" hidden="false" ht="14.9" outlineLevel="0" r="3798">
      <c r="A3798" s="0" t="str">
        <f aca="false">MID(D3798,5,FIND("/",D3798,5)-5)</f>
        <v>flightmodel2</v>
      </c>
      <c r="B3798" s="0" t="str">
        <f aca="false">MID(D3798,J3798+1,FIND("/",D3798,J3798+1)-J3798-1)</f>
        <v>misc</v>
      </c>
      <c r="C3798" s="0" t="str">
        <f aca="false">MID(D3798,K3798+1,L3798-K3798)</f>
        <v>bouncer_vz</v>
      </c>
      <c r="D3798" s="0" t="s">
        <v>7412</v>
      </c>
      <c r="E3798" s="0" t="s">
        <v>7404</v>
      </c>
      <c r="F3798" s="0" t="s">
        <v>378</v>
      </c>
      <c r="G3798" s="0" t="s">
        <v>379</v>
      </c>
      <c r="H3798" s="0" t="s">
        <v>7409</v>
      </c>
      <c r="J3798" s="3" t="n">
        <f aca="false">FIND("/",D3798,5)</f>
        <v>17</v>
      </c>
      <c r="K3798" s="3" t="n">
        <f aca="false">FIND("/",D3798,J3798+1)</f>
        <v>22</v>
      </c>
      <c r="L3798" s="3" t="n">
        <f aca="false">LEN(D3798)</f>
        <v>32</v>
      </c>
    </row>
    <row collapsed="false" customFormat="false" customHeight="false" hidden="false" ht="14.9" outlineLevel="0" r="3799">
      <c r="A3799" s="0" t="str">
        <f aca="false">MID(D3799,5,FIND("/",D3799,5)-5)</f>
        <v>flightmodel2</v>
      </c>
      <c r="B3799" s="0" t="str">
        <f aca="false">MID(D3799,J3799+1,FIND("/",D3799,J3799+1)-J3799-1)</f>
        <v>wing</v>
      </c>
      <c r="C3799" s="0" t="str">
        <f aca="false">MID(D3799,K3799+1,L3799-K3799)</f>
        <v>aileron1_deg</v>
      </c>
      <c r="D3799" s="0" t="s">
        <v>7413</v>
      </c>
      <c r="E3799" s="0" t="s">
        <v>7414</v>
      </c>
      <c r="F3799" s="0" t="s">
        <v>321</v>
      </c>
      <c r="G3799" s="0" t="s">
        <v>851</v>
      </c>
      <c r="H3799" s="0" t="s">
        <v>7415</v>
      </c>
      <c r="J3799" s="3" t="n">
        <f aca="false">FIND("/",D3799,5)</f>
        <v>17</v>
      </c>
      <c r="K3799" s="3" t="n">
        <f aca="false">FIND("/",D3799,J3799+1)</f>
        <v>22</v>
      </c>
      <c r="L3799" s="3" t="n">
        <f aca="false">LEN(D3799)</f>
        <v>34</v>
      </c>
    </row>
    <row collapsed="false" customFormat="false" customHeight="false" hidden="false" ht="14.9" outlineLevel="0" r="3800">
      <c r="A3800" s="0" t="str">
        <f aca="false">MID(D3800,5,FIND("/",D3800,5)-5)</f>
        <v>flightmodel2</v>
      </c>
      <c r="B3800" s="0" t="str">
        <f aca="false">MID(D3800,J3800+1,FIND("/",D3800,J3800+1)-J3800-1)</f>
        <v>wing</v>
      </c>
      <c r="C3800" s="0" t="str">
        <f aca="false">MID(D3800,K3800+1,L3800-K3800)</f>
        <v>aileron2_deg</v>
      </c>
      <c r="D3800" s="0" t="s">
        <v>7416</v>
      </c>
      <c r="E3800" s="0" t="s">
        <v>7414</v>
      </c>
      <c r="F3800" s="0" t="s">
        <v>321</v>
      </c>
      <c r="G3800" s="0" t="s">
        <v>851</v>
      </c>
      <c r="H3800" s="0" t="s">
        <v>7417</v>
      </c>
      <c r="J3800" s="3" t="n">
        <f aca="false">FIND("/",D3800,5)</f>
        <v>17</v>
      </c>
      <c r="K3800" s="3" t="n">
        <f aca="false">FIND("/",D3800,J3800+1)</f>
        <v>22</v>
      </c>
      <c r="L3800" s="3" t="n">
        <f aca="false">LEN(D3800)</f>
        <v>34</v>
      </c>
    </row>
    <row collapsed="false" customFormat="false" customHeight="false" hidden="false" ht="14.9" outlineLevel="0" r="3801">
      <c r="A3801" s="0" t="str">
        <f aca="false">MID(D3801,5,FIND("/",D3801,5)-5)</f>
        <v>flightmodel2</v>
      </c>
      <c r="B3801" s="0" t="str">
        <f aca="false">MID(D3801,J3801+1,FIND("/",D3801,J3801+1)-J3801-1)</f>
        <v>wing</v>
      </c>
      <c r="C3801" s="0" t="str">
        <f aca="false">MID(D3801,K3801+1,L3801-K3801)</f>
        <v>spoiler1_deg</v>
      </c>
      <c r="D3801" s="0" t="s">
        <v>7418</v>
      </c>
      <c r="E3801" s="0" t="s">
        <v>7414</v>
      </c>
      <c r="F3801" s="0" t="s">
        <v>321</v>
      </c>
      <c r="G3801" s="0" t="s">
        <v>851</v>
      </c>
      <c r="H3801" s="0" t="s">
        <v>7419</v>
      </c>
      <c r="J3801" s="3" t="n">
        <f aca="false">FIND("/",D3801,5)</f>
        <v>17</v>
      </c>
      <c r="K3801" s="3" t="n">
        <f aca="false">FIND("/",D3801,J3801+1)</f>
        <v>22</v>
      </c>
      <c r="L3801" s="3" t="n">
        <f aca="false">LEN(D3801)</f>
        <v>34</v>
      </c>
    </row>
    <row collapsed="false" customFormat="false" customHeight="false" hidden="false" ht="14.9" outlineLevel="0" r="3802">
      <c r="A3802" s="0" t="str">
        <f aca="false">MID(D3802,5,FIND("/",D3802,5)-5)</f>
        <v>flightmodel2</v>
      </c>
      <c r="B3802" s="0" t="str">
        <f aca="false">MID(D3802,J3802+1,FIND("/",D3802,J3802+1)-J3802-1)</f>
        <v>wing</v>
      </c>
      <c r="C3802" s="0" t="str">
        <f aca="false">MID(D3802,K3802+1,L3802-K3802)</f>
        <v>spoiler2_deg</v>
      </c>
      <c r="D3802" s="0" t="s">
        <v>7420</v>
      </c>
      <c r="E3802" s="0" t="s">
        <v>7414</v>
      </c>
      <c r="F3802" s="0" t="s">
        <v>321</v>
      </c>
      <c r="G3802" s="0" t="s">
        <v>851</v>
      </c>
      <c r="H3802" s="0" t="s">
        <v>7419</v>
      </c>
      <c r="J3802" s="3" t="n">
        <f aca="false">FIND("/",D3802,5)</f>
        <v>17</v>
      </c>
      <c r="K3802" s="3" t="n">
        <f aca="false">FIND("/",D3802,J3802+1)</f>
        <v>22</v>
      </c>
      <c r="L3802" s="3" t="n">
        <f aca="false">LEN(D3802)</f>
        <v>34</v>
      </c>
    </row>
    <row collapsed="false" customFormat="false" customHeight="false" hidden="false" ht="14.9" outlineLevel="0" r="3803">
      <c r="A3803" s="0" t="str">
        <f aca="false">MID(D3803,5,FIND("/",D3803,5)-5)</f>
        <v>flightmodel2</v>
      </c>
      <c r="B3803" s="0" t="str">
        <f aca="false">MID(D3803,J3803+1,FIND("/",D3803,J3803+1)-J3803-1)</f>
        <v>wing</v>
      </c>
      <c r="C3803" s="0" t="str">
        <f aca="false">MID(D3803,K3803+1,L3803-K3803)</f>
        <v>yawbrake_deg</v>
      </c>
      <c r="D3803" s="0" t="s">
        <v>7421</v>
      </c>
      <c r="E3803" s="0" t="s">
        <v>7414</v>
      </c>
      <c r="F3803" s="0" t="s">
        <v>321</v>
      </c>
      <c r="G3803" s="0" t="s">
        <v>851</v>
      </c>
      <c r="H3803" s="0" t="s">
        <v>7422</v>
      </c>
      <c r="J3803" s="3" t="n">
        <f aca="false">FIND("/",D3803,5)</f>
        <v>17</v>
      </c>
      <c r="K3803" s="3" t="n">
        <f aca="false">FIND("/",D3803,J3803+1)</f>
        <v>22</v>
      </c>
      <c r="L3803" s="3" t="n">
        <f aca="false">LEN(D3803)</f>
        <v>34</v>
      </c>
    </row>
    <row collapsed="false" customFormat="false" customHeight="false" hidden="false" ht="14.9" outlineLevel="0" r="3804">
      <c r="A3804" s="0" t="str">
        <f aca="false">MID(D3804,5,FIND("/",D3804,5)-5)</f>
        <v>flightmodel2</v>
      </c>
      <c r="B3804" s="0" t="str">
        <f aca="false">MID(D3804,J3804+1,FIND("/",D3804,J3804+1)-J3804-1)</f>
        <v>wing</v>
      </c>
      <c r="C3804" s="0" t="str">
        <f aca="false">MID(D3804,K3804+1,L3804-K3804)</f>
        <v>elevator1_deg</v>
      </c>
      <c r="D3804" s="0" t="s">
        <v>7423</v>
      </c>
      <c r="E3804" s="0" t="s">
        <v>7414</v>
      </c>
      <c r="F3804" s="0" t="s">
        <v>321</v>
      </c>
      <c r="G3804" s="0" t="s">
        <v>851</v>
      </c>
      <c r="H3804" s="0" t="s">
        <v>7424</v>
      </c>
      <c r="J3804" s="3" t="n">
        <f aca="false">FIND("/",D3804,5)</f>
        <v>17</v>
      </c>
      <c r="K3804" s="3" t="n">
        <f aca="false">FIND("/",D3804,J3804+1)</f>
        <v>22</v>
      </c>
      <c r="L3804" s="3" t="n">
        <f aca="false">LEN(D3804)</f>
        <v>35</v>
      </c>
    </row>
    <row collapsed="false" customFormat="false" customHeight="false" hidden="false" ht="14.9" outlineLevel="0" r="3805">
      <c r="A3805" s="0" t="str">
        <f aca="false">MID(D3805,5,FIND("/",D3805,5)-5)</f>
        <v>flightmodel2</v>
      </c>
      <c r="B3805" s="0" t="str">
        <f aca="false">MID(D3805,J3805+1,FIND("/",D3805,J3805+1)-J3805-1)</f>
        <v>wing</v>
      </c>
      <c r="C3805" s="0" t="str">
        <f aca="false">MID(D3805,K3805+1,L3805-K3805)</f>
        <v>elevator2_deg</v>
      </c>
      <c r="D3805" s="0" t="s">
        <v>7425</v>
      </c>
      <c r="E3805" s="0" t="s">
        <v>7414</v>
      </c>
      <c r="F3805" s="0" t="s">
        <v>321</v>
      </c>
      <c r="G3805" s="0" t="s">
        <v>851</v>
      </c>
      <c r="H3805" s="0" t="s">
        <v>7426</v>
      </c>
      <c r="J3805" s="3" t="n">
        <f aca="false">FIND("/",D3805,5)</f>
        <v>17</v>
      </c>
      <c r="K3805" s="3" t="n">
        <f aca="false">FIND("/",D3805,J3805+1)</f>
        <v>22</v>
      </c>
      <c r="L3805" s="3" t="n">
        <f aca="false">LEN(D3805)</f>
        <v>35</v>
      </c>
    </row>
    <row collapsed="false" customFormat="false" customHeight="false" hidden="false" ht="14.9" outlineLevel="0" r="3806">
      <c r="A3806" s="0" t="str">
        <f aca="false">MID(D3806,5,FIND("/",D3806,5)-5)</f>
        <v>flightmodel2</v>
      </c>
      <c r="B3806" s="0" t="str">
        <f aca="false">MID(D3806,J3806+1,FIND("/",D3806,J3806+1)-J3806-1)</f>
        <v>wing</v>
      </c>
      <c r="C3806" s="0" t="str">
        <f aca="false">MID(D3806,K3806+1,L3806-K3806)</f>
        <v>rudder1_deg</v>
      </c>
      <c r="D3806" s="0" t="s">
        <v>7427</v>
      </c>
      <c r="E3806" s="0" t="s">
        <v>7414</v>
      </c>
      <c r="F3806" s="0" t="s">
        <v>321</v>
      </c>
      <c r="G3806" s="0" t="s">
        <v>851</v>
      </c>
      <c r="H3806" s="0" t="s">
        <v>7428</v>
      </c>
      <c r="J3806" s="3" t="n">
        <f aca="false">FIND("/",D3806,5)</f>
        <v>17</v>
      </c>
      <c r="K3806" s="3" t="n">
        <f aca="false">FIND("/",D3806,J3806+1)</f>
        <v>22</v>
      </c>
      <c r="L3806" s="3" t="n">
        <f aca="false">LEN(D3806)</f>
        <v>33</v>
      </c>
    </row>
    <row collapsed="false" customFormat="false" customHeight="false" hidden="false" ht="14.9" outlineLevel="0" r="3807">
      <c r="A3807" s="0" t="str">
        <f aca="false">MID(D3807,5,FIND("/",D3807,5)-5)</f>
        <v>flightmodel2</v>
      </c>
      <c r="B3807" s="0" t="str">
        <f aca="false">MID(D3807,J3807+1,FIND("/",D3807,J3807+1)-J3807-1)</f>
        <v>wing</v>
      </c>
      <c r="C3807" s="0" t="str">
        <f aca="false">MID(D3807,K3807+1,L3807-K3807)</f>
        <v>rudder2_deg</v>
      </c>
      <c r="D3807" s="0" t="s">
        <v>7429</v>
      </c>
      <c r="E3807" s="0" t="s">
        <v>7414</v>
      </c>
      <c r="F3807" s="0" t="s">
        <v>321</v>
      </c>
      <c r="G3807" s="0" t="s">
        <v>851</v>
      </c>
      <c r="H3807" s="0" t="s">
        <v>7430</v>
      </c>
      <c r="J3807" s="3" t="n">
        <f aca="false">FIND("/",D3807,5)</f>
        <v>17</v>
      </c>
      <c r="K3807" s="3" t="n">
        <f aca="false">FIND("/",D3807,J3807+1)</f>
        <v>22</v>
      </c>
      <c r="L3807" s="3" t="n">
        <f aca="false">LEN(D3807)</f>
        <v>33</v>
      </c>
    </row>
    <row collapsed="false" customFormat="false" customHeight="false" hidden="false" ht="14.9" outlineLevel="0" r="3808">
      <c r="A3808" s="0" t="str">
        <f aca="false">MID(D3808,5,FIND("/",D3808,5)-5)</f>
        <v>flightmodel2</v>
      </c>
      <c r="B3808" s="0" t="str">
        <f aca="false">MID(D3808,J3808+1,FIND("/",D3808,J3808+1)-J3808-1)</f>
        <v>wing</v>
      </c>
      <c r="C3808" s="0" t="str">
        <f aca="false">MID(D3808,K3808+1,L3808-K3808)</f>
        <v>flap1_deg</v>
      </c>
      <c r="D3808" s="0" t="s">
        <v>7431</v>
      </c>
      <c r="E3808" s="0" t="s">
        <v>7414</v>
      </c>
      <c r="F3808" s="0" t="s">
        <v>321</v>
      </c>
      <c r="G3808" s="0" t="s">
        <v>851</v>
      </c>
      <c r="H3808" s="0" t="s">
        <v>7432</v>
      </c>
      <c r="J3808" s="3" t="n">
        <f aca="false">FIND("/",D3808,5)</f>
        <v>17</v>
      </c>
      <c r="K3808" s="3" t="n">
        <f aca="false">FIND("/",D3808,J3808+1)</f>
        <v>22</v>
      </c>
      <c r="L3808" s="3" t="n">
        <f aca="false">LEN(D3808)</f>
        <v>31</v>
      </c>
    </row>
    <row collapsed="false" customFormat="false" customHeight="false" hidden="false" ht="14.9" outlineLevel="0" r="3809">
      <c r="A3809" s="0" t="str">
        <f aca="false">MID(D3809,5,FIND("/",D3809,5)-5)</f>
        <v>flightmodel2</v>
      </c>
      <c r="B3809" s="0" t="str">
        <f aca="false">MID(D3809,J3809+1,FIND("/",D3809,J3809+1)-J3809-1)</f>
        <v>wing</v>
      </c>
      <c r="C3809" s="0" t="str">
        <f aca="false">MID(D3809,K3809+1,L3809-K3809)</f>
        <v>flap2_deg</v>
      </c>
      <c r="D3809" s="0" t="s">
        <v>7433</v>
      </c>
      <c r="E3809" s="0" t="s">
        <v>7414</v>
      </c>
      <c r="F3809" s="0" t="s">
        <v>321</v>
      </c>
      <c r="G3809" s="0" t="s">
        <v>851</v>
      </c>
      <c r="H3809" s="0" t="s">
        <v>7434</v>
      </c>
      <c r="J3809" s="3" t="n">
        <f aca="false">FIND("/",D3809,5)</f>
        <v>17</v>
      </c>
      <c r="K3809" s="3" t="n">
        <f aca="false">FIND("/",D3809,J3809+1)</f>
        <v>22</v>
      </c>
      <c r="L3809" s="3" t="n">
        <f aca="false">LEN(D3809)</f>
        <v>31</v>
      </c>
    </row>
    <row collapsed="false" customFormat="false" customHeight="false" hidden="false" ht="14.9" outlineLevel="0" r="3810">
      <c r="A3810" s="0" t="str">
        <f aca="false">MID(D3810,5,FIND("/",D3810,5)-5)</f>
        <v>flightmodel2</v>
      </c>
      <c r="B3810" s="0" t="str">
        <f aca="false">MID(D3810,J3810+1,FIND("/",D3810,J3810+1)-J3810-1)</f>
        <v>wing</v>
      </c>
      <c r="C3810" s="0" t="str">
        <f aca="false">MID(D3810,K3810+1,L3810-K3810)</f>
        <v>speedbrake1_deg</v>
      </c>
      <c r="D3810" s="0" t="s">
        <v>7435</v>
      </c>
      <c r="E3810" s="0" t="s">
        <v>7414</v>
      </c>
      <c r="F3810" s="0" t="s">
        <v>321</v>
      </c>
      <c r="G3810" s="0" t="s">
        <v>851</v>
      </c>
      <c r="H3810" s="0" t="s">
        <v>7436</v>
      </c>
      <c r="J3810" s="3" t="n">
        <f aca="false">FIND("/",D3810,5)</f>
        <v>17</v>
      </c>
      <c r="K3810" s="3" t="n">
        <f aca="false">FIND("/",D3810,J3810+1)</f>
        <v>22</v>
      </c>
      <c r="L3810" s="3" t="n">
        <f aca="false">LEN(D3810)</f>
        <v>37</v>
      </c>
    </row>
    <row collapsed="false" customFormat="false" customHeight="false" hidden="false" ht="14.9" outlineLevel="0" r="3811">
      <c r="A3811" s="0" t="str">
        <f aca="false">MID(D3811,5,FIND("/",D3811,5)-5)</f>
        <v>flightmodel2</v>
      </c>
      <c r="B3811" s="0" t="str">
        <f aca="false">MID(D3811,J3811+1,FIND("/",D3811,J3811+1)-J3811-1)</f>
        <v>wing</v>
      </c>
      <c r="C3811" s="0" t="str">
        <f aca="false">MID(D3811,K3811+1,L3811-K3811)</f>
        <v>speedbrake2_deg</v>
      </c>
      <c r="D3811" s="0" t="s">
        <v>7437</v>
      </c>
      <c r="E3811" s="0" t="s">
        <v>7414</v>
      </c>
      <c r="F3811" s="0" t="s">
        <v>321</v>
      </c>
      <c r="G3811" s="0" t="s">
        <v>851</v>
      </c>
      <c r="H3811" s="0" t="s">
        <v>7438</v>
      </c>
      <c r="J3811" s="3" t="n">
        <f aca="false">FIND("/",D3811,5)</f>
        <v>17</v>
      </c>
      <c r="K3811" s="3" t="n">
        <f aca="false">FIND("/",D3811,J3811+1)</f>
        <v>22</v>
      </c>
      <c r="L3811" s="3" t="n">
        <f aca="false">LEN(D3811)</f>
        <v>37</v>
      </c>
    </row>
    <row collapsed="false" customFormat="false" customHeight="false" hidden="false" ht="14.9" outlineLevel="0" r="3812">
      <c r="A3812" s="0" t="str">
        <f aca="false">MID(D3812,5,FIND("/",D3812,5)-5)</f>
        <v>flightmodel2</v>
      </c>
      <c r="B3812" s="0" t="str">
        <f aca="false">MID(D3812,J3812+1,FIND("/",D3812,J3812+1)-J3812-1)</f>
        <v>wing</v>
      </c>
      <c r="C3812" s="0" t="str">
        <f aca="false">MID(D3812,K3812+1,L3812-K3812)</f>
        <v>wing_tip_deflection_deg</v>
      </c>
      <c r="D3812" s="0" t="s">
        <v>7439</v>
      </c>
      <c r="E3812" s="0" t="s">
        <v>7414</v>
      </c>
      <c r="F3812" s="0" t="s">
        <v>378</v>
      </c>
      <c r="G3812" s="0" t="s">
        <v>851</v>
      </c>
      <c r="H3812" s="0" t="s">
        <v>7440</v>
      </c>
      <c r="J3812" s="3" t="n">
        <f aca="false">FIND("/",D3812,5)</f>
        <v>17</v>
      </c>
      <c r="K3812" s="3" t="n">
        <f aca="false">FIND("/",D3812,J3812+1)</f>
        <v>22</v>
      </c>
      <c r="L3812" s="3" t="n">
        <f aca="false">LEN(D3812)</f>
        <v>45</v>
      </c>
    </row>
    <row collapsed="false" customFormat="false" customHeight="false" hidden="false" ht="14.05" outlineLevel="0" r="3813">
      <c r="J3813" s="3" t="e">
        <f aca="false">FIND("/",D3813,5)</f>
        <v>#VALUE!</v>
      </c>
      <c r="K3813" s="3" t="e">
        <f aca="false">FIND("/",D3813,J3813+1)</f>
        <v>#VALUE!</v>
      </c>
      <c r="L3813" s="3" t="n">
        <f aca="false">LEN(D3813)</f>
        <v>0</v>
      </c>
    </row>
    <row collapsed="false" customFormat="false" customHeight="false" hidden="false" ht="14.05" outlineLevel="0" r="3814">
      <c r="J3814" s="3" t="e">
        <f aca="false">FIND("/",D3814,5)</f>
        <v>#VALUE!</v>
      </c>
      <c r="K3814" s="3" t="e">
        <f aca="false">FIND("/",D3814,J3814+1)</f>
        <v>#VALUE!</v>
      </c>
      <c r="L3814" s="3" t="n">
        <f aca="false">LEN(D3814)</f>
        <v>0</v>
      </c>
    </row>
    <row collapsed="false" customFormat="false" customHeight="false" hidden="false" ht="14.05" outlineLevel="0" r="3815">
      <c r="J3815" s="3" t="e">
        <f aca="false">FIND("/",D3815,5)</f>
        <v>#VALUE!</v>
      </c>
      <c r="K3815" s="3" t="e">
        <f aca="false">FIND("/",D3815,J3815+1)</f>
        <v>#VALUE!</v>
      </c>
      <c r="L3815" s="3" t="n">
        <f aca="false">LEN(D3815)</f>
        <v>0</v>
      </c>
    </row>
    <row collapsed="false" customFormat="false" customHeight="false" hidden="false" ht="14.05" outlineLevel="0" r="3816">
      <c r="J3816" s="3" t="e">
        <f aca="false">FIND("/",D3816,5)</f>
        <v>#VALUE!</v>
      </c>
      <c r="K3816" s="3" t="e">
        <f aca="false">FIND("/",D3816,J3816+1)</f>
        <v>#VALUE!</v>
      </c>
      <c r="L3816" s="3" t="n">
        <f aca="false">LEN(D3816)</f>
        <v>0</v>
      </c>
    </row>
    <row collapsed="false" customFormat="false" customHeight="false" hidden="false" ht="14.05" outlineLevel="0" r="3817">
      <c r="J3817" s="3" t="e">
        <f aca="false">FIND("/",D3817,5)</f>
        <v>#VALUE!</v>
      </c>
      <c r="K3817" s="3" t="e">
        <f aca="false">FIND("/",D3817,J3817+1)</f>
        <v>#VALUE!</v>
      </c>
      <c r="L3817" s="3" t="n">
        <f aca="false">LEN(D3817)</f>
        <v>0</v>
      </c>
    </row>
    <row collapsed="false" customFormat="false" customHeight="false" hidden="false" ht="14.05" outlineLevel="0" r="3818">
      <c r="J3818" s="3" t="e">
        <f aca="false">FIND("/",D3818,5)</f>
        <v>#VALUE!</v>
      </c>
      <c r="K3818" s="3" t="e">
        <f aca="false">FIND("/",D3818,J3818+1)</f>
        <v>#VALUE!</v>
      </c>
      <c r="L3818" s="3" t="n">
        <f aca="false">LEN(D3818)</f>
        <v>0</v>
      </c>
    </row>
    <row collapsed="false" customFormat="false" customHeight="false" hidden="false" ht="14.05" outlineLevel="0" r="3819">
      <c r="J3819" s="3" t="e">
        <f aca="false">FIND("/",D3819,5)</f>
        <v>#VALUE!</v>
      </c>
      <c r="K3819" s="3" t="e">
        <f aca="false">FIND("/",D3819,J3819+1)</f>
        <v>#VALUE!</v>
      </c>
      <c r="L3819" s="3" t="n">
        <f aca="false">LEN(D3819)</f>
        <v>0</v>
      </c>
    </row>
    <row collapsed="false" customFormat="false" customHeight="false" hidden="false" ht="14.05" outlineLevel="0" r="3820">
      <c r="J3820" s="3" t="e">
        <f aca="false">FIND("/",D3820,5)</f>
        <v>#VALUE!</v>
      </c>
      <c r="K3820" s="3" t="e">
        <f aca="false">FIND("/",D3820,J3820+1)</f>
        <v>#VALUE!</v>
      </c>
      <c r="L3820" s="3" t="n">
        <f aca="false">LEN(D3820)</f>
        <v>0</v>
      </c>
    </row>
    <row collapsed="false" customFormat="false" customHeight="false" hidden="false" ht="14.05" outlineLevel="0" r="3821">
      <c r="J3821" s="3" t="e">
        <f aca="false">FIND("/",D3821,5)</f>
        <v>#VALUE!</v>
      </c>
      <c r="K3821" s="3" t="e">
        <f aca="false">FIND("/",D3821,J3821+1)</f>
        <v>#VALUE!</v>
      </c>
      <c r="L3821" s="3" t="n">
        <f aca="false">LEN(D3821)</f>
        <v>0</v>
      </c>
    </row>
    <row collapsed="false" customFormat="false" customHeight="false" hidden="false" ht="14.05" outlineLevel="0" r="3822">
      <c r="J3822" s="3" t="e">
        <f aca="false">FIND("/",D3822,5)</f>
        <v>#VALUE!</v>
      </c>
      <c r="K3822" s="3" t="e">
        <f aca="false">FIND("/",D3822,J3822+1)</f>
        <v>#VALUE!</v>
      </c>
      <c r="L3822" s="3" t="n">
        <f aca="false">LEN(D3822)</f>
        <v>0</v>
      </c>
    </row>
    <row collapsed="false" customFormat="false" customHeight="false" hidden="false" ht="14.05" outlineLevel="0" r="3823">
      <c r="J3823" s="3" t="e">
        <f aca="false">FIND("/",D3823,5)</f>
        <v>#VALUE!</v>
      </c>
      <c r="K3823" s="3" t="e">
        <f aca="false">FIND("/",D3823,J3823+1)</f>
        <v>#VALUE!</v>
      </c>
      <c r="L3823" s="3" t="n">
        <f aca="false">LEN(D3823)</f>
        <v>0</v>
      </c>
    </row>
    <row collapsed="false" customFormat="false" customHeight="false" hidden="false" ht="14.05" outlineLevel="0" r="3824">
      <c r="J3824" s="3" t="e">
        <f aca="false">FIND("/",D3824,5)</f>
        <v>#VALUE!</v>
      </c>
      <c r="K3824" s="3" t="e">
        <f aca="false">FIND("/",D3824,J3824+1)</f>
        <v>#VALUE!</v>
      </c>
      <c r="L3824" s="3" t="n">
        <f aca="false">LEN(D3824)</f>
        <v>0</v>
      </c>
    </row>
    <row collapsed="false" customFormat="false" customHeight="false" hidden="false" ht="14.05" outlineLevel="0" r="3825">
      <c r="J3825" s="3" t="e">
        <f aca="false">FIND("/",D3825,5)</f>
        <v>#VALUE!</v>
      </c>
      <c r="K3825" s="3" t="e">
        <f aca="false">FIND("/",D3825,J3825+1)</f>
        <v>#VALUE!</v>
      </c>
      <c r="L3825" s="3" t="n">
        <f aca="false">LEN(D3825)</f>
        <v>0</v>
      </c>
    </row>
    <row collapsed="false" customFormat="false" customHeight="false" hidden="false" ht="14.05" outlineLevel="0" r="3826">
      <c r="J3826" s="3" t="e">
        <f aca="false">FIND("/",D3826,5)</f>
        <v>#VALUE!</v>
      </c>
      <c r="K3826" s="3" t="e">
        <f aca="false">FIND("/",D3826,J3826+1)</f>
        <v>#VALUE!</v>
      </c>
      <c r="L3826" s="3" t="n">
        <f aca="false">LEN(D3826)</f>
        <v>0</v>
      </c>
    </row>
    <row collapsed="false" customFormat="false" customHeight="false" hidden="false" ht="14.05" outlineLevel="0" r="3827">
      <c r="J3827" s="3" t="e">
        <f aca="false">FIND("/",D3827,5)</f>
        <v>#VALUE!</v>
      </c>
      <c r="K3827" s="3" t="e">
        <f aca="false">FIND("/",D3827,J3827+1)</f>
        <v>#VALUE!</v>
      </c>
      <c r="L3827" s="3" t="n">
        <f aca="false">LEN(D3827)</f>
        <v>0</v>
      </c>
    </row>
    <row collapsed="false" customFormat="false" customHeight="false" hidden="false" ht="14.05" outlineLevel="0" r="3828">
      <c r="J3828" s="3" t="e">
        <f aca="false">FIND("/",D3828,5)</f>
        <v>#VALUE!</v>
      </c>
      <c r="K3828" s="3" t="e">
        <f aca="false">FIND("/",D3828,J3828+1)</f>
        <v>#VALUE!</v>
      </c>
      <c r="L3828" s="3" t="n">
        <f aca="false">LEN(D3828)</f>
        <v>0</v>
      </c>
    </row>
    <row collapsed="false" customFormat="false" customHeight="false" hidden="false" ht="14.05" outlineLevel="0" r="3829">
      <c r="J3829" s="3" t="e">
        <f aca="false">FIND("/",D3829,5)</f>
        <v>#VALUE!</v>
      </c>
      <c r="K3829" s="3" t="e">
        <f aca="false">FIND("/",D3829,J3829+1)</f>
        <v>#VALUE!</v>
      </c>
      <c r="L3829" s="3" t="n">
        <f aca="false">LEN(D3829)</f>
        <v>0</v>
      </c>
    </row>
    <row collapsed="false" customFormat="false" customHeight="false" hidden="false" ht="14.05" outlineLevel="0" r="3830">
      <c r="J3830" s="3" t="e">
        <f aca="false">FIND("/",D3830,5)</f>
        <v>#VALUE!</v>
      </c>
      <c r="K3830" s="3" t="e">
        <f aca="false">FIND("/",D3830,J3830+1)</f>
        <v>#VALUE!</v>
      </c>
      <c r="L3830" s="3" t="n">
        <f aca="false">LEN(D3830)</f>
        <v>0</v>
      </c>
    </row>
    <row collapsed="false" customFormat="false" customHeight="false" hidden="false" ht="14.05" outlineLevel="0" r="3831">
      <c r="J3831" s="3" t="e">
        <f aca="false">FIND("/",D3831,5)</f>
        <v>#VALUE!</v>
      </c>
      <c r="K3831" s="3" t="e">
        <f aca="false">FIND("/",D3831,J3831+1)</f>
        <v>#VALUE!</v>
      </c>
      <c r="L3831" s="3" t="n">
        <f aca="false">LEN(D3831)</f>
        <v>0</v>
      </c>
    </row>
    <row collapsed="false" customFormat="false" customHeight="false" hidden="false" ht="14.05" outlineLevel="0" r="3832">
      <c r="J3832" s="3" t="e">
        <f aca="false">FIND("/",D3832,5)</f>
        <v>#VALUE!</v>
      </c>
      <c r="K3832" s="3" t="e">
        <f aca="false">FIND("/",D3832,J3832+1)</f>
        <v>#VALUE!</v>
      </c>
      <c r="L3832" s="3" t="n">
        <f aca="false">LEN(D3832)</f>
        <v>0</v>
      </c>
    </row>
    <row collapsed="false" customFormat="false" customHeight="false" hidden="false" ht="14.05" outlineLevel="0" r="3833">
      <c r="J3833" s="3" t="e">
        <f aca="false">FIND("/",D3833,5)</f>
        <v>#VALUE!</v>
      </c>
      <c r="K3833" s="3" t="e">
        <f aca="false">FIND("/",D3833,J3833+1)</f>
        <v>#VALUE!</v>
      </c>
      <c r="L3833" s="3" t="n">
        <f aca="false">LEN(D3833)</f>
        <v>0</v>
      </c>
    </row>
    <row collapsed="false" customFormat="false" customHeight="false" hidden="false" ht="14.05" outlineLevel="0" r="3834">
      <c r="J3834" s="3" t="e">
        <f aca="false">FIND("/",D3834,5)</f>
        <v>#VALUE!</v>
      </c>
      <c r="K3834" s="3" t="e">
        <f aca="false">FIND("/",D3834,J3834+1)</f>
        <v>#VALUE!</v>
      </c>
      <c r="L3834" s="3" t="n">
        <f aca="false">LEN(D3834)</f>
        <v>0</v>
      </c>
    </row>
    <row collapsed="false" customFormat="false" customHeight="false" hidden="false" ht="14.05" outlineLevel="0" r="3835">
      <c r="J3835" s="3" t="e">
        <f aca="false">FIND("/",D3835,5)</f>
        <v>#VALUE!</v>
      </c>
      <c r="K3835" s="3" t="e">
        <f aca="false">FIND("/",D3835,J3835+1)</f>
        <v>#VALUE!</v>
      </c>
      <c r="L3835" s="3" t="n">
        <f aca="false">LEN(D3835)</f>
        <v>0</v>
      </c>
    </row>
    <row collapsed="false" customFormat="false" customHeight="false" hidden="false" ht="14.05" outlineLevel="0" r="3836">
      <c r="J3836" s="3" t="e">
        <f aca="false">FIND("/",D3836,5)</f>
        <v>#VALUE!</v>
      </c>
      <c r="K3836" s="3" t="e">
        <f aca="false">FIND("/",D3836,J3836+1)</f>
        <v>#VALUE!</v>
      </c>
      <c r="L3836" s="3" t="n">
        <f aca="false">LEN(D3836)</f>
        <v>0</v>
      </c>
    </row>
    <row collapsed="false" customFormat="false" customHeight="false" hidden="false" ht="14.05" outlineLevel="0" r="3837">
      <c r="J3837" s="3" t="e">
        <f aca="false">FIND("/",D3837,5)</f>
        <v>#VALUE!</v>
      </c>
      <c r="K3837" s="3" t="e">
        <f aca="false">FIND("/",D3837,J3837+1)</f>
        <v>#VALUE!</v>
      </c>
      <c r="L3837" s="3" t="n">
        <f aca="false">LEN(D3837)</f>
        <v>0</v>
      </c>
    </row>
    <row collapsed="false" customFormat="false" customHeight="false" hidden="false" ht="14.05" outlineLevel="0" r="3838">
      <c r="J3838" s="3" t="e">
        <f aca="false">FIND("/",D3838,5)</f>
        <v>#VALUE!</v>
      </c>
      <c r="K3838" s="3" t="e">
        <f aca="false">FIND("/",D3838,J3838+1)</f>
        <v>#VALUE!</v>
      </c>
      <c r="L3838" s="3" t="n">
        <f aca="false">LEN(D3838)</f>
        <v>0</v>
      </c>
    </row>
    <row collapsed="false" customFormat="false" customHeight="false" hidden="false" ht="14.05" outlineLevel="0" r="3839">
      <c r="J3839" s="3" t="e">
        <f aca="false">FIND("/",D3839,5)</f>
        <v>#VALUE!</v>
      </c>
      <c r="K3839" s="3" t="e">
        <f aca="false">FIND("/",D3839,J3839+1)</f>
        <v>#VALUE!</v>
      </c>
      <c r="L3839" s="3" t="n">
        <f aca="false">LEN(D3839)</f>
        <v>0</v>
      </c>
    </row>
    <row collapsed="false" customFormat="false" customHeight="false" hidden="false" ht="14.05" outlineLevel="0" r="3840">
      <c r="J3840" s="3" t="e">
        <f aca="false">FIND("/",D3840,5)</f>
        <v>#VALUE!</v>
      </c>
      <c r="K3840" s="3" t="e">
        <f aca="false">FIND("/",D3840,J3840+1)</f>
        <v>#VALUE!</v>
      </c>
      <c r="L3840" s="3" t="n">
        <f aca="false">LEN(D3840)</f>
        <v>0</v>
      </c>
    </row>
    <row collapsed="false" customFormat="false" customHeight="false" hidden="false" ht="14.05" outlineLevel="0" r="3841">
      <c r="J3841" s="3" t="e">
        <f aca="false">FIND("/",D3841,5)</f>
        <v>#VALUE!</v>
      </c>
      <c r="K3841" s="3" t="e">
        <f aca="false">FIND("/",D3841,J3841+1)</f>
        <v>#VALUE!</v>
      </c>
      <c r="L3841" s="3" t="n">
        <f aca="false">LEN(D3841)</f>
        <v>0</v>
      </c>
    </row>
    <row collapsed="false" customFormat="false" customHeight="false" hidden="false" ht="14.05" outlineLevel="0" r="3842">
      <c r="J3842" s="3" t="e">
        <f aca="false">FIND("/",D3842,5)</f>
        <v>#VALUE!</v>
      </c>
      <c r="K3842" s="3" t="e">
        <f aca="false">FIND("/",D3842,J3842+1)</f>
        <v>#VALUE!</v>
      </c>
      <c r="L3842" s="3" t="n">
        <f aca="false">LEN(D3842)</f>
        <v>0</v>
      </c>
    </row>
    <row collapsed="false" customFormat="false" customHeight="false" hidden="false" ht="14.05" outlineLevel="0" r="3843">
      <c r="J3843" s="3" t="e">
        <f aca="false">FIND("/",D3843,5)</f>
        <v>#VALUE!</v>
      </c>
      <c r="K3843" s="3" t="e">
        <f aca="false">FIND("/",D3843,J3843+1)</f>
        <v>#VALUE!</v>
      </c>
      <c r="L3843" s="3" t="n">
        <f aca="false">LEN(D3843)</f>
        <v>0</v>
      </c>
    </row>
    <row collapsed="false" customFormat="false" customHeight="false" hidden="false" ht="14.05" outlineLevel="0" r="3844">
      <c r="J3844" s="3" t="e">
        <f aca="false">FIND("/",D3844,5)</f>
        <v>#VALUE!</v>
      </c>
      <c r="K3844" s="3" t="e">
        <f aca="false">FIND("/",D3844,J3844+1)</f>
        <v>#VALUE!</v>
      </c>
      <c r="L3844" s="3" t="n">
        <f aca="false">LEN(D3844)</f>
        <v>0</v>
      </c>
    </row>
    <row collapsed="false" customFormat="false" customHeight="false" hidden="false" ht="14.05" outlineLevel="0" r="3845">
      <c r="J3845" s="3" t="e">
        <f aca="false">FIND("/",D3845,5)</f>
        <v>#VALUE!</v>
      </c>
      <c r="K3845" s="3" t="e">
        <f aca="false">FIND("/",D3845,J3845+1)</f>
        <v>#VALUE!</v>
      </c>
      <c r="L3845" s="3" t="n">
        <f aca="false">LEN(D3845)</f>
        <v>0</v>
      </c>
    </row>
    <row collapsed="false" customFormat="false" customHeight="false" hidden="false" ht="14.05" outlineLevel="0" r="3846">
      <c r="J3846" s="3" t="e">
        <f aca="false">FIND("/",D3846,5)</f>
        <v>#VALUE!</v>
      </c>
      <c r="K3846" s="3" t="e">
        <f aca="false">FIND("/",D3846,J3846+1)</f>
        <v>#VALUE!</v>
      </c>
      <c r="L3846" s="3" t="n">
        <f aca="false">LEN(D3846)</f>
        <v>0</v>
      </c>
    </row>
    <row collapsed="false" customFormat="false" customHeight="false" hidden="false" ht="14.05" outlineLevel="0" r="3847">
      <c r="J3847" s="3" t="e">
        <f aca="false">FIND("/",D3847,5)</f>
        <v>#VALUE!</v>
      </c>
      <c r="K3847" s="3" t="e">
        <f aca="false">FIND("/",D3847,J3847+1)</f>
        <v>#VALUE!</v>
      </c>
      <c r="L3847" s="3" t="n">
        <f aca="false">LEN(D3847)</f>
        <v>0</v>
      </c>
    </row>
    <row collapsed="false" customFormat="false" customHeight="false" hidden="false" ht="14.05" outlineLevel="0" r="3848">
      <c r="J3848" s="3" t="e">
        <f aca="false">FIND("/",D3848,5)</f>
        <v>#VALUE!</v>
      </c>
      <c r="K3848" s="3" t="e">
        <f aca="false">FIND("/",D3848,J3848+1)</f>
        <v>#VALUE!</v>
      </c>
      <c r="L3848" s="3" t="n">
        <f aca="false">LEN(D3848)</f>
        <v>0</v>
      </c>
    </row>
    <row collapsed="false" customFormat="false" customHeight="false" hidden="false" ht="14.05" outlineLevel="0" r="3849">
      <c r="J3849" s="3" t="e">
        <f aca="false">FIND("/",D3849,5)</f>
        <v>#VALUE!</v>
      </c>
      <c r="K3849" s="3" t="e">
        <f aca="false">FIND("/",D3849,J3849+1)</f>
        <v>#VALUE!</v>
      </c>
      <c r="L3849" s="3" t="n">
        <f aca="false">LEN(D3849)</f>
        <v>0</v>
      </c>
    </row>
    <row collapsed="false" customFormat="false" customHeight="false" hidden="false" ht="14.05" outlineLevel="0" r="3850">
      <c r="J3850" s="3" t="e">
        <f aca="false">FIND("/",D3850,5)</f>
        <v>#VALUE!</v>
      </c>
      <c r="K3850" s="3" t="e">
        <f aca="false">FIND("/",D3850,J3850+1)</f>
        <v>#VALUE!</v>
      </c>
      <c r="L3850" s="3" t="n">
        <f aca="false">LEN(D3850)</f>
        <v>0</v>
      </c>
    </row>
    <row collapsed="false" customFormat="false" customHeight="false" hidden="false" ht="14.05" outlineLevel="0" r="3851">
      <c r="J3851" s="3" t="e">
        <f aca="false">FIND("/",D3851,5)</f>
        <v>#VALUE!</v>
      </c>
      <c r="K3851" s="3" t="e">
        <f aca="false">FIND("/",D3851,J3851+1)</f>
        <v>#VALUE!</v>
      </c>
      <c r="L3851" s="3" t="n">
        <f aca="false">LEN(D3851)</f>
        <v>0</v>
      </c>
    </row>
    <row collapsed="false" customFormat="false" customHeight="false" hidden="false" ht="14.05" outlineLevel="0" r="3852">
      <c r="J3852" s="3" t="e">
        <f aca="false">FIND("/",D3852,5)</f>
        <v>#VALUE!</v>
      </c>
      <c r="K3852" s="3" t="e">
        <f aca="false">FIND("/",D3852,J3852+1)</f>
        <v>#VALUE!</v>
      </c>
      <c r="L3852" s="3" t="n">
        <f aca="false">LEN(D3852)</f>
        <v>0</v>
      </c>
    </row>
    <row collapsed="false" customFormat="false" customHeight="false" hidden="false" ht="14.05" outlineLevel="0" r="3853">
      <c r="J3853" s="3" t="e">
        <f aca="false">FIND("/",D3853,5)</f>
        <v>#VALUE!</v>
      </c>
      <c r="K3853" s="3" t="e">
        <f aca="false">FIND("/",D3853,J3853+1)</f>
        <v>#VALUE!</v>
      </c>
      <c r="L3853" s="3" t="n">
        <f aca="false">LEN(D3853)</f>
        <v>0</v>
      </c>
    </row>
    <row collapsed="false" customFormat="false" customHeight="false" hidden="false" ht="14.05" outlineLevel="0" r="3854">
      <c r="J3854" s="3" t="e">
        <f aca="false">FIND("/",D3854,5)</f>
        <v>#VALUE!</v>
      </c>
      <c r="K3854" s="3" t="e">
        <f aca="false">FIND("/",D3854,J3854+1)</f>
        <v>#VALUE!</v>
      </c>
      <c r="L3854" s="3" t="n">
        <f aca="false">LEN(D3854)</f>
        <v>0</v>
      </c>
    </row>
    <row collapsed="false" customFormat="false" customHeight="false" hidden="false" ht="14.05" outlineLevel="0" r="3855">
      <c r="J3855" s="3" t="e">
        <f aca="false">FIND("/",D3855,5)</f>
        <v>#VALUE!</v>
      </c>
      <c r="K3855" s="3" t="e">
        <f aca="false">FIND("/",D3855,J3855+1)</f>
        <v>#VALUE!</v>
      </c>
      <c r="L3855" s="3" t="n">
        <f aca="false">LEN(D3855)</f>
        <v>0</v>
      </c>
    </row>
    <row collapsed="false" customFormat="false" customHeight="false" hidden="false" ht="14.05" outlineLevel="0" r="3856">
      <c r="J3856" s="3" t="e">
        <f aca="false">FIND("/",D3856,5)</f>
        <v>#VALUE!</v>
      </c>
      <c r="K3856" s="3" t="e">
        <f aca="false">FIND("/",D3856,J3856+1)</f>
        <v>#VALUE!</v>
      </c>
      <c r="L3856" s="3" t="n">
        <f aca="false">LEN(D3856)</f>
        <v>0</v>
      </c>
    </row>
    <row collapsed="false" customFormat="false" customHeight="false" hidden="false" ht="14.05" outlineLevel="0" r="3857">
      <c r="J3857" s="3" t="e">
        <f aca="false">FIND("/",D3857,5)</f>
        <v>#VALUE!</v>
      </c>
      <c r="K3857" s="3" t="e">
        <f aca="false">FIND("/",D3857,J3857+1)</f>
        <v>#VALUE!</v>
      </c>
      <c r="L3857" s="3" t="n">
        <f aca="false">LEN(D3857)</f>
        <v>0</v>
      </c>
    </row>
    <row collapsed="false" customFormat="false" customHeight="false" hidden="false" ht="14.05" outlineLevel="0" r="3858">
      <c r="J3858" s="3" t="e">
        <f aca="false">FIND("/",D3858,5)</f>
        <v>#VALUE!</v>
      </c>
      <c r="K3858" s="3" t="e">
        <f aca="false">FIND("/",D3858,J3858+1)</f>
        <v>#VALUE!</v>
      </c>
      <c r="L3858" s="3" t="n">
        <f aca="false">LEN(D3858)</f>
        <v>0</v>
      </c>
    </row>
    <row collapsed="false" customFormat="false" customHeight="false" hidden="false" ht="14.05" outlineLevel="0" r="3859">
      <c r="J3859" s="3" t="e">
        <f aca="false">FIND("/",D3859,5)</f>
        <v>#VALUE!</v>
      </c>
      <c r="K3859" s="3" t="e">
        <f aca="false">FIND("/",D3859,J3859+1)</f>
        <v>#VALUE!</v>
      </c>
      <c r="L3859" s="3" t="n">
        <f aca="false">LEN(D3859)</f>
        <v>0</v>
      </c>
    </row>
    <row collapsed="false" customFormat="false" customHeight="false" hidden="false" ht="14.05" outlineLevel="0" r="3860">
      <c r="J3860" s="3" t="e">
        <f aca="false">FIND("/",D3860,5)</f>
        <v>#VALUE!</v>
      </c>
      <c r="K3860" s="3" t="e">
        <f aca="false">FIND("/",D3860,J3860+1)</f>
        <v>#VALUE!</v>
      </c>
      <c r="L3860" s="3" t="n">
        <f aca="false">LEN(D3860)</f>
        <v>0</v>
      </c>
    </row>
    <row collapsed="false" customFormat="false" customHeight="false" hidden="false" ht="14.05" outlineLevel="0" r="3861">
      <c r="J3861" s="3" t="e">
        <f aca="false">FIND("/",D3861,5)</f>
        <v>#VALUE!</v>
      </c>
      <c r="K3861" s="3" t="e">
        <f aca="false">FIND("/",D3861,J3861+1)</f>
        <v>#VALUE!</v>
      </c>
      <c r="L3861" s="3" t="n">
        <f aca="false">LEN(D3861)</f>
        <v>0</v>
      </c>
    </row>
    <row collapsed="false" customFormat="false" customHeight="false" hidden="false" ht="14.05" outlineLevel="0" r="3862">
      <c r="J3862" s="3" t="e">
        <f aca="false">FIND("/",D3862,5)</f>
        <v>#VALUE!</v>
      </c>
      <c r="K3862" s="3" t="e">
        <f aca="false">FIND("/",D3862,J3862+1)</f>
        <v>#VALUE!</v>
      </c>
      <c r="L3862" s="3" t="n">
        <f aca="false">LEN(D3862)</f>
        <v>0</v>
      </c>
    </row>
    <row collapsed="false" customFormat="false" customHeight="false" hidden="false" ht="14.05" outlineLevel="0" r="3863">
      <c r="J3863" s="3" t="e">
        <f aca="false">FIND("/",D3863,5)</f>
        <v>#VALUE!</v>
      </c>
      <c r="K3863" s="3" t="e">
        <f aca="false">FIND("/",D3863,J3863+1)</f>
        <v>#VALUE!</v>
      </c>
      <c r="L3863" s="3" t="n">
        <f aca="false">LEN(D3863)</f>
        <v>0</v>
      </c>
    </row>
    <row collapsed="false" customFormat="false" customHeight="false" hidden="false" ht="14.05" outlineLevel="0" r="3864">
      <c r="J3864" s="3" t="e">
        <f aca="false">FIND("/",D3864,5)</f>
        <v>#VALUE!</v>
      </c>
      <c r="K3864" s="3" t="e">
        <f aca="false">FIND("/",D3864,J3864+1)</f>
        <v>#VALUE!</v>
      </c>
      <c r="L3864" s="3" t="n">
        <f aca="false">LEN(D3864)</f>
        <v>0</v>
      </c>
    </row>
    <row collapsed="false" customFormat="false" customHeight="false" hidden="false" ht="14.05" outlineLevel="0" r="3865">
      <c r="J3865" s="3" t="e">
        <f aca="false">FIND("/",D3865,5)</f>
        <v>#VALUE!</v>
      </c>
      <c r="K3865" s="3" t="e">
        <f aca="false">FIND("/",D3865,J3865+1)</f>
        <v>#VALUE!</v>
      </c>
      <c r="L3865" s="3" t="n">
        <f aca="false">LEN(D3865)</f>
        <v>0</v>
      </c>
    </row>
    <row collapsed="false" customFormat="false" customHeight="false" hidden="false" ht="14.05" outlineLevel="0" r="3866">
      <c r="J3866" s="3" t="e">
        <f aca="false">FIND("/",D3866,5)</f>
        <v>#VALUE!</v>
      </c>
      <c r="K3866" s="3" t="e">
        <f aca="false">FIND("/",D3866,J3866+1)</f>
        <v>#VALUE!</v>
      </c>
      <c r="L3866" s="3" t="n">
        <f aca="false">LEN(D3866)</f>
        <v>0</v>
      </c>
    </row>
    <row collapsed="false" customFormat="false" customHeight="false" hidden="false" ht="14.05" outlineLevel="0" r="3867">
      <c r="J3867" s="3" t="e">
        <f aca="false">FIND("/",D3867,5)</f>
        <v>#VALUE!</v>
      </c>
      <c r="K3867" s="3" t="e">
        <f aca="false">FIND("/",D3867,J3867+1)</f>
        <v>#VALUE!</v>
      </c>
      <c r="L3867" s="3" t="n">
        <f aca="false">LEN(D3867)</f>
        <v>0</v>
      </c>
    </row>
    <row collapsed="false" customFormat="false" customHeight="false" hidden="false" ht="14.05" outlineLevel="0" r="3868">
      <c r="J3868" s="3" t="e">
        <f aca="false">FIND("/",D3868,5)</f>
        <v>#VALUE!</v>
      </c>
      <c r="K3868" s="3" t="e">
        <f aca="false">FIND("/",D3868,J3868+1)</f>
        <v>#VALUE!</v>
      </c>
      <c r="L3868" s="3" t="n">
        <f aca="false">LEN(D3868)</f>
        <v>0</v>
      </c>
    </row>
    <row collapsed="false" customFormat="false" customHeight="false" hidden="false" ht="14.05" outlineLevel="0" r="3869">
      <c r="J3869" s="3" t="e">
        <f aca="false">FIND("/",D3869,5)</f>
        <v>#VALUE!</v>
      </c>
      <c r="K3869" s="3" t="e">
        <f aca="false">FIND("/",D3869,J3869+1)</f>
        <v>#VALUE!</v>
      </c>
      <c r="L3869" s="3" t="n">
        <f aca="false">LEN(D3869)</f>
        <v>0</v>
      </c>
    </row>
    <row collapsed="false" customFormat="false" customHeight="false" hidden="false" ht="14.05" outlineLevel="0" r="3870">
      <c r="J3870" s="3" t="e">
        <f aca="false">FIND("/",D3870,5)</f>
        <v>#VALUE!</v>
      </c>
      <c r="K3870" s="3" t="e">
        <f aca="false">FIND("/",D3870,J3870+1)</f>
        <v>#VALUE!</v>
      </c>
      <c r="L3870" s="3" t="n">
        <f aca="false">LEN(D3870)</f>
        <v>0</v>
      </c>
    </row>
    <row collapsed="false" customFormat="false" customHeight="false" hidden="false" ht="14.05" outlineLevel="0" r="3871">
      <c r="J3871" s="3" t="e">
        <f aca="false">FIND("/",D3871,5)</f>
        <v>#VALUE!</v>
      </c>
      <c r="K3871" s="3" t="e">
        <f aca="false">FIND("/",D3871,J3871+1)</f>
        <v>#VALUE!</v>
      </c>
      <c r="L3871" s="3" t="n">
        <f aca="false">LEN(D3871)</f>
        <v>0</v>
      </c>
    </row>
    <row collapsed="false" customFormat="false" customHeight="false" hidden="false" ht="14.05" outlineLevel="0" r="3872">
      <c r="J3872" s="3" t="e">
        <f aca="false">FIND("/",D3872,5)</f>
        <v>#VALUE!</v>
      </c>
      <c r="K3872" s="3" t="e">
        <f aca="false">FIND("/",D3872,J3872+1)</f>
        <v>#VALUE!</v>
      </c>
      <c r="L3872" s="3" t="n">
        <f aca="false">LEN(D3872)</f>
        <v>0</v>
      </c>
    </row>
    <row collapsed="false" customFormat="false" customHeight="false" hidden="false" ht="14.05" outlineLevel="0" r="3873">
      <c r="J3873" s="3" t="e">
        <f aca="false">FIND("/",D3873,5)</f>
        <v>#VALUE!</v>
      </c>
      <c r="K3873" s="3" t="e">
        <f aca="false">FIND("/",D3873,J3873+1)</f>
        <v>#VALUE!</v>
      </c>
      <c r="L3873" s="3" t="n">
        <f aca="false">LEN(D3873)</f>
        <v>0</v>
      </c>
    </row>
    <row collapsed="false" customFormat="false" customHeight="false" hidden="false" ht="14.05" outlineLevel="0" r="3874">
      <c r="J3874" s="3" t="e">
        <f aca="false">FIND("/",D3874,5)</f>
        <v>#VALUE!</v>
      </c>
      <c r="K3874" s="3" t="e">
        <f aca="false">FIND("/",D3874,J3874+1)</f>
        <v>#VALUE!</v>
      </c>
      <c r="L3874" s="3" t="n">
        <f aca="false">LEN(D3874)</f>
        <v>0</v>
      </c>
    </row>
    <row collapsed="false" customFormat="false" customHeight="false" hidden="false" ht="14.05" outlineLevel="0" r="3875">
      <c r="J3875" s="3" t="e">
        <f aca="false">FIND("/",D3875,5)</f>
        <v>#VALUE!</v>
      </c>
      <c r="K3875" s="3" t="e">
        <f aca="false">FIND("/",D3875,J3875+1)</f>
        <v>#VALUE!</v>
      </c>
      <c r="L3875" s="3" t="n">
        <f aca="false">LEN(D3875)</f>
        <v>0</v>
      </c>
    </row>
    <row collapsed="false" customFormat="false" customHeight="false" hidden="false" ht="14.05" outlineLevel="0" r="3876">
      <c r="J3876" s="3" t="e">
        <f aca="false">FIND("/",D3876,5)</f>
        <v>#VALUE!</v>
      </c>
      <c r="K3876" s="3" t="e">
        <f aca="false">FIND("/",D3876,J3876+1)</f>
        <v>#VALUE!</v>
      </c>
      <c r="L3876" s="3" t="n">
        <f aca="false">LEN(D3876)</f>
        <v>0</v>
      </c>
    </row>
    <row collapsed="false" customFormat="false" customHeight="false" hidden="false" ht="14.05" outlineLevel="0" r="3877">
      <c r="J3877" s="3" t="e">
        <f aca="false">FIND("/",D3877,5)</f>
        <v>#VALUE!</v>
      </c>
      <c r="K3877" s="3" t="e">
        <f aca="false">FIND("/",D3877,J3877+1)</f>
        <v>#VALUE!</v>
      </c>
      <c r="L3877" s="3" t="n">
        <f aca="false">LEN(D3877)</f>
        <v>0</v>
      </c>
    </row>
    <row collapsed="false" customFormat="false" customHeight="false" hidden="false" ht="14.05" outlineLevel="0" r="3878">
      <c r="J3878" s="3" t="e">
        <f aca="false">FIND("/",D3878,5)</f>
        <v>#VALUE!</v>
      </c>
      <c r="K3878" s="3" t="e">
        <f aca="false">FIND("/",D3878,J3878+1)</f>
        <v>#VALUE!</v>
      </c>
      <c r="L3878" s="3" t="n">
        <f aca="false">LEN(D3878)</f>
        <v>0</v>
      </c>
    </row>
    <row collapsed="false" customFormat="false" customHeight="false" hidden="false" ht="14.05" outlineLevel="0" r="3879">
      <c r="K3879" s="3" t="e">
        <f aca="false">FIND("/",D3879,J3879+1)</f>
        <v>#VALUE!</v>
      </c>
      <c r="L3879" s="3" t="n">
        <f aca="false">LEN(D3879)</f>
        <v>0</v>
      </c>
    </row>
    <row collapsed="false" customFormat="false" customHeight="false" hidden="false" ht="14.05" outlineLevel="0" r="3880">
      <c r="K3880" s="3" t="e">
        <f aca="false">FIND("/",D3880,J3880+1)</f>
        <v>#VALUE!</v>
      </c>
      <c r="L3880" s="3" t="n">
        <f aca="false">LEN(D3880)</f>
        <v>0</v>
      </c>
    </row>
    <row collapsed="false" customFormat="false" customHeight="false" hidden="false" ht="14.05" outlineLevel="0" r="3881">
      <c r="K3881" s="3" t="e">
        <f aca="false">FIND("/",D3881,J3881+1)</f>
        <v>#VALUE!</v>
      </c>
      <c r="L3881" s="3" t="n">
        <f aca="false">LEN(D3881)</f>
        <v>0</v>
      </c>
    </row>
    <row collapsed="false" customFormat="false" customHeight="false" hidden="false" ht="14.05" outlineLevel="0" r="3882">
      <c r="K3882" s="3" t="e">
        <f aca="false">FIND("/",D3882,J3882+1)</f>
        <v>#VALUE!</v>
      </c>
      <c r="L3882" s="3" t="n">
        <f aca="false">LEN(D3882)</f>
        <v>0</v>
      </c>
    </row>
    <row collapsed="false" customFormat="false" customHeight="false" hidden="false" ht="14.05" outlineLevel="0" r="3883">
      <c r="K3883" s="3" t="e">
        <f aca="false">FIND("/",D3883,J3883+1)</f>
        <v>#VALUE!</v>
      </c>
      <c r="L3883" s="3" t="n">
        <f aca="false">LEN(D3883)</f>
        <v>0</v>
      </c>
    </row>
    <row collapsed="false" customFormat="false" customHeight="false" hidden="false" ht="14.05" outlineLevel="0" r="3884">
      <c r="K3884" s="3" t="e">
        <f aca="false">FIND("/",D3884,J3884+1)</f>
        <v>#VALUE!</v>
      </c>
      <c r="L3884" s="3" t="n">
        <f aca="false">LEN(D3884)</f>
        <v>0</v>
      </c>
    </row>
    <row collapsed="false" customFormat="false" customHeight="false" hidden="false" ht="14.05" outlineLevel="0" r="3885">
      <c r="K3885" s="3" t="e">
        <f aca="false">FIND("/",D3885,J3885+1)</f>
        <v>#VALUE!</v>
      </c>
      <c r="L3885" s="3" t="n">
        <f aca="false">LEN(D3885)</f>
        <v>0</v>
      </c>
    </row>
    <row collapsed="false" customFormat="false" customHeight="false" hidden="false" ht="14.05" outlineLevel="0" r="3886">
      <c r="K3886" s="3" t="e">
        <f aca="false">FIND("/",D3886,J3886+1)</f>
        <v>#VALUE!</v>
      </c>
      <c r="L3886" s="3" t="n">
        <f aca="false">LEN(D3886)</f>
        <v>0</v>
      </c>
    </row>
    <row collapsed="false" customFormat="false" customHeight="false" hidden="false" ht="14.05" outlineLevel="0" r="3887">
      <c r="K3887" s="3" t="e">
        <f aca="false">FIND("/",D3887,J3887+1)</f>
        <v>#VALUE!</v>
      </c>
      <c r="L3887" s="3" t="n">
        <f aca="false">LEN(D3887)</f>
        <v>0</v>
      </c>
    </row>
    <row collapsed="false" customFormat="false" customHeight="false" hidden="false" ht="14.05" outlineLevel="0" r="3888">
      <c r="K3888" s="3" t="e">
        <f aca="false">FIND("/",D3888,J3888+1)</f>
        <v>#VALUE!</v>
      </c>
      <c r="L3888" s="3" t="n">
        <f aca="false">LEN(D3888)</f>
        <v>0</v>
      </c>
    </row>
    <row collapsed="false" customFormat="false" customHeight="false" hidden="false" ht="14.05" outlineLevel="0" r="3889">
      <c r="K3889" s="3" t="e">
        <f aca="false">FIND("/",D3889,J3889+1)</f>
        <v>#VALUE!</v>
      </c>
      <c r="L3889" s="3" t="n">
        <f aca="false">LEN(D3889)</f>
        <v>0</v>
      </c>
    </row>
    <row collapsed="false" customFormat="false" customHeight="false" hidden="false" ht="14.05" outlineLevel="0" r="3890">
      <c r="K3890" s="3" t="e">
        <f aca="false">FIND("/",D3890,J3890+1)</f>
        <v>#VALUE!</v>
      </c>
      <c r="L3890" s="3" t="n">
        <f aca="false">LEN(D3890)</f>
        <v>0</v>
      </c>
    </row>
    <row collapsed="false" customFormat="false" customHeight="false" hidden="false" ht="14.05" outlineLevel="0" r="3891">
      <c r="K3891" s="3" t="e">
        <f aca="false">FIND("/",D3891,J3891+1)</f>
        <v>#VALUE!</v>
      </c>
      <c r="L3891" s="3" t="n">
        <f aca="false">LEN(D3891)</f>
        <v>0</v>
      </c>
    </row>
    <row collapsed="false" customFormat="false" customHeight="false" hidden="false" ht="14.05" outlineLevel="0" r="3892">
      <c r="K3892" s="3" t="e">
        <f aca="false">FIND("/",D3892,J3892+1)</f>
        <v>#VALUE!</v>
      </c>
      <c r="L3892" s="3" t="n">
        <f aca="false">LEN(D3892)</f>
        <v>0</v>
      </c>
    </row>
    <row collapsed="false" customFormat="false" customHeight="false" hidden="false" ht="14.05" outlineLevel="0" r="3893">
      <c r="K3893" s="3" t="e">
        <f aca="false">FIND("/",D3893,J3893+1)</f>
        <v>#VALUE!</v>
      </c>
      <c r="L3893" s="3" t="n">
        <f aca="false">LEN(D3893)</f>
        <v>0</v>
      </c>
    </row>
    <row collapsed="false" customFormat="false" customHeight="false" hidden="false" ht="14.05" outlineLevel="0" r="3894">
      <c r="K3894" s="3" t="e">
        <f aca="false">FIND("/",D3894,J3894+1)</f>
        <v>#VALUE!</v>
      </c>
      <c r="L3894" s="3" t="n">
        <f aca="false">LEN(D3894)</f>
        <v>0</v>
      </c>
    </row>
    <row collapsed="false" customFormat="false" customHeight="false" hidden="false" ht="14.05" outlineLevel="0" r="3895">
      <c r="K3895" s="3" t="e">
        <f aca="false">FIND("/",D3895,J3895+1)</f>
        <v>#VALUE!</v>
      </c>
      <c r="L3895" s="3" t="n">
        <f aca="false">LEN(D3895)</f>
        <v>0</v>
      </c>
    </row>
    <row collapsed="false" customFormat="false" customHeight="false" hidden="false" ht="14.05" outlineLevel="0" r="3896">
      <c r="K3896" s="3" t="e">
        <f aca="false">FIND("/",D3896,J3896+1)</f>
        <v>#VALUE!</v>
      </c>
      <c r="L3896" s="3" t="n">
        <f aca="false">LEN(D3896)</f>
        <v>0</v>
      </c>
    </row>
    <row collapsed="false" customFormat="false" customHeight="false" hidden="false" ht="14.05" outlineLevel="0" r="3897">
      <c r="K3897" s="3" t="e">
        <f aca="false">FIND("/",D3897,J3897+1)</f>
        <v>#VALUE!</v>
      </c>
      <c r="L3897" s="3" t="n">
        <f aca="false">LEN(D3897)</f>
        <v>0</v>
      </c>
    </row>
    <row collapsed="false" customFormat="false" customHeight="false" hidden="false" ht="14.05" outlineLevel="0" r="3898">
      <c r="L3898" s="3" t="n">
        <f aca="false">LEN(D3898)</f>
        <v>0</v>
      </c>
    </row>
    <row collapsed="false" customFormat="false" customHeight="false" hidden="false" ht="14.05" outlineLevel="0" r="3899">
      <c r="L3899" s="3" t="n">
        <f aca="false">LEN(D3899)</f>
        <v>0</v>
      </c>
    </row>
    <row collapsed="false" customFormat="false" customHeight="false" hidden="false" ht="14.05" outlineLevel="0" r="3900">
      <c r="L3900" s="3" t="n">
        <f aca="false">LEN(D3900)</f>
        <v>0</v>
      </c>
    </row>
    <row collapsed="false" customFormat="false" customHeight="false" hidden="false" ht="14.05" outlineLevel="0" r="3901">
      <c r="L3901" s="3" t="n">
        <f aca="false">LEN(D3901)</f>
        <v>0</v>
      </c>
    </row>
    <row collapsed="false" customFormat="false" customHeight="false" hidden="false" ht="14.05" outlineLevel="0" r="3902">
      <c r="L3902" s="3" t="n">
        <f aca="false">LEN(D3902)</f>
        <v>0</v>
      </c>
    </row>
    <row collapsed="false" customFormat="false" customHeight="false" hidden="false" ht="14.05" outlineLevel="0" r="3903">
      <c r="L3903" s="3" t="n">
        <f aca="false">LEN(D3903)</f>
        <v>0</v>
      </c>
    </row>
    <row collapsed="false" customFormat="false" customHeight="false" hidden="false" ht="14.05" outlineLevel="0" r="3904">
      <c r="L3904" s="3" t="n">
        <f aca="false">LEN(D3904)</f>
        <v>0</v>
      </c>
    </row>
    <row collapsed="false" customFormat="false" customHeight="false" hidden="false" ht="14.05" outlineLevel="0" r="3905">
      <c r="L3905" s="3" t="n">
        <f aca="false">LEN(D3905)</f>
        <v>0</v>
      </c>
    </row>
    <row collapsed="false" customFormat="false" customHeight="false" hidden="false" ht="14.05" outlineLevel="0" r="3906">
      <c r="L3906" s="3" t="n">
        <f aca="false">LEN(D3906)</f>
        <v>0</v>
      </c>
    </row>
    <row collapsed="false" customFormat="false" customHeight="false" hidden="false" ht="14.05" outlineLevel="0" r="3907">
      <c r="L3907" s="3" t="n">
        <f aca="false">LEN(D3907)</f>
        <v>0</v>
      </c>
    </row>
    <row collapsed="false" customFormat="false" customHeight="false" hidden="false" ht="14.05" outlineLevel="0" r="3908">
      <c r="L3908" s="3" t="n">
        <f aca="false">LEN(D3908)</f>
        <v>0</v>
      </c>
    </row>
    <row collapsed="false" customFormat="false" customHeight="false" hidden="false" ht="14.05" outlineLevel="0" r="3909">
      <c r="L3909" s="3" t="n">
        <f aca="false">LEN(D3909)</f>
        <v>0</v>
      </c>
    </row>
    <row collapsed="false" customFormat="false" customHeight="false" hidden="false" ht="14.05" outlineLevel="0" r="3910">
      <c r="L3910" s="3" t="n">
        <f aca="false">LEN(D3910)</f>
        <v>0</v>
      </c>
    </row>
    <row collapsed="false" customFormat="false" customHeight="false" hidden="false" ht="14.05" outlineLevel="0" r="3911">
      <c r="L3911" s="3" t="n">
        <f aca="false">LEN(D3911)</f>
        <v>0</v>
      </c>
    </row>
    <row collapsed="false" customFormat="false" customHeight="false" hidden="false" ht="14.05" outlineLevel="0" r="3912">
      <c r="L3912" s="3" t="n">
        <f aca="false">LEN(D3912)</f>
        <v>0</v>
      </c>
    </row>
    <row collapsed="false" customFormat="false" customHeight="false" hidden="false" ht="14.05" outlineLevel="0" r="3913">
      <c r="L3913" s="3" t="n">
        <f aca="false">LEN(D3913)</f>
        <v>0</v>
      </c>
    </row>
    <row collapsed="false" customFormat="false" customHeight="false" hidden="false" ht="14.05" outlineLevel="0" r="3914">
      <c r="L3914" s="3" t="n">
        <f aca="false">LEN(D3914)</f>
        <v>0</v>
      </c>
    </row>
    <row collapsed="false" customFormat="false" customHeight="false" hidden="false" ht="14.05" outlineLevel="0" r="3915">
      <c r="L3915" s="3" t="n">
        <f aca="false">LEN(D3915)</f>
        <v>0</v>
      </c>
    </row>
    <row collapsed="false" customFormat="false" customHeight="false" hidden="false" ht="14.05" outlineLevel="0" r="3916">
      <c r="L3916" s="3" t="n">
        <f aca="false">LEN(D3916)</f>
        <v>0</v>
      </c>
    </row>
    <row collapsed="false" customFormat="false" customHeight="false" hidden="false" ht="14.05" outlineLevel="0" r="3917">
      <c r="L3917" s="3" t="n">
        <f aca="false">LEN(D3917)</f>
        <v>0</v>
      </c>
    </row>
    <row collapsed="false" customFormat="false" customHeight="false" hidden="false" ht="14.05" outlineLevel="0" r="3918">
      <c r="L3918" s="3" t="n">
        <f aca="false">LEN(D3918)</f>
        <v>0</v>
      </c>
    </row>
    <row collapsed="false" customFormat="false" customHeight="false" hidden="false" ht="14.05" outlineLevel="0" r="3919">
      <c r="L3919" s="3" t="n">
        <f aca="false">LEN(D3919)</f>
        <v>0</v>
      </c>
    </row>
    <row collapsed="false" customFormat="false" customHeight="false" hidden="false" ht="14.05" outlineLevel="0" r="3920">
      <c r="L3920" s="3" t="n">
        <f aca="false">LEN(D3920)</f>
        <v>0</v>
      </c>
    </row>
    <row collapsed="false" customFormat="false" customHeight="false" hidden="false" ht="14.05" outlineLevel="0" r="3921">
      <c r="L3921" s="3" t="n">
        <f aca="false">LEN(D3921)</f>
        <v>0</v>
      </c>
    </row>
    <row collapsed="false" customFormat="false" customHeight="false" hidden="false" ht="14.05" outlineLevel="0" r="3922">
      <c r="L3922" s="3" t="n">
        <f aca="false">LEN(D3922)</f>
        <v>0</v>
      </c>
    </row>
    <row collapsed="false" customFormat="false" customHeight="false" hidden="false" ht="14.05" outlineLevel="0" r="3923">
      <c r="L3923" s="3" t="n">
        <f aca="false">LEN(D3923)</f>
        <v>0</v>
      </c>
    </row>
    <row collapsed="false" customFormat="false" customHeight="false" hidden="false" ht="14.05" outlineLevel="0" r="3924">
      <c r="L3924" s="3" t="n">
        <f aca="false">LEN(D3924)</f>
        <v>0</v>
      </c>
    </row>
    <row collapsed="false" customFormat="false" customHeight="false" hidden="false" ht="14.05" outlineLevel="0" r="3925">
      <c r="L3925" s="3" t="n">
        <f aca="false">LEN(D3925)</f>
        <v>0</v>
      </c>
    </row>
    <row collapsed="false" customFormat="false" customHeight="false" hidden="false" ht="14.05" outlineLevel="0" r="3926">
      <c r="L3926" s="3" t="n">
        <f aca="false">LEN(D3926)</f>
        <v>0</v>
      </c>
    </row>
    <row collapsed="false" customFormat="false" customHeight="false" hidden="false" ht="14.05" outlineLevel="0" r="3927">
      <c r="L3927" s="3" t="n">
        <f aca="false">LEN(D3927)</f>
        <v>0</v>
      </c>
    </row>
    <row collapsed="false" customFormat="false" customHeight="false" hidden="false" ht="14.05" outlineLevel="0" r="3928">
      <c r="L3928" s="3" t="n">
        <f aca="false">LEN(D3928)</f>
        <v>0</v>
      </c>
    </row>
    <row collapsed="false" customFormat="false" customHeight="false" hidden="false" ht="14.05" outlineLevel="0" r="3929">
      <c r="L3929" s="3" t="n">
        <f aca="false">LEN(D3929)</f>
        <v>0</v>
      </c>
    </row>
    <row collapsed="false" customFormat="false" customHeight="false" hidden="false" ht="14.05" outlineLevel="0" r="3930">
      <c r="L3930" s="3" t="n">
        <f aca="false">LEN(D3930)</f>
        <v>0</v>
      </c>
    </row>
    <row collapsed="false" customFormat="false" customHeight="false" hidden="false" ht="14.05" outlineLevel="0" r="3931">
      <c r="L3931" s="3" t="n">
        <f aca="false">LEN(D3931)</f>
        <v>0</v>
      </c>
    </row>
    <row collapsed="false" customFormat="false" customHeight="false" hidden="false" ht="14.05" outlineLevel="0" r="3932">
      <c r="L3932" s="3" t="n">
        <f aca="false">LEN(D3932)</f>
        <v>0</v>
      </c>
    </row>
    <row collapsed="false" customFormat="false" customHeight="false" hidden="false" ht="14.05" outlineLevel="0" r="3933">
      <c r="L3933" s="3" t="n">
        <f aca="false">LEN(D3933)</f>
        <v>0</v>
      </c>
    </row>
    <row collapsed="false" customFormat="false" customHeight="false" hidden="false" ht="14.05" outlineLevel="0" r="3934">
      <c r="L3934" s="3" t="n">
        <f aca="false">LEN(D3934)</f>
        <v>0</v>
      </c>
    </row>
    <row collapsed="false" customFormat="false" customHeight="false" hidden="false" ht="14.05" outlineLevel="0" r="3935">
      <c r="L3935" s="3" t="n">
        <f aca="false">LEN(D3935)</f>
        <v>0</v>
      </c>
    </row>
    <row collapsed="false" customFormat="false" customHeight="false" hidden="false" ht="14.05" outlineLevel="0" r="3936">
      <c r="L3936" s="3" t="n">
        <f aca="false">LEN(D3936)</f>
        <v>0</v>
      </c>
    </row>
    <row collapsed="false" customFormat="false" customHeight="false" hidden="false" ht="14.05" outlineLevel="0" r="3937">
      <c r="L3937" s="3" t="n">
        <f aca="false">LEN(D3937)</f>
        <v>0</v>
      </c>
    </row>
    <row collapsed="false" customFormat="false" customHeight="false" hidden="false" ht="14.05" outlineLevel="0" r="3938">
      <c r="L3938" s="3" t="n">
        <f aca="false">LEN(D3938)</f>
        <v>0</v>
      </c>
    </row>
    <row collapsed="false" customFormat="false" customHeight="false" hidden="false" ht="14.05" outlineLevel="0" r="3939">
      <c r="L3939" s="3" t="n">
        <f aca="false">LEN(D3939)</f>
        <v>0</v>
      </c>
    </row>
    <row collapsed="false" customFormat="false" customHeight="false" hidden="false" ht="14.05" outlineLevel="0" r="3940">
      <c r="L3940" s="3" t="n">
        <f aca="false">LEN(D3940)</f>
        <v>0</v>
      </c>
    </row>
    <row collapsed="false" customFormat="false" customHeight="false" hidden="false" ht="14.05" outlineLevel="0" r="3941">
      <c r="L3941" s="3" t="n">
        <f aca="false">LEN(D3941)</f>
        <v>0</v>
      </c>
    </row>
    <row collapsed="false" customFormat="false" customHeight="false" hidden="false" ht="14.05" outlineLevel="0" r="3942">
      <c r="L3942" s="3" t="n">
        <f aca="false">LEN(D3942)</f>
        <v>0</v>
      </c>
    </row>
    <row collapsed="false" customFormat="false" customHeight="false" hidden="false" ht="14.05" outlineLevel="0" r="3943">
      <c r="L3943" s="3" t="n">
        <f aca="false">LEN(D3943)</f>
        <v>0</v>
      </c>
    </row>
    <row collapsed="false" customFormat="false" customHeight="false" hidden="false" ht="14.05" outlineLevel="0" r="3944">
      <c r="L3944" s="3" t="n">
        <f aca="false">LEN(D3944)</f>
        <v>0</v>
      </c>
    </row>
    <row collapsed="false" customFormat="false" customHeight="false" hidden="false" ht="14.05" outlineLevel="0" r="3945">
      <c r="L3945" s="3" t="n">
        <f aca="false">LEN(D3945)</f>
        <v>0</v>
      </c>
    </row>
    <row collapsed="false" customFormat="false" customHeight="false" hidden="false" ht="14.05" outlineLevel="0" r="3946">
      <c r="L3946" s="3" t="n">
        <f aca="false">LEN(D3946)</f>
        <v>0</v>
      </c>
    </row>
    <row collapsed="false" customFormat="false" customHeight="false" hidden="false" ht="14.05" outlineLevel="0" r="3947">
      <c r="L3947" s="3" t="n">
        <f aca="false">LEN(D3947)</f>
        <v>0</v>
      </c>
    </row>
    <row collapsed="false" customFormat="false" customHeight="false" hidden="false" ht="14.05" outlineLevel="0" r="3948">
      <c r="L3948" s="3" t="n">
        <f aca="false">LEN(D3948)</f>
        <v>0</v>
      </c>
    </row>
    <row collapsed="false" customFormat="false" customHeight="false" hidden="false" ht="14.05" outlineLevel="0" r="3949">
      <c r="L3949" s="3" t="n">
        <f aca="false">LEN(D3949)</f>
        <v>0</v>
      </c>
    </row>
    <row collapsed="false" customFormat="false" customHeight="false" hidden="false" ht="14.05" outlineLevel="0" r="3950">
      <c r="L3950" s="3" t="n">
        <f aca="false">LEN(D3950)</f>
        <v>0</v>
      </c>
    </row>
    <row collapsed="false" customFormat="false" customHeight="false" hidden="false" ht="14.05" outlineLevel="0" r="3951">
      <c r="L3951" s="3" t="n">
        <f aca="false">LEN(D3951)</f>
        <v>0</v>
      </c>
    </row>
    <row collapsed="false" customFormat="false" customHeight="false" hidden="false" ht="14.05" outlineLevel="0" r="3952">
      <c r="L3952" s="3" t="n">
        <f aca="false">LEN(D3952)</f>
        <v>0</v>
      </c>
    </row>
    <row collapsed="false" customFormat="false" customHeight="false" hidden="false" ht="14.05" outlineLevel="0" r="3953">
      <c r="L3953" s="3" t="n">
        <f aca="false">LEN(D3953)</f>
        <v>0</v>
      </c>
    </row>
    <row collapsed="false" customFormat="false" customHeight="false" hidden="false" ht="14.05" outlineLevel="0" r="3954">
      <c r="L3954" s="3" t="n">
        <f aca="false">LEN(D3954)</f>
        <v>0</v>
      </c>
    </row>
    <row collapsed="false" customFormat="false" customHeight="false" hidden="false" ht="14.05" outlineLevel="0" r="3955">
      <c r="L3955" s="3" t="n">
        <f aca="false">LEN(D3955)</f>
        <v>0</v>
      </c>
    </row>
    <row collapsed="false" customFormat="false" customHeight="false" hidden="false" ht="14.05" outlineLevel="0" r="3956">
      <c r="L3956" s="3" t="n">
        <f aca="false">LEN(D3956)</f>
        <v>0</v>
      </c>
    </row>
    <row collapsed="false" customFormat="false" customHeight="false" hidden="false" ht="14.05" outlineLevel="0" r="3957">
      <c r="L3957" s="3" t="n">
        <f aca="false">LEN(D3957)</f>
        <v>0</v>
      </c>
    </row>
    <row collapsed="false" customFormat="false" customHeight="false" hidden="false" ht="14.05" outlineLevel="0" r="3958">
      <c r="L3958" s="3" t="n">
        <f aca="false">LEN(D3958)</f>
        <v>0</v>
      </c>
    </row>
    <row collapsed="false" customFormat="false" customHeight="false" hidden="false" ht="14.05" outlineLevel="0" r="3959">
      <c r="L3959" s="3" t="n">
        <f aca="false">LEN(D3959)</f>
        <v>0</v>
      </c>
    </row>
    <row collapsed="false" customFormat="false" customHeight="false" hidden="false" ht="14.05" outlineLevel="0" r="3960">
      <c r="L3960" s="3" t="n">
        <f aca="false">LEN(D3960)</f>
        <v>0</v>
      </c>
    </row>
    <row collapsed="false" customFormat="false" customHeight="false" hidden="false" ht="14.05" outlineLevel="0" r="3961">
      <c r="L3961" s="3" t="n">
        <f aca="false">LEN(D3961)</f>
        <v>0</v>
      </c>
    </row>
    <row collapsed="false" customFormat="false" customHeight="false" hidden="false" ht="14.05" outlineLevel="0" r="3962">
      <c r="L3962" s="3" t="n">
        <f aca="false">LEN(D3962)</f>
        <v>0</v>
      </c>
    </row>
    <row collapsed="false" customFormat="false" customHeight="false" hidden="false" ht="14.05" outlineLevel="0" r="3963">
      <c r="L3963" s="3" t="n">
        <f aca="false">LEN(D3963)</f>
        <v>0</v>
      </c>
    </row>
    <row collapsed="false" customFormat="false" customHeight="false" hidden="false" ht="14.05" outlineLevel="0" r="3964">
      <c r="L3964" s="3" t="n">
        <f aca="false">LEN(D3964)</f>
        <v>0</v>
      </c>
    </row>
    <row collapsed="false" customFormat="false" customHeight="false" hidden="false" ht="14.05" outlineLevel="0" r="3965">
      <c r="L3965" s="3" t="n">
        <f aca="false">LEN(D3965)</f>
        <v>0</v>
      </c>
    </row>
    <row collapsed="false" customFormat="false" customHeight="false" hidden="false" ht="14.05" outlineLevel="0" r="3966">
      <c r="L3966" s="3" t="n">
        <f aca="false">LEN(D3966)</f>
        <v>0</v>
      </c>
    </row>
    <row collapsed="false" customFormat="false" customHeight="false" hidden="false" ht="14.05" outlineLevel="0" r="3967">
      <c r="L3967" s="3" t="n">
        <f aca="false">LEN(D3967)</f>
        <v>0</v>
      </c>
    </row>
    <row collapsed="false" customFormat="false" customHeight="false" hidden="false" ht="14.05" outlineLevel="0" r="3968">
      <c r="L3968" s="3" t="n">
        <f aca="false">LEN(D3968)</f>
        <v>0</v>
      </c>
    </row>
    <row collapsed="false" customFormat="false" customHeight="false" hidden="false" ht="14.05" outlineLevel="0" r="3969">
      <c r="L3969" s="3" t="n">
        <f aca="false">LEN(D3969)</f>
        <v>0</v>
      </c>
    </row>
    <row collapsed="false" customFormat="false" customHeight="false" hidden="false" ht="14.05" outlineLevel="0" r="3970">
      <c r="L3970" s="3" t="n">
        <f aca="false">LEN(D3970)</f>
        <v>0</v>
      </c>
    </row>
    <row collapsed="false" customFormat="false" customHeight="false" hidden="false" ht="14.05" outlineLevel="0" r="3971">
      <c r="L3971" s="3" t="n">
        <f aca="false">LEN(D3971)</f>
        <v>0</v>
      </c>
    </row>
    <row collapsed="false" customFormat="false" customHeight="false" hidden="false" ht="14.05" outlineLevel="0" r="3972">
      <c r="L3972" s="3" t="n">
        <f aca="false">LEN(D3972)</f>
        <v>0</v>
      </c>
    </row>
    <row collapsed="false" customFormat="false" customHeight="false" hidden="false" ht="14.05" outlineLevel="0" r="3973">
      <c r="L3973" s="3" t="n">
        <f aca="false">LEN(D3973)</f>
        <v>0</v>
      </c>
    </row>
    <row collapsed="false" customFormat="false" customHeight="false" hidden="false" ht="14.05" outlineLevel="0" r="3974">
      <c r="L3974" s="3" t="n">
        <f aca="false">LEN(D3974)</f>
        <v>0</v>
      </c>
    </row>
    <row collapsed="false" customFormat="false" customHeight="false" hidden="false" ht="14.05" outlineLevel="0" r="3975">
      <c r="L3975" s="3" t="n">
        <f aca="false">LEN(D3975)</f>
        <v>0</v>
      </c>
    </row>
    <row collapsed="false" customFormat="false" customHeight="false" hidden="false" ht="14.05" outlineLevel="0" r="3976">
      <c r="L3976" s="3" t="n">
        <f aca="false">LEN(D3976)</f>
        <v>0</v>
      </c>
    </row>
    <row collapsed="false" customFormat="false" customHeight="false" hidden="false" ht="14.05" outlineLevel="0" r="3977">
      <c r="L3977" s="3" t="n">
        <f aca="false">LEN(D3977)</f>
        <v>0</v>
      </c>
    </row>
    <row collapsed="false" customFormat="false" customHeight="false" hidden="false" ht="14.05" outlineLevel="0" r="3978">
      <c r="L3978" s="3" t="n">
        <f aca="false">LEN(D3978)</f>
        <v>0</v>
      </c>
    </row>
    <row collapsed="false" customFormat="false" customHeight="false" hidden="false" ht="14.05" outlineLevel="0" r="3979">
      <c r="L3979" s="3" t="n">
        <f aca="false">LEN(D3979)</f>
        <v>0</v>
      </c>
    </row>
    <row collapsed="false" customFormat="false" customHeight="false" hidden="false" ht="14.05" outlineLevel="0" r="3980">
      <c r="L3980" s="3" t="n">
        <f aca="false">LEN(D3980)</f>
        <v>0</v>
      </c>
    </row>
    <row collapsed="false" customFormat="false" customHeight="false" hidden="false" ht="14.05" outlineLevel="0" r="3981">
      <c r="L3981" s="3" t="n">
        <f aca="false">LEN(D3981)</f>
        <v>0</v>
      </c>
    </row>
    <row collapsed="false" customFormat="false" customHeight="false" hidden="false" ht="14.05" outlineLevel="0" r="3982">
      <c r="L3982" s="3" t="n">
        <f aca="false">LEN(D3982)</f>
        <v>0</v>
      </c>
    </row>
    <row collapsed="false" customFormat="false" customHeight="false" hidden="false" ht="14.05" outlineLevel="0" r="3983">
      <c r="L3983" s="3" t="n">
        <f aca="false">LEN(D3983)</f>
        <v>0</v>
      </c>
    </row>
    <row collapsed="false" customFormat="false" customHeight="false" hidden="false" ht="14.05" outlineLevel="0" r="3984">
      <c r="L3984" s="3" t="n">
        <f aca="false">LEN(D3984)</f>
        <v>0</v>
      </c>
    </row>
    <row collapsed="false" customFormat="false" customHeight="false" hidden="false" ht="14.05" outlineLevel="0" r="3985">
      <c r="L3985" s="3" t="n">
        <f aca="false">LEN(D3985)</f>
        <v>0</v>
      </c>
    </row>
    <row collapsed="false" customFormat="false" customHeight="false" hidden="false" ht="14.05" outlineLevel="0" r="3986">
      <c r="L3986" s="3" t="n">
        <f aca="false">LEN(D3986)</f>
        <v>0</v>
      </c>
    </row>
    <row collapsed="false" customFormat="false" customHeight="false" hidden="false" ht="14.05" outlineLevel="0" r="3987">
      <c r="L3987" s="3" t="n">
        <f aca="false">LEN(D3987)</f>
        <v>0</v>
      </c>
    </row>
    <row collapsed="false" customFormat="false" customHeight="false" hidden="false" ht="14.05" outlineLevel="0" r="3988">
      <c r="L3988" s="3" t="n">
        <f aca="false">LEN(D3988)</f>
        <v>0</v>
      </c>
    </row>
    <row collapsed="false" customFormat="false" customHeight="false" hidden="false" ht="14.05" outlineLevel="0" r="3989">
      <c r="L3989" s="3" t="n">
        <f aca="false">LEN(D3989)</f>
        <v>0</v>
      </c>
    </row>
    <row collapsed="false" customFormat="false" customHeight="false" hidden="false" ht="14.05" outlineLevel="0" r="3990">
      <c r="L3990" s="3" t="n">
        <f aca="false">LEN(D3990)</f>
        <v>0</v>
      </c>
    </row>
    <row collapsed="false" customFormat="false" customHeight="false" hidden="false" ht="14.05" outlineLevel="0" r="3991">
      <c r="L3991" s="3" t="n">
        <f aca="false">LEN(D3991)</f>
        <v>0</v>
      </c>
    </row>
    <row collapsed="false" customFormat="false" customHeight="false" hidden="false" ht="14.05" outlineLevel="0" r="3992">
      <c r="L3992" s="3" t="n">
        <f aca="false">LEN(D3992)</f>
        <v>0</v>
      </c>
    </row>
    <row collapsed="false" customFormat="false" customHeight="false" hidden="false" ht="14.05" outlineLevel="0" r="3993">
      <c r="L3993" s="3" t="n">
        <f aca="false">LEN(D3993)</f>
        <v>0</v>
      </c>
    </row>
    <row collapsed="false" customFormat="false" customHeight="false" hidden="false" ht="14.05" outlineLevel="0" r="3994">
      <c r="L3994" s="3" t="n">
        <f aca="false">LEN(D3994)</f>
        <v>0</v>
      </c>
    </row>
    <row collapsed="false" customFormat="false" customHeight="false" hidden="false" ht="14.05" outlineLevel="0" r="3995">
      <c r="L3995" s="3" t="n">
        <f aca="false">LEN(D3995)</f>
        <v>0</v>
      </c>
    </row>
    <row collapsed="false" customFormat="false" customHeight="false" hidden="false" ht="14.05" outlineLevel="0" r="3996">
      <c r="L3996" s="3" t="n">
        <f aca="false">LEN(D3996)</f>
        <v>0</v>
      </c>
    </row>
    <row collapsed="false" customFormat="false" customHeight="false" hidden="false" ht="14.05" outlineLevel="0" r="3997">
      <c r="L3997" s="3" t="n">
        <f aca="false">LEN(D3997)</f>
        <v>0</v>
      </c>
    </row>
  </sheetData>
  <autoFilter ref="A1:K3897"/>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Roman,Standard"&amp;12&amp;A</oddHeader>
    <oddFooter>&amp;C&amp;"Times New Roman,Standard"&amp;12Seite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1:9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2" activeCellId="1" pane="topLeft" sqref="S3:S6 A2"/>
    </sheetView>
  </sheetViews>
  <sheetFormatPr defaultRowHeight="12.75"/>
  <cols>
    <col collapsed="false" hidden="false" max="1" min="1" style="0" width="15.7602040816327"/>
    <col collapsed="false" hidden="false" max="2" min="2" style="0" width="28.3469387755102"/>
    <col collapsed="false" hidden="false" max="3" min="3" style="0" width="37.6785714285714"/>
    <col collapsed="false" hidden="false" max="4" min="4" style="0" width="75.1530612244898"/>
    <col collapsed="false" hidden="false" max="1025" min="5" style="0" width="11.5204081632653"/>
  </cols>
  <sheetData>
    <row collapsed="false" customFormat="false" customHeight="false" hidden="false" ht="14.2" outlineLevel="0" r="1">
      <c r="A1" s="41" t="s">
        <v>7441</v>
      </c>
      <c r="B1" s="41" t="s">
        <v>7442</v>
      </c>
      <c r="C1" s="41" t="s">
        <v>7443</v>
      </c>
      <c r="D1" s="41" t="s">
        <v>314</v>
      </c>
      <c r="E1" s="41" t="s">
        <v>316</v>
      </c>
      <c r="F1" s="41" t="s">
        <v>318</v>
      </c>
      <c r="AMI1" s="41"/>
      <c r="AMJ1" s="41"/>
    </row>
    <row collapsed="false" customFormat="false" customHeight="false" hidden="false" ht="14.9" outlineLevel="0" r="2">
      <c r="A2" s="0" t="str">
        <f aca="false">MID(C2,5,FIND("/",C2,5)-5)</f>
        <v>none</v>
      </c>
      <c r="B2" s="0" t="str">
        <f aca="false">MID(C2,E2+1,F2-E2)</f>
        <v>none</v>
      </c>
      <c r="C2" s="0" t="s">
        <v>7444</v>
      </c>
      <c r="D2" s="0" t="s">
        <v>7445</v>
      </c>
      <c r="E2" s="3" t="n">
        <f aca="false">FIND("/",C2,5)</f>
        <v>9</v>
      </c>
      <c r="F2" s="3" t="n">
        <f aca="false">LEN(C2)</f>
        <v>13</v>
      </c>
    </row>
    <row collapsed="false" customFormat="false" customHeight="false" hidden="false" ht="14.9" outlineLevel="0" r="3">
      <c r="A3" s="0" t="str">
        <f aca="false">MID(C3,5,FIND("/",C3,5)-5)</f>
        <v>operation</v>
      </c>
      <c r="B3" s="0" t="str">
        <f aca="false">MID(C3,E3+1,F3-E3)</f>
        <v>quit</v>
      </c>
      <c r="C3" s="0" t="s">
        <v>7446</v>
      </c>
      <c r="D3" s="0" t="s">
        <v>7447</v>
      </c>
      <c r="E3" s="3" t="n">
        <f aca="false">FIND("/",C3,5)</f>
        <v>14</v>
      </c>
      <c r="F3" s="3" t="n">
        <f aca="false">LEN(C3)</f>
        <v>18</v>
      </c>
    </row>
    <row collapsed="false" customFormat="false" customHeight="false" hidden="false" ht="14.9" outlineLevel="0" r="4">
      <c r="A4" s="0" t="str">
        <f aca="false">MID(C4,5,FIND("/",C4,5)-5)</f>
        <v>fadec</v>
      </c>
      <c r="B4" s="0" t="str">
        <f aca="false">MID(C4,E4+1,F4-E4)</f>
        <v>fadec_toggle</v>
      </c>
      <c r="C4" s="0" t="s">
        <v>7448</v>
      </c>
      <c r="D4" s="0" t="s">
        <v>7449</v>
      </c>
      <c r="E4" s="3" t="n">
        <f aca="false">FIND("/",C4,5)</f>
        <v>10</v>
      </c>
      <c r="F4" s="3" t="n">
        <f aca="false">LEN(C4)</f>
        <v>22</v>
      </c>
    </row>
    <row collapsed="false" customFormat="false" customHeight="false" hidden="false" ht="14.9" outlineLevel="0" r="5">
      <c r="A5" s="0" t="str">
        <f aca="false">MID(C5,5,FIND("/",C5,5)-5)</f>
        <v>engines</v>
      </c>
      <c r="B5" s="0" t="str">
        <f aca="false">MID(C5,E5+1,F5-E5)</f>
        <v>governor_toggle</v>
      </c>
      <c r="C5" s="0" t="s">
        <v>7450</v>
      </c>
      <c r="D5" s="0" t="s">
        <v>7451</v>
      </c>
      <c r="E5" s="3" t="n">
        <f aca="false">FIND("/",C5,5)</f>
        <v>12</v>
      </c>
      <c r="F5" s="3" t="n">
        <f aca="false">LEN(C5)</f>
        <v>27</v>
      </c>
    </row>
    <row collapsed="false" customFormat="false" customHeight="false" hidden="false" ht="14.9" outlineLevel="0" r="6">
      <c r="A6" s="0" t="str">
        <f aca="false">MID(C6,5,FIND("/",C6,5)-5)</f>
        <v>engines</v>
      </c>
      <c r="B6" s="0" t="str">
        <f aca="false">MID(C6,E6+1,F6-E6)</f>
        <v>clutch_toggle</v>
      </c>
      <c r="C6" s="0" t="s">
        <v>7452</v>
      </c>
      <c r="D6" s="0" t="s">
        <v>7453</v>
      </c>
      <c r="E6" s="3" t="n">
        <f aca="false">FIND("/",C6,5)</f>
        <v>12</v>
      </c>
      <c r="F6" s="3" t="n">
        <f aca="false">LEN(C6)</f>
        <v>25</v>
      </c>
    </row>
    <row collapsed="false" customFormat="false" customHeight="false" hidden="false" ht="14.9" outlineLevel="0" r="7">
      <c r="A7" s="0" t="str">
        <f aca="false">MID(C7,5,FIND("/",C7,5)-5)</f>
        <v>engines</v>
      </c>
      <c r="B7" s="0" t="str">
        <f aca="false">MID(C7,E7+1,F7-E7)</f>
        <v>engage_starters</v>
      </c>
      <c r="C7" s="0" t="s">
        <v>7454</v>
      </c>
      <c r="D7" s="0" t="s">
        <v>7455</v>
      </c>
      <c r="E7" s="3" t="n">
        <f aca="false">FIND("/",C7,5)</f>
        <v>12</v>
      </c>
      <c r="F7" s="3" t="n">
        <f aca="false">LEN(C7)</f>
        <v>27</v>
      </c>
    </row>
    <row collapsed="false" customFormat="false" customHeight="false" hidden="false" ht="14.9" outlineLevel="0" r="8">
      <c r="A8" s="0" t="str">
        <f aca="false">MID(C8,5,FIND("/",C8,5)-5)</f>
        <v>engines</v>
      </c>
      <c r="B8" s="0" t="str">
        <f aca="false">MID(C8,E8+1,F8-E8)</f>
        <v>throttle_down</v>
      </c>
      <c r="C8" s="0" t="s">
        <v>7456</v>
      </c>
      <c r="D8" s="0" t="s">
        <v>7457</v>
      </c>
      <c r="E8" s="3" t="n">
        <f aca="false">FIND("/",C8,5)</f>
        <v>12</v>
      </c>
      <c r="F8" s="3" t="n">
        <f aca="false">LEN(C8)</f>
        <v>25</v>
      </c>
    </row>
    <row collapsed="false" customFormat="false" customHeight="false" hidden="false" ht="14.9" outlineLevel="0" r="9">
      <c r="A9" s="0" t="str">
        <f aca="false">MID(C9,5,FIND("/",C9,5)-5)</f>
        <v>engines</v>
      </c>
      <c r="B9" s="0" t="str">
        <f aca="false">MID(C9,E9+1,F9-E9)</f>
        <v>throttle_up</v>
      </c>
      <c r="C9" s="0" t="s">
        <v>7458</v>
      </c>
      <c r="D9" s="0" t="s">
        <v>7459</v>
      </c>
      <c r="E9" s="3" t="n">
        <f aca="false">FIND("/",C9,5)</f>
        <v>12</v>
      </c>
      <c r="F9" s="3" t="n">
        <f aca="false">LEN(C9)</f>
        <v>23</v>
      </c>
    </row>
    <row collapsed="false" customFormat="false" customHeight="false" hidden="false" ht="14.9" outlineLevel="0" r="10">
      <c r="A10" s="0" t="str">
        <f aca="false">MID(C10,5,FIND("/",C10,5)-5)</f>
        <v>engines</v>
      </c>
      <c r="B10" s="0" t="str">
        <f aca="false">MID(C10,E10+1,F10-E10)</f>
        <v>prop_down</v>
      </c>
      <c r="C10" s="0" t="s">
        <v>7460</v>
      </c>
      <c r="D10" s="0" t="s">
        <v>7461</v>
      </c>
      <c r="E10" s="3" t="n">
        <f aca="false">FIND("/",C10,5)</f>
        <v>12</v>
      </c>
      <c r="F10" s="3" t="n">
        <f aca="false">LEN(C10)</f>
        <v>21</v>
      </c>
    </row>
    <row collapsed="false" customFormat="false" customHeight="false" hidden="false" ht="14.9" outlineLevel="0" r="11">
      <c r="A11" s="0" t="str">
        <f aca="false">MID(C11,5,FIND("/",C11,5)-5)</f>
        <v>engines</v>
      </c>
      <c r="B11" s="0" t="str">
        <f aca="false">MID(C11,E11+1,F11-E11)</f>
        <v>prop_up</v>
      </c>
      <c r="C11" s="0" t="s">
        <v>7462</v>
      </c>
      <c r="D11" s="0" t="s">
        <v>7463</v>
      </c>
      <c r="E11" s="3" t="n">
        <f aca="false">FIND("/",C11,5)</f>
        <v>12</v>
      </c>
      <c r="F11" s="3" t="n">
        <f aca="false">LEN(C11)</f>
        <v>19</v>
      </c>
    </row>
    <row collapsed="false" customFormat="false" customHeight="false" hidden="false" ht="14.9" outlineLevel="0" r="12">
      <c r="A12" s="0" t="str">
        <f aca="false">MID(C12,5,FIND("/",C12,5)-5)</f>
        <v>engines</v>
      </c>
      <c r="B12" s="0" t="str">
        <f aca="false">MID(C12,E12+1,F12-E12)</f>
        <v>mixture_down</v>
      </c>
      <c r="C12" s="0" t="s">
        <v>7464</v>
      </c>
      <c r="D12" s="0" t="s">
        <v>7465</v>
      </c>
      <c r="E12" s="3" t="n">
        <f aca="false">FIND("/",C12,5)</f>
        <v>12</v>
      </c>
      <c r="F12" s="3" t="n">
        <f aca="false">LEN(C12)</f>
        <v>24</v>
      </c>
    </row>
    <row collapsed="false" customFormat="false" customHeight="false" hidden="false" ht="14.9" outlineLevel="0" r="13">
      <c r="A13" s="0" t="str">
        <f aca="false">MID(C13,5,FIND("/",C13,5)-5)</f>
        <v>engines</v>
      </c>
      <c r="B13" s="0" t="str">
        <f aca="false">MID(C13,E13+1,F13-E13)</f>
        <v>mixture_up</v>
      </c>
      <c r="C13" s="0" t="s">
        <v>7466</v>
      </c>
      <c r="D13" s="0" t="s">
        <v>7467</v>
      </c>
      <c r="E13" s="3" t="n">
        <f aca="false">FIND("/",C13,5)</f>
        <v>12</v>
      </c>
      <c r="F13" s="3" t="n">
        <f aca="false">LEN(C13)</f>
        <v>22</v>
      </c>
    </row>
    <row collapsed="false" customFormat="false" customHeight="false" hidden="false" ht="14.9" outlineLevel="0" r="14">
      <c r="A14" s="0" t="str">
        <f aca="false">MID(C14,5,FIND("/",C14,5)-5)</f>
        <v>engines</v>
      </c>
      <c r="B14" s="0" t="str">
        <f aca="false">MID(C14,E14+1,F14-E14)</f>
        <v>mixture_min</v>
      </c>
      <c r="C14" s="0" t="s">
        <v>7468</v>
      </c>
      <c r="D14" s="0" t="s">
        <v>7469</v>
      </c>
      <c r="E14" s="3" t="n">
        <f aca="false">FIND("/",C14,5)</f>
        <v>12</v>
      </c>
      <c r="F14" s="3" t="n">
        <f aca="false">LEN(C14)</f>
        <v>23</v>
      </c>
    </row>
    <row collapsed="false" customFormat="false" customHeight="false" hidden="false" ht="14.9" outlineLevel="0" r="15">
      <c r="A15" s="0" t="str">
        <f aca="false">MID(C15,5,FIND("/",C15,5)-5)</f>
        <v>engines</v>
      </c>
      <c r="B15" s="0" t="str">
        <f aca="false">MID(C15,E15+1,F15-E15)</f>
        <v>mixture_max</v>
      </c>
      <c r="C15" s="0" t="s">
        <v>7470</v>
      </c>
      <c r="D15" s="0" t="s">
        <v>7471</v>
      </c>
      <c r="E15" s="3" t="n">
        <f aca="false">FIND("/",C15,5)</f>
        <v>12</v>
      </c>
      <c r="F15" s="3" t="n">
        <f aca="false">LEN(C15)</f>
        <v>23</v>
      </c>
    </row>
    <row collapsed="false" customFormat="false" customHeight="false" hidden="false" ht="14.9" outlineLevel="0" r="16">
      <c r="A16" s="0" t="str">
        <f aca="false">MID(C16,5,FIND("/",C16,5)-5)</f>
        <v>engines</v>
      </c>
      <c r="B16" s="0" t="str">
        <f aca="false">MID(C16,E16+1,F16-E16)</f>
        <v>carb_heat_on</v>
      </c>
      <c r="C16" s="0" t="s">
        <v>7472</v>
      </c>
      <c r="D16" s="0" t="s">
        <v>7473</v>
      </c>
      <c r="E16" s="3" t="n">
        <f aca="false">FIND("/",C16,5)</f>
        <v>12</v>
      </c>
      <c r="F16" s="3" t="n">
        <f aca="false">LEN(C16)</f>
        <v>24</v>
      </c>
    </row>
    <row collapsed="false" customFormat="false" customHeight="false" hidden="false" ht="14.9" outlineLevel="0" r="17">
      <c r="A17" s="0" t="str">
        <f aca="false">MID(C17,5,FIND("/",C17,5)-5)</f>
        <v>engines</v>
      </c>
      <c r="B17" s="0" t="str">
        <f aca="false">MID(C17,E17+1,F17-E17)</f>
        <v>carb_heat_off</v>
      </c>
      <c r="C17" s="0" t="s">
        <v>7474</v>
      </c>
      <c r="D17" s="0" t="s">
        <v>7475</v>
      </c>
      <c r="E17" s="3" t="n">
        <f aca="false">FIND("/",C17,5)</f>
        <v>12</v>
      </c>
      <c r="F17" s="3" t="n">
        <f aca="false">LEN(C17)</f>
        <v>25</v>
      </c>
    </row>
    <row collapsed="false" customFormat="false" customHeight="false" hidden="false" ht="14.9" outlineLevel="0" r="18">
      <c r="A18" s="0" t="str">
        <f aca="false">MID(C18,5,FIND("/",C18,5)-5)</f>
        <v>engines</v>
      </c>
      <c r="B18" s="0" t="str">
        <f aca="false">MID(C18,E18+1,F18-E18)</f>
        <v>carb_heat_toggle</v>
      </c>
      <c r="C18" s="0" t="s">
        <v>7476</v>
      </c>
      <c r="D18" s="0" t="s">
        <v>7477</v>
      </c>
      <c r="E18" s="3" t="n">
        <f aca="false">FIND("/",C18,5)</f>
        <v>12</v>
      </c>
      <c r="F18" s="3" t="n">
        <f aca="false">LEN(C18)</f>
        <v>28</v>
      </c>
    </row>
    <row collapsed="false" customFormat="false" customHeight="false" hidden="false" ht="14.9" outlineLevel="0" r="19">
      <c r="A19" s="0" t="str">
        <f aca="false">MID(C19,5,FIND("/",C19,5)-5)</f>
        <v>engines</v>
      </c>
      <c r="B19" s="0" t="str">
        <f aca="false">MID(C19,E19+1,F19-E19)</f>
        <v>idle_hi_lo_toggle</v>
      </c>
      <c r="C19" s="0" t="s">
        <v>7478</v>
      </c>
      <c r="D19" s="0" t="s">
        <v>7479</v>
      </c>
      <c r="E19" s="3" t="n">
        <f aca="false">FIND("/",C19,5)</f>
        <v>12</v>
      </c>
      <c r="F19" s="3" t="n">
        <f aca="false">LEN(C19)</f>
        <v>29</v>
      </c>
    </row>
    <row collapsed="false" customFormat="false" customHeight="false" hidden="false" ht="14.9" outlineLevel="0" r="20">
      <c r="A20" s="0" t="str">
        <f aca="false">MID(C20,5,FIND("/",C20,5)-5)</f>
        <v>engines</v>
      </c>
      <c r="B20" s="0" t="str">
        <f aca="false">MID(C20,E20+1,F20-E20)</f>
        <v>TOGA_power</v>
      </c>
      <c r="C20" s="0" t="s">
        <v>7480</v>
      </c>
      <c r="D20" s="0" t="s">
        <v>7481</v>
      </c>
      <c r="E20" s="3" t="n">
        <f aca="false">FIND("/",C20,5)</f>
        <v>12</v>
      </c>
      <c r="F20" s="3" t="n">
        <f aca="false">LEN(C20)</f>
        <v>22</v>
      </c>
    </row>
    <row collapsed="false" customFormat="false" customHeight="false" hidden="false" ht="14.9" outlineLevel="0" r="21">
      <c r="A21" s="0" t="str">
        <f aca="false">MID(C21,5,FIND("/",C21,5)-5)</f>
        <v>engines</v>
      </c>
      <c r="B21" s="0" t="str">
        <f aca="false">MID(C21,E21+1,F21-E21)</f>
        <v>thrust_reverse_toggle</v>
      </c>
      <c r="C21" s="0" t="s">
        <v>7482</v>
      </c>
      <c r="D21" s="0" t="s">
        <v>7483</v>
      </c>
      <c r="E21" s="3" t="n">
        <f aca="false">FIND("/",C21,5)</f>
        <v>12</v>
      </c>
      <c r="F21" s="3" t="n">
        <f aca="false">LEN(C21)</f>
        <v>33</v>
      </c>
    </row>
    <row collapsed="false" customFormat="false" customHeight="false" hidden="false" ht="14.9" outlineLevel="0" r="22">
      <c r="A22" s="0" t="str">
        <f aca="false">MID(C22,5,FIND("/",C22,5)-5)</f>
        <v>engines</v>
      </c>
      <c r="B22" s="0" t="str">
        <f aca="false">MID(C22,E22+1,F22-E22)</f>
        <v>thrust_reverse_hold</v>
      </c>
      <c r="C22" s="0" t="s">
        <v>7484</v>
      </c>
      <c r="D22" s="0" t="s">
        <v>7485</v>
      </c>
      <c r="E22" s="3" t="n">
        <f aca="false">FIND("/",C22,5)</f>
        <v>12</v>
      </c>
      <c r="F22" s="3" t="n">
        <f aca="false">LEN(C22)</f>
        <v>31</v>
      </c>
    </row>
    <row collapsed="false" customFormat="false" customHeight="false" hidden="false" ht="14.9" outlineLevel="0" r="23">
      <c r="A23" s="0" t="str">
        <f aca="false">MID(C23,5,FIND("/",C23,5)-5)</f>
        <v>magnetos</v>
      </c>
      <c r="B23" s="0" t="str">
        <f aca="false">MID(C23,E23+1,F23-E23)</f>
        <v>magnetos_off</v>
      </c>
      <c r="C23" s="0" t="s">
        <v>7486</v>
      </c>
      <c r="D23" s="0" t="s">
        <v>7487</v>
      </c>
      <c r="E23" s="3" t="n">
        <f aca="false">FIND("/",C23,5)</f>
        <v>13</v>
      </c>
      <c r="F23" s="3" t="n">
        <f aca="false">LEN(C23)</f>
        <v>25</v>
      </c>
    </row>
    <row collapsed="false" customFormat="false" customHeight="false" hidden="false" ht="14.9" outlineLevel="0" r="24">
      <c r="A24" s="0" t="str">
        <f aca="false">MID(C24,5,FIND("/",C24,5)-5)</f>
        <v>magnetos</v>
      </c>
      <c r="B24" s="0" t="str">
        <f aca="false">MID(C24,E24+1,F24-E24)</f>
        <v>magnetos_both</v>
      </c>
      <c r="C24" s="0" t="s">
        <v>7488</v>
      </c>
      <c r="D24" s="0" t="s">
        <v>7489</v>
      </c>
      <c r="E24" s="3" t="n">
        <f aca="false">FIND("/",C24,5)</f>
        <v>13</v>
      </c>
      <c r="F24" s="3" t="n">
        <f aca="false">LEN(C24)</f>
        <v>26</v>
      </c>
    </row>
    <row collapsed="false" customFormat="false" customHeight="false" hidden="false" ht="14.9" outlineLevel="0" r="25">
      <c r="A25" s="0" t="str">
        <f aca="false">MID(C25,5,FIND("/",C25,5)-5)</f>
        <v>starters</v>
      </c>
      <c r="B25" s="0" t="str">
        <f aca="false">MID(C25,E25+1,F25-E25)</f>
        <v>engage_start_run</v>
      </c>
      <c r="C25" s="0" t="s">
        <v>7490</v>
      </c>
      <c r="D25" s="0" t="s">
        <v>7491</v>
      </c>
      <c r="E25" s="3" t="n">
        <f aca="false">FIND("/",C25,5)</f>
        <v>13</v>
      </c>
      <c r="F25" s="3" t="n">
        <f aca="false">LEN(C25)</f>
        <v>29</v>
      </c>
    </row>
    <row collapsed="false" customFormat="false" customHeight="false" hidden="false" ht="14.9" outlineLevel="0" r="26">
      <c r="A26" s="0" t="str">
        <f aca="false">MID(C26,5,FIND("/",C26,5)-5)</f>
        <v>starters</v>
      </c>
      <c r="B26" s="0" t="str">
        <f aca="false">MID(C26,E26+1,F26-E26)</f>
        <v>shut_down</v>
      </c>
      <c r="C26" s="0" t="s">
        <v>7492</v>
      </c>
      <c r="D26" s="0" t="s">
        <v>7493</v>
      </c>
      <c r="E26" s="3" t="n">
        <f aca="false">FIND("/",C26,5)</f>
        <v>13</v>
      </c>
      <c r="F26" s="3" t="n">
        <f aca="false">LEN(C26)</f>
        <v>22</v>
      </c>
    </row>
    <row collapsed="false" customFormat="false" customHeight="false" hidden="false" ht="14.9" outlineLevel="0" r="27">
      <c r="A27" s="0" t="str">
        <f aca="false">MID(C27,5,FIND("/",C27,5)-5)</f>
        <v>magnetos</v>
      </c>
      <c r="B27" s="0" t="str">
        <f aca="false">MID(C27,E27+1,F27-E27)</f>
        <v>magnetos_off_1</v>
      </c>
      <c r="C27" s="0" t="s">
        <v>7494</v>
      </c>
      <c r="D27" s="0" t="s">
        <v>7495</v>
      </c>
      <c r="E27" s="3" t="n">
        <f aca="false">FIND("/",C27,5)</f>
        <v>13</v>
      </c>
      <c r="F27" s="3" t="n">
        <f aca="false">LEN(C27)</f>
        <v>27</v>
      </c>
    </row>
    <row collapsed="false" customFormat="false" customHeight="false" hidden="false" ht="14.9" outlineLevel="0" r="28">
      <c r="A28" s="0" t="str">
        <f aca="false">MID(C28,5,FIND("/",C28,5)-5)</f>
        <v>magnetos</v>
      </c>
      <c r="B28" s="0" t="str">
        <f aca="false">MID(C28,E28+1,F28-E28)</f>
        <v>magnetos_off_2</v>
      </c>
      <c r="C28" s="0" t="s">
        <v>7496</v>
      </c>
      <c r="D28" s="0" t="s">
        <v>7497</v>
      </c>
      <c r="E28" s="3" t="n">
        <f aca="false">FIND("/",C28,5)</f>
        <v>13</v>
      </c>
      <c r="F28" s="3" t="n">
        <f aca="false">LEN(C28)</f>
        <v>27</v>
      </c>
    </row>
    <row collapsed="false" customFormat="false" customHeight="false" hidden="false" ht="14.9" outlineLevel="0" r="29">
      <c r="A29" s="0" t="str">
        <f aca="false">MID(C29,5,FIND("/",C29,5)-5)</f>
        <v>magnetos</v>
      </c>
      <c r="B29" s="0" t="str">
        <f aca="false">MID(C29,E29+1,F29-E29)</f>
        <v>magnetos_off_3</v>
      </c>
      <c r="C29" s="0" t="s">
        <v>7498</v>
      </c>
      <c r="D29" s="0" t="s">
        <v>7499</v>
      </c>
      <c r="E29" s="3" t="n">
        <f aca="false">FIND("/",C29,5)</f>
        <v>13</v>
      </c>
      <c r="F29" s="3" t="n">
        <f aca="false">LEN(C29)</f>
        <v>27</v>
      </c>
    </row>
    <row collapsed="false" customFormat="false" customHeight="false" hidden="false" ht="14.9" outlineLevel="0" r="30">
      <c r="A30" s="0" t="str">
        <f aca="false">MID(C30,5,FIND("/",C30,5)-5)</f>
        <v>magnetos</v>
      </c>
      <c r="B30" s="0" t="str">
        <f aca="false">MID(C30,E30+1,F30-E30)</f>
        <v>magnetos_off_4</v>
      </c>
      <c r="C30" s="0" t="s">
        <v>7500</v>
      </c>
      <c r="D30" s="0" t="s">
        <v>7501</v>
      </c>
      <c r="E30" s="3" t="n">
        <f aca="false">FIND("/",C30,5)</f>
        <v>13</v>
      </c>
      <c r="F30" s="3" t="n">
        <f aca="false">LEN(C30)</f>
        <v>27</v>
      </c>
    </row>
    <row collapsed="false" customFormat="false" customHeight="false" hidden="false" ht="14.9" outlineLevel="0" r="31">
      <c r="A31" s="0" t="str">
        <f aca="false">MID(C31,5,FIND("/",C31,5)-5)</f>
        <v>magnetos</v>
      </c>
      <c r="B31" s="0" t="str">
        <f aca="false">MID(C31,E31+1,F31-E31)</f>
        <v>magnetos_off_5</v>
      </c>
      <c r="C31" s="0" t="s">
        <v>7502</v>
      </c>
      <c r="D31" s="0" t="s">
        <v>7503</v>
      </c>
      <c r="E31" s="3" t="n">
        <f aca="false">FIND("/",C31,5)</f>
        <v>13</v>
      </c>
      <c r="F31" s="3" t="n">
        <f aca="false">LEN(C31)</f>
        <v>27</v>
      </c>
    </row>
    <row collapsed="false" customFormat="false" customHeight="false" hidden="false" ht="14.9" outlineLevel="0" r="32">
      <c r="A32" s="0" t="str">
        <f aca="false">MID(C32,5,FIND("/",C32,5)-5)</f>
        <v>magnetos</v>
      </c>
      <c r="B32" s="0" t="str">
        <f aca="false">MID(C32,E32+1,F32-E32)</f>
        <v>magnetos_off_6</v>
      </c>
      <c r="C32" s="0" t="s">
        <v>7504</v>
      </c>
      <c r="D32" s="0" t="s">
        <v>7505</v>
      </c>
      <c r="E32" s="3" t="n">
        <f aca="false">FIND("/",C32,5)</f>
        <v>13</v>
      </c>
      <c r="F32" s="3" t="n">
        <f aca="false">LEN(C32)</f>
        <v>27</v>
      </c>
    </row>
    <row collapsed="false" customFormat="false" customHeight="false" hidden="false" ht="14.9" outlineLevel="0" r="33">
      <c r="A33" s="0" t="str">
        <f aca="false">MID(C33,5,FIND("/",C33,5)-5)</f>
        <v>magnetos</v>
      </c>
      <c r="B33" s="0" t="str">
        <f aca="false">MID(C33,E33+1,F33-E33)</f>
        <v>magnetos_off_7</v>
      </c>
      <c r="C33" s="0" t="s">
        <v>7506</v>
      </c>
      <c r="D33" s="0" t="s">
        <v>7507</v>
      </c>
      <c r="E33" s="3" t="n">
        <f aca="false">FIND("/",C33,5)</f>
        <v>13</v>
      </c>
      <c r="F33" s="3" t="n">
        <f aca="false">LEN(C33)</f>
        <v>27</v>
      </c>
    </row>
    <row collapsed="false" customFormat="false" customHeight="false" hidden="false" ht="14.9" outlineLevel="0" r="34">
      <c r="A34" s="0" t="str">
        <f aca="false">MID(C34,5,FIND("/",C34,5)-5)</f>
        <v>magnetos</v>
      </c>
      <c r="B34" s="0" t="str">
        <f aca="false">MID(C34,E34+1,F34-E34)</f>
        <v>magnetos_off_8</v>
      </c>
      <c r="C34" s="0" t="s">
        <v>7508</v>
      </c>
      <c r="D34" s="0" t="s">
        <v>7509</v>
      </c>
      <c r="E34" s="3" t="n">
        <f aca="false">FIND("/",C34,5)</f>
        <v>13</v>
      </c>
      <c r="F34" s="3" t="n">
        <f aca="false">LEN(C34)</f>
        <v>27</v>
      </c>
    </row>
    <row collapsed="false" customFormat="false" customHeight="false" hidden="false" ht="14.9" outlineLevel="0" r="35">
      <c r="A35" s="0" t="str">
        <f aca="false">MID(C35,5,FIND("/",C35,5)-5)</f>
        <v>magnetos</v>
      </c>
      <c r="B35" s="0" t="str">
        <f aca="false">MID(C35,E35+1,F35-E35)</f>
        <v>magnetos_down_1</v>
      </c>
      <c r="C35" s="0" t="s">
        <v>7510</v>
      </c>
      <c r="D35" s="0" t="s">
        <v>7511</v>
      </c>
      <c r="E35" s="3" t="n">
        <f aca="false">FIND("/",C35,5)</f>
        <v>13</v>
      </c>
      <c r="F35" s="3" t="n">
        <f aca="false">LEN(C35)</f>
        <v>28</v>
      </c>
    </row>
    <row collapsed="false" customFormat="false" customHeight="false" hidden="false" ht="14.9" outlineLevel="0" r="36">
      <c r="A36" s="0" t="str">
        <f aca="false">MID(C36,5,FIND("/",C36,5)-5)</f>
        <v>magnetos</v>
      </c>
      <c r="B36" s="0" t="str">
        <f aca="false">MID(C36,E36+1,F36-E36)</f>
        <v>magnetos_down_2</v>
      </c>
      <c r="C36" s="0" t="s">
        <v>7512</v>
      </c>
      <c r="D36" s="0" t="s">
        <v>7513</v>
      </c>
      <c r="E36" s="3" t="n">
        <f aca="false">FIND("/",C36,5)</f>
        <v>13</v>
      </c>
      <c r="F36" s="3" t="n">
        <f aca="false">LEN(C36)</f>
        <v>28</v>
      </c>
    </row>
    <row collapsed="false" customFormat="false" customHeight="false" hidden="false" ht="14.9" outlineLevel="0" r="37">
      <c r="A37" s="0" t="str">
        <f aca="false">MID(C37,5,FIND("/",C37,5)-5)</f>
        <v>magnetos</v>
      </c>
      <c r="B37" s="0" t="str">
        <f aca="false">MID(C37,E37+1,F37-E37)</f>
        <v>magnetos_down_3</v>
      </c>
      <c r="C37" s="0" t="s">
        <v>7514</v>
      </c>
      <c r="D37" s="0" t="s">
        <v>7515</v>
      </c>
      <c r="E37" s="3" t="n">
        <f aca="false">FIND("/",C37,5)</f>
        <v>13</v>
      </c>
      <c r="F37" s="3" t="n">
        <f aca="false">LEN(C37)</f>
        <v>28</v>
      </c>
    </row>
    <row collapsed="false" customFormat="false" customHeight="false" hidden="false" ht="14.9" outlineLevel="0" r="38">
      <c r="A38" s="0" t="str">
        <f aca="false">MID(C38,5,FIND("/",C38,5)-5)</f>
        <v>magnetos</v>
      </c>
      <c r="B38" s="0" t="str">
        <f aca="false">MID(C38,E38+1,F38-E38)</f>
        <v>magnetos_down_4</v>
      </c>
      <c r="C38" s="0" t="s">
        <v>7516</v>
      </c>
      <c r="D38" s="0" t="s">
        <v>7517</v>
      </c>
      <c r="E38" s="3" t="n">
        <f aca="false">FIND("/",C38,5)</f>
        <v>13</v>
      </c>
      <c r="F38" s="3" t="n">
        <f aca="false">LEN(C38)</f>
        <v>28</v>
      </c>
    </row>
    <row collapsed="false" customFormat="false" customHeight="false" hidden="false" ht="14.9" outlineLevel="0" r="39">
      <c r="A39" s="0" t="str">
        <f aca="false">MID(C39,5,FIND("/",C39,5)-5)</f>
        <v>magnetos</v>
      </c>
      <c r="B39" s="0" t="str">
        <f aca="false">MID(C39,E39+1,F39-E39)</f>
        <v>magnetos_down_5</v>
      </c>
      <c r="C39" s="0" t="s">
        <v>7518</v>
      </c>
      <c r="D39" s="0" t="s">
        <v>7519</v>
      </c>
      <c r="E39" s="3" t="n">
        <f aca="false">FIND("/",C39,5)</f>
        <v>13</v>
      </c>
      <c r="F39" s="3" t="n">
        <f aca="false">LEN(C39)</f>
        <v>28</v>
      </c>
    </row>
    <row collapsed="false" customFormat="false" customHeight="false" hidden="false" ht="14.9" outlineLevel="0" r="40">
      <c r="A40" s="0" t="str">
        <f aca="false">MID(C40,5,FIND("/",C40,5)-5)</f>
        <v>magnetos</v>
      </c>
      <c r="B40" s="0" t="str">
        <f aca="false">MID(C40,E40+1,F40-E40)</f>
        <v>magnetos_down_6</v>
      </c>
      <c r="C40" s="0" t="s">
        <v>7520</v>
      </c>
      <c r="D40" s="0" t="s">
        <v>7521</v>
      </c>
      <c r="E40" s="3" t="n">
        <f aca="false">FIND("/",C40,5)</f>
        <v>13</v>
      </c>
      <c r="F40" s="3" t="n">
        <f aca="false">LEN(C40)</f>
        <v>28</v>
      </c>
    </row>
    <row collapsed="false" customFormat="false" customHeight="false" hidden="false" ht="14.9" outlineLevel="0" r="41">
      <c r="A41" s="0" t="str">
        <f aca="false">MID(C41,5,FIND("/",C41,5)-5)</f>
        <v>magnetos</v>
      </c>
      <c r="B41" s="0" t="str">
        <f aca="false">MID(C41,E41+1,F41-E41)</f>
        <v>magnetos_down_7</v>
      </c>
      <c r="C41" s="0" t="s">
        <v>7522</v>
      </c>
      <c r="D41" s="0" t="s">
        <v>7523</v>
      </c>
      <c r="E41" s="3" t="n">
        <f aca="false">FIND("/",C41,5)</f>
        <v>13</v>
      </c>
      <c r="F41" s="3" t="n">
        <f aca="false">LEN(C41)</f>
        <v>28</v>
      </c>
    </row>
    <row collapsed="false" customFormat="false" customHeight="false" hidden="false" ht="14.9" outlineLevel="0" r="42">
      <c r="A42" s="0" t="str">
        <f aca="false">MID(C42,5,FIND("/",C42,5)-5)</f>
        <v>magnetos</v>
      </c>
      <c r="B42" s="0" t="str">
        <f aca="false">MID(C42,E42+1,F42-E42)</f>
        <v>magnetos_down_8</v>
      </c>
      <c r="C42" s="0" t="s">
        <v>7524</v>
      </c>
      <c r="D42" s="0" t="s">
        <v>7525</v>
      </c>
      <c r="E42" s="3" t="n">
        <f aca="false">FIND("/",C42,5)</f>
        <v>13</v>
      </c>
      <c r="F42" s="3" t="n">
        <f aca="false">LEN(C42)</f>
        <v>28</v>
      </c>
    </row>
    <row collapsed="false" customFormat="false" customHeight="false" hidden="false" ht="14.9" outlineLevel="0" r="43">
      <c r="A43" s="0" t="str">
        <f aca="false">MID(C43,5,FIND("/",C43,5)-5)</f>
        <v>magnetos</v>
      </c>
      <c r="B43" s="0" t="str">
        <f aca="false">MID(C43,E43+1,F43-E43)</f>
        <v>magnetos_up_1</v>
      </c>
      <c r="C43" s="0" t="s">
        <v>7526</v>
      </c>
      <c r="D43" s="0" t="s">
        <v>7527</v>
      </c>
      <c r="E43" s="3" t="n">
        <f aca="false">FIND("/",C43,5)</f>
        <v>13</v>
      </c>
      <c r="F43" s="3" t="n">
        <f aca="false">LEN(C43)</f>
        <v>26</v>
      </c>
    </row>
    <row collapsed="false" customFormat="false" customHeight="false" hidden="false" ht="14.9" outlineLevel="0" r="44">
      <c r="A44" s="0" t="str">
        <f aca="false">MID(C44,5,FIND("/",C44,5)-5)</f>
        <v>magnetos</v>
      </c>
      <c r="B44" s="0" t="str">
        <f aca="false">MID(C44,E44+1,F44-E44)</f>
        <v>magnetos_up_2</v>
      </c>
      <c r="C44" s="0" t="s">
        <v>7528</v>
      </c>
      <c r="D44" s="0" t="s">
        <v>7529</v>
      </c>
      <c r="E44" s="3" t="n">
        <f aca="false">FIND("/",C44,5)</f>
        <v>13</v>
      </c>
      <c r="F44" s="3" t="n">
        <f aca="false">LEN(C44)</f>
        <v>26</v>
      </c>
    </row>
    <row collapsed="false" customFormat="false" customHeight="false" hidden="false" ht="14.9" outlineLevel="0" r="45">
      <c r="A45" s="0" t="str">
        <f aca="false">MID(C45,5,FIND("/",C45,5)-5)</f>
        <v>magnetos</v>
      </c>
      <c r="B45" s="0" t="str">
        <f aca="false">MID(C45,E45+1,F45-E45)</f>
        <v>magnetos_up_3</v>
      </c>
      <c r="C45" s="0" t="s">
        <v>7530</v>
      </c>
      <c r="D45" s="0" t="s">
        <v>7531</v>
      </c>
      <c r="E45" s="3" t="n">
        <f aca="false">FIND("/",C45,5)</f>
        <v>13</v>
      </c>
      <c r="F45" s="3" t="n">
        <f aca="false">LEN(C45)</f>
        <v>26</v>
      </c>
    </row>
    <row collapsed="false" customFormat="false" customHeight="false" hidden="false" ht="14.9" outlineLevel="0" r="46">
      <c r="A46" s="0" t="str">
        <f aca="false">MID(C46,5,FIND("/",C46,5)-5)</f>
        <v>magnetos</v>
      </c>
      <c r="B46" s="0" t="str">
        <f aca="false">MID(C46,E46+1,F46-E46)</f>
        <v>magnetos_up_4</v>
      </c>
      <c r="C46" s="0" t="s">
        <v>7532</v>
      </c>
      <c r="D46" s="0" t="s">
        <v>7533</v>
      </c>
      <c r="E46" s="3" t="n">
        <f aca="false">FIND("/",C46,5)</f>
        <v>13</v>
      </c>
      <c r="F46" s="3" t="n">
        <f aca="false">LEN(C46)</f>
        <v>26</v>
      </c>
    </row>
    <row collapsed="false" customFormat="false" customHeight="false" hidden="false" ht="14.9" outlineLevel="0" r="47">
      <c r="A47" s="0" t="str">
        <f aca="false">MID(C47,5,FIND("/",C47,5)-5)</f>
        <v>magnetos</v>
      </c>
      <c r="B47" s="0" t="str">
        <f aca="false">MID(C47,E47+1,F47-E47)</f>
        <v>magnetos_up_5</v>
      </c>
      <c r="C47" s="0" t="s">
        <v>7534</v>
      </c>
      <c r="D47" s="0" t="s">
        <v>7535</v>
      </c>
      <c r="E47" s="3" t="n">
        <f aca="false">FIND("/",C47,5)</f>
        <v>13</v>
      </c>
      <c r="F47" s="3" t="n">
        <f aca="false">LEN(C47)</f>
        <v>26</v>
      </c>
    </row>
    <row collapsed="false" customFormat="false" customHeight="false" hidden="false" ht="14.9" outlineLevel="0" r="48">
      <c r="A48" s="0" t="str">
        <f aca="false">MID(C48,5,FIND("/",C48,5)-5)</f>
        <v>magnetos</v>
      </c>
      <c r="B48" s="0" t="str">
        <f aca="false">MID(C48,E48+1,F48-E48)</f>
        <v>magnetos_up_6</v>
      </c>
      <c r="C48" s="0" t="s">
        <v>7536</v>
      </c>
      <c r="D48" s="0" t="s">
        <v>7537</v>
      </c>
      <c r="E48" s="3" t="n">
        <f aca="false">FIND("/",C48,5)</f>
        <v>13</v>
      </c>
      <c r="F48" s="3" t="n">
        <f aca="false">LEN(C48)</f>
        <v>26</v>
      </c>
    </row>
    <row collapsed="false" customFormat="false" customHeight="false" hidden="false" ht="14.9" outlineLevel="0" r="49">
      <c r="A49" s="0" t="str">
        <f aca="false">MID(C49,5,FIND("/",C49,5)-5)</f>
        <v>magnetos</v>
      </c>
      <c r="B49" s="0" t="str">
        <f aca="false">MID(C49,E49+1,F49-E49)</f>
        <v>magnetos_up_7</v>
      </c>
      <c r="C49" s="0" t="s">
        <v>7538</v>
      </c>
      <c r="D49" s="0" t="s">
        <v>7539</v>
      </c>
      <c r="E49" s="3" t="n">
        <f aca="false">FIND("/",C49,5)</f>
        <v>13</v>
      </c>
      <c r="F49" s="3" t="n">
        <f aca="false">LEN(C49)</f>
        <v>26</v>
      </c>
    </row>
    <row collapsed="false" customFormat="false" customHeight="false" hidden="false" ht="14.9" outlineLevel="0" r="50">
      <c r="A50" s="0" t="str">
        <f aca="false">MID(C50,5,FIND("/",C50,5)-5)</f>
        <v>magnetos</v>
      </c>
      <c r="B50" s="0" t="str">
        <f aca="false">MID(C50,E50+1,F50-E50)</f>
        <v>magnetos_up_8</v>
      </c>
      <c r="C50" s="0" t="s">
        <v>7540</v>
      </c>
      <c r="D50" s="0" t="s">
        <v>7541</v>
      </c>
      <c r="E50" s="3" t="n">
        <f aca="false">FIND("/",C50,5)</f>
        <v>13</v>
      </c>
      <c r="F50" s="3" t="n">
        <f aca="false">LEN(C50)</f>
        <v>26</v>
      </c>
    </row>
    <row collapsed="false" customFormat="false" customHeight="false" hidden="false" ht="14.9" outlineLevel="0" r="51">
      <c r="A51" s="0" t="str">
        <f aca="false">MID(C51,5,FIND("/",C51,5)-5)</f>
        <v>magnetos</v>
      </c>
      <c r="B51" s="0" t="str">
        <f aca="false">MID(C51,E51+1,F51-E51)</f>
        <v>magnetos_left_1</v>
      </c>
      <c r="C51" s="0" t="s">
        <v>7542</v>
      </c>
      <c r="D51" s="0" t="s">
        <v>7543</v>
      </c>
      <c r="E51" s="3" t="n">
        <f aca="false">FIND("/",C51,5)</f>
        <v>13</v>
      </c>
      <c r="F51" s="3" t="n">
        <f aca="false">LEN(C51)</f>
        <v>28</v>
      </c>
    </row>
    <row collapsed="false" customFormat="false" customHeight="false" hidden="false" ht="14.9" outlineLevel="0" r="52">
      <c r="A52" s="0" t="str">
        <f aca="false">MID(C52,5,FIND("/",C52,5)-5)</f>
        <v>magnetos</v>
      </c>
      <c r="B52" s="0" t="str">
        <f aca="false">MID(C52,E52+1,F52-E52)</f>
        <v>magnetos_left_2</v>
      </c>
      <c r="C52" s="0" t="s">
        <v>7544</v>
      </c>
      <c r="D52" s="0" t="s">
        <v>7545</v>
      </c>
      <c r="E52" s="3" t="n">
        <f aca="false">FIND("/",C52,5)</f>
        <v>13</v>
      </c>
      <c r="F52" s="3" t="n">
        <f aca="false">LEN(C52)</f>
        <v>28</v>
      </c>
    </row>
    <row collapsed="false" customFormat="false" customHeight="false" hidden="false" ht="14.9" outlineLevel="0" r="53">
      <c r="A53" s="0" t="str">
        <f aca="false">MID(C53,5,FIND("/",C53,5)-5)</f>
        <v>magnetos</v>
      </c>
      <c r="B53" s="0" t="str">
        <f aca="false">MID(C53,E53+1,F53-E53)</f>
        <v>magnetos_left_3</v>
      </c>
      <c r="C53" s="0" t="s">
        <v>7546</v>
      </c>
      <c r="D53" s="0" t="s">
        <v>7547</v>
      </c>
      <c r="E53" s="3" t="n">
        <f aca="false">FIND("/",C53,5)</f>
        <v>13</v>
      </c>
      <c r="F53" s="3" t="n">
        <f aca="false">LEN(C53)</f>
        <v>28</v>
      </c>
    </row>
    <row collapsed="false" customFormat="false" customHeight="false" hidden="false" ht="14.9" outlineLevel="0" r="54">
      <c r="A54" s="0" t="str">
        <f aca="false">MID(C54,5,FIND("/",C54,5)-5)</f>
        <v>magnetos</v>
      </c>
      <c r="B54" s="0" t="str">
        <f aca="false">MID(C54,E54+1,F54-E54)</f>
        <v>magnetos_left_4</v>
      </c>
      <c r="C54" s="0" t="s">
        <v>7548</v>
      </c>
      <c r="D54" s="0" t="s">
        <v>7549</v>
      </c>
      <c r="E54" s="3" t="n">
        <f aca="false">FIND("/",C54,5)</f>
        <v>13</v>
      </c>
      <c r="F54" s="3" t="n">
        <f aca="false">LEN(C54)</f>
        <v>28</v>
      </c>
    </row>
    <row collapsed="false" customFormat="false" customHeight="false" hidden="false" ht="14.9" outlineLevel="0" r="55">
      <c r="A55" s="0" t="str">
        <f aca="false">MID(C55,5,FIND("/",C55,5)-5)</f>
        <v>magnetos</v>
      </c>
      <c r="B55" s="0" t="str">
        <f aca="false">MID(C55,E55+1,F55-E55)</f>
        <v>magnetos_left_5</v>
      </c>
      <c r="C55" s="0" t="s">
        <v>7550</v>
      </c>
      <c r="D55" s="0" t="s">
        <v>7551</v>
      </c>
      <c r="E55" s="3" t="n">
        <f aca="false">FIND("/",C55,5)</f>
        <v>13</v>
      </c>
      <c r="F55" s="3" t="n">
        <f aca="false">LEN(C55)</f>
        <v>28</v>
      </c>
    </row>
    <row collapsed="false" customFormat="false" customHeight="false" hidden="false" ht="14.9" outlineLevel="0" r="56">
      <c r="A56" s="0" t="str">
        <f aca="false">MID(C56,5,FIND("/",C56,5)-5)</f>
        <v>magnetos</v>
      </c>
      <c r="B56" s="0" t="str">
        <f aca="false">MID(C56,E56+1,F56-E56)</f>
        <v>magnetos_left_6</v>
      </c>
      <c r="C56" s="0" t="s">
        <v>7552</v>
      </c>
      <c r="D56" s="0" t="s">
        <v>7553</v>
      </c>
      <c r="E56" s="3" t="n">
        <f aca="false">FIND("/",C56,5)</f>
        <v>13</v>
      </c>
      <c r="F56" s="3" t="n">
        <f aca="false">LEN(C56)</f>
        <v>28</v>
      </c>
    </row>
    <row collapsed="false" customFormat="false" customHeight="false" hidden="false" ht="14.9" outlineLevel="0" r="57">
      <c r="A57" s="0" t="str">
        <f aca="false">MID(C57,5,FIND("/",C57,5)-5)</f>
        <v>magnetos</v>
      </c>
      <c r="B57" s="0" t="str">
        <f aca="false">MID(C57,E57+1,F57-E57)</f>
        <v>magnetos_left_7</v>
      </c>
      <c r="C57" s="0" t="s">
        <v>7554</v>
      </c>
      <c r="D57" s="0" t="s">
        <v>7555</v>
      </c>
      <c r="E57" s="3" t="n">
        <f aca="false">FIND("/",C57,5)</f>
        <v>13</v>
      </c>
      <c r="F57" s="3" t="n">
        <f aca="false">LEN(C57)</f>
        <v>28</v>
      </c>
    </row>
    <row collapsed="false" customFormat="false" customHeight="false" hidden="false" ht="14.9" outlineLevel="0" r="58">
      <c r="A58" s="0" t="str">
        <f aca="false">MID(C58,5,FIND("/",C58,5)-5)</f>
        <v>magnetos</v>
      </c>
      <c r="B58" s="0" t="str">
        <f aca="false">MID(C58,E58+1,F58-E58)</f>
        <v>magnetos_left_8</v>
      </c>
      <c r="C58" s="0" t="s">
        <v>7556</v>
      </c>
      <c r="D58" s="0" t="s">
        <v>7557</v>
      </c>
      <c r="E58" s="3" t="n">
        <f aca="false">FIND("/",C58,5)</f>
        <v>13</v>
      </c>
      <c r="F58" s="3" t="n">
        <f aca="false">LEN(C58)</f>
        <v>28</v>
      </c>
    </row>
    <row collapsed="false" customFormat="false" customHeight="false" hidden="false" ht="14.9" outlineLevel="0" r="59">
      <c r="A59" s="0" t="str">
        <f aca="false">MID(C59,5,FIND("/",C59,5)-5)</f>
        <v>magnetos</v>
      </c>
      <c r="B59" s="0" t="str">
        <f aca="false">MID(C59,E59+1,F59-E59)</f>
        <v>magnetos_right_1</v>
      </c>
      <c r="C59" s="0" t="s">
        <v>7558</v>
      </c>
      <c r="D59" s="0" t="s">
        <v>7559</v>
      </c>
      <c r="E59" s="3" t="n">
        <f aca="false">FIND("/",C59,5)</f>
        <v>13</v>
      </c>
      <c r="F59" s="3" t="n">
        <f aca="false">LEN(C59)</f>
        <v>29</v>
      </c>
    </row>
    <row collapsed="false" customFormat="false" customHeight="false" hidden="false" ht="14.9" outlineLevel="0" r="60">
      <c r="A60" s="0" t="str">
        <f aca="false">MID(C60,5,FIND("/",C60,5)-5)</f>
        <v>magnetos</v>
      </c>
      <c r="B60" s="0" t="str">
        <f aca="false">MID(C60,E60+1,F60-E60)</f>
        <v>magnetos_right_2</v>
      </c>
      <c r="C60" s="0" t="s">
        <v>7560</v>
      </c>
      <c r="D60" s="0" t="s">
        <v>7561</v>
      </c>
      <c r="E60" s="3" t="n">
        <f aca="false">FIND("/",C60,5)</f>
        <v>13</v>
      </c>
      <c r="F60" s="3" t="n">
        <f aca="false">LEN(C60)</f>
        <v>29</v>
      </c>
    </row>
    <row collapsed="false" customFormat="false" customHeight="false" hidden="false" ht="14.9" outlineLevel="0" r="61">
      <c r="A61" s="0" t="str">
        <f aca="false">MID(C61,5,FIND("/",C61,5)-5)</f>
        <v>magnetos</v>
      </c>
      <c r="B61" s="0" t="str">
        <f aca="false">MID(C61,E61+1,F61-E61)</f>
        <v>magnetos_right_3</v>
      </c>
      <c r="C61" s="0" t="s">
        <v>7562</v>
      </c>
      <c r="D61" s="0" t="s">
        <v>7563</v>
      </c>
      <c r="E61" s="3" t="n">
        <f aca="false">FIND("/",C61,5)</f>
        <v>13</v>
      </c>
      <c r="F61" s="3" t="n">
        <f aca="false">LEN(C61)</f>
        <v>29</v>
      </c>
    </row>
    <row collapsed="false" customFormat="false" customHeight="false" hidden="false" ht="14.9" outlineLevel="0" r="62">
      <c r="A62" s="0" t="str">
        <f aca="false">MID(C62,5,FIND("/",C62,5)-5)</f>
        <v>magnetos</v>
      </c>
      <c r="B62" s="0" t="str">
        <f aca="false">MID(C62,E62+1,F62-E62)</f>
        <v>magnetos_right_4</v>
      </c>
      <c r="C62" s="0" t="s">
        <v>7564</v>
      </c>
      <c r="D62" s="0" t="s">
        <v>7565</v>
      </c>
      <c r="E62" s="3" t="n">
        <f aca="false">FIND("/",C62,5)</f>
        <v>13</v>
      </c>
      <c r="F62" s="3" t="n">
        <f aca="false">LEN(C62)</f>
        <v>29</v>
      </c>
    </row>
    <row collapsed="false" customFormat="false" customHeight="false" hidden="false" ht="14.9" outlineLevel="0" r="63">
      <c r="A63" s="0" t="str">
        <f aca="false">MID(C63,5,FIND("/",C63,5)-5)</f>
        <v>magnetos</v>
      </c>
      <c r="B63" s="0" t="str">
        <f aca="false">MID(C63,E63+1,F63-E63)</f>
        <v>magnetos_right_5</v>
      </c>
      <c r="C63" s="0" t="s">
        <v>7566</v>
      </c>
      <c r="D63" s="0" t="s">
        <v>7567</v>
      </c>
      <c r="E63" s="3" t="n">
        <f aca="false">FIND("/",C63,5)</f>
        <v>13</v>
      </c>
      <c r="F63" s="3" t="n">
        <f aca="false">LEN(C63)</f>
        <v>29</v>
      </c>
    </row>
    <row collapsed="false" customFormat="false" customHeight="false" hidden="false" ht="14.9" outlineLevel="0" r="64">
      <c r="A64" s="0" t="str">
        <f aca="false">MID(C64,5,FIND("/",C64,5)-5)</f>
        <v>magnetos</v>
      </c>
      <c r="B64" s="0" t="str">
        <f aca="false">MID(C64,E64+1,F64-E64)</f>
        <v>magnetos_right_6</v>
      </c>
      <c r="C64" s="0" t="s">
        <v>7568</v>
      </c>
      <c r="D64" s="0" t="s">
        <v>7569</v>
      </c>
      <c r="E64" s="3" t="n">
        <f aca="false">FIND("/",C64,5)</f>
        <v>13</v>
      </c>
      <c r="F64" s="3" t="n">
        <f aca="false">LEN(C64)</f>
        <v>29</v>
      </c>
    </row>
    <row collapsed="false" customFormat="false" customHeight="false" hidden="false" ht="14.9" outlineLevel="0" r="65">
      <c r="A65" s="0" t="str">
        <f aca="false">MID(C65,5,FIND("/",C65,5)-5)</f>
        <v>magnetos</v>
      </c>
      <c r="B65" s="0" t="str">
        <f aca="false">MID(C65,E65+1,F65-E65)</f>
        <v>magnetos_right_7</v>
      </c>
      <c r="C65" s="0" t="s">
        <v>7570</v>
      </c>
      <c r="D65" s="0" t="s">
        <v>7571</v>
      </c>
      <c r="E65" s="3" t="n">
        <f aca="false">FIND("/",C65,5)</f>
        <v>13</v>
      </c>
      <c r="F65" s="3" t="n">
        <f aca="false">LEN(C65)</f>
        <v>29</v>
      </c>
    </row>
    <row collapsed="false" customFormat="false" customHeight="false" hidden="false" ht="14.9" outlineLevel="0" r="66">
      <c r="A66" s="0" t="str">
        <f aca="false">MID(C66,5,FIND("/",C66,5)-5)</f>
        <v>magnetos</v>
      </c>
      <c r="B66" s="0" t="str">
        <f aca="false">MID(C66,E66+1,F66-E66)</f>
        <v>magnetos_right_8</v>
      </c>
      <c r="C66" s="0" t="s">
        <v>7572</v>
      </c>
      <c r="D66" s="0" t="s">
        <v>7573</v>
      </c>
      <c r="E66" s="3" t="n">
        <f aca="false">FIND("/",C66,5)</f>
        <v>13</v>
      </c>
      <c r="F66" s="3" t="n">
        <f aca="false">LEN(C66)</f>
        <v>29</v>
      </c>
    </row>
    <row collapsed="false" customFormat="false" customHeight="false" hidden="false" ht="14.9" outlineLevel="0" r="67">
      <c r="A67" s="0" t="str">
        <f aca="false">MID(C67,5,FIND("/",C67,5)-5)</f>
        <v>magnetos</v>
      </c>
      <c r="B67" s="0" t="str">
        <f aca="false">MID(C67,E67+1,F67-E67)</f>
        <v>magnetos_both_1</v>
      </c>
      <c r="C67" s="0" t="s">
        <v>7574</v>
      </c>
      <c r="D67" s="0" t="s">
        <v>7575</v>
      </c>
      <c r="E67" s="3" t="n">
        <f aca="false">FIND("/",C67,5)</f>
        <v>13</v>
      </c>
      <c r="F67" s="3" t="n">
        <f aca="false">LEN(C67)</f>
        <v>28</v>
      </c>
    </row>
    <row collapsed="false" customFormat="false" customHeight="false" hidden="false" ht="14.9" outlineLevel="0" r="68">
      <c r="A68" s="0" t="str">
        <f aca="false">MID(C68,5,FIND("/",C68,5)-5)</f>
        <v>magnetos</v>
      </c>
      <c r="B68" s="0" t="str">
        <f aca="false">MID(C68,E68+1,F68-E68)</f>
        <v>magnetos_both_2</v>
      </c>
      <c r="C68" s="0" t="s">
        <v>7576</v>
      </c>
      <c r="D68" s="0" t="s">
        <v>7577</v>
      </c>
      <c r="E68" s="3" t="n">
        <f aca="false">FIND("/",C68,5)</f>
        <v>13</v>
      </c>
      <c r="F68" s="3" t="n">
        <f aca="false">LEN(C68)</f>
        <v>28</v>
      </c>
    </row>
    <row collapsed="false" customFormat="false" customHeight="false" hidden="false" ht="14.9" outlineLevel="0" r="69">
      <c r="A69" s="0" t="str">
        <f aca="false">MID(C69,5,FIND("/",C69,5)-5)</f>
        <v>magnetos</v>
      </c>
      <c r="B69" s="0" t="str">
        <f aca="false">MID(C69,E69+1,F69-E69)</f>
        <v>magnetos_both_3</v>
      </c>
      <c r="C69" s="0" t="s">
        <v>7578</v>
      </c>
      <c r="D69" s="0" t="s">
        <v>7579</v>
      </c>
      <c r="E69" s="3" t="n">
        <f aca="false">FIND("/",C69,5)</f>
        <v>13</v>
      </c>
      <c r="F69" s="3" t="n">
        <f aca="false">LEN(C69)</f>
        <v>28</v>
      </c>
    </row>
    <row collapsed="false" customFormat="false" customHeight="false" hidden="false" ht="14.9" outlineLevel="0" r="70">
      <c r="A70" s="0" t="str">
        <f aca="false">MID(C70,5,FIND("/",C70,5)-5)</f>
        <v>magnetos</v>
      </c>
      <c r="B70" s="0" t="str">
        <f aca="false">MID(C70,E70+1,F70-E70)</f>
        <v>magnetos_both_4</v>
      </c>
      <c r="C70" s="0" t="s">
        <v>7580</v>
      </c>
      <c r="D70" s="0" t="s">
        <v>7581</v>
      </c>
      <c r="E70" s="3" t="n">
        <f aca="false">FIND("/",C70,5)</f>
        <v>13</v>
      </c>
      <c r="F70" s="3" t="n">
        <f aca="false">LEN(C70)</f>
        <v>28</v>
      </c>
    </row>
    <row collapsed="false" customFormat="false" customHeight="false" hidden="false" ht="14.9" outlineLevel="0" r="71">
      <c r="A71" s="0" t="str">
        <f aca="false">MID(C71,5,FIND("/",C71,5)-5)</f>
        <v>magnetos</v>
      </c>
      <c r="B71" s="0" t="str">
        <f aca="false">MID(C71,E71+1,F71-E71)</f>
        <v>magnetos_both_5</v>
      </c>
      <c r="C71" s="0" t="s">
        <v>7582</v>
      </c>
      <c r="D71" s="0" t="s">
        <v>7583</v>
      </c>
      <c r="E71" s="3" t="n">
        <f aca="false">FIND("/",C71,5)</f>
        <v>13</v>
      </c>
      <c r="F71" s="3" t="n">
        <f aca="false">LEN(C71)</f>
        <v>28</v>
      </c>
    </row>
    <row collapsed="false" customFormat="false" customHeight="false" hidden="false" ht="14.9" outlineLevel="0" r="72">
      <c r="A72" s="0" t="str">
        <f aca="false">MID(C72,5,FIND("/",C72,5)-5)</f>
        <v>magnetos</v>
      </c>
      <c r="B72" s="0" t="str">
        <f aca="false">MID(C72,E72+1,F72-E72)</f>
        <v>magnetos_both_6</v>
      </c>
      <c r="C72" s="0" t="s">
        <v>7584</v>
      </c>
      <c r="D72" s="0" t="s">
        <v>7585</v>
      </c>
      <c r="E72" s="3" t="n">
        <f aca="false">FIND("/",C72,5)</f>
        <v>13</v>
      </c>
      <c r="F72" s="3" t="n">
        <f aca="false">LEN(C72)</f>
        <v>28</v>
      </c>
    </row>
    <row collapsed="false" customFormat="false" customHeight="false" hidden="false" ht="14.9" outlineLevel="0" r="73">
      <c r="A73" s="0" t="str">
        <f aca="false">MID(C73,5,FIND("/",C73,5)-5)</f>
        <v>magnetos</v>
      </c>
      <c r="B73" s="0" t="str">
        <f aca="false">MID(C73,E73+1,F73-E73)</f>
        <v>magnetos_both_7</v>
      </c>
      <c r="C73" s="0" t="s">
        <v>7586</v>
      </c>
      <c r="D73" s="0" t="s">
        <v>7587</v>
      </c>
      <c r="E73" s="3" t="n">
        <f aca="false">FIND("/",C73,5)</f>
        <v>13</v>
      </c>
      <c r="F73" s="3" t="n">
        <f aca="false">LEN(C73)</f>
        <v>28</v>
      </c>
    </row>
    <row collapsed="false" customFormat="false" customHeight="false" hidden="false" ht="14.9" outlineLevel="0" r="74">
      <c r="A74" s="0" t="str">
        <f aca="false">MID(C74,5,FIND("/",C74,5)-5)</f>
        <v>magnetos</v>
      </c>
      <c r="B74" s="0" t="str">
        <f aca="false">MID(C74,E74+1,F74-E74)</f>
        <v>magnetos_both_8</v>
      </c>
      <c r="C74" s="0" t="s">
        <v>7588</v>
      </c>
      <c r="D74" s="0" t="s">
        <v>7589</v>
      </c>
      <c r="E74" s="3" t="n">
        <f aca="false">FIND("/",C74,5)</f>
        <v>13</v>
      </c>
      <c r="F74" s="3" t="n">
        <f aca="false">LEN(C74)</f>
        <v>28</v>
      </c>
    </row>
    <row collapsed="false" customFormat="false" customHeight="false" hidden="false" ht="14.9" outlineLevel="0" r="75">
      <c r="A75" s="0" t="str">
        <f aca="false">MID(C75,5,FIND("/",C75,5)-5)</f>
        <v>starters</v>
      </c>
      <c r="B75" s="0" t="str">
        <f aca="false">MID(C75,E75+1,F75-E75)</f>
        <v>engage_starter_1</v>
      </c>
      <c r="C75" s="0" t="s">
        <v>7590</v>
      </c>
      <c r="D75" s="0" t="s">
        <v>7591</v>
      </c>
      <c r="E75" s="3" t="n">
        <f aca="false">FIND("/",C75,5)</f>
        <v>13</v>
      </c>
      <c r="F75" s="3" t="n">
        <f aca="false">LEN(C75)</f>
        <v>29</v>
      </c>
    </row>
    <row collapsed="false" customFormat="false" customHeight="false" hidden="false" ht="14.9" outlineLevel="0" r="76">
      <c r="A76" s="0" t="str">
        <f aca="false">MID(C76,5,FIND("/",C76,5)-5)</f>
        <v>starters</v>
      </c>
      <c r="B76" s="0" t="str">
        <f aca="false">MID(C76,E76+1,F76-E76)</f>
        <v>engage_starter_2</v>
      </c>
      <c r="C76" s="0" t="s">
        <v>7592</v>
      </c>
      <c r="D76" s="0" t="s">
        <v>7593</v>
      </c>
      <c r="E76" s="3" t="n">
        <f aca="false">FIND("/",C76,5)</f>
        <v>13</v>
      </c>
      <c r="F76" s="3" t="n">
        <f aca="false">LEN(C76)</f>
        <v>29</v>
      </c>
    </row>
    <row collapsed="false" customFormat="false" customHeight="false" hidden="false" ht="14.9" outlineLevel="0" r="77">
      <c r="A77" s="0" t="str">
        <f aca="false">MID(C77,5,FIND("/",C77,5)-5)</f>
        <v>starters</v>
      </c>
      <c r="B77" s="0" t="str">
        <f aca="false">MID(C77,E77+1,F77-E77)</f>
        <v>engage_starter_3</v>
      </c>
      <c r="C77" s="0" t="s">
        <v>7594</v>
      </c>
      <c r="D77" s="0" t="s">
        <v>7595</v>
      </c>
      <c r="E77" s="3" t="n">
        <f aca="false">FIND("/",C77,5)</f>
        <v>13</v>
      </c>
      <c r="F77" s="3" t="n">
        <f aca="false">LEN(C77)</f>
        <v>29</v>
      </c>
    </row>
    <row collapsed="false" customFormat="false" customHeight="false" hidden="false" ht="14.9" outlineLevel="0" r="78">
      <c r="A78" s="0" t="str">
        <f aca="false">MID(C78,5,FIND("/",C78,5)-5)</f>
        <v>starters</v>
      </c>
      <c r="B78" s="0" t="str">
        <f aca="false">MID(C78,E78+1,F78-E78)</f>
        <v>engage_starter_4</v>
      </c>
      <c r="C78" s="0" t="s">
        <v>7596</v>
      </c>
      <c r="D78" s="0" t="s">
        <v>7597</v>
      </c>
      <c r="E78" s="3" t="n">
        <f aca="false">FIND("/",C78,5)</f>
        <v>13</v>
      </c>
      <c r="F78" s="3" t="n">
        <f aca="false">LEN(C78)</f>
        <v>29</v>
      </c>
    </row>
    <row collapsed="false" customFormat="false" customHeight="false" hidden="false" ht="14.9" outlineLevel="0" r="79">
      <c r="A79" s="0" t="str">
        <f aca="false">MID(C79,5,FIND("/",C79,5)-5)</f>
        <v>starters</v>
      </c>
      <c r="B79" s="0" t="str">
        <f aca="false">MID(C79,E79+1,F79-E79)</f>
        <v>engage_starter_5</v>
      </c>
      <c r="C79" s="0" t="s">
        <v>7598</v>
      </c>
      <c r="D79" s="0" t="s">
        <v>7599</v>
      </c>
      <c r="E79" s="3" t="n">
        <f aca="false">FIND("/",C79,5)</f>
        <v>13</v>
      </c>
      <c r="F79" s="3" t="n">
        <f aca="false">LEN(C79)</f>
        <v>29</v>
      </c>
    </row>
    <row collapsed="false" customFormat="false" customHeight="false" hidden="false" ht="14.9" outlineLevel="0" r="80">
      <c r="A80" s="0" t="str">
        <f aca="false">MID(C80,5,FIND("/",C80,5)-5)</f>
        <v>starters</v>
      </c>
      <c r="B80" s="0" t="str">
        <f aca="false">MID(C80,E80+1,F80-E80)</f>
        <v>engage_starter_6</v>
      </c>
      <c r="C80" s="0" t="s">
        <v>7600</v>
      </c>
      <c r="D80" s="0" t="s">
        <v>7601</v>
      </c>
      <c r="E80" s="3" t="n">
        <f aca="false">FIND("/",C80,5)</f>
        <v>13</v>
      </c>
      <c r="F80" s="3" t="n">
        <f aca="false">LEN(C80)</f>
        <v>29</v>
      </c>
    </row>
    <row collapsed="false" customFormat="false" customHeight="false" hidden="false" ht="14.9" outlineLevel="0" r="81">
      <c r="A81" s="0" t="str">
        <f aca="false">MID(C81,5,FIND("/",C81,5)-5)</f>
        <v>starters</v>
      </c>
      <c r="B81" s="0" t="str">
        <f aca="false">MID(C81,E81+1,F81-E81)</f>
        <v>engage_starter_7</v>
      </c>
      <c r="C81" s="0" t="s">
        <v>7602</v>
      </c>
      <c r="D81" s="0" t="s">
        <v>7603</v>
      </c>
      <c r="E81" s="3" t="n">
        <f aca="false">FIND("/",C81,5)</f>
        <v>13</v>
      </c>
      <c r="F81" s="3" t="n">
        <f aca="false">LEN(C81)</f>
        <v>29</v>
      </c>
    </row>
    <row collapsed="false" customFormat="false" customHeight="false" hidden="false" ht="14.9" outlineLevel="0" r="82">
      <c r="A82" s="0" t="str">
        <f aca="false">MID(C82,5,FIND("/",C82,5)-5)</f>
        <v>starters</v>
      </c>
      <c r="B82" s="0" t="str">
        <f aca="false">MID(C82,E82+1,F82-E82)</f>
        <v>engage_starter_8</v>
      </c>
      <c r="C82" s="0" t="s">
        <v>7604</v>
      </c>
      <c r="D82" s="0" t="s">
        <v>7605</v>
      </c>
      <c r="E82" s="3" t="n">
        <f aca="false">FIND("/",C82,5)</f>
        <v>13</v>
      </c>
      <c r="F82" s="3" t="n">
        <f aca="false">LEN(C82)</f>
        <v>29</v>
      </c>
    </row>
    <row collapsed="false" customFormat="false" customHeight="false" hidden="false" ht="14.9" outlineLevel="0" r="83">
      <c r="A83" s="0" t="str">
        <f aca="false">MID(C83,5,FIND("/",C83,5)-5)</f>
        <v>starters</v>
      </c>
      <c r="B83" s="0" t="str">
        <f aca="false">MID(C83,E83+1,F83-E83)</f>
        <v>engage_start_run_1</v>
      </c>
      <c r="C83" s="0" t="s">
        <v>7606</v>
      </c>
      <c r="D83" s="0" t="s">
        <v>7607</v>
      </c>
      <c r="E83" s="3" t="n">
        <f aca="false">FIND("/",C83,5)</f>
        <v>13</v>
      </c>
      <c r="F83" s="3" t="n">
        <f aca="false">LEN(C83)</f>
        <v>31</v>
      </c>
    </row>
    <row collapsed="false" customFormat="false" customHeight="false" hidden="false" ht="14.9" outlineLevel="0" r="84">
      <c r="A84" s="0" t="str">
        <f aca="false">MID(C84,5,FIND("/",C84,5)-5)</f>
        <v>starters</v>
      </c>
      <c r="B84" s="0" t="str">
        <f aca="false">MID(C84,E84+1,F84-E84)</f>
        <v>engage_start_run_2</v>
      </c>
      <c r="C84" s="0" t="s">
        <v>7608</v>
      </c>
      <c r="D84" s="0" t="s">
        <v>7609</v>
      </c>
      <c r="E84" s="3" t="n">
        <f aca="false">FIND("/",C84,5)</f>
        <v>13</v>
      </c>
      <c r="F84" s="3" t="n">
        <f aca="false">LEN(C84)</f>
        <v>31</v>
      </c>
    </row>
    <row collapsed="false" customFormat="false" customHeight="false" hidden="false" ht="14.9" outlineLevel="0" r="85">
      <c r="A85" s="0" t="str">
        <f aca="false">MID(C85,5,FIND("/",C85,5)-5)</f>
        <v>starters</v>
      </c>
      <c r="B85" s="0" t="str">
        <f aca="false">MID(C85,E85+1,F85-E85)</f>
        <v>engage_start_run_3</v>
      </c>
      <c r="C85" s="0" t="s">
        <v>7610</v>
      </c>
      <c r="D85" s="0" t="s">
        <v>7611</v>
      </c>
      <c r="E85" s="3" t="n">
        <f aca="false">FIND("/",C85,5)</f>
        <v>13</v>
      </c>
      <c r="F85" s="3" t="n">
        <f aca="false">LEN(C85)</f>
        <v>31</v>
      </c>
    </row>
    <row collapsed="false" customFormat="false" customHeight="false" hidden="false" ht="14.9" outlineLevel="0" r="86">
      <c r="A86" s="0" t="str">
        <f aca="false">MID(C86,5,FIND("/",C86,5)-5)</f>
        <v>starters</v>
      </c>
      <c r="B86" s="0" t="str">
        <f aca="false">MID(C86,E86+1,F86-E86)</f>
        <v>engage_start_run_4</v>
      </c>
      <c r="C86" s="0" t="s">
        <v>7612</v>
      </c>
      <c r="D86" s="0" t="s">
        <v>7613</v>
      </c>
      <c r="E86" s="3" t="n">
        <f aca="false">FIND("/",C86,5)</f>
        <v>13</v>
      </c>
      <c r="F86" s="3" t="n">
        <f aca="false">LEN(C86)</f>
        <v>31</v>
      </c>
    </row>
    <row collapsed="false" customFormat="false" customHeight="false" hidden="false" ht="14.9" outlineLevel="0" r="87">
      <c r="A87" s="0" t="str">
        <f aca="false">MID(C87,5,FIND("/",C87,5)-5)</f>
        <v>starters</v>
      </c>
      <c r="B87" s="0" t="str">
        <f aca="false">MID(C87,E87+1,F87-E87)</f>
        <v>engage_start_run_5</v>
      </c>
      <c r="C87" s="0" t="s">
        <v>7614</v>
      </c>
      <c r="D87" s="0" t="s">
        <v>7615</v>
      </c>
      <c r="E87" s="3" t="n">
        <f aca="false">FIND("/",C87,5)</f>
        <v>13</v>
      </c>
      <c r="F87" s="3" t="n">
        <f aca="false">LEN(C87)</f>
        <v>31</v>
      </c>
    </row>
    <row collapsed="false" customFormat="false" customHeight="false" hidden="false" ht="14.9" outlineLevel="0" r="88">
      <c r="A88" s="0" t="str">
        <f aca="false">MID(C88,5,FIND("/",C88,5)-5)</f>
        <v>starters</v>
      </c>
      <c r="B88" s="0" t="str">
        <f aca="false">MID(C88,E88+1,F88-E88)</f>
        <v>engage_start_run_6</v>
      </c>
      <c r="C88" s="0" t="s">
        <v>7616</v>
      </c>
      <c r="D88" s="0" t="s">
        <v>7617</v>
      </c>
      <c r="E88" s="3" t="n">
        <f aca="false">FIND("/",C88,5)</f>
        <v>13</v>
      </c>
      <c r="F88" s="3" t="n">
        <f aca="false">LEN(C88)</f>
        <v>31</v>
      </c>
    </row>
    <row collapsed="false" customFormat="false" customHeight="false" hidden="false" ht="14.9" outlineLevel="0" r="89">
      <c r="A89" s="0" t="str">
        <f aca="false">MID(C89,5,FIND("/",C89,5)-5)</f>
        <v>starters</v>
      </c>
      <c r="B89" s="0" t="str">
        <f aca="false">MID(C89,E89+1,F89-E89)</f>
        <v>engage_start_run_7</v>
      </c>
      <c r="C89" s="0" t="s">
        <v>7618</v>
      </c>
      <c r="D89" s="0" t="s">
        <v>7619</v>
      </c>
      <c r="E89" s="3" t="n">
        <f aca="false">FIND("/",C89,5)</f>
        <v>13</v>
      </c>
      <c r="F89" s="3" t="n">
        <f aca="false">LEN(C89)</f>
        <v>31</v>
      </c>
    </row>
    <row collapsed="false" customFormat="false" customHeight="false" hidden="false" ht="14.9" outlineLevel="0" r="90">
      <c r="A90" s="0" t="str">
        <f aca="false">MID(C90,5,FIND("/",C90,5)-5)</f>
        <v>starters</v>
      </c>
      <c r="B90" s="0" t="str">
        <f aca="false">MID(C90,E90+1,F90-E90)</f>
        <v>engage_start_run_8</v>
      </c>
      <c r="C90" s="0" t="s">
        <v>7620</v>
      </c>
      <c r="D90" s="0" t="s">
        <v>7621</v>
      </c>
      <c r="E90" s="3" t="n">
        <f aca="false">FIND("/",C90,5)</f>
        <v>13</v>
      </c>
      <c r="F90" s="3" t="n">
        <f aca="false">LEN(C90)</f>
        <v>31</v>
      </c>
    </row>
    <row collapsed="false" customFormat="false" customHeight="false" hidden="false" ht="14.9" outlineLevel="0" r="91">
      <c r="A91" s="0" t="str">
        <f aca="false">MID(C91,5,FIND("/",C91,5)-5)</f>
        <v>starters</v>
      </c>
      <c r="B91" s="0" t="str">
        <f aca="false">MID(C91,E91+1,F91-E91)</f>
        <v>shut_down_1</v>
      </c>
      <c r="C91" s="0" t="s">
        <v>7622</v>
      </c>
      <c r="D91" s="0" t="s">
        <v>7623</v>
      </c>
      <c r="E91" s="3" t="n">
        <f aca="false">FIND("/",C91,5)</f>
        <v>13</v>
      </c>
      <c r="F91" s="3" t="n">
        <f aca="false">LEN(C91)</f>
        <v>24</v>
      </c>
    </row>
    <row collapsed="false" customFormat="false" customHeight="false" hidden="false" ht="14.9" outlineLevel="0" r="92">
      <c r="A92" s="0" t="str">
        <f aca="false">MID(C92,5,FIND("/",C92,5)-5)</f>
        <v>starters</v>
      </c>
      <c r="B92" s="0" t="str">
        <f aca="false">MID(C92,E92+1,F92-E92)</f>
        <v>shut_down_2</v>
      </c>
      <c r="C92" s="0" t="s">
        <v>7624</v>
      </c>
      <c r="D92" s="0" t="s">
        <v>7625</v>
      </c>
      <c r="E92" s="3" t="n">
        <f aca="false">FIND("/",C92,5)</f>
        <v>13</v>
      </c>
      <c r="F92" s="3" t="n">
        <f aca="false">LEN(C92)</f>
        <v>24</v>
      </c>
    </row>
    <row collapsed="false" customFormat="false" customHeight="false" hidden="false" ht="14.9" outlineLevel="0" r="93">
      <c r="A93" s="0" t="str">
        <f aca="false">MID(C93,5,FIND("/",C93,5)-5)</f>
        <v>starters</v>
      </c>
      <c r="B93" s="0" t="str">
        <f aca="false">MID(C93,E93+1,F93-E93)</f>
        <v>shut_down_3</v>
      </c>
      <c r="C93" s="0" t="s">
        <v>7626</v>
      </c>
      <c r="D93" s="0" t="s">
        <v>7627</v>
      </c>
      <c r="E93" s="3" t="n">
        <f aca="false">FIND("/",C93,5)</f>
        <v>13</v>
      </c>
      <c r="F93" s="3" t="n">
        <f aca="false">LEN(C93)</f>
        <v>24</v>
      </c>
    </row>
    <row collapsed="false" customFormat="false" customHeight="false" hidden="false" ht="14.9" outlineLevel="0" r="94">
      <c r="A94" s="0" t="str">
        <f aca="false">MID(C94,5,FIND("/",C94,5)-5)</f>
        <v>starters</v>
      </c>
      <c r="B94" s="0" t="str">
        <f aca="false">MID(C94,E94+1,F94-E94)</f>
        <v>shut_down_4</v>
      </c>
      <c r="C94" s="0" t="s">
        <v>7628</v>
      </c>
      <c r="D94" s="0" t="s">
        <v>7629</v>
      </c>
      <c r="E94" s="3" t="n">
        <f aca="false">FIND("/",C94,5)</f>
        <v>13</v>
      </c>
      <c r="F94" s="3" t="n">
        <f aca="false">LEN(C94)</f>
        <v>24</v>
      </c>
    </row>
    <row collapsed="false" customFormat="false" customHeight="false" hidden="false" ht="14.9" outlineLevel="0" r="95">
      <c r="A95" s="0" t="str">
        <f aca="false">MID(C95,5,FIND("/",C95,5)-5)</f>
        <v>starters</v>
      </c>
      <c r="B95" s="0" t="str">
        <f aca="false">MID(C95,E95+1,F95-E95)</f>
        <v>shut_down_5</v>
      </c>
      <c r="C95" s="0" t="s">
        <v>7630</v>
      </c>
      <c r="D95" s="0" t="s">
        <v>7631</v>
      </c>
      <c r="E95" s="3" t="n">
        <f aca="false">FIND("/",C95,5)</f>
        <v>13</v>
      </c>
      <c r="F95" s="3" t="n">
        <f aca="false">LEN(C95)</f>
        <v>24</v>
      </c>
    </row>
    <row collapsed="false" customFormat="false" customHeight="false" hidden="false" ht="14.9" outlineLevel="0" r="96">
      <c r="A96" s="0" t="str">
        <f aca="false">MID(C96,5,FIND("/",C96,5)-5)</f>
        <v>starters</v>
      </c>
      <c r="B96" s="0" t="str">
        <f aca="false">MID(C96,E96+1,F96-E96)</f>
        <v>shut_down_6</v>
      </c>
      <c r="C96" s="0" t="s">
        <v>7632</v>
      </c>
      <c r="D96" s="0" t="s">
        <v>7633</v>
      </c>
      <c r="E96" s="3" t="n">
        <f aca="false">FIND("/",C96,5)</f>
        <v>13</v>
      </c>
      <c r="F96" s="3" t="n">
        <f aca="false">LEN(C96)</f>
        <v>24</v>
      </c>
    </row>
    <row collapsed="false" customFormat="false" customHeight="false" hidden="false" ht="14.9" outlineLevel="0" r="97">
      <c r="A97" s="0" t="str">
        <f aca="false">MID(C97,5,FIND("/",C97,5)-5)</f>
        <v>starters</v>
      </c>
      <c r="B97" s="0" t="str">
        <f aca="false">MID(C97,E97+1,F97-E97)</f>
        <v>shut_down_7</v>
      </c>
      <c r="C97" s="0" t="s">
        <v>7634</v>
      </c>
      <c r="D97" s="0" t="s">
        <v>7635</v>
      </c>
      <c r="E97" s="3" t="n">
        <f aca="false">FIND("/",C97,5)</f>
        <v>13</v>
      </c>
      <c r="F97" s="3" t="n">
        <f aca="false">LEN(C97)</f>
        <v>24</v>
      </c>
    </row>
    <row collapsed="false" customFormat="false" customHeight="false" hidden="false" ht="14.9" outlineLevel="0" r="98">
      <c r="A98" s="0" t="str">
        <f aca="false">MID(C98,5,FIND("/",C98,5)-5)</f>
        <v>starters</v>
      </c>
      <c r="B98" s="0" t="str">
        <f aca="false">MID(C98,E98+1,F98-E98)</f>
        <v>shut_down_8</v>
      </c>
      <c r="C98" s="0" t="s">
        <v>7636</v>
      </c>
      <c r="D98" s="0" t="s">
        <v>7637</v>
      </c>
      <c r="E98" s="3" t="n">
        <f aca="false">FIND("/",C98,5)</f>
        <v>13</v>
      </c>
      <c r="F98" s="3" t="n">
        <f aca="false">LEN(C98)</f>
        <v>24</v>
      </c>
    </row>
    <row collapsed="false" customFormat="false" customHeight="false" hidden="false" ht="14.9" outlineLevel="0" r="99">
      <c r="A99" s="0" t="str">
        <f aca="false">MID(C99,5,FIND("/",C99,5)-5)</f>
        <v>igniters</v>
      </c>
      <c r="B99" s="0" t="str">
        <f aca="false">MID(C99,E99+1,F99-E99)</f>
        <v>igniter_arm_on_1</v>
      </c>
      <c r="C99" s="0" t="s">
        <v>7638</v>
      </c>
      <c r="D99" s="0" t="s">
        <v>7639</v>
      </c>
      <c r="E99" s="3" t="n">
        <f aca="false">FIND("/",C99,5)</f>
        <v>13</v>
      </c>
      <c r="F99" s="3" t="n">
        <f aca="false">LEN(C99)</f>
        <v>29</v>
      </c>
    </row>
    <row collapsed="false" customFormat="false" customHeight="false" hidden="false" ht="14.9" outlineLevel="0" r="100">
      <c r="A100" s="0" t="str">
        <f aca="false">MID(C100,5,FIND("/",C100,5)-5)</f>
        <v>igniters</v>
      </c>
      <c r="B100" s="0" t="str">
        <f aca="false">MID(C100,E100+1,F100-E100)</f>
        <v>igniter_arm_on_2</v>
      </c>
      <c r="C100" s="0" t="s">
        <v>7640</v>
      </c>
      <c r="D100" s="0" t="s">
        <v>7641</v>
      </c>
      <c r="E100" s="3" t="n">
        <f aca="false">FIND("/",C100,5)</f>
        <v>13</v>
      </c>
      <c r="F100" s="3" t="n">
        <f aca="false">LEN(C100)</f>
        <v>29</v>
      </c>
    </row>
    <row collapsed="false" customFormat="false" customHeight="false" hidden="false" ht="14.9" outlineLevel="0" r="101">
      <c r="A101" s="0" t="str">
        <f aca="false">MID(C101,5,FIND("/",C101,5)-5)</f>
        <v>igniters</v>
      </c>
      <c r="B101" s="0" t="str">
        <f aca="false">MID(C101,E101+1,F101-E101)</f>
        <v>igniter_arm_on_3</v>
      </c>
      <c r="C101" s="0" t="s">
        <v>7642</v>
      </c>
      <c r="D101" s="0" t="s">
        <v>7643</v>
      </c>
      <c r="E101" s="3" t="n">
        <f aca="false">FIND("/",C101,5)</f>
        <v>13</v>
      </c>
      <c r="F101" s="3" t="n">
        <f aca="false">LEN(C101)</f>
        <v>29</v>
      </c>
    </row>
    <row collapsed="false" customFormat="false" customHeight="false" hidden="false" ht="14.9" outlineLevel="0" r="102">
      <c r="A102" s="0" t="str">
        <f aca="false">MID(C102,5,FIND("/",C102,5)-5)</f>
        <v>igniters</v>
      </c>
      <c r="B102" s="0" t="str">
        <f aca="false">MID(C102,E102+1,F102-E102)</f>
        <v>igniter_arm_on_4</v>
      </c>
      <c r="C102" s="0" t="s">
        <v>7644</v>
      </c>
      <c r="D102" s="0" t="s">
        <v>7645</v>
      </c>
      <c r="E102" s="3" t="n">
        <f aca="false">FIND("/",C102,5)</f>
        <v>13</v>
      </c>
      <c r="F102" s="3" t="n">
        <f aca="false">LEN(C102)</f>
        <v>29</v>
      </c>
    </row>
    <row collapsed="false" customFormat="false" customHeight="false" hidden="false" ht="14.9" outlineLevel="0" r="103">
      <c r="A103" s="0" t="str">
        <f aca="false">MID(C103,5,FIND("/",C103,5)-5)</f>
        <v>igniters</v>
      </c>
      <c r="B103" s="0" t="str">
        <f aca="false">MID(C103,E103+1,F103-E103)</f>
        <v>igniter_arm_on_5</v>
      </c>
      <c r="C103" s="0" t="s">
        <v>7646</v>
      </c>
      <c r="D103" s="0" t="s">
        <v>7647</v>
      </c>
      <c r="E103" s="3" t="n">
        <f aca="false">FIND("/",C103,5)</f>
        <v>13</v>
      </c>
      <c r="F103" s="3" t="n">
        <f aca="false">LEN(C103)</f>
        <v>29</v>
      </c>
    </row>
    <row collapsed="false" customFormat="false" customHeight="false" hidden="false" ht="14.9" outlineLevel="0" r="104">
      <c r="A104" s="0" t="str">
        <f aca="false">MID(C104,5,FIND("/",C104,5)-5)</f>
        <v>igniters</v>
      </c>
      <c r="B104" s="0" t="str">
        <f aca="false">MID(C104,E104+1,F104-E104)</f>
        <v>igniter_arm_on_6</v>
      </c>
      <c r="C104" s="0" t="s">
        <v>7648</v>
      </c>
      <c r="D104" s="0" t="s">
        <v>7649</v>
      </c>
      <c r="E104" s="3" t="n">
        <f aca="false">FIND("/",C104,5)</f>
        <v>13</v>
      </c>
      <c r="F104" s="3" t="n">
        <f aca="false">LEN(C104)</f>
        <v>29</v>
      </c>
    </row>
    <row collapsed="false" customFormat="false" customHeight="false" hidden="false" ht="14.9" outlineLevel="0" r="105">
      <c r="A105" s="0" t="str">
        <f aca="false">MID(C105,5,FIND("/",C105,5)-5)</f>
        <v>igniters</v>
      </c>
      <c r="B105" s="0" t="str">
        <f aca="false">MID(C105,E105+1,F105-E105)</f>
        <v>igniter_arm_on_7</v>
      </c>
      <c r="C105" s="0" t="s">
        <v>7650</v>
      </c>
      <c r="D105" s="0" t="s">
        <v>7651</v>
      </c>
      <c r="E105" s="3" t="n">
        <f aca="false">FIND("/",C105,5)</f>
        <v>13</v>
      </c>
      <c r="F105" s="3" t="n">
        <f aca="false">LEN(C105)</f>
        <v>29</v>
      </c>
    </row>
    <row collapsed="false" customFormat="false" customHeight="false" hidden="false" ht="14.9" outlineLevel="0" r="106">
      <c r="A106" s="0" t="str">
        <f aca="false">MID(C106,5,FIND("/",C106,5)-5)</f>
        <v>igniters</v>
      </c>
      <c r="B106" s="0" t="str">
        <f aca="false">MID(C106,E106+1,F106-E106)</f>
        <v>igniter_arm_on_8</v>
      </c>
      <c r="C106" s="0" t="s">
        <v>7652</v>
      </c>
      <c r="D106" s="0" t="s">
        <v>7653</v>
      </c>
      <c r="E106" s="3" t="n">
        <f aca="false">FIND("/",C106,5)</f>
        <v>13</v>
      </c>
      <c r="F106" s="3" t="n">
        <f aca="false">LEN(C106)</f>
        <v>29</v>
      </c>
    </row>
    <row collapsed="false" customFormat="false" customHeight="false" hidden="false" ht="14.9" outlineLevel="0" r="107">
      <c r="A107" s="0" t="str">
        <f aca="false">MID(C107,5,FIND("/",C107,5)-5)</f>
        <v>igniters</v>
      </c>
      <c r="B107" s="0" t="str">
        <f aca="false">MID(C107,E107+1,F107-E107)</f>
        <v>igniter_arm_off_1</v>
      </c>
      <c r="C107" s="0" t="s">
        <v>7654</v>
      </c>
      <c r="D107" s="0" t="s">
        <v>7655</v>
      </c>
      <c r="E107" s="3" t="n">
        <f aca="false">FIND("/",C107,5)</f>
        <v>13</v>
      </c>
      <c r="F107" s="3" t="n">
        <f aca="false">LEN(C107)</f>
        <v>30</v>
      </c>
    </row>
    <row collapsed="false" customFormat="false" customHeight="false" hidden="false" ht="14.9" outlineLevel="0" r="108">
      <c r="A108" s="0" t="str">
        <f aca="false">MID(C108,5,FIND("/",C108,5)-5)</f>
        <v>igniters</v>
      </c>
      <c r="B108" s="0" t="str">
        <f aca="false">MID(C108,E108+1,F108-E108)</f>
        <v>igniter_arm_off_2</v>
      </c>
      <c r="C108" s="0" t="s">
        <v>7656</v>
      </c>
      <c r="D108" s="0" t="s">
        <v>7657</v>
      </c>
      <c r="E108" s="3" t="n">
        <f aca="false">FIND("/",C108,5)</f>
        <v>13</v>
      </c>
      <c r="F108" s="3" t="n">
        <f aca="false">LEN(C108)</f>
        <v>30</v>
      </c>
    </row>
    <row collapsed="false" customFormat="false" customHeight="false" hidden="false" ht="14.9" outlineLevel="0" r="109">
      <c r="A109" s="0" t="str">
        <f aca="false">MID(C109,5,FIND("/",C109,5)-5)</f>
        <v>igniters</v>
      </c>
      <c r="B109" s="0" t="str">
        <f aca="false">MID(C109,E109+1,F109-E109)</f>
        <v>igniter_arm_off_3</v>
      </c>
      <c r="C109" s="0" t="s">
        <v>7658</v>
      </c>
      <c r="D109" s="0" t="s">
        <v>7659</v>
      </c>
      <c r="E109" s="3" t="n">
        <f aca="false">FIND("/",C109,5)</f>
        <v>13</v>
      </c>
      <c r="F109" s="3" t="n">
        <f aca="false">LEN(C109)</f>
        <v>30</v>
      </c>
    </row>
    <row collapsed="false" customFormat="false" customHeight="false" hidden="false" ht="14.9" outlineLevel="0" r="110">
      <c r="A110" s="0" t="str">
        <f aca="false">MID(C110,5,FIND("/",C110,5)-5)</f>
        <v>igniters</v>
      </c>
      <c r="B110" s="0" t="str">
        <f aca="false">MID(C110,E110+1,F110-E110)</f>
        <v>igniter_arm_off_4</v>
      </c>
      <c r="C110" s="0" t="s">
        <v>7660</v>
      </c>
      <c r="D110" s="0" t="s">
        <v>7661</v>
      </c>
      <c r="E110" s="3" t="n">
        <f aca="false">FIND("/",C110,5)</f>
        <v>13</v>
      </c>
      <c r="F110" s="3" t="n">
        <f aca="false">LEN(C110)</f>
        <v>30</v>
      </c>
    </row>
    <row collapsed="false" customFormat="false" customHeight="false" hidden="false" ht="14.9" outlineLevel="0" r="111">
      <c r="A111" s="0" t="str">
        <f aca="false">MID(C111,5,FIND("/",C111,5)-5)</f>
        <v>igniters</v>
      </c>
      <c r="B111" s="0" t="str">
        <f aca="false">MID(C111,E111+1,F111-E111)</f>
        <v>igniter_arm_off_5</v>
      </c>
      <c r="C111" s="0" t="s">
        <v>7662</v>
      </c>
      <c r="D111" s="0" t="s">
        <v>7663</v>
      </c>
      <c r="E111" s="3" t="n">
        <f aca="false">FIND("/",C111,5)</f>
        <v>13</v>
      </c>
      <c r="F111" s="3" t="n">
        <f aca="false">LEN(C111)</f>
        <v>30</v>
      </c>
    </row>
    <row collapsed="false" customFormat="false" customHeight="false" hidden="false" ht="14.9" outlineLevel="0" r="112">
      <c r="A112" s="0" t="str">
        <f aca="false">MID(C112,5,FIND("/",C112,5)-5)</f>
        <v>igniters</v>
      </c>
      <c r="B112" s="0" t="str">
        <f aca="false">MID(C112,E112+1,F112-E112)</f>
        <v>igniter_arm_off_6</v>
      </c>
      <c r="C112" s="0" t="s">
        <v>7664</v>
      </c>
      <c r="D112" s="0" t="s">
        <v>7665</v>
      </c>
      <c r="E112" s="3" t="n">
        <f aca="false">FIND("/",C112,5)</f>
        <v>13</v>
      </c>
      <c r="F112" s="3" t="n">
        <f aca="false">LEN(C112)</f>
        <v>30</v>
      </c>
    </row>
    <row collapsed="false" customFormat="false" customHeight="false" hidden="false" ht="14.9" outlineLevel="0" r="113">
      <c r="A113" s="0" t="str">
        <f aca="false">MID(C113,5,FIND("/",C113,5)-5)</f>
        <v>igniters</v>
      </c>
      <c r="B113" s="0" t="str">
        <f aca="false">MID(C113,E113+1,F113-E113)</f>
        <v>igniter_arm_off_7</v>
      </c>
      <c r="C113" s="0" t="s">
        <v>7666</v>
      </c>
      <c r="D113" s="0" t="s">
        <v>7667</v>
      </c>
      <c r="E113" s="3" t="n">
        <f aca="false">FIND("/",C113,5)</f>
        <v>13</v>
      </c>
      <c r="F113" s="3" t="n">
        <f aca="false">LEN(C113)</f>
        <v>30</v>
      </c>
    </row>
    <row collapsed="false" customFormat="false" customHeight="false" hidden="false" ht="14.9" outlineLevel="0" r="114">
      <c r="A114" s="0" t="str">
        <f aca="false">MID(C114,5,FIND("/",C114,5)-5)</f>
        <v>igniters</v>
      </c>
      <c r="B114" s="0" t="str">
        <f aca="false">MID(C114,E114+1,F114-E114)</f>
        <v>igniter_arm_off_8</v>
      </c>
      <c r="C114" s="0" t="s">
        <v>7668</v>
      </c>
      <c r="D114" s="0" t="s">
        <v>7669</v>
      </c>
      <c r="E114" s="3" t="n">
        <f aca="false">FIND("/",C114,5)</f>
        <v>13</v>
      </c>
      <c r="F114" s="3" t="n">
        <f aca="false">LEN(C114)</f>
        <v>30</v>
      </c>
    </row>
    <row collapsed="false" customFormat="false" customHeight="false" hidden="false" ht="14.9" outlineLevel="0" r="115">
      <c r="A115" s="0" t="str">
        <f aca="false">MID(C115,5,FIND("/",C115,5)-5)</f>
        <v>igniters</v>
      </c>
      <c r="B115" s="0" t="str">
        <f aca="false">MID(C115,E115+1,F115-E115)</f>
        <v>igniter_contin_on_1</v>
      </c>
      <c r="C115" s="0" t="s">
        <v>7670</v>
      </c>
      <c r="D115" s="0" t="s">
        <v>7671</v>
      </c>
      <c r="E115" s="3" t="n">
        <f aca="false">FIND("/",C115,5)</f>
        <v>13</v>
      </c>
      <c r="F115" s="3" t="n">
        <f aca="false">LEN(C115)</f>
        <v>32</v>
      </c>
    </row>
    <row collapsed="false" customFormat="false" customHeight="false" hidden="false" ht="14.9" outlineLevel="0" r="116">
      <c r="A116" s="0" t="str">
        <f aca="false">MID(C116,5,FIND("/",C116,5)-5)</f>
        <v>igniters</v>
      </c>
      <c r="B116" s="0" t="str">
        <f aca="false">MID(C116,E116+1,F116-E116)</f>
        <v>igniter_contin_on_2</v>
      </c>
      <c r="C116" s="0" t="s">
        <v>7672</v>
      </c>
      <c r="D116" s="0" t="s">
        <v>7673</v>
      </c>
      <c r="E116" s="3" t="n">
        <f aca="false">FIND("/",C116,5)</f>
        <v>13</v>
      </c>
      <c r="F116" s="3" t="n">
        <f aca="false">LEN(C116)</f>
        <v>32</v>
      </c>
    </row>
    <row collapsed="false" customFormat="false" customHeight="false" hidden="false" ht="14.9" outlineLevel="0" r="117">
      <c r="A117" s="0" t="str">
        <f aca="false">MID(C117,5,FIND("/",C117,5)-5)</f>
        <v>igniters</v>
      </c>
      <c r="B117" s="0" t="str">
        <f aca="false">MID(C117,E117+1,F117-E117)</f>
        <v>igniter_contin_on_3</v>
      </c>
      <c r="C117" s="0" t="s">
        <v>7674</v>
      </c>
      <c r="D117" s="0" t="s">
        <v>7675</v>
      </c>
      <c r="E117" s="3" t="n">
        <f aca="false">FIND("/",C117,5)</f>
        <v>13</v>
      </c>
      <c r="F117" s="3" t="n">
        <f aca="false">LEN(C117)</f>
        <v>32</v>
      </c>
    </row>
    <row collapsed="false" customFormat="false" customHeight="false" hidden="false" ht="14.9" outlineLevel="0" r="118">
      <c r="A118" s="0" t="str">
        <f aca="false">MID(C118,5,FIND("/",C118,5)-5)</f>
        <v>igniters</v>
      </c>
      <c r="B118" s="0" t="str">
        <f aca="false">MID(C118,E118+1,F118-E118)</f>
        <v>igniter_contin_on_4</v>
      </c>
      <c r="C118" s="0" t="s">
        <v>7676</v>
      </c>
      <c r="D118" s="0" t="s">
        <v>7677</v>
      </c>
      <c r="E118" s="3" t="n">
        <f aca="false">FIND("/",C118,5)</f>
        <v>13</v>
      </c>
      <c r="F118" s="3" t="n">
        <f aca="false">LEN(C118)</f>
        <v>32</v>
      </c>
    </row>
    <row collapsed="false" customFormat="false" customHeight="false" hidden="false" ht="14.9" outlineLevel="0" r="119">
      <c r="A119" s="0" t="str">
        <f aca="false">MID(C119,5,FIND("/",C119,5)-5)</f>
        <v>igniters</v>
      </c>
      <c r="B119" s="0" t="str">
        <f aca="false">MID(C119,E119+1,F119-E119)</f>
        <v>igniter_contin_on_5</v>
      </c>
      <c r="C119" s="0" t="s">
        <v>7678</v>
      </c>
      <c r="D119" s="0" t="s">
        <v>7679</v>
      </c>
      <c r="E119" s="3" t="n">
        <f aca="false">FIND("/",C119,5)</f>
        <v>13</v>
      </c>
      <c r="F119" s="3" t="n">
        <f aca="false">LEN(C119)</f>
        <v>32</v>
      </c>
    </row>
    <row collapsed="false" customFormat="false" customHeight="false" hidden="false" ht="14.9" outlineLevel="0" r="120">
      <c r="A120" s="0" t="str">
        <f aca="false">MID(C120,5,FIND("/",C120,5)-5)</f>
        <v>igniters</v>
      </c>
      <c r="B120" s="0" t="str">
        <f aca="false">MID(C120,E120+1,F120-E120)</f>
        <v>igniter_contin_on_6</v>
      </c>
      <c r="C120" s="0" t="s">
        <v>7680</v>
      </c>
      <c r="D120" s="0" t="s">
        <v>7681</v>
      </c>
      <c r="E120" s="3" t="n">
        <f aca="false">FIND("/",C120,5)</f>
        <v>13</v>
      </c>
      <c r="F120" s="3" t="n">
        <f aca="false">LEN(C120)</f>
        <v>32</v>
      </c>
    </row>
    <row collapsed="false" customFormat="false" customHeight="false" hidden="false" ht="14.9" outlineLevel="0" r="121">
      <c r="A121" s="0" t="str">
        <f aca="false">MID(C121,5,FIND("/",C121,5)-5)</f>
        <v>igniters</v>
      </c>
      <c r="B121" s="0" t="str">
        <f aca="false">MID(C121,E121+1,F121-E121)</f>
        <v>igniter_contin_on_7</v>
      </c>
      <c r="C121" s="0" t="s">
        <v>7682</v>
      </c>
      <c r="D121" s="0" t="s">
        <v>7683</v>
      </c>
      <c r="E121" s="3" t="n">
        <f aca="false">FIND("/",C121,5)</f>
        <v>13</v>
      </c>
      <c r="F121" s="3" t="n">
        <f aca="false">LEN(C121)</f>
        <v>32</v>
      </c>
    </row>
    <row collapsed="false" customFormat="false" customHeight="false" hidden="false" ht="14.9" outlineLevel="0" r="122">
      <c r="A122" s="0" t="str">
        <f aca="false">MID(C122,5,FIND("/",C122,5)-5)</f>
        <v>igniters</v>
      </c>
      <c r="B122" s="0" t="str">
        <f aca="false">MID(C122,E122+1,F122-E122)</f>
        <v>igniter_contin_on_8</v>
      </c>
      <c r="C122" s="0" t="s">
        <v>7684</v>
      </c>
      <c r="D122" s="0" t="s">
        <v>7685</v>
      </c>
      <c r="E122" s="3" t="n">
        <f aca="false">FIND("/",C122,5)</f>
        <v>13</v>
      </c>
      <c r="F122" s="3" t="n">
        <f aca="false">LEN(C122)</f>
        <v>32</v>
      </c>
    </row>
    <row collapsed="false" customFormat="false" customHeight="false" hidden="false" ht="14.9" outlineLevel="0" r="123">
      <c r="A123" s="0" t="str">
        <f aca="false">MID(C123,5,FIND("/",C123,5)-5)</f>
        <v>igniters</v>
      </c>
      <c r="B123" s="0" t="str">
        <f aca="false">MID(C123,E123+1,F123-E123)</f>
        <v>igniter_contin_off_1</v>
      </c>
      <c r="C123" s="0" t="s">
        <v>7686</v>
      </c>
      <c r="D123" s="0" t="s">
        <v>7687</v>
      </c>
      <c r="E123" s="3" t="n">
        <f aca="false">FIND("/",C123,5)</f>
        <v>13</v>
      </c>
      <c r="F123" s="3" t="n">
        <f aca="false">LEN(C123)</f>
        <v>33</v>
      </c>
    </row>
    <row collapsed="false" customFormat="false" customHeight="false" hidden="false" ht="14.9" outlineLevel="0" r="124">
      <c r="A124" s="0" t="str">
        <f aca="false">MID(C124,5,FIND("/",C124,5)-5)</f>
        <v>igniters</v>
      </c>
      <c r="B124" s="0" t="str">
        <f aca="false">MID(C124,E124+1,F124-E124)</f>
        <v>igniter_contin_off_2</v>
      </c>
      <c r="C124" s="0" t="s">
        <v>7688</v>
      </c>
      <c r="D124" s="0" t="s">
        <v>7689</v>
      </c>
      <c r="E124" s="3" t="n">
        <f aca="false">FIND("/",C124,5)</f>
        <v>13</v>
      </c>
      <c r="F124" s="3" t="n">
        <f aca="false">LEN(C124)</f>
        <v>33</v>
      </c>
    </row>
    <row collapsed="false" customFormat="false" customHeight="false" hidden="false" ht="14.9" outlineLevel="0" r="125">
      <c r="A125" s="0" t="str">
        <f aca="false">MID(C125,5,FIND("/",C125,5)-5)</f>
        <v>igniters</v>
      </c>
      <c r="B125" s="0" t="str">
        <f aca="false">MID(C125,E125+1,F125-E125)</f>
        <v>igniter_contin_off_3</v>
      </c>
      <c r="C125" s="0" t="s">
        <v>7690</v>
      </c>
      <c r="D125" s="0" t="s">
        <v>7691</v>
      </c>
      <c r="E125" s="3" t="n">
        <f aca="false">FIND("/",C125,5)</f>
        <v>13</v>
      </c>
      <c r="F125" s="3" t="n">
        <f aca="false">LEN(C125)</f>
        <v>33</v>
      </c>
    </row>
    <row collapsed="false" customFormat="false" customHeight="false" hidden="false" ht="14.9" outlineLevel="0" r="126">
      <c r="A126" s="0" t="str">
        <f aca="false">MID(C126,5,FIND("/",C126,5)-5)</f>
        <v>igniters</v>
      </c>
      <c r="B126" s="0" t="str">
        <f aca="false">MID(C126,E126+1,F126-E126)</f>
        <v>igniter_contin_off_4</v>
      </c>
      <c r="C126" s="0" t="s">
        <v>7692</v>
      </c>
      <c r="D126" s="0" t="s">
        <v>7693</v>
      </c>
      <c r="E126" s="3" t="n">
        <f aca="false">FIND("/",C126,5)</f>
        <v>13</v>
      </c>
      <c r="F126" s="3" t="n">
        <f aca="false">LEN(C126)</f>
        <v>33</v>
      </c>
    </row>
    <row collapsed="false" customFormat="false" customHeight="false" hidden="false" ht="14.9" outlineLevel="0" r="127">
      <c r="A127" s="0" t="str">
        <f aca="false">MID(C127,5,FIND("/",C127,5)-5)</f>
        <v>igniters</v>
      </c>
      <c r="B127" s="0" t="str">
        <f aca="false">MID(C127,E127+1,F127-E127)</f>
        <v>igniter_contin_off_5</v>
      </c>
      <c r="C127" s="0" t="s">
        <v>7694</v>
      </c>
      <c r="D127" s="0" t="s">
        <v>7695</v>
      </c>
      <c r="E127" s="3" t="n">
        <f aca="false">FIND("/",C127,5)</f>
        <v>13</v>
      </c>
      <c r="F127" s="3" t="n">
        <f aca="false">LEN(C127)</f>
        <v>33</v>
      </c>
    </row>
    <row collapsed="false" customFormat="false" customHeight="false" hidden="false" ht="14.9" outlineLevel="0" r="128">
      <c r="A128" s="0" t="str">
        <f aca="false">MID(C128,5,FIND("/",C128,5)-5)</f>
        <v>igniters</v>
      </c>
      <c r="B128" s="0" t="str">
        <f aca="false">MID(C128,E128+1,F128-E128)</f>
        <v>igniter_contin_off_6</v>
      </c>
      <c r="C128" s="0" t="s">
        <v>7696</v>
      </c>
      <c r="D128" s="0" t="s">
        <v>7697</v>
      </c>
      <c r="E128" s="3" t="n">
        <f aca="false">FIND("/",C128,5)</f>
        <v>13</v>
      </c>
      <c r="F128" s="3" t="n">
        <f aca="false">LEN(C128)</f>
        <v>33</v>
      </c>
    </row>
    <row collapsed="false" customFormat="false" customHeight="false" hidden="false" ht="14.9" outlineLevel="0" r="129">
      <c r="A129" s="0" t="str">
        <f aca="false">MID(C129,5,FIND("/",C129,5)-5)</f>
        <v>igniters</v>
      </c>
      <c r="B129" s="0" t="str">
        <f aca="false">MID(C129,E129+1,F129-E129)</f>
        <v>igniter_contin_off_7</v>
      </c>
      <c r="C129" s="0" t="s">
        <v>7698</v>
      </c>
      <c r="D129" s="0" t="s">
        <v>7699</v>
      </c>
      <c r="E129" s="3" t="n">
        <f aca="false">FIND("/",C129,5)</f>
        <v>13</v>
      </c>
      <c r="F129" s="3" t="n">
        <f aca="false">LEN(C129)</f>
        <v>33</v>
      </c>
    </row>
    <row collapsed="false" customFormat="false" customHeight="false" hidden="false" ht="14.9" outlineLevel="0" r="130">
      <c r="A130" s="0" t="str">
        <f aca="false">MID(C130,5,FIND("/",C130,5)-5)</f>
        <v>igniters</v>
      </c>
      <c r="B130" s="0" t="str">
        <f aca="false">MID(C130,E130+1,F130-E130)</f>
        <v>igniter_contin_off_8</v>
      </c>
      <c r="C130" s="0" t="s">
        <v>7700</v>
      </c>
      <c r="D130" s="0" t="s">
        <v>7701</v>
      </c>
      <c r="E130" s="3" t="n">
        <f aca="false">FIND("/",C130,5)</f>
        <v>13</v>
      </c>
      <c r="F130" s="3" t="n">
        <f aca="false">LEN(C130)</f>
        <v>33</v>
      </c>
    </row>
    <row collapsed="false" customFormat="false" customHeight="false" hidden="false" ht="14.9" outlineLevel="0" r="131">
      <c r="A131" s="0" t="str">
        <f aca="false">MID(C131,5,FIND("/",C131,5)-5)</f>
        <v>fadec</v>
      </c>
      <c r="B131" s="0" t="str">
        <f aca="false">MID(C131,E131+1,F131-E131)</f>
        <v>fadec_1_on</v>
      </c>
      <c r="C131" s="0" t="s">
        <v>7702</v>
      </c>
      <c r="D131" s="0" t="s">
        <v>7703</v>
      </c>
      <c r="E131" s="3" t="n">
        <f aca="false">FIND("/",C131,5)</f>
        <v>10</v>
      </c>
      <c r="F131" s="3" t="n">
        <f aca="false">LEN(C131)</f>
        <v>20</v>
      </c>
    </row>
    <row collapsed="false" customFormat="false" customHeight="false" hidden="false" ht="14.9" outlineLevel="0" r="132">
      <c r="A132" s="0" t="str">
        <f aca="false">MID(C132,5,FIND("/",C132,5)-5)</f>
        <v>fadec</v>
      </c>
      <c r="B132" s="0" t="str">
        <f aca="false">MID(C132,E132+1,F132-E132)</f>
        <v>fadec_2_on</v>
      </c>
      <c r="C132" s="0" t="s">
        <v>7704</v>
      </c>
      <c r="D132" s="0" t="s">
        <v>7705</v>
      </c>
      <c r="E132" s="3" t="n">
        <f aca="false">FIND("/",C132,5)</f>
        <v>10</v>
      </c>
      <c r="F132" s="3" t="n">
        <f aca="false">LEN(C132)</f>
        <v>20</v>
      </c>
    </row>
    <row collapsed="false" customFormat="false" customHeight="false" hidden="false" ht="14.9" outlineLevel="0" r="133">
      <c r="A133" s="0" t="str">
        <f aca="false">MID(C133,5,FIND("/",C133,5)-5)</f>
        <v>fadec</v>
      </c>
      <c r="B133" s="0" t="str">
        <f aca="false">MID(C133,E133+1,F133-E133)</f>
        <v>fadec_3_on</v>
      </c>
      <c r="C133" s="0" t="s">
        <v>7706</v>
      </c>
      <c r="D133" s="0" t="s">
        <v>7707</v>
      </c>
      <c r="E133" s="3" t="n">
        <f aca="false">FIND("/",C133,5)</f>
        <v>10</v>
      </c>
      <c r="F133" s="3" t="n">
        <f aca="false">LEN(C133)</f>
        <v>20</v>
      </c>
    </row>
    <row collapsed="false" customFormat="false" customHeight="false" hidden="false" ht="14.9" outlineLevel="0" r="134">
      <c r="A134" s="0" t="str">
        <f aca="false">MID(C134,5,FIND("/",C134,5)-5)</f>
        <v>fadec</v>
      </c>
      <c r="B134" s="0" t="str">
        <f aca="false">MID(C134,E134+1,F134-E134)</f>
        <v>fadec_4_on</v>
      </c>
      <c r="C134" s="0" t="s">
        <v>7708</v>
      </c>
      <c r="D134" s="0" t="s">
        <v>7709</v>
      </c>
      <c r="E134" s="3" t="n">
        <f aca="false">FIND("/",C134,5)</f>
        <v>10</v>
      </c>
      <c r="F134" s="3" t="n">
        <f aca="false">LEN(C134)</f>
        <v>20</v>
      </c>
    </row>
    <row collapsed="false" customFormat="false" customHeight="false" hidden="false" ht="14.9" outlineLevel="0" r="135">
      <c r="A135" s="0" t="str">
        <f aca="false">MID(C135,5,FIND("/",C135,5)-5)</f>
        <v>fadec</v>
      </c>
      <c r="B135" s="0" t="str">
        <f aca="false">MID(C135,E135+1,F135-E135)</f>
        <v>fadec_5_on</v>
      </c>
      <c r="C135" s="0" t="s">
        <v>7710</v>
      </c>
      <c r="D135" s="0" t="s">
        <v>7711</v>
      </c>
      <c r="E135" s="3" t="n">
        <f aca="false">FIND("/",C135,5)</f>
        <v>10</v>
      </c>
      <c r="F135" s="3" t="n">
        <f aca="false">LEN(C135)</f>
        <v>20</v>
      </c>
    </row>
    <row collapsed="false" customFormat="false" customHeight="false" hidden="false" ht="14.9" outlineLevel="0" r="136">
      <c r="A136" s="0" t="str">
        <f aca="false">MID(C136,5,FIND("/",C136,5)-5)</f>
        <v>fadec</v>
      </c>
      <c r="B136" s="0" t="str">
        <f aca="false">MID(C136,E136+1,F136-E136)</f>
        <v>fadec_6_on</v>
      </c>
      <c r="C136" s="0" t="s">
        <v>7712</v>
      </c>
      <c r="D136" s="0" t="s">
        <v>7713</v>
      </c>
      <c r="E136" s="3" t="n">
        <f aca="false">FIND("/",C136,5)</f>
        <v>10</v>
      </c>
      <c r="F136" s="3" t="n">
        <f aca="false">LEN(C136)</f>
        <v>20</v>
      </c>
    </row>
    <row collapsed="false" customFormat="false" customHeight="false" hidden="false" ht="14.9" outlineLevel="0" r="137">
      <c r="A137" s="0" t="str">
        <f aca="false">MID(C137,5,FIND("/",C137,5)-5)</f>
        <v>fadec</v>
      </c>
      <c r="B137" s="0" t="str">
        <f aca="false">MID(C137,E137+1,F137-E137)</f>
        <v>fadec_7_on</v>
      </c>
      <c r="C137" s="0" t="s">
        <v>7714</v>
      </c>
      <c r="D137" s="0" t="s">
        <v>7715</v>
      </c>
      <c r="E137" s="3" t="n">
        <f aca="false">FIND("/",C137,5)</f>
        <v>10</v>
      </c>
      <c r="F137" s="3" t="n">
        <f aca="false">LEN(C137)</f>
        <v>20</v>
      </c>
    </row>
    <row collapsed="false" customFormat="false" customHeight="false" hidden="false" ht="14.9" outlineLevel="0" r="138">
      <c r="A138" s="0" t="str">
        <f aca="false">MID(C138,5,FIND("/",C138,5)-5)</f>
        <v>fadec</v>
      </c>
      <c r="B138" s="0" t="str">
        <f aca="false">MID(C138,E138+1,F138-E138)</f>
        <v>fadec_8_on</v>
      </c>
      <c r="C138" s="0" t="s">
        <v>7716</v>
      </c>
      <c r="D138" s="0" t="s">
        <v>7717</v>
      </c>
      <c r="E138" s="3" t="n">
        <f aca="false">FIND("/",C138,5)</f>
        <v>10</v>
      </c>
      <c r="F138" s="3" t="n">
        <f aca="false">LEN(C138)</f>
        <v>20</v>
      </c>
    </row>
    <row collapsed="false" customFormat="false" customHeight="false" hidden="false" ht="14.9" outlineLevel="0" r="139">
      <c r="A139" s="0" t="str">
        <f aca="false">MID(C139,5,FIND("/",C139,5)-5)</f>
        <v>fadec</v>
      </c>
      <c r="B139" s="0" t="str">
        <f aca="false">MID(C139,E139+1,F139-E139)</f>
        <v>fadec_1_off</v>
      </c>
      <c r="C139" s="0" t="s">
        <v>7718</v>
      </c>
      <c r="D139" s="0" t="s">
        <v>7719</v>
      </c>
      <c r="E139" s="3" t="n">
        <f aca="false">FIND("/",C139,5)</f>
        <v>10</v>
      </c>
      <c r="F139" s="3" t="n">
        <f aca="false">LEN(C139)</f>
        <v>21</v>
      </c>
    </row>
    <row collapsed="false" customFormat="false" customHeight="false" hidden="false" ht="14.9" outlineLevel="0" r="140">
      <c r="A140" s="0" t="str">
        <f aca="false">MID(C140,5,FIND("/",C140,5)-5)</f>
        <v>fadec</v>
      </c>
      <c r="B140" s="0" t="str">
        <f aca="false">MID(C140,E140+1,F140-E140)</f>
        <v>fadec_2_off</v>
      </c>
      <c r="C140" s="0" t="s">
        <v>7720</v>
      </c>
      <c r="D140" s="0" t="s">
        <v>7721</v>
      </c>
      <c r="E140" s="3" t="n">
        <f aca="false">FIND("/",C140,5)</f>
        <v>10</v>
      </c>
      <c r="F140" s="3" t="n">
        <f aca="false">LEN(C140)</f>
        <v>21</v>
      </c>
    </row>
    <row collapsed="false" customFormat="false" customHeight="false" hidden="false" ht="14.9" outlineLevel="0" r="141">
      <c r="A141" s="0" t="str">
        <f aca="false">MID(C141,5,FIND("/",C141,5)-5)</f>
        <v>fadec</v>
      </c>
      <c r="B141" s="0" t="str">
        <f aca="false">MID(C141,E141+1,F141-E141)</f>
        <v>fadec_3_off</v>
      </c>
      <c r="C141" s="0" t="s">
        <v>7722</v>
      </c>
      <c r="D141" s="0" t="s">
        <v>7723</v>
      </c>
      <c r="E141" s="3" t="n">
        <f aca="false">FIND("/",C141,5)</f>
        <v>10</v>
      </c>
      <c r="F141" s="3" t="n">
        <f aca="false">LEN(C141)</f>
        <v>21</v>
      </c>
    </row>
    <row collapsed="false" customFormat="false" customHeight="false" hidden="false" ht="14.9" outlineLevel="0" r="142">
      <c r="A142" s="0" t="str">
        <f aca="false">MID(C142,5,FIND("/",C142,5)-5)</f>
        <v>fadec</v>
      </c>
      <c r="B142" s="0" t="str">
        <f aca="false">MID(C142,E142+1,F142-E142)</f>
        <v>fadec_4_off</v>
      </c>
      <c r="C142" s="0" t="s">
        <v>7724</v>
      </c>
      <c r="D142" s="0" t="s">
        <v>7725</v>
      </c>
      <c r="E142" s="3" t="n">
        <f aca="false">FIND("/",C142,5)</f>
        <v>10</v>
      </c>
      <c r="F142" s="3" t="n">
        <f aca="false">LEN(C142)</f>
        <v>21</v>
      </c>
    </row>
    <row collapsed="false" customFormat="false" customHeight="false" hidden="false" ht="14.9" outlineLevel="0" r="143">
      <c r="A143" s="0" t="str">
        <f aca="false">MID(C143,5,FIND("/",C143,5)-5)</f>
        <v>fadec</v>
      </c>
      <c r="B143" s="0" t="str">
        <f aca="false">MID(C143,E143+1,F143-E143)</f>
        <v>fadec_5_off</v>
      </c>
      <c r="C143" s="0" t="s">
        <v>7726</v>
      </c>
      <c r="D143" s="0" t="s">
        <v>7727</v>
      </c>
      <c r="E143" s="3" t="n">
        <f aca="false">FIND("/",C143,5)</f>
        <v>10</v>
      </c>
      <c r="F143" s="3" t="n">
        <f aca="false">LEN(C143)</f>
        <v>21</v>
      </c>
    </row>
    <row collapsed="false" customFormat="false" customHeight="false" hidden="false" ht="14.9" outlineLevel="0" r="144">
      <c r="A144" s="0" t="str">
        <f aca="false">MID(C144,5,FIND("/",C144,5)-5)</f>
        <v>fadec</v>
      </c>
      <c r="B144" s="0" t="str">
        <f aca="false">MID(C144,E144+1,F144-E144)</f>
        <v>fadec_6_off</v>
      </c>
      <c r="C144" s="0" t="s">
        <v>7728</v>
      </c>
      <c r="D144" s="0" t="s">
        <v>7729</v>
      </c>
      <c r="E144" s="3" t="n">
        <f aca="false">FIND("/",C144,5)</f>
        <v>10</v>
      </c>
      <c r="F144" s="3" t="n">
        <f aca="false">LEN(C144)</f>
        <v>21</v>
      </c>
    </row>
    <row collapsed="false" customFormat="false" customHeight="false" hidden="false" ht="14.9" outlineLevel="0" r="145">
      <c r="A145" s="0" t="str">
        <f aca="false">MID(C145,5,FIND("/",C145,5)-5)</f>
        <v>fadec</v>
      </c>
      <c r="B145" s="0" t="str">
        <f aca="false">MID(C145,E145+1,F145-E145)</f>
        <v>fadec_7_off</v>
      </c>
      <c r="C145" s="0" t="s">
        <v>7730</v>
      </c>
      <c r="D145" s="0" t="s">
        <v>7731</v>
      </c>
      <c r="E145" s="3" t="n">
        <f aca="false">FIND("/",C145,5)</f>
        <v>10</v>
      </c>
      <c r="F145" s="3" t="n">
        <f aca="false">LEN(C145)</f>
        <v>21</v>
      </c>
    </row>
    <row collapsed="false" customFormat="false" customHeight="false" hidden="false" ht="14.9" outlineLevel="0" r="146">
      <c r="A146" s="0" t="str">
        <f aca="false">MID(C146,5,FIND("/",C146,5)-5)</f>
        <v>fadec</v>
      </c>
      <c r="B146" s="0" t="str">
        <f aca="false">MID(C146,E146+1,F146-E146)</f>
        <v>fadec_8_off</v>
      </c>
      <c r="C146" s="0" t="s">
        <v>7732</v>
      </c>
      <c r="D146" s="0" t="s">
        <v>7733</v>
      </c>
      <c r="E146" s="3" t="n">
        <f aca="false">FIND("/",C146,5)</f>
        <v>10</v>
      </c>
      <c r="F146" s="3" t="n">
        <f aca="false">LEN(C146)</f>
        <v>21</v>
      </c>
    </row>
    <row collapsed="false" customFormat="false" customHeight="false" hidden="false" ht="14.9" outlineLevel="0" r="147">
      <c r="A147" s="0" t="str">
        <f aca="false">MID(C147,5,FIND("/",C147,5)-5)</f>
        <v>engines</v>
      </c>
      <c r="B147" s="0" t="str">
        <f aca="false">MID(C147,E147+1,F147-E147)</f>
        <v>fire_ext_1_on</v>
      </c>
      <c r="C147" s="0" t="s">
        <v>7734</v>
      </c>
      <c r="D147" s="0" t="s">
        <v>7735</v>
      </c>
      <c r="E147" s="3" t="n">
        <f aca="false">FIND("/",C147,5)</f>
        <v>12</v>
      </c>
      <c r="F147" s="3" t="n">
        <f aca="false">LEN(C147)</f>
        <v>25</v>
      </c>
    </row>
    <row collapsed="false" customFormat="false" customHeight="false" hidden="false" ht="14.9" outlineLevel="0" r="148">
      <c r="A148" s="0" t="str">
        <f aca="false">MID(C148,5,FIND("/",C148,5)-5)</f>
        <v>engines</v>
      </c>
      <c r="B148" s="0" t="str">
        <f aca="false">MID(C148,E148+1,F148-E148)</f>
        <v>fire_ext_2_on</v>
      </c>
      <c r="C148" s="0" t="s">
        <v>7736</v>
      </c>
      <c r="D148" s="0" t="s">
        <v>7737</v>
      </c>
      <c r="E148" s="3" t="n">
        <f aca="false">FIND("/",C148,5)</f>
        <v>12</v>
      </c>
      <c r="F148" s="3" t="n">
        <f aca="false">LEN(C148)</f>
        <v>25</v>
      </c>
    </row>
    <row collapsed="false" customFormat="false" customHeight="false" hidden="false" ht="14.9" outlineLevel="0" r="149">
      <c r="A149" s="0" t="str">
        <f aca="false">MID(C149,5,FIND("/",C149,5)-5)</f>
        <v>engines</v>
      </c>
      <c r="B149" s="0" t="str">
        <f aca="false">MID(C149,E149+1,F149-E149)</f>
        <v>fire_ext_3_on</v>
      </c>
      <c r="C149" s="0" t="s">
        <v>7738</v>
      </c>
      <c r="D149" s="0" t="s">
        <v>7739</v>
      </c>
      <c r="E149" s="3" t="n">
        <f aca="false">FIND("/",C149,5)</f>
        <v>12</v>
      </c>
      <c r="F149" s="3" t="n">
        <f aca="false">LEN(C149)</f>
        <v>25</v>
      </c>
    </row>
    <row collapsed="false" customFormat="false" customHeight="false" hidden="false" ht="14.9" outlineLevel="0" r="150">
      <c r="A150" s="0" t="str">
        <f aca="false">MID(C150,5,FIND("/",C150,5)-5)</f>
        <v>engines</v>
      </c>
      <c r="B150" s="0" t="str">
        <f aca="false">MID(C150,E150+1,F150-E150)</f>
        <v>fire_ext_4_on</v>
      </c>
      <c r="C150" s="0" t="s">
        <v>7740</v>
      </c>
      <c r="D150" s="0" t="s">
        <v>7741</v>
      </c>
      <c r="E150" s="3" t="n">
        <f aca="false">FIND("/",C150,5)</f>
        <v>12</v>
      </c>
      <c r="F150" s="3" t="n">
        <f aca="false">LEN(C150)</f>
        <v>25</v>
      </c>
    </row>
    <row collapsed="false" customFormat="false" customHeight="false" hidden="false" ht="14.9" outlineLevel="0" r="151">
      <c r="A151" s="0" t="str">
        <f aca="false">MID(C151,5,FIND("/",C151,5)-5)</f>
        <v>engines</v>
      </c>
      <c r="B151" s="0" t="str">
        <f aca="false">MID(C151,E151+1,F151-E151)</f>
        <v>fire_ext_5_on</v>
      </c>
      <c r="C151" s="0" t="s">
        <v>7742</v>
      </c>
      <c r="D151" s="0" t="s">
        <v>7743</v>
      </c>
      <c r="E151" s="3" t="n">
        <f aca="false">FIND("/",C151,5)</f>
        <v>12</v>
      </c>
      <c r="F151" s="3" t="n">
        <f aca="false">LEN(C151)</f>
        <v>25</v>
      </c>
    </row>
    <row collapsed="false" customFormat="false" customHeight="false" hidden="false" ht="14.9" outlineLevel="0" r="152">
      <c r="A152" s="0" t="str">
        <f aca="false">MID(C152,5,FIND("/",C152,5)-5)</f>
        <v>engines</v>
      </c>
      <c r="B152" s="0" t="str">
        <f aca="false">MID(C152,E152+1,F152-E152)</f>
        <v>fire_ext_6_on</v>
      </c>
      <c r="C152" s="0" t="s">
        <v>7744</v>
      </c>
      <c r="D152" s="0" t="s">
        <v>7745</v>
      </c>
      <c r="E152" s="3" t="n">
        <f aca="false">FIND("/",C152,5)</f>
        <v>12</v>
      </c>
      <c r="F152" s="3" t="n">
        <f aca="false">LEN(C152)</f>
        <v>25</v>
      </c>
    </row>
    <row collapsed="false" customFormat="false" customHeight="false" hidden="false" ht="14.9" outlineLevel="0" r="153">
      <c r="A153" s="0" t="str">
        <f aca="false">MID(C153,5,FIND("/",C153,5)-5)</f>
        <v>engines</v>
      </c>
      <c r="B153" s="0" t="str">
        <f aca="false">MID(C153,E153+1,F153-E153)</f>
        <v>fire_ext_7_on</v>
      </c>
      <c r="C153" s="0" t="s">
        <v>7746</v>
      </c>
      <c r="D153" s="0" t="s">
        <v>7747</v>
      </c>
      <c r="E153" s="3" t="n">
        <f aca="false">FIND("/",C153,5)</f>
        <v>12</v>
      </c>
      <c r="F153" s="3" t="n">
        <f aca="false">LEN(C153)</f>
        <v>25</v>
      </c>
    </row>
    <row collapsed="false" customFormat="false" customHeight="false" hidden="false" ht="14.9" outlineLevel="0" r="154">
      <c r="A154" s="0" t="str">
        <f aca="false">MID(C154,5,FIND("/",C154,5)-5)</f>
        <v>engines</v>
      </c>
      <c r="B154" s="0" t="str">
        <f aca="false">MID(C154,E154+1,F154-E154)</f>
        <v>fire_ext_8_on</v>
      </c>
      <c r="C154" s="0" t="s">
        <v>7748</v>
      </c>
      <c r="D154" s="0" t="s">
        <v>7749</v>
      </c>
      <c r="E154" s="3" t="n">
        <f aca="false">FIND("/",C154,5)</f>
        <v>12</v>
      </c>
      <c r="F154" s="3" t="n">
        <f aca="false">LEN(C154)</f>
        <v>25</v>
      </c>
    </row>
    <row collapsed="false" customFormat="false" customHeight="false" hidden="false" ht="14.9" outlineLevel="0" r="155">
      <c r="A155" s="0" t="str">
        <f aca="false">MID(C155,5,FIND("/",C155,5)-5)</f>
        <v>engines</v>
      </c>
      <c r="B155" s="0" t="str">
        <f aca="false">MID(C155,E155+1,F155-E155)</f>
        <v>fire_ext_1_off</v>
      </c>
      <c r="C155" s="0" t="s">
        <v>7750</v>
      </c>
      <c r="D155" s="0" t="s">
        <v>7751</v>
      </c>
      <c r="E155" s="3" t="n">
        <f aca="false">FIND("/",C155,5)</f>
        <v>12</v>
      </c>
      <c r="F155" s="3" t="n">
        <f aca="false">LEN(C155)</f>
        <v>26</v>
      </c>
    </row>
    <row collapsed="false" customFormat="false" customHeight="false" hidden="false" ht="14.9" outlineLevel="0" r="156">
      <c r="A156" s="0" t="str">
        <f aca="false">MID(C156,5,FIND("/",C156,5)-5)</f>
        <v>engines</v>
      </c>
      <c r="B156" s="0" t="str">
        <f aca="false">MID(C156,E156+1,F156-E156)</f>
        <v>fire_ext_2_off</v>
      </c>
      <c r="C156" s="0" t="s">
        <v>7752</v>
      </c>
      <c r="D156" s="0" t="s">
        <v>7753</v>
      </c>
      <c r="E156" s="3" t="n">
        <f aca="false">FIND("/",C156,5)</f>
        <v>12</v>
      </c>
      <c r="F156" s="3" t="n">
        <f aca="false">LEN(C156)</f>
        <v>26</v>
      </c>
    </row>
    <row collapsed="false" customFormat="false" customHeight="false" hidden="false" ht="14.9" outlineLevel="0" r="157">
      <c r="A157" s="0" t="str">
        <f aca="false">MID(C157,5,FIND("/",C157,5)-5)</f>
        <v>engines</v>
      </c>
      <c r="B157" s="0" t="str">
        <f aca="false">MID(C157,E157+1,F157-E157)</f>
        <v>fire_ext_3_off</v>
      </c>
      <c r="C157" s="0" t="s">
        <v>7754</v>
      </c>
      <c r="D157" s="0" t="s">
        <v>7755</v>
      </c>
      <c r="E157" s="3" t="n">
        <f aca="false">FIND("/",C157,5)</f>
        <v>12</v>
      </c>
      <c r="F157" s="3" t="n">
        <f aca="false">LEN(C157)</f>
        <v>26</v>
      </c>
    </row>
    <row collapsed="false" customFormat="false" customHeight="false" hidden="false" ht="14.9" outlineLevel="0" r="158">
      <c r="A158" s="0" t="str">
        <f aca="false">MID(C158,5,FIND("/",C158,5)-5)</f>
        <v>engines</v>
      </c>
      <c r="B158" s="0" t="str">
        <f aca="false">MID(C158,E158+1,F158-E158)</f>
        <v>fire_ext_4_off</v>
      </c>
      <c r="C158" s="0" t="s">
        <v>7756</v>
      </c>
      <c r="D158" s="0" t="s">
        <v>7757</v>
      </c>
      <c r="E158" s="3" t="n">
        <f aca="false">FIND("/",C158,5)</f>
        <v>12</v>
      </c>
      <c r="F158" s="3" t="n">
        <f aca="false">LEN(C158)</f>
        <v>26</v>
      </c>
    </row>
    <row collapsed="false" customFormat="false" customHeight="false" hidden="false" ht="14.9" outlineLevel="0" r="159">
      <c r="A159" s="0" t="str">
        <f aca="false">MID(C159,5,FIND("/",C159,5)-5)</f>
        <v>engines</v>
      </c>
      <c r="B159" s="0" t="str">
        <f aca="false">MID(C159,E159+1,F159-E159)</f>
        <v>fire_ext_5_off</v>
      </c>
      <c r="C159" s="0" t="s">
        <v>7758</v>
      </c>
      <c r="D159" s="0" t="s">
        <v>7759</v>
      </c>
      <c r="E159" s="3" t="n">
        <f aca="false">FIND("/",C159,5)</f>
        <v>12</v>
      </c>
      <c r="F159" s="3" t="n">
        <f aca="false">LEN(C159)</f>
        <v>26</v>
      </c>
    </row>
    <row collapsed="false" customFormat="false" customHeight="false" hidden="false" ht="14.9" outlineLevel="0" r="160">
      <c r="A160" s="0" t="str">
        <f aca="false">MID(C160,5,FIND("/",C160,5)-5)</f>
        <v>engines</v>
      </c>
      <c r="B160" s="0" t="str">
        <f aca="false">MID(C160,E160+1,F160-E160)</f>
        <v>fire_ext_6_off</v>
      </c>
      <c r="C160" s="0" t="s">
        <v>7760</v>
      </c>
      <c r="D160" s="0" t="s">
        <v>7761</v>
      </c>
      <c r="E160" s="3" t="n">
        <f aca="false">FIND("/",C160,5)</f>
        <v>12</v>
      </c>
      <c r="F160" s="3" t="n">
        <f aca="false">LEN(C160)</f>
        <v>26</v>
      </c>
    </row>
    <row collapsed="false" customFormat="false" customHeight="false" hidden="false" ht="14.9" outlineLevel="0" r="161">
      <c r="A161" s="0" t="str">
        <f aca="false">MID(C161,5,FIND("/",C161,5)-5)</f>
        <v>engines</v>
      </c>
      <c r="B161" s="0" t="str">
        <f aca="false">MID(C161,E161+1,F161-E161)</f>
        <v>fire_ext_7_off</v>
      </c>
      <c r="C161" s="0" t="s">
        <v>7762</v>
      </c>
      <c r="D161" s="0" t="s">
        <v>7763</v>
      </c>
      <c r="E161" s="3" t="n">
        <f aca="false">FIND("/",C161,5)</f>
        <v>12</v>
      </c>
      <c r="F161" s="3" t="n">
        <f aca="false">LEN(C161)</f>
        <v>26</v>
      </c>
    </row>
    <row collapsed="false" customFormat="false" customHeight="false" hidden="false" ht="14.9" outlineLevel="0" r="162">
      <c r="A162" s="0" t="str">
        <f aca="false">MID(C162,5,FIND("/",C162,5)-5)</f>
        <v>engines</v>
      </c>
      <c r="B162" s="0" t="str">
        <f aca="false">MID(C162,E162+1,F162-E162)</f>
        <v>fire_ext_8_off</v>
      </c>
      <c r="C162" s="0" t="s">
        <v>7764</v>
      </c>
      <c r="D162" s="0" t="s">
        <v>7765</v>
      </c>
      <c r="E162" s="3" t="n">
        <f aca="false">FIND("/",C162,5)</f>
        <v>12</v>
      </c>
      <c r="F162" s="3" t="n">
        <f aca="false">LEN(C162)</f>
        <v>26</v>
      </c>
    </row>
    <row collapsed="false" customFormat="false" customHeight="false" hidden="false" ht="14.9" outlineLevel="0" r="163">
      <c r="A163" s="0" t="str">
        <f aca="false">MID(C163,5,FIND("/",C163,5)-5)</f>
        <v>electrical</v>
      </c>
      <c r="B163" s="0" t="str">
        <f aca="false">MID(C163,E163+1,F163-E163)</f>
        <v>generator_1_on</v>
      </c>
      <c r="C163" s="0" t="s">
        <v>7766</v>
      </c>
      <c r="D163" s="0" t="s">
        <v>7767</v>
      </c>
      <c r="E163" s="3" t="n">
        <f aca="false">FIND("/",C163,5)</f>
        <v>15</v>
      </c>
      <c r="F163" s="3" t="n">
        <f aca="false">LEN(C163)</f>
        <v>29</v>
      </c>
    </row>
    <row collapsed="false" customFormat="false" customHeight="false" hidden="false" ht="14.9" outlineLevel="0" r="164">
      <c r="A164" s="0" t="str">
        <f aca="false">MID(C164,5,FIND("/",C164,5)-5)</f>
        <v>electrical</v>
      </c>
      <c r="B164" s="0" t="str">
        <f aca="false">MID(C164,E164+1,F164-E164)</f>
        <v>generator_2_on</v>
      </c>
      <c r="C164" s="0" t="s">
        <v>7768</v>
      </c>
      <c r="D164" s="0" t="s">
        <v>7769</v>
      </c>
      <c r="E164" s="3" t="n">
        <f aca="false">FIND("/",C164,5)</f>
        <v>15</v>
      </c>
      <c r="F164" s="3" t="n">
        <f aca="false">LEN(C164)</f>
        <v>29</v>
      </c>
    </row>
    <row collapsed="false" customFormat="false" customHeight="false" hidden="false" ht="14.9" outlineLevel="0" r="165">
      <c r="A165" s="0" t="str">
        <f aca="false">MID(C165,5,FIND("/",C165,5)-5)</f>
        <v>electrical</v>
      </c>
      <c r="B165" s="0" t="str">
        <f aca="false">MID(C165,E165+1,F165-E165)</f>
        <v>generator_3_on</v>
      </c>
      <c r="C165" s="0" t="s">
        <v>7770</v>
      </c>
      <c r="D165" s="0" t="s">
        <v>7771</v>
      </c>
      <c r="E165" s="3" t="n">
        <f aca="false">FIND("/",C165,5)</f>
        <v>15</v>
      </c>
      <c r="F165" s="3" t="n">
        <f aca="false">LEN(C165)</f>
        <v>29</v>
      </c>
    </row>
    <row collapsed="false" customFormat="false" customHeight="false" hidden="false" ht="14.9" outlineLevel="0" r="166">
      <c r="A166" s="0" t="str">
        <f aca="false">MID(C166,5,FIND("/",C166,5)-5)</f>
        <v>electrical</v>
      </c>
      <c r="B166" s="0" t="str">
        <f aca="false">MID(C166,E166+1,F166-E166)</f>
        <v>generator_4_on</v>
      </c>
      <c r="C166" s="0" t="s">
        <v>7772</v>
      </c>
      <c r="D166" s="0" t="s">
        <v>7773</v>
      </c>
      <c r="E166" s="3" t="n">
        <f aca="false">FIND("/",C166,5)</f>
        <v>15</v>
      </c>
      <c r="F166" s="3" t="n">
        <f aca="false">LEN(C166)</f>
        <v>29</v>
      </c>
    </row>
    <row collapsed="false" customFormat="false" customHeight="false" hidden="false" ht="14.9" outlineLevel="0" r="167">
      <c r="A167" s="0" t="str">
        <f aca="false">MID(C167,5,FIND("/",C167,5)-5)</f>
        <v>electrical</v>
      </c>
      <c r="B167" s="0" t="str">
        <f aca="false">MID(C167,E167+1,F167-E167)</f>
        <v>generator_5_on</v>
      </c>
      <c r="C167" s="0" t="s">
        <v>7774</v>
      </c>
      <c r="D167" s="0" t="s">
        <v>7775</v>
      </c>
      <c r="E167" s="3" t="n">
        <f aca="false">FIND("/",C167,5)</f>
        <v>15</v>
      </c>
      <c r="F167" s="3" t="n">
        <f aca="false">LEN(C167)</f>
        <v>29</v>
      </c>
    </row>
    <row collapsed="false" customFormat="false" customHeight="false" hidden="false" ht="14.9" outlineLevel="0" r="168">
      <c r="A168" s="0" t="str">
        <f aca="false">MID(C168,5,FIND("/",C168,5)-5)</f>
        <v>electrical</v>
      </c>
      <c r="B168" s="0" t="str">
        <f aca="false">MID(C168,E168+1,F168-E168)</f>
        <v>generator_6_on</v>
      </c>
      <c r="C168" s="0" t="s">
        <v>7776</v>
      </c>
      <c r="D168" s="0" t="s">
        <v>7777</v>
      </c>
      <c r="E168" s="3" t="n">
        <f aca="false">FIND("/",C168,5)</f>
        <v>15</v>
      </c>
      <c r="F168" s="3" t="n">
        <f aca="false">LEN(C168)</f>
        <v>29</v>
      </c>
    </row>
    <row collapsed="false" customFormat="false" customHeight="false" hidden="false" ht="14.9" outlineLevel="0" r="169">
      <c r="A169" s="0" t="str">
        <f aca="false">MID(C169,5,FIND("/",C169,5)-5)</f>
        <v>electrical</v>
      </c>
      <c r="B169" s="0" t="str">
        <f aca="false">MID(C169,E169+1,F169-E169)</f>
        <v>generator_7_on</v>
      </c>
      <c r="C169" s="0" t="s">
        <v>7778</v>
      </c>
      <c r="D169" s="0" t="s">
        <v>7779</v>
      </c>
      <c r="E169" s="3" t="n">
        <f aca="false">FIND("/",C169,5)</f>
        <v>15</v>
      </c>
      <c r="F169" s="3" t="n">
        <f aca="false">LEN(C169)</f>
        <v>29</v>
      </c>
    </row>
    <row collapsed="false" customFormat="false" customHeight="false" hidden="false" ht="14.9" outlineLevel="0" r="170">
      <c r="A170" s="0" t="str">
        <f aca="false">MID(C170,5,FIND("/",C170,5)-5)</f>
        <v>electrical</v>
      </c>
      <c r="B170" s="0" t="str">
        <f aca="false">MID(C170,E170+1,F170-E170)</f>
        <v>generator_8_on</v>
      </c>
      <c r="C170" s="0" t="s">
        <v>7780</v>
      </c>
      <c r="D170" s="0" t="s">
        <v>7781</v>
      </c>
      <c r="E170" s="3" t="n">
        <f aca="false">FIND("/",C170,5)</f>
        <v>15</v>
      </c>
      <c r="F170" s="3" t="n">
        <f aca="false">LEN(C170)</f>
        <v>29</v>
      </c>
    </row>
    <row collapsed="false" customFormat="false" customHeight="false" hidden="false" ht="14.9" outlineLevel="0" r="171">
      <c r="A171" s="0" t="str">
        <f aca="false">MID(C171,5,FIND("/",C171,5)-5)</f>
        <v>electrical</v>
      </c>
      <c r="B171" s="0" t="str">
        <f aca="false">MID(C171,E171+1,F171-E171)</f>
        <v>generator_1_off</v>
      </c>
      <c r="C171" s="0" t="s">
        <v>7782</v>
      </c>
      <c r="D171" s="0" t="s">
        <v>7783</v>
      </c>
      <c r="E171" s="3" t="n">
        <f aca="false">FIND("/",C171,5)</f>
        <v>15</v>
      </c>
      <c r="F171" s="3" t="n">
        <f aca="false">LEN(C171)</f>
        <v>30</v>
      </c>
    </row>
    <row collapsed="false" customFormat="false" customHeight="false" hidden="false" ht="14.9" outlineLevel="0" r="172">
      <c r="A172" s="0" t="str">
        <f aca="false">MID(C172,5,FIND("/",C172,5)-5)</f>
        <v>electrical</v>
      </c>
      <c r="B172" s="0" t="str">
        <f aca="false">MID(C172,E172+1,F172-E172)</f>
        <v>generator_2_off</v>
      </c>
      <c r="C172" s="0" t="s">
        <v>7784</v>
      </c>
      <c r="D172" s="0" t="s">
        <v>7785</v>
      </c>
      <c r="E172" s="3" t="n">
        <f aca="false">FIND("/",C172,5)</f>
        <v>15</v>
      </c>
      <c r="F172" s="3" t="n">
        <f aca="false">LEN(C172)</f>
        <v>30</v>
      </c>
    </row>
    <row collapsed="false" customFormat="false" customHeight="false" hidden="false" ht="14.9" outlineLevel="0" r="173">
      <c r="A173" s="0" t="str">
        <f aca="false">MID(C173,5,FIND("/",C173,5)-5)</f>
        <v>electrical</v>
      </c>
      <c r="B173" s="0" t="str">
        <f aca="false">MID(C173,E173+1,F173-E173)</f>
        <v>generator_3_off</v>
      </c>
      <c r="C173" s="0" t="s">
        <v>7786</v>
      </c>
      <c r="D173" s="0" t="s">
        <v>7787</v>
      </c>
      <c r="E173" s="3" t="n">
        <f aca="false">FIND("/",C173,5)</f>
        <v>15</v>
      </c>
      <c r="F173" s="3" t="n">
        <f aca="false">LEN(C173)</f>
        <v>30</v>
      </c>
    </row>
    <row collapsed="false" customFormat="false" customHeight="false" hidden="false" ht="14.9" outlineLevel="0" r="174">
      <c r="A174" s="0" t="str">
        <f aca="false">MID(C174,5,FIND("/",C174,5)-5)</f>
        <v>electrical</v>
      </c>
      <c r="B174" s="0" t="str">
        <f aca="false">MID(C174,E174+1,F174-E174)</f>
        <v>generator_4_off</v>
      </c>
      <c r="C174" s="0" t="s">
        <v>7788</v>
      </c>
      <c r="D174" s="0" t="s">
        <v>7789</v>
      </c>
      <c r="E174" s="3" t="n">
        <f aca="false">FIND("/",C174,5)</f>
        <v>15</v>
      </c>
      <c r="F174" s="3" t="n">
        <f aca="false">LEN(C174)</f>
        <v>30</v>
      </c>
    </row>
    <row collapsed="false" customFormat="false" customHeight="false" hidden="false" ht="14.9" outlineLevel="0" r="175">
      <c r="A175" s="0" t="str">
        <f aca="false">MID(C175,5,FIND("/",C175,5)-5)</f>
        <v>electrical</v>
      </c>
      <c r="B175" s="0" t="str">
        <f aca="false">MID(C175,E175+1,F175-E175)</f>
        <v>generator_5_off</v>
      </c>
      <c r="C175" s="0" t="s">
        <v>7790</v>
      </c>
      <c r="D175" s="0" t="s">
        <v>7791</v>
      </c>
      <c r="E175" s="3" t="n">
        <f aca="false">FIND("/",C175,5)</f>
        <v>15</v>
      </c>
      <c r="F175" s="3" t="n">
        <f aca="false">LEN(C175)</f>
        <v>30</v>
      </c>
    </row>
    <row collapsed="false" customFormat="false" customHeight="false" hidden="false" ht="14.9" outlineLevel="0" r="176">
      <c r="A176" s="0" t="str">
        <f aca="false">MID(C176,5,FIND("/",C176,5)-5)</f>
        <v>electrical</v>
      </c>
      <c r="B176" s="0" t="str">
        <f aca="false">MID(C176,E176+1,F176-E176)</f>
        <v>generator_6_off</v>
      </c>
      <c r="C176" s="0" t="s">
        <v>7792</v>
      </c>
      <c r="D176" s="0" t="s">
        <v>7793</v>
      </c>
      <c r="E176" s="3" t="n">
        <f aca="false">FIND("/",C176,5)</f>
        <v>15</v>
      </c>
      <c r="F176" s="3" t="n">
        <f aca="false">LEN(C176)</f>
        <v>30</v>
      </c>
    </row>
    <row collapsed="false" customFormat="false" customHeight="false" hidden="false" ht="14.9" outlineLevel="0" r="177">
      <c r="A177" s="0" t="str">
        <f aca="false">MID(C177,5,FIND("/",C177,5)-5)</f>
        <v>electrical</v>
      </c>
      <c r="B177" s="0" t="str">
        <f aca="false">MID(C177,E177+1,F177-E177)</f>
        <v>generator_7_off</v>
      </c>
      <c r="C177" s="0" t="s">
        <v>7794</v>
      </c>
      <c r="D177" s="0" t="s">
        <v>7795</v>
      </c>
      <c r="E177" s="3" t="n">
        <f aca="false">FIND("/",C177,5)</f>
        <v>15</v>
      </c>
      <c r="F177" s="3" t="n">
        <f aca="false">LEN(C177)</f>
        <v>30</v>
      </c>
    </row>
    <row collapsed="false" customFormat="false" customHeight="false" hidden="false" ht="14.9" outlineLevel="0" r="178">
      <c r="A178" s="0" t="str">
        <f aca="false">MID(C178,5,FIND("/",C178,5)-5)</f>
        <v>electrical</v>
      </c>
      <c r="B178" s="0" t="str">
        <f aca="false">MID(C178,E178+1,F178-E178)</f>
        <v>generator_8_off</v>
      </c>
      <c r="C178" s="0" t="s">
        <v>7796</v>
      </c>
      <c r="D178" s="0" t="s">
        <v>7797</v>
      </c>
      <c r="E178" s="3" t="n">
        <f aca="false">FIND("/",C178,5)</f>
        <v>15</v>
      </c>
      <c r="F178" s="3" t="n">
        <f aca="false">LEN(C178)</f>
        <v>30</v>
      </c>
    </row>
    <row collapsed="false" customFormat="false" customHeight="false" hidden="false" ht="14.9" outlineLevel="0" r="179">
      <c r="A179" s="0" t="str">
        <f aca="false">MID(C179,5,FIND("/",C179,5)-5)</f>
        <v>electrical</v>
      </c>
      <c r="B179" s="0" t="str">
        <f aca="false">MID(C179,E179+1,F179-E179)</f>
        <v>generator_1_reset</v>
      </c>
      <c r="C179" s="0" t="s">
        <v>7798</v>
      </c>
      <c r="D179" s="0" t="s">
        <v>7799</v>
      </c>
      <c r="E179" s="3" t="n">
        <f aca="false">FIND("/",C179,5)</f>
        <v>15</v>
      </c>
      <c r="F179" s="3" t="n">
        <f aca="false">LEN(C179)</f>
        <v>32</v>
      </c>
    </row>
    <row collapsed="false" customFormat="false" customHeight="false" hidden="false" ht="14.9" outlineLevel="0" r="180">
      <c r="A180" s="0" t="str">
        <f aca="false">MID(C180,5,FIND("/",C180,5)-5)</f>
        <v>electrical</v>
      </c>
      <c r="B180" s="0" t="str">
        <f aca="false">MID(C180,E180+1,F180-E180)</f>
        <v>generator_2_reset</v>
      </c>
      <c r="C180" s="0" t="s">
        <v>7800</v>
      </c>
      <c r="D180" s="0" t="s">
        <v>7801</v>
      </c>
      <c r="E180" s="3" t="n">
        <f aca="false">FIND("/",C180,5)</f>
        <v>15</v>
      </c>
      <c r="F180" s="3" t="n">
        <f aca="false">LEN(C180)</f>
        <v>32</v>
      </c>
    </row>
    <row collapsed="false" customFormat="false" customHeight="false" hidden="false" ht="14.9" outlineLevel="0" r="181">
      <c r="A181" s="0" t="str">
        <f aca="false">MID(C181,5,FIND("/",C181,5)-5)</f>
        <v>electrical</v>
      </c>
      <c r="B181" s="0" t="str">
        <f aca="false">MID(C181,E181+1,F181-E181)</f>
        <v>generator_3_reset</v>
      </c>
      <c r="C181" s="0" t="s">
        <v>7802</v>
      </c>
      <c r="D181" s="0" t="s">
        <v>7803</v>
      </c>
      <c r="E181" s="3" t="n">
        <f aca="false">FIND("/",C181,5)</f>
        <v>15</v>
      </c>
      <c r="F181" s="3" t="n">
        <f aca="false">LEN(C181)</f>
        <v>32</v>
      </c>
    </row>
    <row collapsed="false" customFormat="false" customHeight="false" hidden="false" ht="14.9" outlineLevel="0" r="182">
      <c r="A182" s="0" t="str">
        <f aca="false">MID(C182,5,FIND("/",C182,5)-5)</f>
        <v>electrical</v>
      </c>
      <c r="B182" s="0" t="str">
        <f aca="false">MID(C182,E182+1,F182-E182)</f>
        <v>generator_4_reset</v>
      </c>
      <c r="C182" s="0" t="s">
        <v>7804</v>
      </c>
      <c r="D182" s="0" t="s">
        <v>7805</v>
      </c>
      <c r="E182" s="3" t="n">
        <f aca="false">FIND("/",C182,5)</f>
        <v>15</v>
      </c>
      <c r="F182" s="3" t="n">
        <f aca="false">LEN(C182)</f>
        <v>32</v>
      </c>
    </row>
    <row collapsed="false" customFormat="false" customHeight="false" hidden="false" ht="14.9" outlineLevel="0" r="183">
      <c r="A183" s="0" t="str">
        <f aca="false">MID(C183,5,FIND("/",C183,5)-5)</f>
        <v>electrical</v>
      </c>
      <c r="B183" s="0" t="str">
        <f aca="false">MID(C183,E183+1,F183-E183)</f>
        <v>generator_5_reset</v>
      </c>
      <c r="C183" s="0" t="s">
        <v>7806</v>
      </c>
      <c r="D183" s="0" t="s">
        <v>7807</v>
      </c>
      <c r="E183" s="3" t="n">
        <f aca="false">FIND("/",C183,5)</f>
        <v>15</v>
      </c>
      <c r="F183" s="3" t="n">
        <f aca="false">LEN(C183)</f>
        <v>32</v>
      </c>
    </row>
    <row collapsed="false" customFormat="false" customHeight="false" hidden="false" ht="14.9" outlineLevel="0" r="184">
      <c r="A184" s="0" t="str">
        <f aca="false">MID(C184,5,FIND("/",C184,5)-5)</f>
        <v>electrical</v>
      </c>
      <c r="B184" s="0" t="str">
        <f aca="false">MID(C184,E184+1,F184-E184)</f>
        <v>generator_6_reset</v>
      </c>
      <c r="C184" s="0" t="s">
        <v>7808</v>
      </c>
      <c r="D184" s="0" t="s">
        <v>7809</v>
      </c>
      <c r="E184" s="3" t="n">
        <f aca="false">FIND("/",C184,5)</f>
        <v>15</v>
      </c>
      <c r="F184" s="3" t="n">
        <f aca="false">LEN(C184)</f>
        <v>32</v>
      </c>
    </row>
    <row collapsed="false" customFormat="false" customHeight="false" hidden="false" ht="14.9" outlineLevel="0" r="185">
      <c r="A185" s="0" t="str">
        <f aca="false">MID(C185,5,FIND("/",C185,5)-5)</f>
        <v>electrical</v>
      </c>
      <c r="B185" s="0" t="str">
        <f aca="false">MID(C185,E185+1,F185-E185)</f>
        <v>generator_7_reset</v>
      </c>
      <c r="C185" s="0" t="s">
        <v>7810</v>
      </c>
      <c r="D185" s="0" t="s">
        <v>7811</v>
      </c>
      <c r="E185" s="3" t="n">
        <f aca="false">FIND("/",C185,5)</f>
        <v>15</v>
      </c>
      <c r="F185" s="3" t="n">
        <f aca="false">LEN(C185)</f>
        <v>32</v>
      </c>
    </row>
    <row collapsed="false" customFormat="false" customHeight="false" hidden="false" ht="14.9" outlineLevel="0" r="186">
      <c r="A186" s="0" t="str">
        <f aca="false">MID(C186,5,FIND("/",C186,5)-5)</f>
        <v>electrical</v>
      </c>
      <c r="B186" s="0" t="str">
        <f aca="false">MID(C186,E186+1,F186-E186)</f>
        <v>generator_8_reset</v>
      </c>
      <c r="C186" s="0" t="s">
        <v>7812</v>
      </c>
      <c r="D186" s="0" t="s">
        <v>7813</v>
      </c>
      <c r="E186" s="3" t="n">
        <f aca="false">FIND("/",C186,5)</f>
        <v>15</v>
      </c>
      <c r="F186" s="3" t="n">
        <f aca="false">LEN(C186)</f>
        <v>32</v>
      </c>
    </row>
    <row collapsed="false" customFormat="false" customHeight="false" hidden="false" ht="14.9" outlineLevel="0" r="187">
      <c r="A187" s="0" t="str">
        <f aca="false">MID(C187,5,FIND("/",C187,5)-5)</f>
        <v>altair</v>
      </c>
      <c r="B187" s="0" t="str">
        <f aca="false">MID(C187,E187+1,F187-E187)</f>
        <v>alternate_air_on_1</v>
      </c>
      <c r="C187" s="0" t="s">
        <v>7814</v>
      </c>
      <c r="D187" s="0" t="s">
        <v>7815</v>
      </c>
      <c r="E187" s="3" t="n">
        <f aca="false">FIND("/",C187,5)</f>
        <v>11</v>
      </c>
      <c r="F187" s="3" t="n">
        <f aca="false">LEN(C187)</f>
        <v>29</v>
      </c>
    </row>
    <row collapsed="false" customFormat="false" customHeight="false" hidden="false" ht="14.9" outlineLevel="0" r="188">
      <c r="A188" s="0" t="str">
        <f aca="false">MID(C188,5,FIND("/",C188,5)-5)</f>
        <v>altair</v>
      </c>
      <c r="B188" s="0" t="str">
        <f aca="false">MID(C188,E188+1,F188-E188)</f>
        <v>alternate_air_on_2</v>
      </c>
      <c r="C188" s="0" t="s">
        <v>7816</v>
      </c>
      <c r="D188" s="0" t="s">
        <v>7817</v>
      </c>
      <c r="E188" s="3" t="n">
        <f aca="false">FIND("/",C188,5)</f>
        <v>11</v>
      </c>
      <c r="F188" s="3" t="n">
        <f aca="false">LEN(C188)</f>
        <v>29</v>
      </c>
    </row>
    <row collapsed="false" customFormat="false" customHeight="false" hidden="false" ht="14.9" outlineLevel="0" r="189">
      <c r="A189" s="0" t="str">
        <f aca="false">MID(C189,5,FIND("/",C189,5)-5)</f>
        <v>altair</v>
      </c>
      <c r="B189" s="0" t="str">
        <f aca="false">MID(C189,E189+1,F189-E189)</f>
        <v>alternate_air_on_3</v>
      </c>
      <c r="C189" s="0" t="s">
        <v>7818</v>
      </c>
      <c r="D189" s="0" t="s">
        <v>7819</v>
      </c>
      <c r="E189" s="3" t="n">
        <f aca="false">FIND("/",C189,5)</f>
        <v>11</v>
      </c>
      <c r="F189" s="3" t="n">
        <f aca="false">LEN(C189)</f>
        <v>29</v>
      </c>
    </row>
    <row collapsed="false" customFormat="false" customHeight="false" hidden="false" ht="14.9" outlineLevel="0" r="190">
      <c r="A190" s="0" t="str">
        <f aca="false">MID(C190,5,FIND("/",C190,5)-5)</f>
        <v>altair</v>
      </c>
      <c r="B190" s="0" t="str">
        <f aca="false">MID(C190,E190+1,F190-E190)</f>
        <v>alternate_air_on_4</v>
      </c>
      <c r="C190" s="0" t="s">
        <v>7820</v>
      </c>
      <c r="D190" s="0" t="s">
        <v>7821</v>
      </c>
      <c r="E190" s="3" t="n">
        <f aca="false">FIND("/",C190,5)</f>
        <v>11</v>
      </c>
      <c r="F190" s="3" t="n">
        <f aca="false">LEN(C190)</f>
        <v>29</v>
      </c>
    </row>
    <row collapsed="false" customFormat="false" customHeight="false" hidden="false" ht="14.9" outlineLevel="0" r="191">
      <c r="A191" s="0" t="str">
        <f aca="false">MID(C191,5,FIND("/",C191,5)-5)</f>
        <v>altair</v>
      </c>
      <c r="B191" s="0" t="str">
        <f aca="false">MID(C191,E191+1,F191-E191)</f>
        <v>alternate_air_on_5</v>
      </c>
      <c r="C191" s="0" t="s">
        <v>7822</v>
      </c>
      <c r="D191" s="0" t="s">
        <v>7823</v>
      </c>
      <c r="E191" s="3" t="n">
        <f aca="false">FIND("/",C191,5)</f>
        <v>11</v>
      </c>
      <c r="F191" s="3" t="n">
        <f aca="false">LEN(C191)</f>
        <v>29</v>
      </c>
    </row>
    <row collapsed="false" customFormat="false" customHeight="false" hidden="false" ht="14.9" outlineLevel="0" r="192">
      <c r="A192" s="0" t="str">
        <f aca="false">MID(C192,5,FIND("/",C192,5)-5)</f>
        <v>altair</v>
      </c>
      <c r="B192" s="0" t="str">
        <f aca="false">MID(C192,E192+1,F192-E192)</f>
        <v>alternate_air_on_6</v>
      </c>
      <c r="C192" s="0" t="s">
        <v>7824</v>
      </c>
      <c r="D192" s="0" t="s">
        <v>7825</v>
      </c>
      <c r="E192" s="3" t="n">
        <f aca="false">FIND("/",C192,5)</f>
        <v>11</v>
      </c>
      <c r="F192" s="3" t="n">
        <f aca="false">LEN(C192)</f>
        <v>29</v>
      </c>
    </row>
    <row collapsed="false" customFormat="false" customHeight="false" hidden="false" ht="14.9" outlineLevel="0" r="193">
      <c r="A193" s="0" t="str">
        <f aca="false">MID(C193,5,FIND("/",C193,5)-5)</f>
        <v>altair</v>
      </c>
      <c r="B193" s="0" t="str">
        <f aca="false">MID(C193,E193+1,F193-E193)</f>
        <v>alternate_air_on_7</v>
      </c>
      <c r="C193" s="0" t="s">
        <v>7826</v>
      </c>
      <c r="D193" s="0" t="s">
        <v>7827</v>
      </c>
      <c r="E193" s="3" t="n">
        <f aca="false">FIND("/",C193,5)</f>
        <v>11</v>
      </c>
      <c r="F193" s="3" t="n">
        <f aca="false">LEN(C193)</f>
        <v>29</v>
      </c>
    </row>
    <row collapsed="false" customFormat="false" customHeight="false" hidden="false" ht="14.9" outlineLevel="0" r="194">
      <c r="A194" s="0" t="str">
        <f aca="false">MID(C194,5,FIND("/",C194,5)-5)</f>
        <v>altair</v>
      </c>
      <c r="B194" s="0" t="str">
        <f aca="false">MID(C194,E194+1,F194-E194)</f>
        <v>alternate_air_on_8</v>
      </c>
      <c r="C194" s="0" t="s">
        <v>7828</v>
      </c>
      <c r="D194" s="0" t="s">
        <v>7829</v>
      </c>
      <c r="E194" s="3" t="n">
        <f aca="false">FIND("/",C194,5)</f>
        <v>11</v>
      </c>
      <c r="F194" s="3" t="n">
        <f aca="false">LEN(C194)</f>
        <v>29</v>
      </c>
    </row>
    <row collapsed="false" customFormat="false" customHeight="false" hidden="false" ht="14.9" outlineLevel="0" r="195">
      <c r="A195" s="0" t="str">
        <f aca="false">MID(C195,5,FIND("/",C195,5)-5)</f>
        <v>altair</v>
      </c>
      <c r="B195" s="0" t="str">
        <f aca="false">MID(C195,E195+1,F195-E195)</f>
        <v>alternate_air_off_1</v>
      </c>
      <c r="C195" s="0" t="s">
        <v>7830</v>
      </c>
      <c r="D195" s="0" t="s">
        <v>7831</v>
      </c>
      <c r="E195" s="3" t="n">
        <f aca="false">FIND("/",C195,5)</f>
        <v>11</v>
      </c>
      <c r="F195" s="3" t="n">
        <f aca="false">LEN(C195)</f>
        <v>30</v>
      </c>
    </row>
    <row collapsed="false" customFormat="false" customHeight="false" hidden="false" ht="14.9" outlineLevel="0" r="196">
      <c r="A196" s="0" t="str">
        <f aca="false">MID(C196,5,FIND("/",C196,5)-5)</f>
        <v>altair</v>
      </c>
      <c r="B196" s="0" t="str">
        <f aca="false">MID(C196,E196+1,F196-E196)</f>
        <v>alternate_air_off_2</v>
      </c>
      <c r="C196" s="0" t="s">
        <v>7832</v>
      </c>
      <c r="D196" s="0" t="s">
        <v>7833</v>
      </c>
      <c r="E196" s="3" t="n">
        <f aca="false">FIND("/",C196,5)</f>
        <v>11</v>
      </c>
      <c r="F196" s="3" t="n">
        <f aca="false">LEN(C196)</f>
        <v>30</v>
      </c>
    </row>
    <row collapsed="false" customFormat="false" customHeight="false" hidden="false" ht="14.9" outlineLevel="0" r="197">
      <c r="A197" s="0" t="str">
        <f aca="false">MID(C197,5,FIND("/",C197,5)-5)</f>
        <v>altair</v>
      </c>
      <c r="B197" s="0" t="str">
        <f aca="false">MID(C197,E197+1,F197-E197)</f>
        <v>alternate_air_off_3</v>
      </c>
      <c r="C197" s="0" t="s">
        <v>7834</v>
      </c>
      <c r="D197" s="0" t="s">
        <v>7835</v>
      </c>
      <c r="E197" s="3" t="n">
        <f aca="false">FIND("/",C197,5)</f>
        <v>11</v>
      </c>
      <c r="F197" s="3" t="n">
        <f aca="false">LEN(C197)</f>
        <v>30</v>
      </c>
    </row>
    <row collapsed="false" customFormat="false" customHeight="false" hidden="false" ht="14.9" outlineLevel="0" r="198">
      <c r="A198" s="0" t="str">
        <f aca="false">MID(C198,5,FIND("/",C198,5)-5)</f>
        <v>altair</v>
      </c>
      <c r="B198" s="0" t="str">
        <f aca="false">MID(C198,E198+1,F198-E198)</f>
        <v>alternate_air_off_4</v>
      </c>
      <c r="C198" s="0" t="s">
        <v>7836</v>
      </c>
      <c r="D198" s="0" t="s">
        <v>7837</v>
      </c>
      <c r="E198" s="3" t="n">
        <f aca="false">FIND("/",C198,5)</f>
        <v>11</v>
      </c>
      <c r="F198" s="3" t="n">
        <f aca="false">LEN(C198)</f>
        <v>30</v>
      </c>
    </row>
    <row collapsed="false" customFormat="false" customHeight="false" hidden="false" ht="14.9" outlineLevel="0" r="199">
      <c r="A199" s="0" t="str">
        <f aca="false">MID(C199,5,FIND("/",C199,5)-5)</f>
        <v>altair</v>
      </c>
      <c r="B199" s="0" t="str">
        <f aca="false">MID(C199,E199+1,F199-E199)</f>
        <v>alternate_air_off_5</v>
      </c>
      <c r="C199" s="0" t="s">
        <v>7838</v>
      </c>
      <c r="D199" s="0" t="s">
        <v>7839</v>
      </c>
      <c r="E199" s="3" t="n">
        <f aca="false">FIND("/",C199,5)</f>
        <v>11</v>
      </c>
      <c r="F199" s="3" t="n">
        <f aca="false">LEN(C199)</f>
        <v>30</v>
      </c>
    </row>
    <row collapsed="false" customFormat="false" customHeight="false" hidden="false" ht="14.9" outlineLevel="0" r="200">
      <c r="A200" s="0" t="str">
        <f aca="false">MID(C200,5,FIND("/",C200,5)-5)</f>
        <v>altair</v>
      </c>
      <c r="B200" s="0" t="str">
        <f aca="false">MID(C200,E200+1,F200-E200)</f>
        <v>alternate_air_off_6</v>
      </c>
      <c r="C200" s="0" t="s">
        <v>7840</v>
      </c>
      <c r="D200" s="0" t="s">
        <v>7841</v>
      </c>
      <c r="E200" s="3" t="n">
        <f aca="false">FIND("/",C200,5)</f>
        <v>11</v>
      </c>
      <c r="F200" s="3" t="n">
        <f aca="false">LEN(C200)</f>
        <v>30</v>
      </c>
    </row>
    <row collapsed="false" customFormat="false" customHeight="false" hidden="false" ht="14.9" outlineLevel="0" r="201">
      <c r="A201" s="0" t="str">
        <f aca="false">MID(C201,5,FIND("/",C201,5)-5)</f>
        <v>altair</v>
      </c>
      <c r="B201" s="0" t="str">
        <f aca="false">MID(C201,E201+1,F201-E201)</f>
        <v>alternate_air_off_7</v>
      </c>
      <c r="C201" s="0" t="s">
        <v>7842</v>
      </c>
      <c r="D201" s="0" t="s">
        <v>7843</v>
      </c>
      <c r="E201" s="3" t="n">
        <f aca="false">FIND("/",C201,5)</f>
        <v>11</v>
      </c>
      <c r="F201" s="3" t="n">
        <f aca="false">LEN(C201)</f>
        <v>30</v>
      </c>
    </row>
    <row collapsed="false" customFormat="false" customHeight="false" hidden="false" ht="14.9" outlineLevel="0" r="202">
      <c r="A202" s="0" t="str">
        <f aca="false">MID(C202,5,FIND("/",C202,5)-5)</f>
        <v>altair</v>
      </c>
      <c r="B202" s="0" t="str">
        <f aca="false">MID(C202,E202+1,F202-E202)</f>
        <v>alternate_air_off_8</v>
      </c>
      <c r="C202" s="0" t="s">
        <v>7844</v>
      </c>
      <c r="D202" s="0" t="s">
        <v>7845</v>
      </c>
      <c r="E202" s="3" t="n">
        <f aca="false">FIND("/",C202,5)</f>
        <v>11</v>
      </c>
      <c r="F202" s="3" t="n">
        <f aca="false">LEN(C202)</f>
        <v>30</v>
      </c>
    </row>
    <row collapsed="false" customFormat="false" customHeight="false" hidden="false" ht="14.9" outlineLevel="0" r="203">
      <c r="A203" s="0" t="str">
        <f aca="false">MID(C203,5,FIND("/",C203,5)-5)</f>
        <v>altair</v>
      </c>
      <c r="B203" s="0" t="str">
        <f aca="false">MID(C203,E203+1,F203-E203)</f>
        <v>alternate_air_backup_on_1</v>
      </c>
      <c r="C203" s="0" t="s">
        <v>7846</v>
      </c>
      <c r="D203" s="0" t="s">
        <v>7847</v>
      </c>
      <c r="E203" s="3" t="n">
        <f aca="false">FIND("/",C203,5)</f>
        <v>11</v>
      </c>
      <c r="F203" s="3" t="n">
        <f aca="false">LEN(C203)</f>
        <v>36</v>
      </c>
    </row>
    <row collapsed="false" customFormat="false" customHeight="false" hidden="false" ht="14.9" outlineLevel="0" r="204">
      <c r="A204" s="0" t="str">
        <f aca="false">MID(C204,5,FIND("/",C204,5)-5)</f>
        <v>altair</v>
      </c>
      <c r="B204" s="0" t="str">
        <f aca="false">MID(C204,E204+1,F204-E204)</f>
        <v>alternate_air_backup_on_2</v>
      </c>
      <c r="C204" s="0" t="s">
        <v>7848</v>
      </c>
      <c r="D204" s="0" t="s">
        <v>7849</v>
      </c>
      <c r="E204" s="3" t="n">
        <f aca="false">FIND("/",C204,5)</f>
        <v>11</v>
      </c>
      <c r="F204" s="3" t="n">
        <f aca="false">LEN(C204)</f>
        <v>36</v>
      </c>
    </row>
    <row collapsed="false" customFormat="false" customHeight="false" hidden="false" ht="14.9" outlineLevel="0" r="205">
      <c r="A205" s="0" t="str">
        <f aca="false">MID(C205,5,FIND("/",C205,5)-5)</f>
        <v>altair</v>
      </c>
      <c r="B205" s="0" t="str">
        <f aca="false">MID(C205,E205+1,F205-E205)</f>
        <v>alternate_air_backup_on_3</v>
      </c>
      <c r="C205" s="0" t="s">
        <v>7850</v>
      </c>
      <c r="D205" s="0" t="s">
        <v>7851</v>
      </c>
      <c r="E205" s="3" t="n">
        <f aca="false">FIND("/",C205,5)</f>
        <v>11</v>
      </c>
      <c r="F205" s="3" t="n">
        <f aca="false">LEN(C205)</f>
        <v>36</v>
      </c>
    </row>
    <row collapsed="false" customFormat="false" customHeight="false" hidden="false" ht="14.9" outlineLevel="0" r="206">
      <c r="A206" s="0" t="str">
        <f aca="false">MID(C206,5,FIND("/",C206,5)-5)</f>
        <v>altair</v>
      </c>
      <c r="B206" s="0" t="str">
        <f aca="false">MID(C206,E206+1,F206-E206)</f>
        <v>alternate_air_backup_on_4</v>
      </c>
      <c r="C206" s="0" t="s">
        <v>7852</v>
      </c>
      <c r="D206" s="0" t="s">
        <v>7853</v>
      </c>
      <c r="E206" s="3" t="n">
        <f aca="false">FIND("/",C206,5)</f>
        <v>11</v>
      </c>
      <c r="F206" s="3" t="n">
        <f aca="false">LEN(C206)</f>
        <v>36</v>
      </c>
    </row>
    <row collapsed="false" customFormat="false" customHeight="false" hidden="false" ht="14.9" outlineLevel="0" r="207">
      <c r="A207" s="0" t="str">
        <f aca="false">MID(C207,5,FIND("/",C207,5)-5)</f>
        <v>altair</v>
      </c>
      <c r="B207" s="0" t="str">
        <f aca="false">MID(C207,E207+1,F207-E207)</f>
        <v>alternate_air_backup_on_5</v>
      </c>
      <c r="C207" s="0" t="s">
        <v>7854</v>
      </c>
      <c r="D207" s="0" t="s">
        <v>7855</v>
      </c>
      <c r="E207" s="3" t="n">
        <f aca="false">FIND("/",C207,5)</f>
        <v>11</v>
      </c>
      <c r="F207" s="3" t="n">
        <f aca="false">LEN(C207)</f>
        <v>36</v>
      </c>
    </row>
    <row collapsed="false" customFormat="false" customHeight="false" hidden="false" ht="14.9" outlineLevel="0" r="208">
      <c r="A208" s="0" t="str">
        <f aca="false">MID(C208,5,FIND("/",C208,5)-5)</f>
        <v>altair</v>
      </c>
      <c r="B208" s="0" t="str">
        <f aca="false">MID(C208,E208+1,F208-E208)</f>
        <v>alternate_air_backup_on_6</v>
      </c>
      <c r="C208" s="0" t="s">
        <v>7856</v>
      </c>
      <c r="D208" s="0" t="s">
        <v>7857</v>
      </c>
      <c r="E208" s="3" t="n">
        <f aca="false">FIND("/",C208,5)</f>
        <v>11</v>
      </c>
      <c r="F208" s="3" t="n">
        <f aca="false">LEN(C208)</f>
        <v>36</v>
      </c>
    </row>
    <row collapsed="false" customFormat="false" customHeight="false" hidden="false" ht="14.9" outlineLevel="0" r="209">
      <c r="A209" s="0" t="str">
        <f aca="false">MID(C209,5,FIND("/",C209,5)-5)</f>
        <v>altair</v>
      </c>
      <c r="B209" s="0" t="str">
        <f aca="false">MID(C209,E209+1,F209-E209)</f>
        <v>alternate_air_backup_on_7</v>
      </c>
      <c r="C209" s="0" t="s">
        <v>7858</v>
      </c>
      <c r="D209" s="0" t="s">
        <v>7859</v>
      </c>
      <c r="E209" s="3" t="n">
        <f aca="false">FIND("/",C209,5)</f>
        <v>11</v>
      </c>
      <c r="F209" s="3" t="n">
        <f aca="false">LEN(C209)</f>
        <v>36</v>
      </c>
    </row>
    <row collapsed="false" customFormat="false" customHeight="false" hidden="false" ht="14.9" outlineLevel="0" r="210">
      <c r="A210" s="0" t="str">
        <f aca="false">MID(C210,5,FIND("/",C210,5)-5)</f>
        <v>altair</v>
      </c>
      <c r="B210" s="0" t="str">
        <f aca="false">MID(C210,E210+1,F210-E210)</f>
        <v>alternate_air_backup_on_8</v>
      </c>
      <c r="C210" s="0" t="s">
        <v>7860</v>
      </c>
      <c r="D210" s="0" t="s">
        <v>7861</v>
      </c>
      <c r="E210" s="3" t="n">
        <f aca="false">FIND("/",C210,5)</f>
        <v>11</v>
      </c>
      <c r="F210" s="3" t="n">
        <f aca="false">LEN(C210)</f>
        <v>36</v>
      </c>
    </row>
    <row collapsed="false" customFormat="false" customHeight="false" hidden="false" ht="14.9" outlineLevel="0" r="211">
      <c r="A211" s="0" t="str">
        <f aca="false">MID(C211,5,FIND("/",C211,5)-5)</f>
        <v>altair</v>
      </c>
      <c r="B211" s="0" t="str">
        <f aca="false">MID(C211,E211+1,F211-E211)</f>
        <v>alternate_air_backup_off_1</v>
      </c>
      <c r="C211" s="0" t="s">
        <v>7862</v>
      </c>
      <c r="D211" s="0" t="s">
        <v>7863</v>
      </c>
      <c r="E211" s="3" t="n">
        <f aca="false">FIND("/",C211,5)</f>
        <v>11</v>
      </c>
      <c r="F211" s="3" t="n">
        <f aca="false">LEN(C211)</f>
        <v>37</v>
      </c>
    </row>
    <row collapsed="false" customFormat="false" customHeight="false" hidden="false" ht="14.9" outlineLevel="0" r="212">
      <c r="A212" s="0" t="str">
        <f aca="false">MID(C212,5,FIND("/",C212,5)-5)</f>
        <v>altair</v>
      </c>
      <c r="B212" s="0" t="str">
        <f aca="false">MID(C212,E212+1,F212-E212)</f>
        <v>alternate_air_backup_off_2</v>
      </c>
      <c r="C212" s="0" t="s">
        <v>7864</v>
      </c>
      <c r="D212" s="0" t="s">
        <v>7865</v>
      </c>
      <c r="E212" s="3" t="n">
        <f aca="false">FIND("/",C212,5)</f>
        <v>11</v>
      </c>
      <c r="F212" s="3" t="n">
        <f aca="false">LEN(C212)</f>
        <v>37</v>
      </c>
    </row>
    <row collapsed="false" customFormat="false" customHeight="false" hidden="false" ht="14.9" outlineLevel="0" r="213">
      <c r="A213" s="0" t="str">
        <f aca="false">MID(C213,5,FIND("/",C213,5)-5)</f>
        <v>altair</v>
      </c>
      <c r="B213" s="0" t="str">
        <f aca="false">MID(C213,E213+1,F213-E213)</f>
        <v>alternate_air_backup_off_3</v>
      </c>
      <c r="C213" s="0" t="s">
        <v>7866</v>
      </c>
      <c r="D213" s="0" t="s">
        <v>7867</v>
      </c>
      <c r="E213" s="3" t="n">
        <f aca="false">FIND("/",C213,5)</f>
        <v>11</v>
      </c>
      <c r="F213" s="3" t="n">
        <f aca="false">LEN(C213)</f>
        <v>37</v>
      </c>
    </row>
    <row collapsed="false" customFormat="false" customHeight="false" hidden="false" ht="14.9" outlineLevel="0" r="214">
      <c r="A214" s="0" t="str">
        <f aca="false">MID(C214,5,FIND("/",C214,5)-5)</f>
        <v>altair</v>
      </c>
      <c r="B214" s="0" t="str">
        <f aca="false">MID(C214,E214+1,F214-E214)</f>
        <v>alternate_air_backup_off_4</v>
      </c>
      <c r="C214" s="0" t="s">
        <v>7868</v>
      </c>
      <c r="D214" s="0" t="s">
        <v>7869</v>
      </c>
      <c r="E214" s="3" t="n">
        <f aca="false">FIND("/",C214,5)</f>
        <v>11</v>
      </c>
      <c r="F214" s="3" t="n">
        <f aca="false">LEN(C214)</f>
        <v>37</v>
      </c>
    </row>
    <row collapsed="false" customFormat="false" customHeight="false" hidden="false" ht="14.9" outlineLevel="0" r="215">
      <c r="A215" s="0" t="str">
        <f aca="false">MID(C215,5,FIND("/",C215,5)-5)</f>
        <v>altair</v>
      </c>
      <c r="B215" s="0" t="str">
        <f aca="false">MID(C215,E215+1,F215-E215)</f>
        <v>alternate_air_backup_off_5</v>
      </c>
      <c r="C215" s="0" t="s">
        <v>7870</v>
      </c>
      <c r="D215" s="0" t="s">
        <v>7871</v>
      </c>
      <c r="E215" s="3" t="n">
        <f aca="false">FIND("/",C215,5)</f>
        <v>11</v>
      </c>
      <c r="F215" s="3" t="n">
        <f aca="false">LEN(C215)</f>
        <v>37</v>
      </c>
    </row>
    <row collapsed="false" customFormat="false" customHeight="false" hidden="false" ht="14.9" outlineLevel="0" r="216">
      <c r="A216" s="0" t="str">
        <f aca="false">MID(C216,5,FIND("/",C216,5)-5)</f>
        <v>altair</v>
      </c>
      <c r="B216" s="0" t="str">
        <f aca="false">MID(C216,E216+1,F216-E216)</f>
        <v>alternate_air_backup_off_6</v>
      </c>
      <c r="C216" s="0" t="s">
        <v>7872</v>
      </c>
      <c r="D216" s="0" t="s">
        <v>7873</v>
      </c>
      <c r="E216" s="3" t="n">
        <f aca="false">FIND("/",C216,5)</f>
        <v>11</v>
      </c>
      <c r="F216" s="3" t="n">
        <f aca="false">LEN(C216)</f>
        <v>37</v>
      </c>
    </row>
    <row collapsed="false" customFormat="false" customHeight="false" hidden="false" ht="14.9" outlineLevel="0" r="217">
      <c r="A217" s="0" t="str">
        <f aca="false">MID(C217,5,FIND("/",C217,5)-5)</f>
        <v>altair</v>
      </c>
      <c r="B217" s="0" t="str">
        <f aca="false">MID(C217,E217+1,F217-E217)</f>
        <v>alternate_air_backup_off_7</v>
      </c>
      <c r="C217" s="0" t="s">
        <v>7874</v>
      </c>
      <c r="D217" s="0" t="s">
        <v>7875</v>
      </c>
      <c r="E217" s="3" t="n">
        <f aca="false">FIND("/",C217,5)</f>
        <v>11</v>
      </c>
      <c r="F217" s="3" t="n">
        <f aca="false">LEN(C217)</f>
        <v>37</v>
      </c>
    </row>
    <row collapsed="false" customFormat="false" customHeight="false" hidden="false" ht="14.9" outlineLevel="0" r="218">
      <c r="A218" s="0" t="str">
        <f aca="false">MID(C218,5,FIND("/",C218,5)-5)</f>
        <v>altair</v>
      </c>
      <c r="B218" s="0" t="str">
        <f aca="false">MID(C218,E218+1,F218-E218)</f>
        <v>alternate_air_backup_off_8</v>
      </c>
      <c r="C218" s="0" t="s">
        <v>7876</v>
      </c>
      <c r="D218" s="0" t="s">
        <v>7877</v>
      </c>
      <c r="E218" s="3" t="n">
        <f aca="false">FIND("/",C218,5)</f>
        <v>11</v>
      </c>
      <c r="F218" s="3" t="n">
        <f aca="false">LEN(C218)</f>
        <v>37</v>
      </c>
    </row>
    <row collapsed="false" customFormat="false" customHeight="false" hidden="false" ht="14.9" outlineLevel="0" r="219">
      <c r="A219" s="0" t="str">
        <f aca="false">MID(C219,5,FIND("/",C219,5)-5)</f>
        <v>engines</v>
      </c>
      <c r="B219" s="0" t="str">
        <f aca="false">MID(C219,E219+1,F219-E219)</f>
        <v>throttle_down_1</v>
      </c>
      <c r="C219" s="0" t="s">
        <v>7878</v>
      </c>
      <c r="D219" s="0" t="s">
        <v>7879</v>
      </c>
      <c r="E219" s="3" t="n">
        <f aca="false">FIND("/",C219,5)</f>
        <v>12</v>
      </c>
      <c r="F219" s="3" t="n">
        <f aca="false">LEN(C219)</f>
        <v>27</v>
      </c>
    </row>
    <row collapsed="false" customFormat="false" customHeight="false" hidden="false" ht="14.9" outlineLevel="0" r="220">
      <c r="A220" s="0" t="str">
        <f aca="false">MID(C220,5,FIND("/",C220,5)-5)</f>
        <v>engines</v>
      </c>
      <c r="B220" s="0" t="str">
        <f aca="false">MID(C220,E220+1,F220-E220)</f>
        <v>throttle_down_2</v>
      </c>
      <c r="C220" s="0" t="s">
        <v>7880</v>
      </c>
      <c r="D220" s="0" t="s">
        <v>7881</v>
      </c>
      <c r="E220" s="3" t="n">
        <f aca="false">FIND("/",C220,5)</f>
        <v>12</v>
      </c>
      <c r="F220" s="3" t="n">
        <f aca="false">LEN(C220)</f>
        <v>27</v>
      </c>
    </row>
    <row collapsed="false" customFormat="false" customHeight="false" hidden="false" ht="14.9" outlineLevel="0" r="221">
      <c r="A221" s="0" t="str">
        <f aca="false">MID(C221,5,FIND("/",C221,5)-5)</f>
        <v>engines</v>
      </c>
      <c r="B221" s="0" t="str">
        <f aca="false">MID(C221,E221+1,F221-E221)</f>
        <v>throttle_down_3</v>
      </c>
      <c r="C221" s="0" t="s">
        <v>7882</v>
      </c>
      <c r="D221" s="0" t="s">
        <v>7883</v>
      </c>
      <c r="E221" s="3" t="n">
        <f aca="false">FIND("/",C221,5)</f>
        <v>12</v>
      </c>
      <c r="F221" s="3" t="n">
        <f aca="false">LEN(C221)</f>
        <v>27</v>
      </c>
    </row>
    <row collapsed="false" customFormat="false" customHeight="false" hidden="false" ht="14.9" outlineLevel="0" r="222">
      <c r="A222" s="0" t="str">
        <f aca="false">MID(C222,5,FIND("/",C222,5)-5)</f>
        <v>engines</v>
      </c>
      <c r="B222" s="0" t="str">
        <f aca="false">MID(C222,E222+1,F222-E222)</f>
        <v>throttle_down_4</v>
      </c>
      <c r="C222" s="0" t="s">
        <v>7884</v>
      </c>
      <c r="D222" s="0" t="s">
        <v>7885</v>
      </c>
      <c r="E222" s="3" t="n">
        <f aca="false">FIND("/",C222,5)</f>
        <v>12</v>
      </c>
      <c r="F222" s="3" t="n">
        <f aca="false">LEN(C222)</f>
        <v>27</v>
      </c>
    </row>
    <row collapsed="false" customFormat="false" customHeight="false" hidden="false" ht="14.9" outlineLevel="0" r="223">
      <c r="A223" s="0" t="str">
        <f aca="false">MID(C223,5,FIND("/",C223,5)-5)</f>
        <v>engines</v>
      </c>
      <c r="B223" s="0" t="str">
        <f aca="false">MID(C223,E223+1,F223-E223)</f>
        <v>throttle_down_5</v>
      </c>
      <c r="C223" s="0" t="s">
        <v>7886</v>
      </c>
      <c r="D223" s="0" t="s">
        <v>7887</v>
      </c>
      <c r="E223" s="3" t="n">
        <f aca="false">FIND("/",C223,5)</f>
        <v>12</v>
      </c>
      <c r="F223" s="3" t="n">
        <f aca="false">LEN(C223)</f>
        <v>27</v>
      </c>
    </row>
    <row collapsed="false" customFormat="false" customHeight="false" hidden="false" ht="14.9" outlineLevel="0" r="224">
      <c r="A224" s="0" t="str">
        <f aca="false">MID(C224,5,FIND("/",C224,5)-5)</f>
        <v>engines</v>
      </c>
      <c r="B224" s="0" t="str">
        <f aca="false">MID(C224,E224+1,F224-E224)</f>
        <v>throttle_down_6</v>
      </c>
      <c r="C224" s="0" t="s">
        <v>7888</v>
      </c>
      <c r="D224" s="0" t="s">
        <v>7889</v>
      </c>
      <c r="E224" s="3" t="n">
        <f aca="false">FIND("/",C224,5)</f>
        <v>12</v>
      </c>
      <c r="F224" s="3" t="n">
        <f aca="false">LEN(C224)</f>
        <v>27</v>
      </c>
    </row>
    <row collapsed="false" customFormat="false" customHeight="false" hidden="false" ht="14.9" outlineLevel="0" r="225">
      <c r="A225" s="0" t="str">
        <f aca="false">MID(C225,5,FIND("/",C225,5)-5)</f>
        <v>engines</v>
      </c>
      <c r="B225" s="0" t="str">
        <f aca="false">MID(C225,E225+1,F225-E225)</f>
        <v>throttle_down_7</v>
      </c>
      <c r="C225" s="0" t="s">
        <v>7890</v>
      </c>
      <c r="D225" s="0" t="s">
        <v>7891</v>
      </c>
      <c r="E225" s="3" t="n">
        <f aca="false">FIND("/",C225,5)</f>
        <v>12</v>
      </c>
      <c r="F225" s="3" t="n">
        <f aca="false">LEN(C225)</f>
        <v>27</v>
      </c>
    </row>
    <row collapsed="false" customFormat="false" customHeight="false" hidden="false" ht="14.9" outlineLevel="0" r="226">
      <c r="A226" s="0" t="str">
        <f aca="false">MID(C226,5,FIND("/",C226,5)-5)</f>
        <v>engines</v>
      </c>
      <c r="B226" s="0" t="str">
        <f aca="false">MID(C226,E226+1,F226-E226)</f>
        <v>throttle_down_8</v>
      </c>
      <c r="C226" s="0" t="s">
        <v>7892</v>
      </c>
      <c r="D226" s="0" t="s">
        <v>7893</v>
      </c>
      <c r="E226" s="3" t="n">
        <f aca="false">FIND("/",C226,5)</f>
        <v>12</v>
      </c>
      <c r="F226" s="3" t="n">
        <f aca="false">LEN(C226)</f>
        <v>27</v>
      </c>
    </row>
    <row collapsed="false" customFormat="false" customHeight="false" hidden="false" ht="14.9" outlineLevel="0" r="227">
      <c r="A227" s="0" t="str">
        <f aca="false">MID(C227,5,FIND("/",C227,5)-5)</f>
        <v>engines</v>
      </c>
      <c r="B227" s="0" t="str">
        <f aca="false">MID(C227,E227+1,F227-E227)</f>
        <v>throttle_up_1</v>
      </c>
      <c r="C227" s="0" t="s">
        <v>7894</v>
      </c>
      <c r="D227" s="0" t="s">
        <v>7895</v>
      </c>
      <c r="E227" s="3" t="n">
        <f aca="false">FIND("/",C227,5)</f>
        <v>12</v>
      </c>
      <c r="F227" s="3" t="n">
        <f aca="false">LEN(C227)</f>
        <v>25</v>
      </c>
    </row>
    <row collapsed="false" customFormat="false" customHeight="false" hidden="false" ht="14.9" outlineLevel="0" r="228">
      <c r="A228" s="0" t="str">
        <f aca="false">MID(C228,5,FIND("/",C228,5)-5)</f>
        <v>engines</v>
      </c>
      <c r="B228" s="0" t="str">
        <f aca="false">MID(C228,E228+1,F228-E228)</f>
        <v>throttle_up_2</v>
      </c>
      <c r="C228" s="0" t="s">
        <v>7896</v>
      </c>
      <c r="D228" s="0" t="s">
        <v>7897</v>
      </c>
      <c r="E228" s="3" t="n">
        <f aca="false">FIND("/",C228,5)</f>
        <v>12</v>
      </c>
      <c r="F228" s="3" t="n">
        <f aca="false">LEN(C228)</f>
        <v>25</v>
      </c>
    </row>
    <row collapsed="false" customFormat="false" customHeight="false" hidden="false" ht="14.9" outlineLevel="0" r="229">
      <c r="A229" s="0" t="str">
        <f aca="false">MID(C229,5,FIND("/",C229,5)-5)</f>
        <v>engines</v>
      </c>
      <c r="B229" s="0" t="str">
        <f aca="false">MID(C229,E229+1,F229-E229)</f>
        <v>throttle_up_3</v>
      </c>
      <c r="C229" s="0" t="s">
        <v>7898</v>
      </c>
      <c r="D229" s="0" t="s">
        <v>7899</v>
      </c>
      <c r="E229" s="3" t="n">
        <f aca="false">FIND("/",C229,5)</f>
        <v>12</v>
      </c>
      <c r="F229" s="3" t="n">
        <f aca="false">LEN(C229)</f>
        <v>25</v>
      </c>
    </row>
    <row collapsed="false" customFormat="false" customHeight="false" hidden="false" ht="14.9" outlineLevel="0" r="230">
      <c r="A230" s="0" t="str">
        <f aca="false">MID(C230,5,FIND("/",C230,5)-5)</f>
        <v>engines</v>
      </c>
      <c r="B230" s="0" t="str">
        <f aca="false">MID(C230,E230+1,F230-E230)</f>
        <v>throttle_up_4</v>
      </c>
      <c r="C230" s="0" t="s">
        <v>7900</v>
      </c>
      <c r="D230" s="0" t="s">
        <v>7901</v>
      </c>
      <c r="E230" s="3" t="n">
        <f aca="false">FIND("/",C230,5)</f>
        <v>12</v>
      </c>
      <c r="F230" s="3" t="n">
        <f aca="false">LEN(C230)</f>
        <v>25</v>
      </c>
    </row>
    <row collapsed="false" customFormat="false" customHeight="false" hidden="false" ht="14.9" outlineLevel="0" r="231">
      <c r="A231" s="0" t="str">
        <f aca="false">MID(C231,5,FIND("/",C231,5)-5)</f>
        <v>engines</v>
      </c>
      <c r="B231" s="0" t="str">
        <f aca="false">MID(C231,E231+1,F231-E231)</f>
        <v>throttle_up_5</v>
      </c>
      <c r="C231" s="0" t="s">
        <v>7902</v>
      </c>
      <c r="D231" s="0" t="s">
        <v>7903</v>
      </c>
      <c r="E231" s="3" t="n">
        <f aca="false">FIND("/",C231,5)</f>
        <v>12</v>
      </c>
      <c r="F231" s="3" t="n">
        <f aca="false">LEN(C231)</f>
        <v>25</v>
      </c>
    </row>
    <row collapsed="false" customFormat="false" customHeight="false" hidden="false" ht="14.9" outlineLevel="0" r="232">
      <c r="A232" s="0" t="str">
        <f aca="false">MID(C232,5,FIND("/",C232,5)-5)</f>
        <v>engines</v>
      </c>
      <c r="B232" s="0" t="str">
        <f aca="false">MID(C232,E232+1,F232-E232)</f>
        <v>throttle_up_6</v>
      </c>
      <c r="C232" s="0" t="s">
        <v>7904</v>
      </c>
      <c r="D232" s="0" t="s">
        <v>7905</v>
      </c>
      <c r="E232" s="3" t="n">
        <f aca="false">FIND("/",C232,5)</f>
        <v>12</v>
      </c>
      <c r="F232" s="3" t="n">
        <f aca="false">LEN(C232)</f>
        <v>25</v>
      </c>
    </row>
    <row collapsed="false" customFormat="false" customHeight="false" hidden="false" ht="14.9" outlineLevel="0" r="233">
      <c r="A233" s="0" t="str">
        <f aca="false">MID(C233,5,FIND("/",C233,5)-5)</f>
        <v>engines</v>
      </c>
      <c r="B233" s="0" t="str">
        <f aca="false">MID(C233,E233+1,F233-E233)</f>
        <v>throttle_up_7</v>
      </c>
      <c r="C233" s="0" t="s">
        <v>7906</v>
      </c>
      <c r="D233" s="0" t="s">
        <v>7907</v>
      </c>
      <c r="E233" s="3" t="n">
        <f aca="false">FIND("/",C233,5)</f>
        <v>12</v>
      </c>
      <c r="F233" s="3" t="n">
        <f aca="false">LEN(C233)</f>
        <v>25</v>
      </c>
    </row>
    <row collapsed="false" customFormat="false" customHeight="false" hidden="false" ht="14.9" outlineLevel="0" r="234">
      <c r="A234" s="0" t="str">
        <f aca="false">MID(C234,5,FIND("/",C234,5)-5)</f>
        <v>engines</v>
      </c>
      <c r="B234" s="0" t="str">
        <f aca="false">MID(C234,E234+1,F234-E234)</f>
        <v>throttle_up_8</v>
      </c>
      <c r="C234" s="0" t="s">
        <v>7908</v>
      </c>
      <c r="D234" s="0" t="s">
        <v>7909</v>
      </c>
      <c r="E234" s="3" t="n">
        <f aca="false">FIND("/",C234,5)</f>
        <v>12</v>
      </c>
      <c r="F234" s="3" t="n">
        <f aca="false">LEN(C234)</f>
        <v>25</v>
      </c>
    </row>
    <row collapsed="false" customFormat="false" customHeight="false" hidden="false" ht="14.9" outlineLevel="0" r="235">
      <c r="A235" s="0" t="str">
        <f aca="false">MID(C235,5,FIND("/",C235,5)-5)</f>
        <v>engines</v>
      </c>
      <c r="B235" s="0" t="str">
        <f aca="false">MID(C235,E235+1,F235-E235)</f>
        <v>prop_down_1</v>
      </c>
      <c r="C235" s="0" t="s">
        <v>7910</v>
      </c>
      <c r="D235" s="0" t="s">
        <v>7911</v>
      </c>
      <c r="E235" s="3" t="n">
        <f aca="false">FIND("/",C235,5)</f>
        <v>12</v>
      </c>
      <c r="F235" s="3" t="n">
        <f aca="false">LEN(C235)</f>
        <v>23</v>
      </c>
    </row>
    <row collapsed="false" customFormat="false" customHeight="false" hidden="false" ht="14.9" outlineLevel="0" r="236">
      <c r="A236" s="0" t="str">
        <f aca="false">MID(C236,5,FIND("/",C236,5)-5)</f>
        <v>engines</v>
      </c>
      <c r="B236" s="0" t="str">
        <f aca="false">MID(C236,E236+1,F236-E236)</f>
        <v>prop_down_2</v>
      </c>
      <c r="C236" s="0" t="s">
        <v>7912</v>
      </c>
      <c r="D236" s="0" t="s">
        <v>7913</v>
      </c>
      <c r="E236" s="3" t="n">
        <f aca="false">FIND("/",C236,5)</f>
        <v>12</v>
      </c>
      <c r="F236" s="3" t="n">
        <f aca="false">LEN(C236)</f>
        <v>23</v>
      </c>
    </row>
    <row collapsed="false" customFormat="false" customHeight="false" hidden="false" ht="14.9" outlineLevel="0" r="237">
      <c r="A237" s="0" t="str">
        <f aca="false">MID(C237,5,FIND("/",C237,5)-5)</f>
        <v>engines</v>
      </c>
      <c r="B237" s="0" t="str">
        <f aca="false">MID(C237,E237+1,F237-E237)</f>
        <v>prop_down_3</v>
      </c>
      <c r="C237" s="0" t="s">
        <v>7914</v>
      </c>
      <c r="D237" s="0" t="s">
        <v>7915</v>
      </c>
      <c r="E237" s="3" t="n">
        <f aca="false">FIND("/",C237,5)</f>
        <v>12</v>
      </c>
      <c r="F237" s="3" t="n">
        <f aca="false">LEN(C237)</f>
        <v>23</v>
      </c>
    </row>
    <row collapsed="false" customFormat="false" customHeight="false" hidden="false" ht="14.9" outlineLevel="0" r="238">
      <c r="A238" s="0" t="str">
        <f aca="false">MID(C238,5,FIND("/",C238,5)-5)</f>
        <v>engines</v>
      </c>
      <c r="B238" s="0" t="str">
        <f aca="false">MID(C238,E238+1,F238-E238)</f>
        <v>prop_down_4</v>
      </c>
      <c r="C238" s="0" t="s">
        <v>7916</v>
      </c>
      <c r="D238" s="0" t="s">
        <v>7917</v>
      </c>
      <c r="E238" s="3" t="n">
        <f aca="false">FIND("/",C238,5)</f>
        <v>12</v>
      </c>
      <c r="F238" s="3" t="n">
        <f aca="false">LEN(C238)</f>
        <v>23</v>
      </c>
    </row>
    <row collapsed="false" customFormat="false" customHeight="false" hidden="false" ht="14.9" outlineLevel="0" r="239">
      <c r="A239" s="0" t="str">
        <f aca="false">MID(C239,5,FIND("/",C239,5)-5)</f>
        <v>engines</v>
      </c>
      <c r="B239" s="0" t="str">
        <f aca="false">MID(C239,E239+1,F239-E239)</f>
        <v>prop_down_5</v>
      </c>
      <c r="C239" s="0" t="s">
        <v>7918</v>
      </c>
      <c r="D239" s="0" t="s">
        <v>7919</v>
      </c>
      <c r="E239" s="3" t="n">
        <f aca="false">FIND("/",C239,5)</f>
        <v>12</v>
      </c>
      <c r="F239" s="3" t="n">
        <f aca="false">LEN(C239)</f>
        <v>23</v>
      </c>
    </row>
    <row collapsed="false" customFormat="false" customHeight="false" hidden="false" ht="14.9" outlineLevel="0" r="240">
      <c r="A240" s="0" t="str">
        <f aca="false">MID(C240,5,FIND("/",C240,5)-5)</f>
        <v>engines</v>
      </c>
      <c r="B240" s="0" t="str">
        <f aca="false">MID(C240,E240+1,F240-E240)</f>
        <v>prop_down_6</v>
      </c>
      <c r="C240" s="0" t="s">
        <v>7920</v>
      </c>
      <c r="D240" s="0" t="s">
        <v>7921</v>
      </c>
      <c r="E240" s="3" t="n">
        <f aca="false">FIND("/",C240,5)</f>
        <v>12</v>
      </c>
      <c r="F240" s="3" t="n">
        <f aca="false">LEN(C240)</f>
        <v>23</v>
      </c>
    </row>
    <row collapsed="false" customFormat="false" customHeight="false" hidden="false" ht="14.9" outlineLevel="0" r="241">
      <c r="A241" s="0" t="str">
        <f aca="false">MID(C241,5,FIND("/",C241,5)-5)</f>
        <v>engines</v>
      </c>
      <c r="B241" s="0" t="str">
        <f aca="false">MID(C241,E241+1,F241-E241)</f>
        <v>prop_down_7</v>
      </c>
      <c r="C241" s="0" t="s">
        <v>7922</v>
      </c>
      <c r="D241" s="0" t="s">
        <v>7923</v>
      </c>
      <c r="E241" s="3" t="n">
        <f aca="false">FIND("/",C241,5)</f>
        <v>12</v>
      </c>
      <c r="F241" s="3" t="n">
        <f aca="false">LEN(C241)</f>
        <v>23</v>
      </c>
    </row>
    <row collapsed="false" customFormat="false" customHeight="false" hidden="false" ht="14.9" outlineLevel="0" r="242">
      <c r="A242" s="0" t="str">
        <f aca="false">MID(C242,5,FIND("/",C242,5)-5)</f>
        <v>engines</v>
      </c>
      <c r="B242" s="0" t="str">
        <f aca="false">MID(C242,E242+1,F242-E242)</f>
        <v>prop_down_8</v>
      </c>
      <c r="C242" s="0" t="s">
        <v>7924</v>
      </c>
      <c r="D242" s="0" t="s">
        <v>7925</v>
      </c>
      <c r="E242" s="3" t="n">
        <f aca="false">FIND("/",C242,5)</f>
        <v>12</v>
      </c>
      <c r="F242" s="3" t="n">
        <f aca="false">LEN(C242)</f>
        <v>23</v>
      </c>
    </row>
    <row collapsed="false" customFormat="false" customHeight="false" hidden="false" ht="14.9" outlineLevel="0" r="243">
      <c r="A243" s="0" t="str">
        <f aca="false">MID(C243,5,FIND("/",C243,5)-5)</f>
        <v>engines</v>
      </c>
      <c r="B243" s="0" t="str">
        <f aca="false">MID(C243,E243+1,F243-E243)</f>
        <v>prop_up_1</v>
      </c>
      <c r="C243" s="0" t="s">
        <v>7926</v>
      </c>
      <c r="D243" s="0" t="s">
        <v>7927</v>
      </c>
      <c r="E243" s="3" t="n">
        <f aca="false">FIND("/",C243,5)</f>
        <v>12</v>
      </c>
      <c r="F243" s="3" t="n">
        <f aca="false">LEN(C243)</f>
        <v>21</v>
      </c>
    </row>
    <row collapsed="false" customFormat="false" customHeight="false" hidden="false" ht="14.9" outlineLevel="0" r="244">
      <c r="A244" s="0" t="str">
        <f aca="false">MID(C244,5,FIND("/",C244,5)-5)</f>
        <v>engines</v>
      </c>
      <c r="B244" s="0" t="str">
        <f aca="false">MID(C244,E244+1,F244-E244)</f>
        <v>prop_up_2</v>
      </c>
      <c r="C244" s="0" t="s">
        <v>7928</v>
      </c>
      <c r="D244" s="0" t="s">
        <v>7929</v>
      </c>
      <c r="E244" s="3" t="n">
        <f aca="false">FIND("/",C244,5)</f>
        <v>12</v>
      </c>
      <c r="F244" s="3" t="n">
        <f aca="false">LEN(C244)</f>
        <v>21</v>
      </c>
    </row>
    <row collapsed="false" customFormat="false" customHeight="false" hidden="false" ht="14.9" outlineLevel="0" r="245">
      <c r="A245" s="0" t="str">
        <f aca="false">MID(C245,5,FIND("/",C245,5)-5)</f>
        <v>engines</v>
      </c>
      <c r="B245" s="0" t="str">
        <f aca="false">MID(C245,E245+1,F245-E245)</f>
        <v>prop_up_3</v>
      </c>
      <c r="C245" s="0" t="s">
        <v>7930</v>
      </c>
      <c r="D245" s="0" t="s">
        <v>7931</v>
      </c>
      <c r="E245" s="3" t="n">
        <f aca="false">FIND("/",C245,5)</f>
        <v>12</v>
      </c>
      <c r="F245" s="3" t="n">
        <f aca="false">LEN(C245)</f>
        <v>21</v>
      </c>
    </row>
    <row collapsed="false" customFormat="false" customHeight="false" hidden="false" ht="14.9" outlineLevel="0" r="246">
      <c r="A246" s="0" t="str">
        <f aca="false">MID(C246,5,FIND("/",C246,5)-5)</f>
        <v>engines</v>
      </c>
      <c r="B246" s="0" t="str">
        <f aca="false">MID(C246,E246+1,F246-E246)</f>
        <v>prop_up_4</v>
      </c>
      <c r="C246" s="0" t="s">
        <v>7932</v>
      </c>
      <c r="D246" s="0" t="s">
        <v>7933</v>
      </c>
      <c r="E246" s="3" t="n">
        <f aca="false">FIND("/",C246,5)</f>
        <v>12</v>
      </c>
      <c r="F246" s="3" t="n">
        <f aca="false">LEN(C246)</f>
        <v>21</v>
      </c>
    </row>
    <row collapsed="false" customFormat="false" customHeight="false" hidden="false" ht="14.9" outlineLevel="0" r="247">
      <c r="A247" s="0" t="str">
        <f aca="false">MID(C247,5,FIND("/",C247,5)-5)</f>
        <v>engines</v>
      </c>
      <c r="B247" s="0" t="str">
        <f aca="false">MID(C247,E247+1,F247-E247)</f>
        <v>prop_up_5</v>
      </c>
      <c r="C247" s="0" t="s">
        <v>7934</v>
      </c>
      <c r="D247" s="0" t="s">
        <v>7935</v>
      </c>
      <c r="E247" s="3" t="n">
        <f aca="false">FIND("/",C247,5)</f>
        <v>12</v>
      </c>
      <c r="F247" s="3" t="n">
        <f aca="false">LEN(C247)</f>
        <v>21</v>
      </c>
    </row>
    <row collapsed="false" customFormat="false" customHeight="false" hidden="false" ht="14.9" outlineLevel="0" r="248">
      <c r="A248" s="0" t="str">
        <f aca="false">MID(C248,5,FIND("/",C248,5)-5)</f>
        <v>engines</v>
      </c>
      <c r="B248" s="0" t="str">
        <f aca="false">MID(C248,E248+1,F248-E248)</f>
        <v>prop_up_6</v>
      </c>
      <c r="C248" s="0" t="s">
        <v>7936</v>
      </c>
      <c r="D248" s="0" t="s">
        <v>7937</v>
      </c>
      <c r="E248" s="3" t="n">
        <f aca="false">FIND("/",C248,5)</f>
        <v>12</v>
      </c>
      <c r="F248" s="3" t="n">
        <f aca="false">LEN(C248)</f>
        <v>21</v>
      </c>
    </row>
    <row collapsed="false" customFormat="false" customHeight="false" hidden="false" ht="14.9" outlineLevel="0" r="249">
      <c r="A249" s="0" t="str">
        <f aca="false">MID(C249,5,FIND("/",C249,5)-5)</f>
        <v>engines</v>
      </c>
      <c r="B249" s="0" t="str">
        <f aca="false">MID(C249,E249+1,F249-E249)</f>
        <v>prop_up_7</v>
      </c>
      <c r="C249" s="0" t="s">
        <v>7938</v>
      </c>
      <c r="D249" s="0" t="s">
        <v>7939</v>
      </c>
      <c r="E249" s="3" t="n">
        <f aca="false">FIND("/",C249,5)</f>
        <v>12</v>
      </c>
      <c r="F249" s="3" t="n">
        <f aca="false">LEN(C249)</f>
        <v>21</v>
      </c>
    </row>
    <row collapsed="false" customFormat="false" customHeight="false" hidden="false" ht="14.9" outlineLevel="0" r="250">
      <c r="A250" s="0" t="str">
        <f aca="false">MID(C250,5,FIND("/",C250,5)-5)</f>
        <v>engines</v>
      </c>
      <c r="B250" s="0" t="str">
        <f aca="false">MID(C250,E250+1,F250-E250)</f>
        <v>prop_up_8</v>
      </c>
      <c r="C250" s="0" t="s">
        <v>7940</v>
      </c>
      <c r="D250" s="0" t="s">
        <v>7941</v>
      </c>
      <c r="E250" s="3" t="n">
        <f aca="false">FIND("/",C250,5)</f>
        <v>12</v>
      </c>
      <c r="F250" s="3" t="n">
        <f aca="false">LEN(C250)</f>
        <v>21</v>
      </c>
    </row>
    <row collapsed="false" customFormat="false" customHeight="false" hidden="false" ht="14.9" outlineLevel="0" r="251">
      <c r="A251" s="0" t="str">
        <f aca="false">MID(C251,5,FIND("/",C251,5)-5)</f>
        <v>engines</v>
      </c>
      <c r="B251" s="0" t="str">
        <f aca="false">MID(C251,E251+1,F251-E251)</f>
        <v>mixture_down_1</v>
      </c>
      <c r="C251" s="0" t="s">
        <v>7942</v>
      </c>
      <c r="D251" s="0" t="s">
        <v>7943</v>
      </c>
      <c r="E251" s="3" t="n">
        <f aca="false">FIND("/",C251,5)</f>
        <v>12</v>
      </c>
      <c r="F251" s="3" t="n">
        <f aca="false">LEN(C251)</f>
        <v>26</v>
      </c>
    </row>
    <row collapsed="false" customFormat="false" customHeight="false" hidden="false" ht="14.9" outlineLevel="0" r="252">
      <c r="A252" s="0" t="str">
        <f aca="false">MID(C252,5,FIND("/",C252,5)-5)</f>
        <v>engines</v>
      </c>
      <c r="B252" s="0" t="str">
        <f aca="false">MID(C252,E252+1,F252-E252)</f>
        <v>mixture_down_2</v>
      </c>
      <c r="C252" s="0" t="s">
        <v>7944</v>
      </c>
      <c r="D252" s="0" t="s">
        <v>7945</v>
      </c>
      <c r="E252" s="3" t="n">
        <f aca="false">FIND("/",C252,5)</f>
        <v>12</v>
      </c>
      <c r="F252" s="3" t="n">
        <f aca="false">LEN(C252)</f>
        <v>26</v>
      </c>
    </row>
    <row collapsed="false" customFormat="false" customHeight="false" hidden="false" ht="14.9" outlineLevel="0" r="253">
      <c r="A253" s="0" t="str">
        <f aca="false">MID(C253,5,FIND("/",C253,5)-5)</f>
        <v>engines</v>
      </c>
      <c r="B253" s="0" t="str">
        <f aca="false">MID(C253,E253+1,F253-E253)</f>
        <v>mixture_down_3</v>
      </c>
      <c r="C253" s="0" t="s">
        <v>7946</v>
      </c>
      <c r="D253" s="0" t="s">
        <v>7947</v>
      </c>
      <c r="E253" s="3" t="n">
        <f aca="false">FIND("/",C253,5)</f>
        <v>12</v>
      </c>
      <c r="F253" s="3" t="n">
        <f aca="false">LEN(C253)</f>
        <v>26</v>
      </c>
    </row>
    <row collapsed="false" customFormat="false" customHeight="false" hidden="false" ht="14.9" outlineLevel="0" r="254">
      <c r="A254" s="0" t="str">
        <f aca="false">MID(C254,5,FIND("/",C254,5)-5)</f>
        <v>engines</v>
      </c>
      <c r="B254" s="0" t="str">
        <f aca="false">MID(C254,E254+1,F254-E254)</f>
        <v>mixture_down_4</v>
      </c>
      <c r="C254" s="0" t="s">
        <v>7948</v>
      </c>
      <c r="D254" s="0" t="s">
        <v>7949</v>
      </c>
      <c r="E254" s="3" t="n">
        <f aca="false">FIND("/",C254,5)</f>
        <v>12</v>
      </c>
      <c r="F254" s="3" t="n">
        <f aca="false">LEN(C254)</f>
        <v>26</v>
      </c>
    </row>
    <row collapsed="false" customFormat="false" customHeight="false" hidden="false" ht="14.9" outlineLevel="0" r="255">
      <c r="A255" s="0" t="str">
        <f aca="false">MID(C255,5,FIND("/",C255,5)-5)</f>
        <v>engines</v>
      </c>
      <c r="B255" s="0" t="str">
        <f aca="false">MID(C255,E255+1,F255-E255)</f>
        <v>mixture_down_5</v>
      </c>
      <c r="C255" s="0" t="s">
        <v>7950</v>
      </c>
      <c r="D255" s="0" t="s">
        <v>7951</v>
      </c>
      <c r="E255" s="3" t="n">
        <f aca="false">FIND("/",C255,5)</f>
        <v>12</v>
      </c>
      <c r="F255" s="3" t="n">
        <f aca="false">LEN(C255)</f>
        <v>26</v>
      </c>
    </row>
    <row collapsed="false" customFormat="false" customHeight="false" hidden="false" ht="14.9" outlineLevel="0" r="256">
      <c r="A256" s="0" t="str">
        <f aca="false">MID(C256,5,FIND("/",C256,5)-5)</f>
        <v>engines</v>
      </c>
      <c r="B256" s="0" t="str">
        <f aca="false">MID(C256,E256+1,F256-E256)</f>
        <v>mixture_down_6</v>
      </c>
      <c r="C256" s="0" t="s">
        <v>7952</v>
      </c>
      <c r="D256" s="0" t="s">
        <v>7953</v>
      </c>
      <c r="E256" s="3" t="n">
        <f aca="false">FIND("/",C256,5)</f>
        <v>12</v>
      </c>
      <c r="F256" s="3" t="n">
        <f aca="false">LEN(C256)</f>
        <v>26</v>
      </c>
    </row>
    <row collapsed="false" customFormat="false" customHeight="false" hidden="false" ht="14.9" outlineLevel="0" r="257">
      <c r="A257" s="0" t="str">
        <f aca="false">MID(C257,5,FIND("/",C257,5)-5)</f>
        <v>engines</v>
      </c>
      <c r="B257" s="0" t="str">
        <f aca="false">MID(C257,E257+1,F257-E257)</f>
        <v>mixture_down_7</v>
      </c>
      <c r="C257" s="0" t="s">
        <v>7954</v>
      </c>
      <c r="D257" s="0" t="s">
        <v>7955</v>
      </c>
      <c r="E257" s="3" t="n">
        <f aca="false">FIND("/",C257,5)</f>
        <v>12</v>
      </c>
      <c r="F257" s="3" t="n">
        <f aca="false">LEN(C257)</f>
        <v>26</v>
      </c>
    </row>
    <row collapsed="false" customFormat="false" customHeight="false" hidden="false" ht="14.9" outlineLevel="0" r="258">
      <c r="A258" s="0" t="str">
        <f aca="false">MID(C258,5,FIND("/",C258,5)-5)</f>
        <v>engines</v>
      </c>
      <c r="B258" s="0" t="str">
        <f aca="false">MID(C258,E258+1,F258-E258)</f>
        <v>mixture_down_8</v>
      </c>
      <c r="C258" s="0" t="s">
        <v>7956</v>
      </c>
      <c r="D258" s="0" t="s">
        <v>7957</v>
      </c>
      <c r="E258" s="3" t="n">
        <f aca="false">FIND("/",C258,5)</f>
        <v>12</v>
      </c>
      <c r="F258" s="3" t="n">
        <f aca="false">LEN(C258)</f>
        <v>26</v>
      </c>
    </row>
    <row collapsed="false" customFormat="false" customHeight="false" hidden="false" ht="14.9" outlineLevel="0" r="259">
      <c r="A259" s="0" t="str">
        <f aca="false">MID(C259,5,FIND("/",C259,5)-5)</f>
        <v>engines</v>
      </c>
      <c r="B259" s="0" t="str">
        <f aca="false">MID(C259,E259+1,F259-E259)</f>
        <v>mixture_up_1</v>
      </c>
      <c r="C259" s="0" t="s">
        <v>7958</v>
      </c>
      <c r="D259" s="0" t="s">
        <v>7959</v>
      </c>
      <c r="E259" s="3" t="n">
        <f aca="false">FIND("/",C259,5)</f>
        <v>12</v>
      </c>
      <c r="F259" s="3" t="n">
        <f aca="false">LEN(C259)</f>
        <v>24</v>
      </c>
    </row>
    <row collapsed="false" customFormat="false" customHeight="false" hidden="false" ht="14.9" outlineLevel="0" r="260">
      <c r="A260" s="0" t="str">
        <f aca="false">MID(C260,5,FIND("/",C260,5)-5)</f>
        <v>engines</v>
      </c>
      <c r="B260" s="0" t="str">
        <f aca="false">MID(C260,E260+1,F260-E260)</f>
        <v>mixture_up_2</v>
      </c>
      <c r="C260" s="0" t="s">
        <v>7960</v>
      </c>
      <c r="D260" s="0" t="s">
        <v>7961</v>
      </c>
      <c r="E260" s="3" t="n">
        <f aca="false">FIND("/",C260,5)</f>
        <v>12</v>
      </c>
      <c r="F260" s="3" t="n">
        <f aca="false">LEN(C260)</f>
        <v>24</v>
      </c>
    </row>
    <row collapsed="false" customFormat="false" customHeight="false" hidden="false" ht="14.9" outlineLevel="0" r="261">
      <c r="A261" s="0" t="str">
        <f aca="false">MID(C261,5,FIND("/",C261,5)-5)</f>
        <v>engines</v>
      </c>
      <c r="B261" s="0" t="str">
        <f aca="false">MID(C261,E261+1,F261-E261)</f>
        <v>mixture_up_3</v>
      </c>
      <c r="C261" s="0" t="s">
        <v>7962</v>
      </c>
      <c r="D261" s="0" t="s">
        <v>7963</v>
      </c>
      <c r="E261" s="3" t="n">
        <f aca="false">FIND("/",C261,5)</f>
        <v>12</v>
      </c>
      <c r="F261" s="3" t="n">
        <f aca="false">LEN(C261)</f>
        <v>24</v>
      </c>
    </row>
    <row collapsed="false" customFormat="false" customHeight="false" hidden="false" ht="14.9" outlineLevel="0" r="262">
      <c r="A262" s="0" t="str">
        <f aca="false">MID(C262,5,FIND("/",C262,5)-5)</f>
        <v>engines</v>
      </c>
      <c r="B262" s="0" t="str">
        <f aca="false">MID(C262,E262+1,F262-E262)</f>
        <v>mixture_up_4</v>
      </c>
      <c r="C262" s="0" t="s">
        <v>7964</v>
      </c>
      <c r="D262" s="0" t="s">
        <v>7965</v>
      </c>
      <c r="E262" s="3" t="n">
        <f aca="false">FIND("/",C262,5)</f>
        <v>12</v>
      </c>
      <c r="F262" s="3" t="n">
        <f aca="false">LEN(C262)</f>
        <v>24</v>
      </c>
    </row>
    <row collapsed="false" customFormat="false" customHeight="false" hidden="false" ht="14.9" outlineLevel="0" r="263">
      <c r="A263" s="0" t="str">
        <f aca="false">MID(C263,5,FIND("/",C263,5)-5)</f>
        <v>engines</v>
      </c>
      <c r="B263" s="0" t="str">
        <f aca="false">MID(C263,E263+1,F263-E263)</f>
        <v>mixture_up_5</v>
      </c>
      <c r="C263" s="0" t="s">
        <v>7966</v>
      </c>
      <c r="D263" s="0" t="s">
        <v>7967</v>
      </c>
      <c r="E263" s="3" t="n">
        <f aca="false">FIND("/",C263,5)</f>
        <v>12</v>
      </c>
      <c r="F263" s="3" t="n">
        <f aca="false">LEN(C263)</f>
        <v>24</v>
      </c>
    </row>
    <row collapsed="false" customFormat="false" customHeight="false" hidden="false" ht="14.9" outlineLevel="0" r="264">
      <c r="A264" s="0" t="str">
        <f aca="false">MID(C264,5,FIND("/",C264,5)-5)</f>
        <v>engines</v>
      </c>
      <c r="B264" s="0" t="str">
        <f aca="false">MID(C264,E264+1,F264-E264)</f>
        <v>mixture_up_6</v>
      </c>
      <c r="C264" s="0" t="s">
        <v>7968</v>
      </c>
      <c r="D264" s="0" t="s">
        <v>7969</v>
      </c>
      <c r="E264" s="3" t="n">
        <f aca="false">FIND("/",C264,5)</f>
        <v>12</v>
      </c>
      <c r="F264" s="3" t="n">
        <f aca="false">LEN(C264)</f>
        <v>24</v>
      </c>
    </row>
    <row collapsed="false" customFormat="false" customHeight="false" hidden="false" ht="14.9" outlineLevel="0" r="265">
      <c r="A265" s="0" t="str">
        <f aca="false">MID(C265,5,FIND("/",C265,5)-5)</f>
        <v>engines</v>
      </c>
      <c r="B265" s="0" t="str">
        <f aca="false">MID(C265,E265+1,F265-E265)</f>
        <v>mixture_up_7</v>
      </c>
      <c r="C265" s="0" t="s">
        <v>7970</v>
      </c>
      <c r="D265" s="0" t="s">
        <v>7971</v>
      </c>
      <c r="E265" s="3" t="n">
        <f aca="false">FIND("/",C265,5)</f>
        <v>12</v>
      </c>
      <c r="F265" s="3" t="n">
        <f aca="false">LEN(C265)</f>
        <v>24</v>
      </c>
    </row>
    <row collapsed="false" customFormat="false" customHeight="false" hidden="false" ht="14.9" outlineLevel="0" r="266">
      <c r="A266" s="0" t="str">
        <f aca="false">MID(C266,5,FIND("/",C266,5)-5)</f>
        <v>engines</v>
      </c>
      <c r="B266" s="0" t="str">
        <f aca="false">MID(C266,E266+1,F266-E266)</f>
        <v>mixture_up_8</v>
      </c>
      <c r="C266" s="0" t="s">
        <v>7972</v>
      </c>
      <c r="D266" s="0" t="s">
        <v>7973</v>
      </c>
      <c r="E266" s="3" t="n">
        <f aca="false">FIND("/",C266,5)</f>
        <v>12</v>
      </c>
      <c r="F266" s="3" t="n">
        <f aca="false">LEN(C266)</f>
        <v>24</v>
      </c>
    </row>
    <row collapsed="false" customFormat="false" customHeight="false" hidden="false" ht="14.9" outlineLevel="0" r="267">
      <c r="A267" s="0" t="str">
        <f aca="false">MID(C267,5,FIND("/",C267,5)-5)</f>
        <v>flight_controls</v>
      </c>
      <c r="B267" s="0" t="str">
        <f aca="false">MID(C267,E267+1,F267-E267)</f>
        <v>pitch_trim_up</v>
      </c>
      <c r="C267" s="0" t="s">
        <v>7974</v>
      </c>
      <c r="D267" s="0" t="s">
        <v>7975</v>
      </c>
      <c r="E267" s="3" t="n">
        <f aca="false">FIND("/",C267,5)</f>
        <v>20</v>
      </c>
      <c r="F267" s="3" t="n">
        <f aca="false">LEN(C267)</f>
        <v>33</v>
      </c>
    </row>
    <row collapsed="false" customFormat="false" customHeight="false" hidden="false" ht="14.9" outlineLevel="0" r="268">
      <c r="A268" s="0" t="str">
        <f aca="false">MID(C268,5,FIND("/",C268,5)-5)</f>
        <v>flight_controls</v>
      </c>
      <c r="B268" s="0" t="str">
        <f aca="false">MID(C268,E268+1,F268-E268)</f>
        <v>pitch_trim_takeoff</v>
      </c>
      <c r="C268" s="0" t="s">
        <v>7976</v>
      </c>
      <c r="D268" s="0" t="s">
        <v>7977</v>
      </c>
      <c r="E268" s="3" t="n">
        <f aca="false">FIND("/",C268,5)</f>
        <v>20</v>
      </c>
      <c r="F268" s="3" t="n">
        <f aca="false">LEN(C268)</f>
        <v>38</v>
      </c>
    </row>
    <row collapsed="false" customFormat="false" customHeight="false" hidden="false" ht="14.9" outlineLevel="0" r="269">
      <c r="A269" s="0" t="str">
        <f aca="false">MID(C269,5,FIND("/",C269,5)-5)</f>
        <v>flight_controls</v>
      </c>
      <c r="B269" s="0" t="str">
        <f aca="false">MID(C269,E269+1,F269-E269)</f>
        <v>pitch_trim_down</v>
      </c>
      <c r="C269" s="0" t="s">
        <v>7978</v>
      </c>
      <c r="D269" s="0" t="s">
        <v>7979</v>
      </c>
      <c r="E269" s="3" t="n">
        <f aca="false">FIND("/",C269,5)</f>
        <v>20</v>
      </c>
      <c r="F269" s="3" t="n">
        <f aca="false">LEN(C269)</f>
        <v>35</v>
      </c>
    </row>
    <row collapsed="false" customFormat="false" customHeight="false" hidden="false" ht="14.9" outlineLevel="0" r="270">
      <c r="A270" s="0" t="str">
        <f aca="false">MID(C270,5,FIND("/",C270,5)-5)</f>
        <v>flight_controls</v>
      </c>
      <c r="B270" s="0" t="str">
        <f aca="false">MID(C270,E270+1,F270-E270)</f>
        <v>rudder_trim_left</v>
      </c>
      <c r="C270" s="0" t="s">
        <v>7980</v>
      </c>
      <c r="D270" s="0" t="s">
        <v>7981</v>
      </c>
      <c r="E270" s="3" t="n">
        <f aca="false">FIND("/",C270,5)</f>
        <v>20</v>
      </c>
      <c r="F270" s="3" t="n">
        <f aca="false">LEN(C270)</f>
        <v>36</v>
      </c>
    </row>
    <row collapsed="false" customFormat="false" customHeight="false" hidden="false" ht="14.9" outlineLevel="0" r="271">
      <c r="A271" s="0" t="str">
        <f aca="false">MID(C271,5,FIND("/",C271,5)-5)</f>
        <v>flight_controls</v>
      </c>
      <c r="B271" s="0" t="str">
        <f aca="false">MID(C271,E271+1,F271-E271)</f>
        <v>rudder_trim_center</v>
      </c>
      <c r="C271" s="0" t="s">
        <v>7982</v>
      </c>
      <c r="D271" s="0" t="s">
        <v>7983</v>
      </c>
      <c r="E271" s="3" t="n">
        <f aca="false">FIND("/",C271,5)</f>
        <v>20</v>
      </c>
      <c r="F271" s="3" t="n">
        <f aca="false">LEN(C271)</f>
        <v>38</v>
      </c>
    </row>
    <row collapsed="false" customFormat="false" customHeight="false" hidden="false" ht="14.9" outlineLevel="0" r="272">
      <c r="A272" s="0" t="str">
        <f aca="false">MID(C272,5,FIND("/",C272,5)-5)</f>
        <v>flight_controls</v>
      </c>
      <c r="B272" s="0" t="str">
        <f aca="false">MID(C272,E272+1,F272-E272)</f>
        <v>rudder_trim_right</v>
      </c>
      <c r="C272" s="0" t="s">
        <v>7984</v>
      </c>
      <c r="D272" s="0" t="s">
        <v>7985</v>
      </c>
      <c r="E272" s="3" t="n">
        <f aca="false">FIND("/",C272,5)</f>
        <v>20</v>
      </c>
      <c r="F272" s="3" t="n">
        <f aca="false">LEN(C272)</f>
        <v>37</v>
      </c>
    </row>
    <row collapsed="false" customFormat="false" customHeight="false" hidden="false" ht="14.9" outlineLevel="0" r="273">
      <c r="A273" s="0" t="str">
        <f aca="false">MID(C273,5,FIND("/",C273,5)-5)</f>
        <v>flight_controls</v>
      </c>
      <c r="B273" s="0" t="str">
        <f aca="false">MID(C273,E273+1,F273-E273)</f>
        <v>aileron_trim_left</v>
      </c>
      <c r="C273" s="0" t="s">
        <v>7986</v>
      </c>
      <c r="D273" s="0" t="s">
        <v>7987</v>
      </c>
      <c r="E273" s="3" t="n">
        <f aca="false">FIND("/",C273,5)</f>
        <v>20</v>
      </c>
      <c r="F273" s="3" t="n">
        <f aca="false">LEN(C273)</f>
        <v>37</v>
      </c>
    </row>
    <row collapsed="false" customFormat="false" customHeight="false" hidden="false" ht="14.9" outlineLevel="0" r="274">
      <c r="A274" s="0" t="str">
        <f aca="false">MID(C274,5,FIND("/",C274,5)-5)</f>
        <v>flight_controls</v>
      </c>
      <c r="B274" s="0" t="str">
        <f aca="false">MID(C274,E274+1,F274-E274)</f>
        <v>aileron_trim_center</v>
      </c>
      <c r="C274" s="0" t="s">
        <v>7988</v>
      </c>
      <c r="D274" s="0" t="s">
        <v>7989</v>
      </c>
      <c r="E274" s="3" t="n">
        <f aca="false">FIND("/",C274,5)</f>
        <v>20</v>
      </c>
      <c r="F274" s="3" t="n">
        <f aca="false">LEN(C274)</f>
        <v>39</v>
      </c>
    </row>
    <row collapsed="false" customFormat="false" customHeight="false" hidden="false" ht="14.9" outlineLevel="0" r="275">
      <c r="A275" s="0" t="str">
        <f aca="false">MID(C275,5,FIND("/",C275,5)-5)</f>
        <v>flight_controls</v>
      </c>
      <c r="B275" s="0" t="str">
        <f aca="false">MID(C275,E275+1,F275-E275)</f>
        <v>aileron_trim_right</v>
      </c>
      <c r="C275" s="0" t="s">
        <v>7990</v>
      </c>
      <c r="D275" s="0" t="s">
        <v>7991</v>
      </c>
      <c r="E275" s="3" t="n">
        <f aca="false">FIND("/",C275,5)</f>
        <v>20</v>
      </c>
      <c r="F275" s="3" t="n">
        <f aca="false">LEN(C275)</f>
        <v>38</v>
      </c>
    </row>
    <row collapsed="false" customFormat="false" customHeight="false" hidden="false" ht="14.9" outlineLevel="0" r="276">
      <c r="A276" s="0" t="str">
        <f aca="false">MID(C276,5,FIND("/",C276,5)-5)</f>
        <v>flight_controls</v>
      </c>
      <c r="B276" s="0" t="str">
        <f aca="false">MID(C276,E276+1,F276-E276)</f>
        <v>gyro_rotor_trim_up</v>
      </c>
      <c r="C276" s="0" t="s">
        <v>7992</v>
      </c>
      <c r="D276" s="0" t="s">
        <v>7993</v>
      </c>
      <c r="E276" s="3" t="n">
        <f aca="false">FIND("/",C276,5)</f>
        <v>20</v>
      </c>
      <c r="F276" s="3" t="n">
        <f aca="false">LEN(C276)</f>
        <v>38</v>
      </c>
    </row>
    <row collapsed="false" customFormat="false" customHeight="false" hidden="false" ht="14.9" outlineLevel="0" r="277">
      <c r="A277" s="0" t="str">
        <f aca="false">MID(C277,5,FIND("/",C277,5)-5)</f>
        <v>flight_controls</v>
      </c>
      <c r="B277" s="0" t="str">
        <f aca="false">MID(C277,E277+1,F277-E277)</f>
        <v>gyro_rotor_trim_down</v>
      </c>
      <c r="C277" s="0" t="s">
        <v>7994</v>
      </c>
      <c r="D277" s="0" t="s">
        <v>7995</v>
      </c>
      <c r="E277" s="3" t="n">
        <f aca="false">FIND("/",C277,5)</f>
        <v>20</v>
      </c>
      <c r="F277" s="3" t="n">
        <f aca="false">LEN(C277)</f>
        <v>40</v>
      </c>
    </row>
    <row collapsed="false" customFormat="false" customHeight="false" hidden="false" ht="14.9" outlineLevel="0" r="278">
      <c r="A278" s="0" t="str">
        <f aca="false">MID(C278,5,FIND("/",C278,5)-5)</f>
        <v>flight_controls</v>
      </c>
      <c r="B278" s="0" t="str">
        <f aca="false">MID(C278,E278+1,F278-E278)</f>
        <v>rudder_lft</v>
      </c>
      <c r="C278" s="0" t="s">
        <v>7996</v>
      </c>
      <c r="D278" s="0" t="s">
        <v>7997</v>
      </c>
      <c r="E278" s="3" t="n">
        <f aca="false">FIND("/",C278,5)</f>
        <v>20</v>
      </c>
      <c r="F278" s="3" t="n">
        <f aca="false">LEN(C278)</f>
        <v>30</v>
      </c>
    </row>
    <row collapsed="false" customFormat="false" customHeight="false" hidden="false" ht="14.9" outlineLevel="0" r="279">
      <c r="A279" s="0" t="str">
        <f aca="false">MID(C279,5,FIND("/",C279,5)-5)</f>
        <v>flight_controls</v>
      </c>
      <c r="B279" s="0" t="str">
        <f aca="false">MID(C279,E279+1,F279-E279)</f>
        <v>rudder_ctr</v>
      </c>
      <c r="C279" s="0" t="s">
        <v>7998</v>
      </c>
      <c r="D279" s="0" t="s">
        <v>7999</v>
      </c>
      <c r="E279" s="3" t="n">
        <f aca="false">FIND("/",C279,5)</f>
        <v>20</v>
      </c>
      <c r="F279" s="3" t="n">
        <f aca="false">LEN(C279)</f>
        <v>30</v>
      </c>
    </row>
    <row collapsed="false" customFormat="false" customHeight="false" hidden="false" ht="14.9" outlineLevel="0" r="280">
      <c r="A280" s="0" t="str">
        <f aca="false">MID(C280,5,FIND("/",C280,5)-5)</f>
        <v>flight_controls</v>
      </c>
      <c r="B280" s="0" t="str">
        <f aca="false">MID(C280,E280+1,F280-E280)</f>
        <v>rudder_rgt</v>
      </c>
      <c r="C280" s="0" t="s">
        <v>8000</v>
      </c>
      <c r="D280" s="0" t="s">
        <v>8001</v>
      </c>
      <c r="E280" s="3" t="n">
        <f aca="false">FIND("/",C280,5)</f>
        <v>20</v>
      </c>
      <c r="F280" s="3" t="n">
        <f aca="false">LEN(C280)</f>
        <v>30</v>
      </c>
    </row>
    <row collapsed="false" customFormat="false" customHeight="false" hidden="false" ht="14.9" outlineLevel="0" r="281">
      <c r="A281" s="0" t="str">
        <f aca="false">MID(C281,5,FIND("/",C281,5)-5)</f>
        <v>view</v>
      </c>
      <c r="B281" s="0" t="str">
        <f aca="false">MID(C281,E281+1,F281-E281)</f>
        <v>forward</v>
      </c>
      <c r="C281" s="0" t="s">
        <v>8002</v>
      </c>
      <c r="D281" s="0" t="s">
        <v>8003</v>
      </c>
      <c r="E281" s="3" t="n">
        <f aca="false">FIND("/",C281,5)</f>
        <v>9</v>
      </c>
      <c r="F281" s="3" t="n">
        <f aca="false">LEN(C281)</f>
        <v>16</v>
      </c>
    </row>
    <row collapsed="false" customFormat="false" customHeight="false" hidden="false" ht="14.9" outlineLevel="0" r="282">
      <c r="A282" s="0" t="str">
        <f aca="false">MID(C282,5,FIND("/",C282,5)-5)</f>
        <v>view</v>
      </c>
      <c r="B282" s="0" t="str">
        <f aca="false">MID(C282,E282+1,F282-E282)</f>
        <v>pan_up</v>
      </c>
      <c r="C282" s="0" t="s">
        <v>8004</v>
      </c>
      <c r="D282" s="0" t="s">
        <v>8005</v>
      </c>
      <c r="E282" s="3" t="n">
        <f aca="false">FIND("/",C282,5)</f>
        <v>9</v>
      </c>
      <c r="F282" s="3" t="n">
        <f aca="false">LEN(C282)</f>
        <v>15</v>
      </c>
    </row>
    <row collapsed="false" customFormat="false" customHeight="false" hidden="false" ht="14.9" outlineLevel="0" r="283">
      <c r="A283" s="0" t="str">
        <f aca="false">MID(C283,5,FIND("/",C283,5)-5)</f>
        <v>view</v>
      </c>
      <c r="B283" s="0" t="str">
        <f aca="false">MID(C283,E283+1,F283-E283)</f>
        <v>pan_down</v>
      </c>
      <c r="C283" s="0" t="s">
        <v>8006</v>
      </c>
      <c r="D283" s="0" t="s">
        <v>8007</v>
      </c>
      <c r="E283" s="3" t="n">
        <f aca="false">FIND("/",C283,5)</f>
        <v>9</v>
      </c>
      <c r="F283" s="3" t="n">
        <f aca="false">LEN(C283)</f>
        <v>17</v>
      </c>
    </row>
    <row collapsed="false" customFormat="false" customHeight="false" hidden="false" ht="14.9" outlineLevel="0" r="284">
      <c r="A284" s="0" t="str">
        <f aca="false">MID(C284,5,FIND("/",C284,5)-5)</f>
        <v>view</v>
      </c>
      <c r="B284" s="0" t="str">
        <f aca="false">MID(C284,E284+1,F284-E284)</f>
        <v>pan_up_fast</v>
      </c>
      <c r="C284" s="0" t="s">
        <v>8008</v>
      </c>
      <c r="D284" s="0" t="s">
        <v>8009</v>
      </c>
      <c r="E284" s="3" t="n">
        <f aca="false">FIND("/",C284,5)</f>
        <v>9</v>
      </c>
      <c r="F284" s="3" t="n">
        <f aca="false">LEN(C284)</f>
        <v>20</v>
      </c>
    </row>
    <row collapsed="false" customFormat="false" customHeight="false" hidden="false" ht="14.9" outlineLevel="0" r="285">
      <c r="A285" s="0" t="str">
        <f aca="false">MID(C285,5,FIND("/",C285,5)-5)</f>
        <v>view</v>
      </c>
      <c r="B285" s="0" t="str">
        <f aca="false">MID(C285,E285+1,F285-E285)</f>
        <v>pan_down_fast</v>
      </c>
      <c r="C285" s="0" t="s">
        <v>8010</v>
      </c>
      <c r="D285" s="0" t="s">
        <v>8011</v>
      </c>
      <c r="E285" s="3" t="n">
        <f aca="false">FIND("/",C285,5)</f>
        <v>9</v>
      </c>
      <c r="F285" s="3" t="n">
        <f aca="false">LEN(C285)</f>
        <v>22</v>
      </c>
    </row>
    <row collapsed="false" customFormat="false" customHeight="false" hidden="false" ht="14.9" outlineLevel="0" r="286">
      <c r="A286" s="0" t="str">
        <f aca="false">MID(C286,5,FIND("/",C286,5)-5)</f>
        <v>view</v>
      </c>
      <c r="B286" s="0" t="str">
        <f aca="false">MID(C286,E286+1,F286-E286)</f>
        <v>pan_left</v>
      </c>
      <c r="C286" s="0" t="s">
        <v>8012</v>
      </c>
      <c r="D286" s="0" t="s">
        <v>8013</v>
      </c>
      <c r="E286" s="3" t="n">
        <f aca="false">FIND("/",C286,5)</f>
        <v>9</v>
      </c>
      <c r="F286" s="3" t="n">
        <f aca="false">LEN(C286)</f>
        <v>17</v>
      </c>
    </row>
    <row collapsed="false" customFormat="false" customHeight="false" hidden="false" ht="14.9" outlineLevel="0" r="287">
      <c r="A287" s="0" t="str">
        <f aca="false">MID(C287,5,FIND("/",C287,5)-5)</f>
        <v>view</v>
      </c>
      <c r="B287" s="0" t="str">
        <f aca="false">MID(C287,E287+1,F287-E287)</f>
        <v>pan_right</v>
      </c>
      <c r="C287" s="0" t="s">
        <v>8014</v>
      </c>
      <c r="D287" s="0" t="s">
        <v>8015</v>
      </c>
      <c r="E287" s="3" t="n">
        <f aca="false">FIND("/",C287,5)</f>
        <v>9</v>
      </c>
      <c r="F287" s="3" t="n">
        <f aca="false">LEN(C287)</f>
        <v>18</v>
      </c>
    </row>
    <row collapsed="false" customFormat="false" customHeight="false" hidden="false" ht="14.9" outlineLevel="0" r="288">
      <c r="A288" s="0" t="str">
        <f aca="false">MID(C288,5,FIND("/",C288,5)-5)</f>
        <v>view</v>
      </c>
      <c r="B288" s="0" t="str">
        <f aca="false">MID(C288,E288+1,F288-E288)</f>
        <v>pan_left_fast</v>
      </c>
      <c r="C288" s="0" t="s">
        <v>8016</v>
      </c>
      <c r="D288" s="0" t="s">
        <v>8017</v>
      </c>
      <c r="E288" s="3" t="n">
        <f aca="false">FIND("/",C288,5)</f>
        <v>9</v>
      </c>
      <c r="F288" s="3" t="n">
        <f aca="false">LEN(C288)</f>
        <v>22</v>
      </c>
    </row>
    <row collapsed="false" customFormat="false" customHeight="false" hidden="false" ht="14.9" outlineLevel="0" r="289">
      <c r="A289" s="0" t="str">
        <f aca="false">MID(C289,5,FIND("/",C289,5)-5)</f>
        <v>view</v>
      </c>
      <c r="B289" s="0" t="str">
        <f aca="false">MID(C289,E289+1,F289-E289)</f>
        <v>pan_right_fast</v>
      </c>
      <c r="C289" s="0" t="s">
        <v>8018</v>
      </c>
      <c r="D289" s="0" t="s">
        <v>8019</v>
      </c>
      <c r="E289" s="3" t="n">
        <f aca="false">FIND("/",C289,5)</f>
        <v>9</v>
      </c>
      <c r="F289" s="3" t="n">
        <f aca="false">LEN(C289)</f>
        <v>23</v>
      </c>
    </row>
    <row collapsed="false" customFormat="false" customHeight="false" hidden="false" ht="14.9" outlineLevel="0" r="290">
      <c r="A290" s="0" t="str">
        <f aca="false">MID(C290,5,FIND("/",C290,5)-5)</f>
        <v>view</v>
      </c>
      <c r="B290" s="0" t="str">
        <f aca="false">MID(C290,E290+1,F290-E290)</f>
        <v>glance_left</v>
      </c>
      <c r="C290" s="0" t="s">
        <v>8020</v>
      </c>
      <c r="D290" s="0" t="s">
        <v>8021</v>
      </c>
      <c r="E290" s="3" t="n">
        <f aca="false">FIND("/",C290,5)</f>
        <v>9</v>
      </c>
      <c r="F290" s="3" t="n">
        <f aca="false">LEN(C290)</f>
        <v>20</v>
      </c>
    </row>
    <row collapsed="false" customFormat="false" customHeight="false" hidden="false" ht="14.9" outlineLevel="0" r="291">
      <c r="A291" s="0" t="str">
        <f aca="false">MID(C291,5,FIND("/",C291,5)-5)</f>
        <v>view</v>
      </c>
      <c r="B291" s="0" t="str">
        <f aca="false">MID(C291,E291+1,F291-E291)</f>
        <v>glance_right</v>
      </c>
      <c r="C291" s="0" t="s">
        <v>8022</v>
      </c>
      <c r="D291" s="0" t="s">
        <v>8023</v>
      </c>
      <c r="E291" s="3" t="n">
        <f aca="false">FIND("/",C291,5)</f>
        <v>9</v>
      </c>
      <c r="F291" s="3" t="n">
        <f aca="false">LEN(C291)</f>
        <v>21</v>
      </c>
    </row>
    <row collapsed="false" customFormat="false" customHeight="false" hidden="false" ht="14.9" outlineLevel="0" r="292">
      <c r="A292" s="0" t="str">
        <f aca="false">MID(C292,5,FIND("/",C292,5)-5)</f>
        <v>view</v>
      </c>
      <c r="B292" s="0" t="str">
        <f aca="false">MID(C292,E292+1,F292-E292)</f>
        <v>straight_up</v>
      </c>
      <c r="C292" s="0" t="s">
        <v>8024</v>
      </c>
      <c r="D292" s="0" t="s">
        <v>8025</v>
      </c>
      <c r="E292" s="3" t="n">
        <f aca="false">FIND("/",C292,5)</f>
        <v>9</v>
      </c>
      <c r="F292" s="3" t="n">
        <f aca="false">LEN(C292)</f>
        <v>20</v>
      </c>
    </row>
    <row collapsed="false" customFormat="false" customHeight="false" hidden="false" ht="14.9" outlineLevel="0" r="293">
      <c r="A293" s="0" t="str">
        <f aca="false">MID(C293,5,FIND("/",C293,5)-5)</f>
        <v>view</v>
      </c>
      <c r="B293" s="0" t="str">
        <f aca="false">MID(C293,E293+1,F293-E293)</f>
        <v>straight_down</v>
      </c>
      <c r="C293" s="0" t="s">
        <v>8026</v>
      </c>
      <c r="D293" s="0" t="s">
        <v>8027</v>
      </c>
      <c r="E293" s="3" t="n">
        <f aca="false">FIND("/",C293,5)</f>
        <v>9</v>
      </c>
      <c r="F293" s="3" t="n">
        <f aca="false">LEN(C293)</f>
        <v>22</v>
      </c>
    </row>
    <row collapsed="false" customFormat="false" customHeight="false" hidden="false" ht="14.9" outlineLevel="0" r="294">
      <c r="A294" s="0" t="str">
        <f aca="false">MID(C294,5,FIND("/",C294,5)-5)</f>
        <v>view</v>
      </c>
      <c r="B294" s="0" t="str">
        <f aca="false">MID(C294,E294+1,F294-E294)</f>
        <v>back</v>
      </c>
      <c r="C294" s="0" t="s">
        <v>8028</v>
      </c>
      <c r="D294" s="0" t="s">
        <v>8029</v>
      </c>
      <c r="E294" s="3" t="n">
        <f aca="false">FIND("/",C294,5)</f>
        <v>9</v>
      </c>
      <c r="F294" s="3" t="n">
        <f aca="false">LEN(C294)</f>
        <v>13</v>
      </c>
    </row>
    <row collapsed="false" customFormat="false" customHeight="false" hidden="false" ht="14.9" outlineLevel="0" r="295">
      <c r="A295" s="0" t="str">
        <f aca="false">MID(C295,5,FIND("/",C295,5)-5)</f>
        <v>view</v>
      </c>
      <c r="B295" s="0" t="str">
        <f aca="false">MID(C295,E295+1,F295-E295)</f>
        <v>left_up</v>
      </c>
      <c r="C295" s="0" t="s">
        <v>8030</v>
      </c>
      <c r="D295" s="0" t="s">
        <v>8031</v>
      </c>
      <c r="E295" s="3" t="n">
        <f aca="false">FIND("/",C295,5)</f>
        <v>9</v>
      </c>
      <c r="F295" s="3" t="n">
        <f aca="false">LEN(C295)</f>
        <v>16</v>
      </c>
    </row>
    <row collapsed="false" customFormat="false" customHeight="false" hidden="false" ht="14.9" outlineLevel="0" r="296">
      <c r="A296" s="0" t="str">
        <f aca="false">MID(C296,5,FIND("/",C296,5)-5)</f>
        <v>view</v>
      </c>
      <c r="B296" s="0" t="str">
        <f aca="false">MID(C296,E296+1,F296-E296)</f>
        <v>right_up</v>
      </c>
      <c r="C296" s="0" t="s">
        <v>8032</v>
      </c>
      <c r="D296" s="0" t="s">
        <v>8033</v>
      </c>
      <c r="E296" s="3" t="n">
        <f aca="false">FIND("/",C296,5)</f>
        <v>9</v>
      </c>
      <c r="F296" s="3" t="n">
        <f aca="false">LEN(C296)</f>
        <v>17</v>
      </c>
    </row>
    <row collapsed="false" customFormat="false" customHeight="false" hidden="false" ht="14.9" outlineLevel="0" r="297">
      <c r="A297" s="0" t="str">
        <f aca="false">MID(C297,5,FIND("/",C297,5)-5)</f>
        <v>view</v>
      </c>
      <c r="B297" s="0" t="str">
        <f aca="false">MID(C297,E297+1,F297-E297)</f>
        <v>forward_no_hud</v>
      </c>
      <c r="C297" s="0" t="s">
        <v>8034</v>
      </c>
      <c r="D297" s="0" t="s">
        <v>8035</v>
      </c>
      <c r="E297" s="3" t="n">
        <f aca="false">FIND("/",C297,5)</f>
        <v>9</v>
      </c>
      <c r="F297" s="3" t="n">
        <f aca="false">LEN(C297)</f>
        <v>23</v>
      </c>
    </row>
    <row collapsed="false" customFormat="false" customHeight="false" hidden="false" ht="14.9" outlineLevel="0" r="298">
      <c r="A298" s="0" t="str">
        <f aca="false">MID(C298,5,FIND("/",C298,5)-5)</f>
        <v>view</v>
      </c>
      <c r="B298" s="0" t="str">
        <f aca="false">MID(C298,E298+1,F298-E298)</f>
        <v>forward_with_hud</v>
      </c>
      <c r="C298" s="0" t="s">
        <v>8036</v>
      </c>
      <c r="D298" s="0" t="s">
        <v>8037</v>
      </c>
      <c r="E298" s="3" t="n">
        <f aca="false">FIND("/",C298,5)</f>
        <v>9</v>
      </c>
      <c r="F298" s="3" t="n">
        <f aca="false">LEN(C298)</f>
        <v>25</v>
      </c>
    </row>
    <row collapsed="false" customFormat="false" customHeight="false" hidden="false" ht="14.9" outlineLevel="0" r="299">
      <c r="A299" s="0" t="str">
        <f aca="false">MID(C299,5,FIND("/",C299,5)-5)</f>
        <v>view</v>
      </c>
      <c r="B299" s="0" t="str">
        <f aca="false">MID(C299,E299+1,F299-E299)</f>
        <v>tower</v>
      </c>
      <c r="C299" s="0" t="s">
        <v>8038</v>
      </c>
      <c r="D299" s="0" t="s">
        <v>8039</v>
      </c>
      <c r="E299" s="3" t="n">
        <f aca="false">FIND("/",C299,5)</f>
        <v>9</v>
      </c>
      <c r="F299" s="3" t="n">
        <f aca="false">LEN(C299)</f>
        <v>14</v>
      </c>
    </row>
    <row collapsed="false" customFormat="false" customHeight="false" hidden="false" ht="14.9" outlineLevel="0" r="300">
      <c r="A300" s="0" t="str">
        <f aca="false">MID(C300,5,FIND("/",C300,5)-5)</f>
        <v>view</v>
      </c>
      <c r="B300" s="0" t="str">
        <f aca="false">MID(C300,E300+1,F300-E300)</f>
        <v>runway</v>
      </c>
      <c r="C300" s="0" t="s">
        <v>8040</v>
      </c>
      <c r="D300" s="0" t="s">
        <v>8041</v>
      </c>
      <c r="E300" s="3" t="n">
        <f aca="false">FIND("/",C300,5)</f>
        <v>9</v>
      </c>
      <c r="F300" s="3" t="n">
        <f aca="false">LEN(C300)</f>
        <v>15</v>
      </c>
    </row>
    <row collapsed="false" customFormat="false" customHeight="false" hidden="false" ht="14.9" outlineLevel="0" r="301">
      <c r="A301" s="0" t="str">
        <f aca="false">MID(C301,5,FIND("/",C301,5)-5)</f>
        <v>view</v>
      </c>
      <c r="B301" s="0" t="str">
        <f aca="false">MID(C301,E301+1,F301-E301)</f>
        <v>chase</v>
      </c>
      <c r="C301" s="0" t="s">
        <v>8042</v>
      </c>
      <c r="D301" s="0" t="s">
        <v>8043</v>
      </c>
      <c r="E301" s="3" t="n">
        <f aca="false">FIND("/",C301,5)</f>
        <v>9</v>
      </c>
      <c r="F301" s="3" t="n">
        <f aca="false">LEN(C301)</f>
        <v>14</v>
      </c>
    </row>
    <row collapsed="false" customFormat="false" customHeight="false" hidden="false" ht="14.9" outlineLevel="0" r="302">
      <c r="A302" s="0" t="str">
        <f aca="false">MID(C302,5,FIND("/",C302,5)-5)</f>
        <v>view</v>
      </c>
      <c r="B302" s="0" t="str">
        <f aca="false">MID(C302,E302+1,F302-E302)</f>
        <v>circle</v>
      </c>
      <c r="C302" s="0" t="s">
        <v>8044</v>
      </c>
      <c r="D302" s="0" t="s">
        <v>8045</v>
      </c>
      <c r="E302" s="3" t="n">
        <f aca="false">FIND("/",C302,5)</f>
        <v>9</v>
      </c>
      <c r="F302" s="3" t="n">
        <f aca="false">LEN(C302)</f>
        <v>15</v>
      </c>
    </row>
    <row collapsed="false" customFormat="false" customHeight="false" hidden="false" ht="14.9" outlineLevel="0" r="303">
      <c r="A303" s="0" t="str">
        <f aca="false">MID(C303,5,FIND("/",C303,5)-5)</f>
        <v>view</v>
      </c>
      <c r="B303" s="0" t="str">
        <f aca="false">MID(C303,E303+1,F303-E303)</f>
        <v>circle_with_panel</v>
      </c>
      <c r="C303" s="0" t="s">
        <v>8046</v>
      </c>
      <c r="D303" s="0" t="s">
        <v>8047</v>
      </c>
      <c r="E303" s="3" t="n">
        <f aca="false">FIND("/",C303,5)</f>
        <v>9</v>
      </c>
      <c r="F303" s="3" t="n">
        <f aca="false">LEN(C303)</f>
        <v>26</v>
      </c>
    </row>
    <row collapsed="false" customFormat="false" customHeight="false" hidden="false" ht="14.9" outlineLevel="0" r="304">
      <c r="A304" s="0" t="str">
        <f aca="false">MID(C304,5,FIND("/",C304,5)-5)</f>
        <v>view</v>
      </c>
      <c r="B304" s="0" t="str">
        <f aca="false">MID(C304,E304+1,F304-E304)</f>
        <v>spot</v>
      </c>
      <c r="C304" s="0" t="s">
        <v>8048</v>
      </c>
      <c r="D304" s="0" t="s">
        <v>8049</v>
      </c>
      <c r="E304" s="3" t="n">
        <f aca="false">FIND("/",C304,5)</f>
        <v>9</v>
      </c>
      <c r="F304" s="3" t="n">
        <f aca="false">LEN(C304)</f>
        <v>13</v>
      </c>
    </row>
    <row collapsed="false" customFormat="false" customHeight="false" hidden="false" ht="14.9" outlineLevel="0" r="305">
      <c r="A305" s="0" t="str">
        <f aca="false">MID(C305,5,FIND("/",C305,5)-5)</f>
        <v>view</v>
      </c>
      <c r="B305" s="0" t="str">
        <f aca="false">MID(C305,E305+1,F305-E305)</f>
        <v>linear_spot</v>
      </c>
      <c r="C305" s="0" t="s">
        <v>8050</v>
      </c>
      <c r="D305" s="0" t="s">
        <v>8051</v>
      </c>
      <c r="E305" s="3" t="n">
        <f aca="false">FIND("/",C305,5)</f>
        <v>9</v>
      </c>
      <c r="F305" s="3" t="n">
        <f aca="false">LEN(C305)</f>
        <v>20</v>
      </c>
    </row>
    <row collapsed="false" customFormat="false" customHeight="false" hidden="false" ht="14.9" outlineLevel="0" r="306">
      <c r="A306" s="0" t="str">
        <f aca="false">MID(C306,5,FIND("/",C306,5)-5)</f>
        <v>view</v>
      </c>
      <c r="B306" s="0" t="str">
        <f aca="false">MID(C306,E306+1,F306-E306)</f>
        <v>center</v>
      </c>
      <c r="C306" s="0" t="s">
        <v>8052</v>
      </c>
      <c r="D306" s="0" t="s">
        <v>8053</v>
      </c>
      <c r="E306" s="3" t="n">
        <f aca="false">FIND("/",C306,5)</f>
        <v>9</v>
      </c>
      <c r="F306" s="3" t="n">
        <f aca="false">LEN(C306)</f>
        <v>15</v>
      </c>
    </row>
    <row collapsed="false" customFormat="false" customHeight="false" hidden="false" ht="14.9" outlineLevel="0" r="307">
      <c r="A307" s="0" t="str">
        <f aca="false">MID(C307,5,FIND("/",C307,5)-5)</f>
        <v>view</v>
      </c>
      <c r="B307" s="0" t="str">
        <f aca="false">MID(C307,E307+1,F307-E307)</f>
        <v>track_weapon</v>
      </c>
      <c r="C307" s="0" t="s">
        <v>8054</v>
      </c>
      <c r="D307" s="0" t="s">
        <v>8055</v>
      </c>
      <c r="E307" s="3" t="n">
        <f aca="false">FIND("/",C307,5)</f>
        <v>9</v>
      </c>
      <c r="F307" s="3" t="n">
        <f aca="false">LEN(C307)</f>
        <v>21</v>
      </c>
    </row>
    <row collapsed="false" customFormat="false" customHeight="false" hidden="false" ht="14.9" outlineLevel="0" r="308">
      <c r="A308" s="0" t="str">
        <f aca="false">MID(C308,5,FIND("/",C308,5)-5)</f>
        <v>view</v>
      </c>
      <c r="B308" s="0" t="str">
        <f aca="false">MID(C308,E308+1,F308-E308)</f>
        <v>cinema_verite</v>
      </c>
      <c r="C308" s="0" t="s">
        <v>8056</v>
      </c>
      <c r="D308" s="0" t="s">
        <v>8057</v>
      </c>
      <c r="E308" s="3" t="n">
        <f aca="false">FIND("/",C308,5)</f>
        <v>9</v>
      </c>
      <c r="F308" s="3" t="n">
        <f aca="false">LEN(C308)</f>
        <v>22</v>
      </c>
    </row>
    <row collapsed="false" customFormat="false" customHeight="false" hidden="false" ht="14.9" outlineLevel="0" r="309">
      <c r="A309" s="0" t="str">
        <f aca="false">MID(C309,5,FIND("/",C309,5)-5)</f>
        <v>view</v>
      </c>
      <c r="B309" s="0" t="str">
        <f aca="false">MID(C309,E309+1,F309-E309)</f>
        <v>sunglasses</v>
      </c>
      <c r="C309" s="0" t="s">
        <v>8058</v>
      </c>
      <c r="D309" s="0" t="s">
        <v>8059</v>
      </c>
      <c r="E309" s="3" t="n">
        <f aca="false">FIND("/",C309,5)</f>
        <v>9</v>
      </c>
      <c r="F309" s="3" t="n">
        <f aca="false">LEN(C309)</f>
        <v>19</v>
      </c>
    </row>
    <row collapsed="false" customFormat="false" customHeight="false" hidden="false" ht="14.9" outlineLevel="0" r="310">
      <c r="A310" s="0" t="str">
        <f aca="false">MID(C310,5,FIND("/",C310,5)-5)</f>
        <v>view</v>
      </c>
      <c r="B310" s="0" t="str">
        <f aca="false">MID(C310,E310+1,F310-E310)</f>
        <v>night_vision_toggle</v>
      </c>
      <c r="C310" s="0" t="s">
        <v>8060</v>
      </c>
      <c r="D310" s="0" t="s">
        <v>8061</v>
      </c>
      <c r="E310" s="3" t="n">
        <f aca="false">FIND("/",C310,5)</f>
        <v>9</v>
      </c>
      <c r="F310" s="3" t="n">
        <f aca="false">LEN(C310)</f>
        <v>28</v>
      </c>
    </row>
    <row collapsed="false" customFormat="false" customHeight="false" hidden="false" ht="14.9" outlineLevel="0" r="311">
      <c r="A311" s="0" t="str">
        <f aca="false">MID(C311,5,FIND("/",C311,5)-5)</f>
        <v>view</v>
      </c>
      <c r="B311" s="0" t="str">
        <f aca="false">MID(C311,E311+1,F311-E311)</f>
        <v>transparent_panel</v>
      </c>
      <c r="C311" s="0" t="s">
        <v>8062</v>
      </c>
      <c r="D311" s="0" t="s">
        <v>8063</v>
      </c>
      <c r="E311" s="3" t="n">
        <f aca="false">FIND("/",C311,5)</f>
        <v>9</v>
      </c>
      <c r="F311" s="3" t="n">
        <f aca="false">LEN(C311)</f>
        <v>26</v>
      </c>
    </row>
    <row collapsed="false" customFormat="false" customHeight="false" hidden="false" ht="14.9" outlineLevel="0" r="312">
      <c r="A312" s="0" t="str">
        <f aca="false">MID(C312,5,FIND("/",C312,5)-5)</f>
        <v>view</v>
      </c>
      <c r="B312" s="0" t="str">
        <f aca="false">MID(C312,E312+1,F312-E312)</f>
        <v>3d_cockpit</v>
      </c>
      <c r="C312" s="0" t="s">
        <v>8064</v>
      </c>
      <c r="D312" s="0" t="s">
        <v>8065</v>
      </c>
      <c r="E312" s="3" t="n">
        <f aca="false">FIND("/",C312,5)</f>
        <v>9</v>
      </c>
      <c r="F312" s="3" t="n">
        <f aca="false">LEN(C312)</f>
        <v>19</v>
      </c>
    </row>
    <row collapsed="false" customFormat="false" customHeight="false" hidden="false" ht="14.9" outlineLevel="0" r="313">
      <c r="A313" s="0" t="str">
        <f aca="false">MID(C313,5,FIND("/",C313,5)-5)</f>
        <v>view</v>
      </c>
      <c r="B313" s="0" t="str">
        <f aca="false">MID(C313,E313+1,F313-E313)</f>
        <v>3d_cockpit_toggle</v>
      </c>
      <c r="C313" s="0" t="s">
        <v>8066</v>
      </c>
      <c r="D313" s="0" t="s">
        <v>8067</v>
      </c>
      <c r="E313" s="3" t="n">
        <f aca="false">FIND("/",C313,5)</f>
        <v>9</v>
      </c>
      <c r="F313" s="3" t="n">
        <f aca="false">LEN(C313)</f>
        <v>26</v>
      </c>
    </row>
    <row collapsed="false" customFormat="false" customHeight="false" hidden="false" ht="14.9" outlineLevel="0" r="314">
      <c r="A314" s="0" t="str">
        <f aca="false">MID(C314,5,FIND("/",C314,5)-5)</f>
        <v>view</v>
      </c>
      <c r="B314" s="0" t="str">
        <f aca="false">MID(C314,E314+1,F314-E314)</f>
        <v>3d_cockpit_mouse_look</v>
      </c>
      <c r="C314" s="0" t="s">
        <v>8068</v>
      </c>
      <c r="D314" s="0" t="s">
        <v>8069</v>
      </c>
      <c r="E314" s="3" t="n">
        <f aca="false">FIND("/",C314,5)</f>
        <v>9</v>
      </c>
      <c r="F314" s="3" t="n">
        <f aca="false">LEN(C314)</f>
        <v>30</v>
      </c>
    </row>
    <row collapsed="false" customFormat="false" customHeight="false" hidden="false" ht="14.9" outlineLevel="0" r="315">
      <c r="A315" s="0" t="str">
        <f aca="false">MID(C315,5,FIND("/",C315,5)-5)</f>
        <v>view</v>
      </c>
      <c r="B315" s="0" t="str">
        <f aca="false">MID(C315,E315+1,F315-E315)</f>
        <v>free_view_toggle</v>
      </c>
      <c r="C315" s="0" t="s">
        <v>8070</v>
      </c>
      <c r="D315" s="0" t="s">
        <v>8071</v>
      </c>
      <c r="E315" s="3" t="n">
        <f aca="false">FIND("/",C315,5)</f>
        <v>9</v>
      </c>
      <c r="F315" s="3" t="n">
        <f aca="false">LEN(C315)</f>
        <v>25</v>
      </c>
    </row>
    <row collapsed="false" customFormat="false" customHeight="false" hidden="false" ht="14.9" outlineLevel="0" r="316">
      <c r="A316" s="0" t="str">
        <f aca="false">MID(C316,5,FIND("/",C316,5)-5)</f>
        <v>view</v>
      </c>
      <c r="B316" s="0" t="str">
        <f aca="false">MID(C316,E316+1,F316-E316)</f>
        <v>show_physics_model</v>
      </c>
      <c r="C316" s="0" t="s">
        <v>8072</v>
      </c>
      <c r="D316" s="0" t="s">
        <v>8073</v>
      </c>
      <c r="E316" s="3" t="n">
        <f aca="false">FIND("/",C316,5)</f>
        <v>9</v>
      </c>
      <c r="F316" s="3" t="n">
        <f aca="false">LEN(C316)</f>
        <v>27</v>
      </c>
    </row>
    <row collapsed="false" customFormat="false" customHeight="false" hidden="false" ht="14.9" outlineLevel="0" r="317">
      <c r="A317" s="0" t="str">
        <f aca="false">MID(C317,5,FIND("/",C317,5)-5)</f>
        <v>view</v>
      </c>
      <c r="B317" s="0" t="str">
        <f aca="false">MID(C317,E317+1,F317-E317)</f>
        <v>3d_path_toggle</v>
      </c>
      <c r="C317" s="0" t="s">
        <v>8074</v>
      </c>
      <c r="D317" s="0" t="s">
        <v>8075</v>
      </c>
      <c r="E317" s="3" t="n">
        <f aca="false">FIND("/",C317,5)</f>
        <v>9</v>
      </c>
      <c r="F317" s="3" t="n">
        <f aca="false">LEN(C317)</f>
        <v>23</v>
      </c>
    </row>
    <row collapsed="false" customFormat="false" customHeight="false" hidden="false" ht="14.9" outlineLevel="0" r="318">
      <c r="A318" s="0" t="str">
        <f aca="false">MID(C318,5,FIND("/",C318,5)-5)</f>
        <v>view</v>
      </c>
      <c r="B318" s="0" t="str">
        <f aca="false">MID(C318,E318+1,F318-E318)</f>
        <v>mouse_click_regions_toggle</v>
      </c>
      <c r="C318" s="0" t="s">
        <v>8076</v>
      </c>
      <c r="D318" s="0" t="s">
        <v>8077</v>
      </c>
      <c r="E318" s="3" t="n">
        <f aca="false">FIND("/",C318,5)</f>
        <v>9</v>
      </c>
      <c r="F318" s="3" t="n">
        <f aca="false">LEN(C318)</f>
        <v>35</v>
      </c>
    </row>
    <row collapsed="false" customFormat="false" customHeight="false" hidden="false" ht="14.9" outlineLevel="0" r="319">
      <c r="A319" s="0" t="str">
        <f aca="false">MID(C319,5,FIND("/",C319,5)-5)</f>
        <v>view</v>
      </c>
      <c r="B319" s="0" t="str">
        <f aca="false">MID(C319,E319+1,F319-E319)</f>
        <v>instrument_descriptions_toggle</v>
      </c>
      <c r="C319" s="0" t="s">
        <v>8078</v>
      </c>
      <c r="D319" s="0" t="s">
        <v>8079</v>
      </c>
      <c r="E319" s="3" t="n">
        <f aca="false">FIND("/",C319,5)</f>
        <v>9</v>
      </c>
      <c r="F319" s="3" t="n">
        <f aca="false">LEN(C319)</f>
        <v>39</v>
      </c>
    </row>
    <row collapsed="false" customFormat="false" customHeight="false" hidden="false" ht="14.9" outlineLevel="0" r="320">
      <c r="A320" s="0" t="str">
        <f aca="false">MID(C320,5,FIND("/",C320,5)-5)</f>
        <v>view</v>
      </c>
      <c r="B320" s="0" t="str">
        <f aca="false">MID(C320,E320+1,F320-E320)</f>
        <v>hold_3d_angle</v>
      </c>
      <c r="C320" s="0" t="s">
        <v>8080</v>
      </c>
      <c r="D320" s="0" t="s">
        <v>8081</v>
      </c>
      <c r="E320" s="3" t="n">
        <f aca="false">FIND("/",C320,5)</f>
        <v>9</v>
      </c>
      <c r="F320" s="3" t="n">
        <f aca="false">LEN(C320)</f>
        <v>22</v>
      </c>
    </row>
    <row collapsed="false" customFormat="false" customHeight="false" hidden="false" ht="14.9" outlineLevel="0" r="321">
      <c r="A321" s="0" t="str">
        <f aca="false">MID(C321,5,FIND("/",C321,5)-5)</f>
        <v>flight_controls</v>
      </c>
      <c r="B321" s="0" t="str">
        <f aca="false">MID(C321,E321+1,F321-E321)</f>
        <v>flaps_down</v>
      </c>
      <c r="C321" s="0" t="s">
        <v>8082</v>
      </c>
      <c r="D321" s="0" t="s">
        <v>8083</v>
      </c>
      <c r="E321" s="3" t="n">
        <f aca="false">FIND("/",C321,5)</f>
        <v>20</v>
      </c>
      <c r="F321" s="3" t="n">
        <f aca="false">LEN(C321)</f>
        <v>30</v>
      </c>
    </row>
    <row collapsed="false" customFormat="false" customHeight="false" hidden="false" ht="14.9" outlineLevel="0" r="322">
      <c r="A322" s="0" t="str">
        <f aca="false">MID(C322,5,FIND("/",C322,5)-5)</f>
        <v>flight_controls</v>
      </c>
      <c r="B322" s="0" t="str">
        <f aca="false">MID(C322,E322+1,F322-E322)</f>
        <v>flaps_up</v>
      </c>
      <c r="C322" s="0" t="s">
        <v>8084</v>
      </c>
      <c r="D322" s="0" t="s">
        <v>8085</v>
      </c>
      <c r="E322" s="3" t="n">
        <f aca="false">FIND("/",C322,5)</f>
        <v>20</v>
      </c>
      <c r="F322" s="3" t="n">
        <f aca="false">LEN(C322)</f>
        <v>28</v>
      </c>
    </row>
    <row collapsed="false" customFormat="false" customHeight="false" hidden="false" ht="14.9" outlineLevel="0" r="323">
      <c r="A323" s="0" t="str">
        <f aca="false">MID(C323,5,FIND("/",C323,5)-5)</f>
        <v>flight_controls</v>
      </c>
      <c r="B323" s="0" t="str">
        <f aca="false">MID(C323,E323+1,F323-E323)</f>
        <v>cowl_flaps_closed</v>
      </c>
      <c r="C323" s="0" t="s">
        <v>8086</v>
      </c>
      <c r="D323" s="0" t="s">
        <v>8087</v>
      </c>
      <c r="E323" s="3" t="n">
        <f aca="false">FIND("/",C323,5)</f>
        <v>20</v>
      </c>
      <c r="F323" s="3" t="n">
        <f aca="false">LEN(C323)</f>
        <v>37</v>
      </c>
    </row>
    <row collapsed="false" customFormat="false" customHeight="false" hidden="false" ht="14.9" outlineLevel="0" r="324">
      <c r="A324" s="0" t="str">
        <f aca="false">MID(C324,5,FIND("/",C324,5)-5)</f>
        <v>flight_controls</v>
      </c>
      <c r="B324" s="0" t="str">
        <f aca="false">MID(C324,E324+1,F324-E324)</f>
        <v>cowl_flaps_open</v>
      </c>
      <c r="C324" s="0" t="s">
        <v>8088</v>
      </c>
      <c r="D324" s="0" t="s">
        <v>8089</v>
      </c>
      <c r="E324" s="3" t="n">
        <f aca="false">FIND("/",C324,5)</f>
        <v>20</v>
      </c>
      <c r="F324" s="3" t="n">
        <f aca="false">LEN(C324)</f>
        <v>35</v>
      </c>
    </row>
    <row collapsed="false" customFormat="false" customHeight="false" hidden="false" ht="14.9" outlineLevel="0" r="325">
      <c r="A325" s="0" t="str">
        <f aca="false">MID(C325,5,FIND("/",C325,5)-5)</f>
        <v>flight_controls</v>
      </c>
      <c r="B325" s="0" t="str">
        <f aca="false">MID(C325,E325+1,F325-E325)</f>
        <v>landing_gear_down</v>
      </c>
      <c r="C325" s="0" t="s">
        <v>8090</v>
      </c>
      <c r="D325" s="0" t="s">
        <v>8091</v>
      </c>
      <c r="E325" s="3" t="n">
        <f aca="false">FIND("/",C325,5)</f>
        <v>20</v>
      </c>
      <c r="F325" s="3" t="n">
        <f aca="false">LEN(C325)</f>
        <v>37</v>
      </c>
    </row>
    <row collapsed="false" customFormat="false" customHeight="false" hidden="false" ht="14.9" outlineLevel="0" r="326">
      <c r="A326" s="0" t="str">
        <f aca="false">MID(C326,5,FIND("/",C326,5)-5)</f>
        <v>flight_controls</v>
      </c>
      <c r="B326" s="0" t="str">
        <f aca="false">MID(C326,E326+1,F326-E326)</f>
        <v>landing_gear_up</v>
      </c>
      <c r="C326" s="0" t="s">
        <v>8092</v>
      </c>
      <c r="D326" s="0" t="s">
        <v>8093</v>
      </c>
      <c r="E326" s="3" t="n">
        <f aca="false">FIND("/",C326,5)</f>
        <v>20</v>
      </c>
      <c r="F326" s="3" t="n">
        <f aca="false">LEN(C326)</f>
        <v>35</v>
      </c>
    </row>
    <row collapsed="false" customFormat="false" customHeight="false" hidden="false" ht="14.9" outlineLevel="0" r="327">
      <c r="A327" s="0" t="str">
        <f aca="false">MID(C327,5,FIND("/",C327,5)-5)</f>
        <v>flight_controls</v>
      </c>
      <c r="B327" s="0" t="str">
        <f aca="false">MID(C327,E327+1,F327-E327)</f>
        <v>landing_gear_toggle</v>
      </c>
      <c r="C327" s="0" t="s">
        <v>8094</v>
      </c>
      <c r="D327" s="0" t="s">
        <v>8095</v>
      </c>
      <c r="E327" s="3" t="n">
        <f aca="false">FIND("/",C327,5)</f>
        <v>20</v>
      </c>
      <c r="F327" s="3" t="n">
        <f aca="false">LEN(C327)</f>
        <v>39</v>
      </c>
    </row>
    <row collapsed="false" customFormat="false" customHeight="false" hidden="false" ht="14.9" outlineLevel="0" r="328">
      <c r="A328" s="0" t="str">
        <f aca="false">MID(C328,5,FIND("/",C328,5)-5)</f>
        <v>flight_controls</v>
      </c>
      <c r="B328" s="0" t="str">
        <f aca="false">MID(C328,E328+1,F328-E328)</f>
        <v>pump_flaps_and_gear</v>
      </c>
      <c r="C328" s="0" t="s">
        <v>8096</v>
      </c>
      <c r="D328" s="0" t="s">
        <v>8097</v>
      </c>
      <c r="E328" s="3" t="n">
        <f aca="false">FIND("/",C328,5)</f>
        <v>20</v>
      </c>
      <c r="F328" s="3" t="n">
        <f aca="false">LEN(C328)</f>
        <v>39</v>
      </c>
    </row>
    <row collapsed="false" customFormat="false" customHeight="false" hidden="false" ht="14.9" outlineLevel="0" r="329">
      <c r="A329" s="0" t="str">
        <f aca="false">MID(C329,5,FIND("/",C329,5)-5)</f>
        <v>flight_controls</v>
      </c>
      <c r="B329" s="0" t="str">
        <f aca="false">MID(C329,E329+1,F329-E329)</f>
        <v>nwheel_steer_toggle</v>
      </c>
      <c r="C329" s="0" t="s">
        <v>8098</v>
      </c>
      <c r="D329" s="0" t="s">
        <v>8099</v>
      </c>
      <c r="E329" s="3" t="n">
        <f aca="false">FIND("/",C329,5)</f>
        <v>20</v>
      </c>
      <c r="F329" s="3" t="n">
        <f aca="false">LEN(C329)</f>
        <v>39</v>
      </c>
    </row>
    <row collapsed="false" customFormat="false" customHeight="false" hidden="false" ht="14.9" outlineLevel="0" r="330">
      <c r="A330" s="0" t="str">
        <f aca="false">MID(C330,5,FIND("/",C330,5)-5)</f>
        <v>flight_controls</v>
      </c>
      <c r="B330" s="0" t="str">
        <f aca="false">MID(C330,E330+1,F330-E330)</f>
        <v>speed_brakes_down_one</v>
      </c>
      <c r="C330" s="0" t="s">
        <v>8100</v>
      </c>
      <c r="D330" s="0" t="s">
        <v>8101</v>
      </c>
      <c r="E330" s="3" t="n">
        <f aca="false">FIND("/",C330,5)</f>
        <v>20</v>
      </c>
      <c r="F330" s="3" t="n">
        <f aca="false">LEN(C330)</f>
        <v>41</v>
      </c>
    </row>
    <row collapsed="false" customFormat="false" customHeight="false" hidden="false" ht="14.9" outlineLevel="0" r="331">
      <c r="A331" s="0" t="str">
        <f aca="false">MID(C331,5,FIND("/",C331,5)-5)</f>
        <v>flight_controls</v>
      </c>
      <c r="B331" s="0" t="str">
        <f aca="false">MID(C331,E331+1,F331-E331)</f>
        <v>speed_brakes_up_one</v>
      </c>
      <c r="C331" s="0" t="s">
        <v>8102</v>
      </c>
      <c r="D331" s="0" t="s">
        <v>8103</v>
      </c>
      <c r="E331" s="3" t="n">
        <f aca="false">FIND("/",C331,5)</f>
        <v>20</v>
      </c>
      <c r="F331" s="3" t="n">
        <f aca="false">LEN(C331)</f>
        <v>39</v>
      </c>
    </row>
    <row collapsed="false" customFormat="false" customHeight="false" hidden="false" ht="14.9" outlineLevel="0" r="332">
      <c r="A332" s="0" t="str">
        <f aca="false">MID(C332,5,FIND("/",C332,5)-5)</f>
        <v>flight_controls</v>
      </c>
      <c r="B332" s="0" t="str">
        <f aca="false">MID(C332,E332+1,F332-E332)</f>
        <v>speed_brakes_down_all</v>
      </c>
      <c r="C332" s="0" t="s">
        <v>8104</v>
      </c>
      <c r="D332" s="0" t="s">
        <v>8105</v>
      </c>
      <c r="E332" s="3" t="n">
        <f aca="false">FIND("/",C332,5)</f>
        <v>20</v>
      </c>
      <c r="F332" s="3" t="n">
        <f aca="false">LEN(C332)</f>
        <v>41</v>
      </c>
    </row>
    <row collapsed="false" customFormat="false" customHeight="false" hidden="false" ht="14.9" outlineLevel="0" r="333">
      <c r="A333" s="0" t="str">
        <f aca="false">MID(C333,5,FIND("/",C333,5)-5)</f>
        <v>flight_controls</v>
      </c>
      <c r="B333" s="0" t="str">
        <f aca="false">MID(C333,E333+1,F333-E333)</f>
        <v>speed_brakes_up_all</v>
      </c>
      <c r="C333" s="0" t="s">
        <v>8106</v>
      </c>
      <c r="D333" s="0" t="s">
        <v>8107</v>
      </c>
      <c r="E333" s="3" t="n">
        <f aca="false">FIND("/",C333,5)</f>
        <v>20</v>
      </c>
      <c r="F333" s="3" t="n">
        <f aca="false">LEN(C333)</f>
        <v>39</v>
      </c>
    </row>
    <row collapsed="false" customFormat="false" customHeight="false" hidden="false" ht="14.9" outlineLevel="0" r="334">
      <c r="A334" s="0" t="str">
        <f aca="false">MID(C334,5,FIND("/",C334,5)-5)</f>
        <v>flight_controls</v>
      </c>
      <c r="B334" s="0" t="str">
        <f aca="false">MID(C334,E334+1,F334-E334)</f>
        <v>speed_brakes_toggle</v>
      </c>
      <c r="C334" s="0" t="s">
        <v>8108</v>
      </c>
      <c r="D334" s="0" t="s">
        <v>8109</v>
      </c>
      <c r="E334" s="3" t="n">
        <f aca="false">FIND("/",C334,5)</f>
        <v>20</v>
      </c>
      <c r="F334" s="3" t="n">
        <f aca="false">LEN(C334)</f>
        <v>39</v>
      </c>
    </row>
    <row collapsed="false" customFormat="false" customHeight="false" hidden="false" ht="14.9" outlineLevel="0" r="335">
      <c r="A335" s="0" t="str">
        <f aca="false">MID(C335,5,FIND("/",C335,5)-5)</f>
        <v>flight_controls</v>
      </c>
      <c r="B335" s="0" t="str">
        <f aca="false">MID(C335,E335+1,F335-E335)</f>
        <v>brakes_toggle_regular</v>
      </c>
      <c r="C335" s="0" t="s">
        <v>8110</v>
      </c>
      <c r="D335" s="0" t="s">
        <v>8111</v>
      </c>
      <c r="E335" s="3" t="n">
        <f aca="false">FIND("/",C335,5)</f>
        <v>20</v>
      </c>
      <c r="F335" s="3" t="n">
        <f aca="false">LEN(C335)</f>
        <v>41</v>
      </c>
    </row>
    <row collapsed="false" customFormat="false" customHeight="false" hidden="false" ht="14.9" outlineLevel="0" r="336">
      <c r="A336" s="0" t="str">
        <f aca="false">MID(C336,5,FIND("/",C336,5)-5)</f>
        <v>flight_controls</v>
      </c>
      <c r="B336" s="0" t="str">
        <f aca="false">MID(C336,E336+1,F336-E336)</f>
        <v>brakes_toggle_max</v>
      </c>
      <c r="C336" s="0" t="s">
        <v>8112</v>
      </c>
      <c r="D336" s="0" t="s">
        <v>8113</v>
      </c>
      <c r="E336" s="3" t="n">
        <f aca="false">FIND("/",C336,5)</f>
        <v>20</v>
      </c>
      <c r="F336" s="3" t="n">
        <f aca="false">LEN(C336)</f>
        <v>37</v>
      </c>
    </row>
    <row collapsed="false" customFormat="false" customHeight="false" hidden="false" ht="14.9" outlineLevel="0" r="337">
      <c r="A337" s="0" t="str">
        <f aca="false">MID(C337,5,FIND("/",C337,5)-5)</f>
        <v>flight_controls</v>
      </c>
      <c r="B337" s="0" t="str">
        <f aca="false">MID(C337,E337+1,F337-E337)</f>
        <v>brakes_regular</v>
      </c>
      <c r="C337" s="0" t="s">
        <v>8114</v>
      </c>
      <c r="D337" s="0" t="s">
        <v>8115</v>
      </c>
      <c r="E337" s="3" t="n">
        <f aca="false">FIND("/",C337,5)</f>
        <v>20</v>
      </c>
      <c r="F337" s="3" t="n">
        <f aca="false">LEN(C337)</f>
        <v>34</v>
      </c>
    </row>
    <row collapsed="false" customFormat="false" customHeight="false" hidden="false" ht="14.9" outlineLevel="0" r="338">
      <c r="A338" s="0" t="str">
        <f aca="false">MID(C338,5,FIND("/",C338,5)-5)</f>
        <v>flight_controls</v>
      </c>
      <c r="B338" s="0" t="str">
        <f aca="false">MID(C338,E338+1,F338-E338)</f>
        <v>brakes_max</v>
      </c>
      <c r="C338" s="0" t="s">
        <v>8116</v>
      </c>
      <c r="D338" s="0" t="s">
        <v>8117</v>
      </c>
      <c r="E338" s="3" t="n">
        <f aca="false">FIND("/",C338,5)</f>
        <v>20</v>
      </c>
      <c r="F338" s="3" t="n">
        <f aca="false">LEN(C338)</f>
        <v>30</v>
      </c>
    </row>
    <row collapsed="false" customFormat="false" customHeight="false" hidden="false" ht="14.9" outlineLevel="0" r="339">
      <c r="A339" s="0" t="str">
        <f aca="false">MID(C339,5,FIND("/",C339,5)-5)</f>
        <v>flight_controls</v>
      </c>
      <c r="B339" s="0" t="str">
        <f aca="false">MID(C339,E339+1,F339-E339)</f>
        <v>left_brake</v>
      </c>
      <c r="C339" s="0" t="s">
        <v>8118</v>
      </c>
      <c r="D339" s="0" t="s">
        <v>8119</v>
      </c>
      <c r="E339" s="3" t="n">
        <f aca="false">FIND("/",C339,5)</f>
        <v>20</v>
      </c>
      <c r="F339" s="3" t="n">
        <f aca="false">LEN(C339)</f>
        <v>30</v>
      </c>
    </row>
    <row collapsed="false" customFormat="false" customHeight="false" hidden="false" ht="14.9" outlineLevel="0" r="340">
      <c r="A340" s="0" t="str">
        <f aca="false">MID(C340,5,FIND("/",C340,5)-5)</f>
        <v>flight_controls</v>
      </c>
      <c r="B340" s="0" t="str">
        <f aca="false">MID(C340,E340+1,F340-E340)</f>
        <v>right_brake</v>
      </c>
      <c r="C340" s="0" t="s">
        <v>8120</v>
      </c>
      <c r="D340" s="0" t="s">
        <v>8121</v>
      </c>
      <c r="E340" s="3" t="n">
        <f aca="false">FIND("/",C340,5)</f>
        <v>20</v>
      </c>
      <c r="F340" s="3" t="n">
        <f aca="false">LEN(C340)</f>
        <v>31</v>
      </c>
    </row>
    <row collapsed="false" customFormat="false" customHeight="false" hidden="false" ht="14.9" outlineLevel="0" r="341">
      <c r="A341" s="0" t="str">
        <f aca="false">MID(C341,5,FIND("/",C341,5)-5)</f>
        <v>flight_controls</v>
      </c>
      <c r="B341" s="0" t="str">
        <f aca="false">MID(C341,E341+1,F341-E341)</f>
        <v>vector_sweep_aft</v>
      </c>
      <c r="C341" s="0" t="s">
        <v>8122</v>
      </c>
      <c r="D341" s="0" t="s">
        <v>8123</v>
      </c>
      <c r="E341" s="3" t="n">
        <f aca="false">FIND("/",C341,5)</f>
        <v>20</v>
      </c>
      <c r="F341" s="3" t="n">
        <f aca="false">LEN(C341)</f>
        <v>36</v>
      </c>
    </row>
    <row collapsed="false" customFormat="false" customHeight="false" hidden="false" ht="14.9" outlineLevel="0" r="342">
      <c r="A342" s="0" t="str">
        <f aca="false">MID(C342,5,FIND("/",C342,5)-5)</f>
        <v>flight_controls</v>
      </c>
      <c r="B342" s="0" t="str">
        <f aca="false">MID(C342,E342+1,F342-E342)</f>
        <v>vector_sweep_forward</v>
      </c>
      <c r="C342" s="0" t="s">
        <v>8124</v>
      </c>
      <c r="D342" s="0" t="s">
        <v>8125</v>
      </c>
      <c r="E342" s="3" t="n">
        <f aca="false">FIND("/",C342,5)</f>
        <v>20</v>
      </c>
      <c r="F342" s="3" t="n">
        <f aca="false">LEN(C342)</f>
        <v>40</v>
      </c>
    </row>
    <row collapsed="false" customFormat="false" customHeight="false" hidden="false" ht="14.9" outlineLevel="0" r="343">
      <c r="A343" s="0" t="str">
        <f aca="false">MID(C343,5,FIND("/",C343,5)-5)</f>
        <v>flight_controls</v>
      </c>
      <c r="B343" s="0" t="str">
        <f aca="false">MID(C343,E343+1,F343-E343)</f>
        <v>blimp_lift_down</v>
      </c>
      <c r="C343" s="0" t="s">
        <v>8126</v>
      </c>
      <c r="D343" s="0" t="s">
        <v>8127</v>
      </c>
      <c r="E343" s="3" t="n">
        <f aca="false">FIND("/",C343,5)</f>
        <v>20</v>
      </c>
      <c r="F343" s="3" t="n">
        <f aca="false">LEN(C343)</f>
        <v>35</v>
      </c>
    </row>
    <row collapsed="false" customFormat="false" customHeight="false" hidden="false" ht="14.9" outlineLevel="0" r="344">
      <c r="A344" s="0" t="str">
        <f aca="false">MID(C344,5,FIND("/",C344,5)-5)</f>
        <v>flight_controls</v>
      </c>
      <c r="B344" s="0" t="str">
        <f aca="false">MID(C344,E344+1,F344-E344)</f>
        <v>blimp_lift_up</v>
      </c>
      <c r="C344" s="0" t="s">
        <v>8128</v>
      </c>
      <c r="D344" s="0" t="s">
        <v>8129</v>
      </c>
      <c r="E344" s="3" t="n">
        <f aca="false">FIND("/",C344,5)</f>
        <v>20</v>
      </c>
      <c r="F344" s="3" t="n">
        <f aca="false">LEN(C344)</f>
        <v>33</v>
      </c>
    </row>
    <row collapsed="false" customFormat="false" customHeight="false" hidden="false" ht="14.9" outlineLevel="0" r="345">
      <c r="A345" s="0" t="str">
        <f aca="false">MID(C345,5,FIND("/",C345,5)-5)</f>
        <v>fuel</v>
      </c>
      <c r="B345" s="0" t="str">
        <f aca="false">MID(C345,E345+1,F345-E345)</f>
        <v>indicate_aux</v>
      </c>
      <c r="C345" s="0" t="s">
        <v>8130</v>
      </c>
      <c r="D345" s="0" t="s">
        <v>8131</v>
      </c>
      <c r="E345" s="3" t="n">
        <f aca="false">FIND("/",C345,5)</f>
        <v>9</v>
      </c>
      <c r="F345" s="3" t="n">
        <f aca="false">LEN(C345)</f>
        <v>21</v>
      </c>
    </row>
    <row collapsed="false" customFormat="false" customHeight="false" hidden="false" ht="14.9" outlineLevel="0" r="346">
      <c r="A346" s="0" t="str">
        <f aca="false">MID(C346,5,FIND("/",C346,5)-5)</f>
        <v>fuel</v>
      </c>
      <c r="B346" s="0" t="str">
        <f aca="false">MID(C346,E346+1,F346-E346)</f>
        <v>fuel_tank_selector_lft_one</v>
      </c>
      <c r="C346" s="0" t="s">
        <v>8132</v>
      </c>
      <c r="D346" s="0" t="s">
        <v>8133</v>
      </c>
      <c r="E346" s="3" t="n">
        <f aca="false">FIND("/",C346,5)</f>
        <v>9</v>
      </c>
      <c r="F346" s="3" t="n">
        <f aca="false">LEN(C346)</f>
        <v>35</v>
      </c>
    </row>
    <row collapsed="false" customFormat="false" customHeight="false" hidden="false" ht="14.9" outlineLevel="0" r="347">
      <c r="A347" s="0" t="str">
        <f aca="false">MID(C347,5,FIND("/",C347,5)-5)</f>
        <v>fuel</v>
      </c>
      <c r="B347" s="0" t="str">
        <f aca="false">MID(C347,E347+1,F347-E347)</f>
        <v>fuel_tank_selector_rgt_one</v>
      </c>
      <c r="C347" s="0" t="s">
        <v>8134</v>
      </c>
      <c r="D347" s="0" t="s">
        <v>8135</v>
      </c>
      <c r="E347" s="3" t="n">
        <f aca="false">FIND("/",C347,5)</f>
        <v>9</v>
      </c>
      <c r="F347" s="3" t="n">
        <f aca="false">LEN(C347)</f>
        <v>35</v>
      </c>
    </row>
    <row collapsed="false" customFormat="false" customHeight="false" hidden="false" ht="14.9" outlineLevel="0" r="348">
      <c r="A348" s="0" t="str">
        <f aca="false">MID(C348,5,FIND("/",C348,5)-5)</f>
        <v>fuel</v>
      </c>
      <c r="B348" s="0" t="str">
        <f aca="false">MID(C348,E348+1,F348-E348)</f>
        <v>fuel_selector_none</v>
      </c>
      <c r="C348" s="0" t="s">
        <v>8136</v>
      </c>
      <c r="D348" s="0" t="s">
        <v>8137</v>
      </c>
      <c r="E348" s="3" t="n">
        <f aca="false">FIND("/",C348,5)</f>
        <v>9</v>
      </c>
      <c r="F348" s="3" t="n">
        <f aca="false">LEN(C348)</f>
        <v>27</v>
      </c>
    </row>
    <row collapsed="false" customFormat="false" customHeight="false" hidden="false" ht="14.9" outlineLevel="0" r="349">
      <c r="A349" s="0" t="str">
        <f aca="false">MID(C349,5,FIND("/",C349,5)-5)</f>
        <v>fuel</v>
      </c>
      <c r="B349" s="0" t="str">
        <f aca="false">MID(C349,E349+1,F349-E349)</f>
        <v>fuel_selector_lft</v>
      </c>
      <c r="C349" s="0" t="s">
        <v>8138</v>
      </c>
      <c r="D349" s="0" t="s">
        <v>8139</v>
      </c>
      <c r="E349" s="3" t="n">
        <f aca="false">FIND("/",C349,5)</f>
        <v>9</v>
      </c>
      <c r="F349" s="3" t="n">
        <f aca="false">LEN(C349)</f>
        <v>26</v>
      </c>
    </row>
    <row collapsed="false" customFormat="false" customHeight="false" hidden="false" ht="14.9" outlineLevel="0" r="350">
      <c r="A350" s="0" t="str">
        <f aca="false">MID(C350,5,FIND("/",C350,5)-5)</f>
        <v>fuel</v>
      </c>
      <c r="B350" s="0" t="str">
        <f aca="false">MID(C350,E350+1,F350-E350)</f>
        <v>fuel_selector_ctr</v>
      </c>
      <c r="C350" s="0" t="s">
        <v>8140</v>
      </c>
      <c r="D350" s="0" t="s">
        <v>8141</v>
      </c>
      <c r="E350" s="3" t="n">
        <f aca="false">FIND("/",C350,5)</f>
        <v>9</v>
      </c>
      <c r="F350" s="3" t="n">
        <f aca="false">LEN(C350)</f>
        <v>26</v>
      </c>
    </row>
    <row collapsed="false" customFormat="false" customHeight="false" hidden="false" ht="14.9" outlineLevel="0" r="351">
      <c r="A351" s="0" t="str">
        <f aca="false">MID(C351,5,FIND("/",C351,5)-5)</f>
        <v>fuel</v>
      </c>
      <c r="B351" s="0" t="str">
        <f aca="false">MID(C351,E351+1,F351-E351)</f>
        <v>fuel_selector_rgt</v>
      </c>
      <c r="C351" s="0" t="s">
        <v>8142</v>
      </c>
      <c r="D351" s="0" t="s">
        <v>8143</v>
      </c>
      <c r="E351" s="3" t="n">
        <f aca="false">FIND("/",C351,5)</f>
        <v>9</v>
      </c>
      <c r="F351" s="3" t="n">
        <f aca="false">LEN(C351)</f>
        <v>26</v>
      </c>
    </row>
    <row collapsed="false" customFormat="false" customHeight="false" hidden="false" ht="14.9" outlineLevel="0" r="352">
      <c r="A352" s="0" t="str">
        <f aca="false">MID(C352,5,FIND("/",C352,5)-5)</f>
        <v>fuel</v>
      </c>
      <c r="B352" s="0" t="str">
        <f aca="false">MID(C352,E352+1,F352-E352)</f>
        <v>fuel_selector_all</v>
      </c>
      <c r="C352" s="0" t="s">
        <v>8144</v>
      </c>
      <c r="D352" s="0" t="s">
        <v>8145</v>
      </c>
      <c r="E352" s="3" t="n">
        <f aca="false">FIND("/",C352,5)</f>
        <v>9</v>
      </c>
      <c r="F352" s="3" t="n">
        <f aca="false">LEN(C352)</f>
        <v>26</v>
      </c>
    </row>
    <row collapsed="false" customFormat="false" customHeight="false" hidden="false" ht="14.9" outlineLevel="0" r="353">
      <c r="A353" s="0" t="str">
        <f aca="false">MID(C353,5,FIND("/",C353,5)-5)</f>
        <v>fuel</v>
      </c>
      <c r="B353" s="0" t="str">
        <f aca="false">MID(C353,E353+1,F353-E353)</f>
        <v>fuel_transfer_to_lft</v>
      </c>
      <c r="C353" s="0" t="s">
        <v>8146</v>
      </c>
      <c r="D353" s="0" t="s">
        <v>8147</v>
      </c>
      <c r="E353" s="3" t="n">
        <f aca="false">FIND("/",C353,5)</f>
        <v>9</v>
      </c>
      <c r="F353" s="3" t="n">
        <f aca="false">LEN(C353)</f>
        <v>29</v>
      </c>
    </row>
    <row collapsed="false" customFormat="false" customHeight="false" hidden="false" ht="14.9" outlineLevel="0" r="354">
      <c r="A354" s="0" t="str">
        <f aca="false">MID(C354,5,FIND("/",C354,5)-5)</f>
        <v>fuel</v>
      </c>
      <c r="B354" s="0" t="str">
        <f aca="false">MID(C354,E354+1,F354-E354)</f>
        <v>fuel_transfer_to_ctr</v>
      </c>
      <c r="C354" s="0" t="s">
        <v>8148</v>
      </c>
      <c r="D354" s="0" t="s">
        <v>8149</v>
      </c>
      <c r="E354" s="3" t="n">
        <f aca="false">FIND("/",C354,5)</f>
        <v>9</v>
      </c>
      <c r="F354" s="3" t="n">
        <f aca="false">LEN(C354)</f>
        <v>29</v>
      </c>
    </row>
    <row collapsed="false" customFormat="false" customHeight="false" hidden="false" ht="14.9" outlineLevel="0" r="355">
      <c r="A355" s="0" t="str">
        <f aca="false">MID(C355,5,FIND("/",C355,5)-5)</f>
        <v>fuel</v>
      </c>
      <c r="B355" s="0" t="str">
        <f aca="false">MID(C355,E355+1,F355-E355)</f>
        <v>fuel_transfer_to_rgt</v>
      </c>
      <c r="C355" s="0" t="s">
        <v>8150</v>
      </c>
      <c r="D355" s="0" t="s">
        <v>8151</v>
      </c>
      <c r="E355" s="3" t="n">
        <f aca="false">FIND("/",C355,5)</f>
        <v>9</v>
      </c>
      <c r="F355" s="3" t="n">
        <f aca="false">LEN(C355)</f>
        <v>29</v>
      </c>
    </row>
    <row collapsed="false" customFormat="false" customHeight="false" hidden="false" ht="14.9" outlineLevel="0" r="356">
      <c r="A356" s="0" t="str">
        <f aca="false">MID(C356,5,FIND("/",C356,5)-5)</f>
        <v>fuel</v>
      </c>
      <c r="B356" s="0" t="str">
        <f aca="false">MID(C356,E356+1,F356-E356)</f>
        <v>fuel_transfer_to_off</v>
      </c>
      <c r="C356" s="0" t="s">
        <v>8152</v>
      </c>
      <c r="D356" s="0" t="s">
        <v>8153</v>
      </c>
      <c r="E356" s="3" t="n">
        <f aca="false">FIND("/",C356,5)</f>
        <v>9</v>
      </c>
      <c r="F356" s="3" t="n">
        <f aca="false">LEN(C356)</f>
        <v>29</v>
      </c>
    </row>
    <row collapsed="false" customFormat="false" customHeight="false" hidden="false" ht="14.9" outlineLevel="0" r="357">
      <c r="A357" s="0" t="str">
        <f aca="false">MID(C357,5,FIND("/",C357,5)-5)</f>
        <v>fuel</v>
      </c>
      <c r="B357" s="0" t="str">
        <f aca="false">MID(C357,E357+1,F357-E357)</f>
        <v>fuel_transfer_from_lft</v>
      </c>
      <c r="C357" s="0" t="s">
        <v>8154</v>
      </c>
      <c r="D357" s="0" t="s">
        <v>8155</v>
      </c>
      <c r="E357" s="3" t="n">
        <f aca="false">FIND("/",C357,5)</f>
        <v>9</v>
      </c>
      <c r="F357" s="3" t="n">
        <f aca="false">LEN(C357)</f>
        <v>31</v>
      </c>
    </row>
    <row collapsed="false" customFormat="false" customHeight="false" hidden="false" ht="14.9" outlineLevel="0" r="358">
      <c r="A358" s="0" t="str">
        <f aca="false">MID(C358,5,FIND("/",C358,5)-5)</f>
        <v>fuel</v>
      </c>
      <c r="B358" s="0" t="str">
        <f aca="false">MID(C358,E358+1,F358-E358)</f>
        <v>fuel_transfer_from_ctr</v>
      </c>
      <c r="C358" s="0" t="s">
        <v>8156</v>
      </c>
      <c r="D358" s="0" t="s">
        <v>8157</v>
      </c>
      <c r="E358" s="3" t="n">
        <f aca="false">FIND("/",C358,5)</f>
        <v>9</v>
      </c>
      <c r="F358" s="3" t="n">
        <f aca="false">LEN(C358)</f>
        <v>31</v>
      </c>
    </row>
    <row collapsed="false" customFormat="false" customHeight="false" hidden="false" ht="14.9" outlineLevel="0" r="359">
      <c r="A359" s="0" t="str">
        <f aca="false">MID(C359,5,FIND("/",C359,5)-5)</f>
        <v>fuel</v>
      </c>
      <c r="B359" s="0" t="str">
        <f aca="false">MID(C359,E359+1,F359-E359)</f>
        <v>fuel_transfer_from_rgt</v>
      </c>
      <c r="C359" s="0" t="s">
        <v>8158</v>
      </c>
      <c r="D359" s="0" t="s">
        <v>8159</v>
      </c>
      <c r="E359" s="3" t="n">
        <f aca="false">FIND("/",C359,5)</f>
        <v>9</v>
      </c>
      <c r="F359" s="3" t="n">
        <f aca="false">LEN(C359)</f>
        <v>31</v>
      </c>
    </row>
    <row collapsed="false" customFormat="false" customHeight="false" hidden="false" ht="14.9" outlineLevel="0" r="360">
      <c r="A360" s="0" t="str">
        <f aca="false">MID(C360,5,FIND("/",C360,5)-5)</f>
        <v>fuel</v>
      </c>
      <c r="B360" s="0" t="str">
        <f aca="false">MID(C360,E360+1,F360-E360)</f>
        <v>fuel_transfer_from_off</v>
      </c>
      <c r="C360" s="0" t="s">
        <v>8160</v>
      </c>
      <c r="D360" s="0" t="s">
        <v>8161</v>
      </c>
      <c r="E360" s="3" t="n">
        <f aca="false">FIND("/",C360,5)</f>
        <v>9</v>
      </c>
      <c r="F360" s="3" t="n">
        <f aca="false">LEN(C360)</f>
        <v>31</v>
      </c>
    </row>
    <row collapsed="false" customFormat="false" customHeight="false" hidden="false" ht="14.9" outlineLevel="0" r="361">
      <c r="A361" s="0" t="str">
        <f aca="false">MID(C361,5,FIND("/",C361,5)-5)</f>
        <v>fuel</v>
      </c>
      <c r="B361" s="0" t="str">
        <f aca="false">MID(C361,E361+1,F361-E361)</f>
        <v>fuel_crossfeed_from_lft_tank</v>
      </c>
      <c r="C361" s="0" t="s">
        <v>8162</v>
      </c>
      <c r="D361" s="0" t="s">
        <v>8163</v>
      </c>
      <c r="E361" s="3" t="n">
        <f aca="false">FIND("/",C361,5)</f>
        <v>9</v>
      </c>
      <c r="F361" s="3" t="n">
        <f aca="false">LEN(C361)</f>
        <v>37</v>
      </c>
    </row>
    <row collapsed="false" customFormat="false" customHeight="false" hidden="false" ht="14.9" outlineLevel="0" r="362">
      <c r="A362" s="0" t="str">
        <f aca="false">MID(C362,5,FIND("/",C362,5)-5)</f>
        <v>fuel</v>
      </c>
      <c r="B362" s="0" t="str">
        <f aca="false">MID(C362,E362+1,F362-E362)</f>
        <v>fuel_crossfeed_off</v>
      </c>
      <c r="C362" s="0" t="s">
        <v>8164</v>
      </c>
      <c r="D362" s="0" t="s">
        <v>8165</v>
      </c>
      <c r="E362" s="3" t="n">
        <f aca="false">FIND("/",C362,5)</f>
        <v>9</v>
      </c>
      <c r="F362" s="3" t="n">
        <f aca="false">LEN(C362)</f>
        <v>27</v>
      </c>
    </row>
    <row collapsed="false" customFormat="false" customHeight="false" hidden="false" ht="14.9" outlineLevel="0" r="363">
      <c r="A363" s="0" t="str">
        <f aca="false">MID(C363,5,FIND("/",C363,5)-5)</f>
        <v>fuel</v>
      </c>
      <c r="B363" s="0" t="str">
        <f aca="false">MID(C363,E363+1,F363-E363)</f>
        <v>fuel_crossfeed_from_rgt_tank</v>
      </c>
      <c r="C363" s="0" t="s">
        <v>8166</v>
      </c>
      <c r="D363" s="0" t="s">
        <v>8167</v>
      </c>
      <c r="E363" s="3" t="n">
        <f aca="false">FIND("/",C363,5)</f>
        <v>9</v>
      </c>
      <c r="F363" s="3" t="n">
        <f aca="false">LEN(C363)</f>
        <v>37</v>
      </c>
    </row>
    <row collapsed="false" customFormat="false" customHeight="false" hidden="false" ht="14.9" outlineLevel="0" r="364">
      <c r="A364" s="0" t="str">
        <f aca="false">MID(C364,5,FIND("/",C364,5)-5)</f>
        <v>fuel</v>
      </c>
      <c r="B364" s="0" t="str">
        <f aca="false">MID(C364,E364+1,F364-E364)</f>
        <v>fuel_firewall_valve_lft_open</v>
      </c>
      <c r="C364" s="0" t="s">
        <v>8168</v>
      </c>
      <c r="D364" s="0" t="s">
        <v>8169</v>
      </c>
      <c r="E364" s="3" t="n">
        <f aca="false">FIND("/",C364,5)</f>
        <v>9</v>
      </c>
      <c r="F364" s="3" t="n">
        <f aca="false">LEN(C364)</f>
        <v>37</v>
      </c>
    </row>
    <row collapsed="false" customFormat="false" customHeight="false" hidden="false" ht="14.9" outlineLevel="0" r="365">
      <c r="A365" s="0" t="str">
        <f aca="false">MID(C365,5,FIND("/",C365,5)-5)</f>
        <v>fuel</v>
      </c>
      <c r="B365" s="0" t="str">
        <f aca="false">MID(C365,E365+1,F365-E365)</f>
        <v>fuel_firewall_valve_lft_closed</v>
      </c>
      <c r="C365" s="0" t="s">
        <v>8170</v>
      </c>
      <c r="D365" s="0" t="s">
        <v>8171</v>
      </c>
      <c r="E365" s="3" t="n">
        <f aca="false">FIND("/",C365,5)</f>
        <v>9</v>
      </c>
      <c r="F365" s="3" t="n">
        <f aca="false">LEN(C365)</f>
        <v>39</v>
      </c>
    </row>
    <row collapsed="false" customFormat="false" customHeight="false" hidden="false" ht="14.9" outlineLevel="0" r="366">
      <c r="A366" s="0" t="str">
        <f aca="false">MID(C366,5,FIND("/",C366,5)-5)</f>
        <v>fuel</v>
      </c>
      <c r="B366" s="0" t="str">
        <f aca="false">MID(C366,E366+1,F366-E366)</f>
        <v>fuel_firewall_valve_rgt_open</v>
      </c>
      <c r="C366" s="0" t="s">
        <v>8172</v>
      </c>
      <c r="D366" s="0" t="s">
        <v>8173</v>
      </c>
      <c r="E366" s="3" t="n">
        <f aca="false">FIND("/",C366,5)</f>
        <v>9</v>
      </c>
      <c r="F366" s="3" t="n">
        <f aca="false">LEN(C366)</f>
        <v>37</v>
      </c>
    </row>
    <row collapsed="false" customFormat="false" customHeight="false" hidden="false" ht="14.9" outlineLevel="0" r="367">
      <c r="A367" s="0" t="str">
        <f aca="false">MID(C367,5,FIND("/",C367,5)-5)</f>
        <v>fuel</v>
      </c>
      <c r="B367" s="0" t="str">
        <f aca="false">MID(C367,E367+1,F367-E367)</f>
        <v>fuel_firewall_valve_rgt_closed</v>
      </c>
      <c r="C367" s="0" t="s">
        <v>8174</v>
      </c>
      <c r="D367" s="0" t="s">
        <v>8175</v>
      </c>
      <c r="E367" s="3" t="n">
        <f aca="false">FIND("/",C367,5)</f>
        <v>9</v>
      </c>
      <c r="F367" s="3" t="n">
        <f aca="false">LEN(C367)</f>
        <v>39</v>
      </c>
    </row>
    <row collapsed="false" customFormat="false" customHeight="false" hidden="false" ht="14.9" outlineLevel="0" r="368">
      <c r="A368" s="0" t="str">
        <f aca="false">MID(C368,5,FIND("/",C368,5)-5)</f>
        <v>fuel</v>
      </c>
      <c r="B368" s="0" t="str">
        <f aca="false">MID(C368,E368+1,F368-E368)</f>
        <v>fuel_pump_1_on</v>
      </c>
      <c r="C368" s="0" t="s">
        <v>8176</v>
      </c>
      <c r="D368" s="0" t="s">
        <v>8177</v>
      </c>
      <c r="E368" s="3" t="n">
        <f aca="false">FIND("/",C368,5)</f>
        <v>9</v>
      </c>
      <c r="F368" s="3" t="n">
        <f aca="false">LEN(C368)</f>
        <v>23</v>
      </c>
    </row>
    <row collapsed="false" customFormat="false" customHeight="false" hidden="false" ht="14.9" outlineLevel="0" r="369">
      <c r="A369" s="0" t="str">
        <f aca="false">MID(C369,5,FIND("/",C369,5)-5)</f>
        <v>fuel</v>
      </c>
      <c r="B369" s="0" t="str">
        <f aca="false">MID(C369,E369+1,F369-E369)</f>
        <v>fuel_pump_2_on</v>
      </c>
      <c r="C369" s="0" t="s">
        <v>8178</v>
      </c>
      <c r="D369" s="0" t="s">
        <v>8179</v>
      </c>
      <c r="E369" s="3" t="n">
        <f aca="false">FIND("/",C369,5)</f>
        <v>9</v>
      </c>
      <c r="F369" s="3" t="n">
        <f aca="false">LEN(C369)</f>
        <v>23</v>
      </c>
    </row>
    <row collapsed="false" customFormat="false" customHeight="false" hidden="false" ht="14.9" outlineLevel="0" r="370">
      <c r="A370" s="0" t="str">
        <f aca="false">MID(C370,5,FIND("/",C370,5)-5)</f>
        <v>fuel</v>
      </c>
      <c r="B370" s="0" t="str">
        <f aca="false">MID(C370,E370+1,F370-E370)</f>
        <v>fuel_pump_3_on</v>
      </c>
      <c r="C370" s="0" t="s">
        <v>8180</v>
      </c>
      <c r="D370" s="0" t="s">
        <v>8181</v>
      </c>
      <c r="E370" s="3" t="n">
        <f aca="false">FIND("/",C370,5)</f>
        <v>9</v>
      </c>
      <c r="F370" s="3" t="n">
        <f aca="false">LEN(C370)</f>
        <v>23</v>
      </c>
    </row>
    <row collapsed="false" customFormat="false" customHeight="false" hidden="false" ht="14.9" outlineLevel="0" r="371">
      <c r="A371" s="0" t="str">
        <f aca="false">MID(C371,5,FIND("/",C371,5)-5)</f>
        <v>fuel</v>
      </c>
      <c r="B371" s="0" t="str">
        <f aca="false">MID(C371,E371+1,F371-E371)</f>
        <v>fuel_pump_4_on</v>
      </c>
      <c r="C371" s="0" t="s">
        <v>8182</v>
      </c>
      <c r="D371" s="0" t="s">
        <v>8183</v>
      </c>
      <c r="E371" s="3" t="n">
        <f aca="false">FIND("/",C371,5)</f>
        <v>9</v>
      </c>
      <c r="F371" s="3" t="n">
        <f aca="false">LEN(C371)</f>
        <v>23</v>
      </c>
    </row>
    <row collapsed="false" customFormat="false" customHeight="false" hidden="false" ht="14.9" outlineLevel="0" r="372">
      <c r="A372" s="0" t="str">
        <f aca="false">MID(C372,5,FIND("/",C372,5)-5)</f>
        <v>fuel</v>
      </c>
      <c r="B372" s="0" t="str">
        <f aca="false">MID(C372,E372+1,F372-E372)</f>
        <v>fuel_pump_5_on</v>
      </c>
      <c r="C372" s="0" t="s">
        <v>8184</v>
      </c>
      <c r="D372" s="0" t="s">
        <v>8185</v>
      </c>
      <c r="E372" s="3" t="n">
        <f aca="false">FIND("/",C372,5)</f>
        <v>9</v>
      </c>
      <c r="F372" s="3" t="n">
        <f aca="false">LEN(C372)</f>
        <v>23</v>
      </c>
    </row>
    <row collapsed="false" customFormat="false" customHeight="false" hidden="false" ht="14.9" outlineLevel="0" r="373">
      <c r="A373" s="0" t="str">
        <f aca="false">MID(C373,5,FIND("/",C373,5)-5)</f>
        <v>fuel</v>
      </c>
      <c r="B373" s="0" t="str">
        <f aca="false">MID(C373,E373+1,F373-E373)</f>
        <v>fuel_pump_6_on</v>
      </c>
      <c r="C373" s="0" t="s">
        <v>8186</v>
      </c>
      <c r="D373" s="0" t="s">
        <v>8187</v>
      </c>
      <c r="E373" s="3" t="n">
        <f aca="false">FIND("/",C373,5)</f>
        <v>9</v>
      </c>
      <c r="F373" s="3" t="n">
        <f aca="false">LEN(C373)</f>
        <v>23</v>
      </c>
    </row>
    <row collapsed="false" customFormat="false" customHeight="false" hidden="false" ht="14.9" outlineLevel="0" r="374">
      <c r="A374" s="0" t="str">
        <f aca="false">MID(C374,5,FIND("/",C374,5)-5)</f>
        <v>fuel</v>
      </c>
      <c r="B374" s="0" t="str">
        <f aca="false">MID(C374,E374+1,F374-E374)</f>
        <v>fuel_pump_7_on</v>
      </c>
      <c r="C374" s="0" t="s">
        <v>8188</v>
      </c>
      <c r="D374" s="0" t="s">
        <v>8189</v>
      </c>
      <c r="E374" s="3" t="n">
        <f aca="false">FIND("/",C374,5)</f>
        <v>9</v>
      </c>
      <c r="F374" s="3" t="n">
        <f aca="false">LEN(C374)</f>
        <v>23</v>
      </c>
    </row>
    <row collapsed="false" customFormat="false" customHeight="false" hidden="false" ht="14.9" outlineLevel="0" r="375">
      <c r="A375" s="0" t="str">
        <f aca="false">MID(C375,5,FIND("/",C375,5)-5)</f>
        <v>fuel</v>
      </c>
      <c r="B375" s="0" t="str">
        <f aca="false">MID(C375,E375+1,F375-E375)</f>
        <v>fuel_pump_8_on</v>
      </c>
      <c r="C375" s="0" t="s">
        <v>8190</v>
      </c>
      <c r="D375" s="0" t="s">
        <v>8191</v>
      </c>
      <c r="E375" s="3" t="n">
        <f aca="false">FIND("/",C375,5)</f>
        <v>9</v>
      </c>
      <c r="F375" s="3" t="n">
        <f aca="false">LEN(C375)</f>
        <v>23</v>
      </c>
    </row>
    <row collapsed="false" customFormat="false" customHeight="false" hidden="false" ht="14.9" outlineLevel="0" r="376">
      <c r="A376" s="0" t="str">
        <f aca="false">MID(C376,5,FIND("/",C376,5)-5)</f>
        <v>fuel</v>
      </c>
      <c r="B376" s="0" t="str">
        <f aca="false">MID(C376,E376+1,F376-E376)</f>
        <v>fuel_pump_1_off</v>
      </c>
      <c r="C376" s="0" t="s">
        <v>8192</v>
      </c>
      <c r="D376" s="0" t="s">
        <v>8193</v>
      </c>
      <c r="E376" s="3" t="n">
        <f aca="false">FIND("/",C376,5)</f>
        <v>9</v>
      </c>
      <c r="F376" s="3" t="n">
        <f aca="false">LEN(C376)</f>
        <v>24</v>
      </c>
    </row>
    <row collapsed="false" customFormat="false" customHeight="false" hidden="false" ht="14.9" outlineLevel="0" r="377">
      <c r="A377" s="0" t="str">
        <f aca="false">MID(C377,5,FIND("/",C377,5)-5)</f>
        <v>fuel</v>
      </c>
      <c r="B377" s="0" t="str">
        <f aca="false">MID(C377,E377+1,F377-E377)</f>
        <v>fuel_pump_2_off</v>
      </c>
      <c r="C377" s="0" t="s">
        <v>8194</v>
      </c>
      <c r="D377" s="0" t="s">
        <v>8195</v>
      </c>
      <c r="E377" s="3" t="n">
        <f aca="false">FIND("/",C377,5)</f>
        <v>9</v>
      </c>
      <c r="F377" s="3" t="n">
        <f aca="false">LEN(C377)</f>
        <v>24</v>
      </c>
    </row>
    <row collapsed="false" customFormat="false" customHeight="false" hidden="false" ht="14.9" outlineLevel="0" r="378">
      <c r="A378" s="0" t="str">
        <f aca="false">MID(C378,5,FIND("/",C378,5)-5)</f>
        <v>fuel</v>
      </c>
      <c r="B378" s="0" t="str">
        <f aca="false">MID(C378,E378+1,F378-E378)</f>
        <v>fuel_pump_3_off</v>
      </c>
      <c r="C378" s="0" t="s">
        <v>8196</v>
      </c>
      <c r="D378" s="0" t="s">
        <v>8197</v>
      </c>
      <c r="E378" s="3" t="n">
        <f aca="false">FIND("/",C378,5)</f>
        <v>9</v>
      </c>
      <c r="F378" s="3" t="n">
        <f aca="false">LEN(C378)</f>
        <v>24</v>
      </c>
    </row>
    <row collapsed="false" customFormat="false" customHeight="false" hidden="false" ht="14.9" outlineLevel="0" r="379">
      <c r="A379" s="0" t="str">
        <f aca="false">MID(C379,5,FIND("/",C379,5)-5)</f>
        <v>fuel</v>
      </c>
      <c r="B379" s="0" t="str">
        <f aca="false">MID(C379,E379+1,F379-E379)</f>
        <v>fuel_pump_4_off</v>
      </c>
      <c r="C379" s="0" t="s">
        <v>8198</v>
      </c>
      <c r="D379" s="0" t="s">
        <v>8199</v>
      </c>
      <c r="E379" s="3" t="n">
        <f aca="false">FIND("/",C379,5)</f>
        <v>9</v>
      </c>
      <c r="F379" s="3" t="n">
        <f aca="false">LEN(C379)</f>
        <v>24</v>
      </c>
    </row>
    <row collapsed="false" customFormat="false" customHeight="false" hidden="false" ht="14.9" outlineLevel="0" r="380">
      <c r="A380" s="0" t="str">
        <f aca="false">MID(C380,5,FIND("/",C380,5)-5)</f>
        <v>fuel</v>
      </c>
      <c r="B380" s="0" t="str">
        <f aca="false">MID(C380,E380+1,F380-E380)</f>
        <v>fuel_pump_5_off</v>
      </c>
      <c r="C380" s="0" t="s">
        <v>8200</v>
      </c>
      <c r="D380" s="0" t="s">
        <v>8201</v>
      </c>
      <c r="E380" s="3" t="n">
        <f aca="false">FIND("/",C380,5)</f>
        <v>9</v>
      </c>
      <c r="F380" s="3" t="n">
        <f aca="false">LEN(C380)</f>
        <v>24</v>
      </c>
    </row>
    <row collapsed="false" customFormat="false" customHeight="false" hidden="false" ht="14.9" outlineLevel="0" r="381">
      <c r="A381" s="0" t="str">
        <f aca="false">MID(C381,5,FIND("/",C381,5)-5)</f>
        <v>fuel</v>
      </c>
      <c r="B381" s="0" t="str">
        <f aca="false">MID(C381,E381+1,F381-E381)</f>
        <v>fuel_pump_6_off</v>
      </c>
      <c r="C381" s="0" t="s">
        <v>8202</v>
      </c>
      <c r="D381" s="0" t="s">
        <v>8203</v>
      </c>
      <c r="E381" s="3" t="n">
        <f aca="false">FIND("/",C381,5)</f>
        <v>9</v>
      </c>
      <c r="F381" s="3" t="n">
        <f aca="false">LEN(C381)</f>
        <v>24</v>
      </c>
    </row>
    <row collapsed="false" customFormat="false" customHeight="false" hidden="false" ht="14.9" outlineLevel="0" r="382">
      <c r="A382" s="0" t="str">
        <f aca="false">MID(C382,5,FIND("/",C382,5)-5)</f>
        <v>fuel</v>
      </c>
      <c r="B382" s="0" t="str">
        <f aca="false">MID(C382,E382+1,F382-E382)</f>
        <v>fuel_pump_7_off</v>
      </c>
      <c r="C382" s="0" t="s">
        <v>8204</v>
      </c>
      <c r="D382" s="0" t="s">
        <v>8205</v>
      </c>
      <c r="E382" s="3" t="n">
        <f aca="false">FIND("/",C382,5)</f>
        <v>9</v>
      </c>
      <c r="F382" s="3" t="n">
        <f aca="false">LEN(C382)</f>
        <v>24</v>
      </c>
    </row>
    <row collapsed="false" customFormat="false" customHeight="false" hidden="false" ht="14.9" outlineLevel="0" r="383">
      <c r="A383" s="0" t="str">
        <f aca="false">MID(C383,5,FIND("/",C383,5)-5)</f>
        <v>fuel</v>
      </c>
      <c r="B383" s="0" t="str">
        <f aca="false">MID(C383,E383+1,F383-E383)</f>
        <v>fuel_pump_8_off</v>
      </c>
      <c r="C383" s="0" t="s">
        <v>8206</v>
      </c>
      <c r="D383" s="0" t="s">
        <v>8207</v>
      </c>
      <c r="E383" s="3" t="n">
        <f aca="false">FIND("/",C383,5)</f>
        <v>9</v>
      </c>
      <c r="F383" s="3" t="n">
        <f aca="false">LEN(C383)</f>
        <v>24</v>
      </c>
    </row>
    <row collapsed="false" customFormat="false" customHeight="false" hidden="false" ht="14.9" outlineLevel="0" r="384">
      <c r="A384" s="0" t="str">
        <f aca="false">MID(C384,5,FIND("/",C384,5)-5)</f>
        <v>fuel</v>
      </c>
      <c r="B384" s="0" t="str">
        <f aca="false">MID(C384,E384+1,F384-E384)</f>
        <v>fuel_pump_1_prime</v>
      </c>
      <c r="C384" s="0" t="s">
        <v>8208</v>
      </c>
      <c r="D384" s="0" t="s">
        <v>8209</v>
      </c>
      <c r="E384" s="3" t="n">
        <f aca="false">FIND("/",C384,5)</f>
        <v>9</v>
      </c>
      <c r="F384" s="3" t="n">
        <f aca="false">LEN(C384)</f>
        <v>26</v>
      </c>
    </row>
    <row collapsed="false" customFormat="false" customHeight="false" hidden="false" ht="14.9" outlineLevel="0" r="385">
      <c r="A385" s="0" t="str">
        <f aca="false">MID(C385,5,FIND("/",C385,5)-5)</f>
        <v>fuel</v>
      </c>
      <c r="B385" s="0" t="str">
        <f aca="false">MID(C385,E385+1,F385-E385)</f>
        <v>fuel_pump_2_prime</v>
      </c>
      <c r="C385" s="0" t="s">
        <v>8210</v>
      </c>
      <c r="D385" s="0" t="s">
        <v>8211</v>
      </c>
      <c r="E385" s="3" t="n">
        <f aca="false">FIND("/",C385,5)</f>
        <v>9</v>
      </c>
      <c r="F385" s="3" t="n">
        <f aca="false">LEN(C385)</f>
        <v>26</v>
      </c>
    </row>
    <row collapsed="false" customFormat="false" customHeight="false" hidden="false" ht="14.9" outlineLevel="0" r="386">
      <c r="A386" s="0" t="str">
        <f aca="false">MID(C386,5,FIND("/",C386,5)-5)</f>
        <v>fuel</v>
      </c>
      <c r="B386" s="0" t="str">
        <f aca="false">MID(C386,E386+1,F386-E386)</f>
        <v>fuel_pump_3_prime</v>
      </c>
      <c r="C386" s="0" t="s">
        <v>8212</v>
      </c>
      <c r="D386" s="0" t="s">
        <v>8213</v>
      </c>
      <c r="E386" s="3" t="n">
        <f aca="false">FIND("/",C386,5)</f>
        <v>9</v>
      </c>
      <c r="F386" s="3" t="n">
        <f aca="false">LEN(C386)</f>
        <v>26</v>
      </c>
    </row>
    <row collapsed="false" customFormat="false" customHeight="false" hidden="false" ht="14.9" outlineLevel="0" r="387">
      <c r="A387" s="0" t="str">
        <f aca="false">MID(C387,5,FIND("/",C387,5)-5)</f>
        <v>fuel</v>
      </c>
      <c r="B387" s="0" t="str">
        <f aca="false">MID(C387,E387+1,F387-E387)</f>
        <v>fuel_pump_4_prime</v>
      </c>
      <c r="C387" s="0" t="s">
        <v>8214</v>
      </c>
      <c r="D387" s="0" t="s">
        <v>8215</v>
      </c>
      <c r="E387" s="3" t="n">
        <f aca="false">FIND("/",C387,5)</f>
        <v>9</v>
      </c>
      <c r="F387" s="3" t="n">
        <f aca="false">LEN(C387)</f>
        <v>26</v>
      </c>
    </row>
    <row collapsed="false" customFormat="false" customHeight="false" hidden="false" ht="14.9" outlineLevel="0" r="388">
      <c r="A388" s="0" t="str">
        <f aca="false">MID(C388,5,FIND("/",C388,5)-5)</f>
        <v>fuel</v>
      </c>
      <c r="B388" s="0" t="str">
        <f aca="false">MID(C388,E388+1,F388-E388)</f>
        <v>fuel_pump_5_prime</v>
      </c>
      <c r="C388" s="0" t="s">
        <v>8216</v>
      </c>
      <c r="D388" s="0" t="s">
        <v>8217</v>
      </c>
      <c r="E388" s="3" t="n">
        <f aca="false">FIND("/",C388,5)</f>
        <v>9</v>
      </c>
      <c r="F388" s="3" t="n">
        <f aca="false">LEN(C388)</f>
        <v>26</v>
      </c>
    </row>
    <row collapsed="false" customFormat="false" customHeight="false" hidden="false" ht="14.9" outlineLevel="0" r="389">
      <c r="A389" s="0" t="str">
        <f aca="false">MID(C389,5,FIND("/",C389,5)-5)</f>
        <v>fuel</v>
      </c>
      <c r="B389" s="0" t="str">
        <f aca="false">MID(C389,E389+1,F389-E389)</f>
        <v>fuel_pump_6_prime</v>
      </c>
      <c r="C389" s="0" t="s">
        <v>8218</v>
      </c>
      <c r="D389" s="0" t="s">
        <v>8219</v>
      </c>
      <c r="E389" s="3" t="n">
        <f aca="false">FIND("/",C389,5)</f>
        <v>9</v>
      </c>
      <c r="F389" s="3" t="n">
        <f aca="false">LEN(C389)</f>
        <v>26</v>
      </c>
    </row>
    <row collapsed="false" customFormat="false" customHeight="false" hidden="false" ht="14.9" outlineLevel="0" r="390">
      <c r="A390" s="0" t="str">
        <f aca="false">MID(C390,5,FIND("/",C390,5)-5)</f>
        <v>fuel</v>
      </c>
      <c r="B390" s="0" t="str">
        <f aca="false">MID(C390,E390+1,F390-E390)</f>
        <v>fuel_pump_7_prime</v>
      </c>
      <c r="C390" s="0" t="s">
        <v>8220</v>
      </c>
      <c r="D390" s="0" t="s">
        <v>8221</v>
      </c>
      <c r="E390" s="3" t="n">
        <f aca="false">FIND("/",C390,5)</f>
        <v>9</v>
      </c>
      <c r="F390" s="3" t="n">
        <f aca="false">LEN(C390)</f>
        <v>26</v>
      </c>
    </row>
    <row collapsed="false" customFormat="false" customHeight="false" hidden="false" ht="14.9" outlineLevel="0" r="391">
      <c r="A391" s="0" t="str">
        <f aca="false">MID(C391,5,FIND("/",C391,5)-5)</f>
        <v>fuel</v>
      </c>
      <c r="B391" s="0" t="str">
        <f aca="false">MID(C391,E391+1,F391-E391)</f>
        <v>fuel_pump_8_prime</v>
      </c>
      <c r="C391" s="0" t="s">
        <v>8222</v>
      </c>
      <c r="D391" s="0" t="s">
        <v>8223</v>
      </c>
      <c r="E391" s="3" t="n">
        <f aca="false">FIND("/",C391,5)</f>
        <v>9</v>
      </c>
      <c r="F391" s="3" t="n">
        <f aca="false">LEN(C391)</f>
        <v>26</v>
      </c>
    </row>
    <row collapsed="false" customFormat="false" customHeight="false" hidden="false" ht="14.9" outlineLevel="0" r="392">
      <c r="A392" s="0" t="str">
        <f aca="false">MID(C392,5,FIND("/",C392,5)-5)</f>
        <v>engines</v>
      </c>
      <c r="B392" s="0" t="str">
        <f aca="false">MID(C392,E392+1,F392-E392)</f>
        <v>rockets_up</v>
      </c>
      <c r="C392" s="0" t="s">
        <v>8224</v>
      </c>
      <c r="D392" s="0" t="s">
        <v>8225</v>
      </c>
      <c r="E392" s="3" t="n">
        <f aca="false">FIND("/",C392,5)</f>
        <v>12</v>
      </c>
      <c r="F392" s="3" t="n">
        <f aca="false">LEN(C392)</f>
        <v>22</v>
      </c>
    </row>
    <row collapsed="false" customFormat="false" customHeight="false" hidden="false" ht="14.9" outlineLevel="0" r="393">
      <c r="A393" s="0" t="str">
        <f aca="false">MID(C393,5,FIND("/",C393,5)-5)</f>
        <v>engines</v>
      </c>
      <c r="B393" s="0" t="str">
        <f aca="false">MID(C393,E393+1,F393-E393)</f>
        <v>rockets_down</v>
      </c>
      <c r="C393" s="0" t="s">
        <v>8226</v>
      </c>
      <c r="D393" s="0" t="s">
        <v>8227</v>
      </c>
      <c r="E393" s="3" t="n">
        <f aca="false">FIND("/",C393,5)</f>
        <v>12</v>
      </c>
      <c r="F393" s="3" t="n">
        <f aca="false">LEN(C393)</f>
        <v>24</v>
      </c>
    </row>
    <row collapsed="false" customFormat="false" customHeight="false" hidden="false" ht="14.9" outlineLevel="0" r="394">
      <c r="A394" s="0" t="str">
        <f aca="false">MID(C394,5,FIND("/",C394,5)-5)</f>
        <v>engines</v>
      </c>
      <c r="B394" s="0" t="str">
        <f aca="false">MID(C394,E394+1,F394-E394)</f>
        <v>rockets_left</v>
      </c>
      <c r="C394" s="0" t="s">
        <v>8228</v>
      </c>
      <c r="D394" s="0" t="s">
        <v>8229</v>
      </c>
      <c r="E394" s="3" t="n">
        <f aca="false">FIND("/",C394,5)</f>
        <v>12</v>
      </c>
      <c r="F394" s="3" t="n">
        <f aca="false">LEN(C394)</f>
        <v>24</v>
      </c>
    </row>
    <row collapsed="false" customFormat="false" customHeight="false" hidden="false" ht="14.9" outlineLevel="0" r="395">
      <c r="A395" s="0" t="str">
        <f aca="false">MID(C395,5,FIND("/",C395,5)-5)</f>
        <v>engines</v>
      </c>
      <c r="B395" s="0" t="str">
        <f aca="false">MID(C395,E395+1,F395-E395)</f>
        <v>rockets_right</v>
      </c>
      <c r="C395" s="0" t="s">
        <v>8230</v>
      </c>
      <c r="D395" s="0" t="s">
        <v>8231</v>
      </c>
      <c r="E395" s="3" t="n">
        <f aca="false">FIND("/",C395,5)</f>
        <v>12</v>
      </c>
      <c r="F395" s="3" t="n">
        <f aca="false">LEN(C395)</f>
        <v>25</v>
      </c>
    </row>
    <row collapsed="false" customFormat="false" customHeight="false" hidden="false" ht="14.9" outlineLevel="0" r="396">
      <c r="A396" s="0" t="str">
        <f aca="false">MID(C396,5,FIND("/",C396,5)-5)</f>
        <v>engines</v>
      </c>
      <c r="B396" s="0" t="str">
        <f aca="false">MID(C396,E396+1,F396-E396)</f>
        <v>rockets_forward</v>
      </c>
      <c r="C396" s="0" t="s">
        <v>8232</v>
      </c>
      <c r="D396" s="0" t="s">
        <v>8233</v>
      </c>
      <c r="E396" s="3" t="n">
        <f aca="false">FIND("/",C396,5)</f>
        <v>12</v>
      </c>
      <c r="F396" s="3" t="n">
        <f aca="false">LEN(C396)</f>
        <v>27</v>
      </c>
    </row>
    <row collapsed="false" customFormat="false" customHeight="false" hidden="false" ht="14.9" outlineLevel="0" r="397">
      <c r="A397" s="0" t="str">
        <f aca="false">MID(C397,5,FIND("/",C397,5)-5)</f>
        <v>engines</v>
      </c>
      <c r="B397" s="0" t="str">
        <f aca="false">MID(C397,E397+1,F397-E397)</f>
        <v>rockets_aft</v>
      </c>
      <c r="C397" s="0" t="s">
        <v>8234</v>
      </c>
      <c r="D397" s="0" t="s">
        <v>8235</v>
      </c>
      <c r="E397" s="3" t="n">
        <f aca="false">FIND("/",C397,5)</f>
        <v>12</v>
      </c>
      <c r="F397" s="3" t="n">
        <f aca="false">LEN(C397)</f>
        <v>23</v>
      </c>
    </row>
    <row collapsed="false" customFormat="false" customHeight="false" hidden="false" ht="14.9" outlineLevel="0" r="398">
      <c r="A398" s="0" t="str">
        <f aca="false">MID(C398,5,FIND("/",C398,5)-5)</f>
        <v>lights</v>
      </c>
      <c r="B398" s="0" t="str">
        <f aca="false">MID(C398,E398+1,F398-E398)</f>
        <v>landing_lights_on</v>
      </c>
      <c r="C398" s="0" t="s">
        <v>8236</v>
      </c>
      <c r="D398" s="0" t="s">
        <v>8237</v>
      </c>
      <c r="E398" s="3" t="n">
        <f aca="false">FIND("/",C398,5)</f>
        <v>11</v>
      </c>
      <c r="F398" s="3" t="n">
        <f aca="false">LEN(C398)</f>
        <v>28</v>
      </c>
    </row>
    <row collapsed="false" customFormat="false" customHeight="false" hidden="false" ht="14.9" outlineLevel="0" r="399">
      <c r="A399" s="0" t="str">
        <f aca="false">MID(C399,5,FIND("/",C399,5)-5)</f>
        <v>lights</v>
      </c>
      <c r="B399" s="0" t="str">
        <f aca="false">MID(C399,E399+1,F399-E399)</f>
        <v>landing_lights_off</v>
      </c>
      <c r="C399" s="0" t="s">
        <v>8238</v>
      </c>
      <c r="D399" s="0" t="s">
        <v>8239</v>
      </c>
      <c r="E399" s="3" t="n">
        <f aca="false">FIND("/",C399,5)</f>
        <v>11</v>
      </c>
      <c r="F399" s="3" t="n">
        <f aca="false">LEN(C399)</f>
        <v>29</v>
      </c>
    </row>
    <row collapsed="false" customFormat="false" customHeight="false" hidden="false" ht="14.9" outlineLevel="0" r="400">
      <c r="A400" s="0" t="str">
        <f aca="false">MID(C400,5,FIND("/",C400,5)-5)</f>
        <v>lights</v>
      </c>
      <c r="B400" s="0" t="str">
        <f aca="false">MID(C400,E400+1,F400-E400)</f>
        <v>landing_lights_toggle</v>
      </c>
      <c r="C400" s="0" t="s">
        <v>8240</v>
      </c>
      <c r="D400" s="0" t="s">
        <v>8241</v>
      </c>
      <c r="E400" s="3" t="n">
        <f aca="false">FIND("/",C400,5)</f>
        <v>11</v>
      </c>
      <c r="F400" s="3" t="n">
        <f aca="false">LEN(C400)</f>
        <v>32</v>
      </c>
    </row>
    <row collapsed="false" customFormat="false" customHeight="false" hidden="false" ht="14.9" outlineLevel="0" r="401">
      <c r="A401" s="0" t="str">
        <f aca="false">MID(C401,5,FIND("/",C401,5)-5)</f>
        <v>lights</v>
      </c>
      <c r="B401" s="0" t="str">
        <f aca="false">MID(C401,E401+1,F401-E401)</f>
        <v>taxi_lights_on</v>
      </c>
      <c r="C401" s="0" t="s">
        <v>8242</v>
      </c>
      <c r="D401" s="0" t="s">
        <v>8243</v>
      </c>
      <c r="E401" s="3" t="n">
        <f aca="false">FIND("/",C401,5)</f>
        <v>11</v>
      </c>
      <c r="F401" s="3" t="n">
        <f aca="false">LEN(C401)</f>
        <v>25</v>
      </c>
    </row>
    <row collapsed="false" customFormat="false" customHeight="false" hidden="false" ht="14.9" outlineLevel="0" r="402">
      <c r="A402" s="0" t="str">
        <f aca="false">MID(C402,5,FIND("/",C402,5)-5)</f>
        <v>lights</v>
      </c>
      <c r="B402" s="0" t="str">
        <f aca="false">MID(C402,E402+1,F402-E402)</f>
        <v>taxi_lights_off</v>
      </c>
      <c r="C402" s="0" t="s">
        <v>8244</v>
      </c>
      <c r="D402" s="0" t="s">
        <v>8245</v>
      </c>
      <c r="E402" s="3" t="n">
        <f aca="false">FIND("/",C402,5)</f>
        <v>11</v>
      </c>
      <c r="F402" s="3" t="n">
        <f aca="false">LEN(C402)</f>
        <v>26</v>
      </c>
    </row>
    <row collapsed="false" customFormat="false" customHeight="false" hidden="false" ht="14.9" outlineLevel="0" r="403">
      <c r="A403" s="0" t="str">
        <f aca="false">MID(C403,5,FIND("/",C403,5)-5)</f>
        <v>lights</v>
      </c>
      <c r="B403" s="0" t="str">
        <f aca="false">MID(C403,E403+1,F403-E403)</f>
        <v>taxi_lights_toggle</v>
      </c>
      <c r="C403" s="0" t="s">
        <v>8246</v>
      </c>
      <c r="D403" s="0" t="s">
        <v>8247</v>
      </c>
      <c r="E403" s="3" t="n">
        <f aca="false">FIND("/",C403,5)</f>
        <v>11</v>
      </c>
      <c r="F403" s="3" t="n">
        <f aca="false">LEN(C403)</f>
        <v>29</v>
      </c>
    </row>
    <row collapsed="false" customFormat="false" customHeight="false" hidden="false" ht="14.9" outlineLevel="0" r="404">
      <c r="A404" s="0" t="str">
        <f aca="false">MID(C404,5,FIND("/",C404,5)-5)</f>
        <v>lights</v>
      </c>
      <c r="B404" s="0" t="str">
        <f aca="false">MID(C404,E404+1,F404-E404)</f>
        <v>strobe_lights_on</v>
      </c>
      <c r="C404" s="0" t="s">
        <v>8248</v>
      </c>
      <c r="D404" s="0" t="s">
        <v>8249</v>
      </c>
      <c r="E404" s="3" t="n">
        <f aca="false">FIND("/",C404,5)</f>
        <v>11</v>
      </c>
      <c r="F404" s="3" t="n">
        <f aca="false">LEN(C404)</f>
        <v>27</v>
      </c>
    </row>
    <row collapsed="false" customFormat="false" customHeight="false" hidden="false" ht="14.9" outlineLevel="0" r="405">
      <c r="A405" s="0" t="str">
        <f aca="false">MID(C405,5,FIND("/",C405,5)-5)</f>
        <v>lights</v>
      </c>
      <c r="B405" s="0" t="str">
        <f aca="false">MID(C405,E405+1,F405-E405)</f>
        <v>strobe_lights_off</v>
      </c>
      <c r="C405" s="0" t="s">
        <v>8250</v>
      </c>
      <c r="D405" s="0" t="s">
        <v>8251</v>
      </c>
      <c r="E405" s="3" t="n">
        <f aca="false">FIND("/",C405,5)</f>
        <v>11</v>
      </c>
      <c r="F405" s="3" t="n">
        <f aca="false">LEN(C405)</f>
        <v>28</v>
      </c>
    </row>
    <row collapsed="false" customFormat="false" customHeight="false" hidden="false" ht="14.9" outlineLevel="0" r="406">
      <c r="A406" s="0" t="str">
        <f aca="false">MID(C406,5,FIND("/",C406,5)-5)</f>
        <v>lights</v>
      </c>
      <c r="B406" s="0" t="str">
        <f aca="false">MID(C406,E406+1,F406-E406)</f>
        <v>strobe_lights_toggle</v>
      </c>
      <c r="C406" s="0" t="s">
        <v>8252</v>
      </c>
      <c r="D406" s="0" t="s">
        <v>8253</v>
      </c>
      <c r="E406" s="3" t="n">
        <f aca="false">FIND("/",C406,5)</f>
        <v>11</v>
      </c>
      <c r="F406" s="3" t="n">
        <f aca="false">LEN(C406)</f>
        <v>31</v>
      </c>
    </row>
    <row collapsed="false" customFormat="false" customHeight="false" hidden="false" ht="14.9" outlineLevel="0" r="407">
      <c r="A407" s="0" t="str">
        <f aca="false">MID(C407,5,FIND("/",C407,5)-5)</f>
        <v>lights</v>
      </c>
      <c r="B407" s="0" t="str">
        <f aca="false">MID(C407,E407+1,F407-E407)</f>
        <v>nav_lights_on</v>
      </c>
      <c r="C407" s="0" t="s">
        <v>8254</v>
      </c>
      <c r="D407" s="0" t="s">
        <v>8255</v>
      </c>
      <c r="E407" s="3" t="n">
        <f aca="false">FIND("/",C407,5)</f>
        <v>11</v>
      </c>
      <c r="F407" s="3" t="n">
        <f aca="false">LEN(C407)</f>
        <v>24</v>
      </c>
    </row>
    <row collapsed="false" customFormat="false" customHeight="false" hidden="false" ht="14.9" outlineLevel="0" r="408">
      <c r="A408" s="0" t="str">
        <f aca="false">MID(C408,5,FIND("/",C408,5)-5)</f>
        <v>lights</v>
      </c>
      <c r="B408" s="0" t="str">
        <f aca="false">MID(C408,E408+1,F408-E408)</f>
        <v>nav_lights_off</v>
      </c>
      <c r="C408" s="0" t="s">
        <v>8256</v>
      </c>
      <c r="D408" s="0" t="s">
        <v>8257</v>
      </c>
      <c r="E408" s="3" t="n">
        <f aca="false">FIND("/",C408,5)</f>
        <v>11</v>
      </c>
      <c r="F408" s="3" t="n">
        <f aca="false">LEN(C408)</f>
        <v>25</v>
      </c>
    </row>
    <row collapsed="false" customFormat="false" customHeight="false" hidden="false" ht="14.9" outlineLevel="0" r="409">
      <c r="A409" s="0" t="str">
        <f aca="false">MID(C409,5,FIND("/",C409,5)-5)</f>
        <v>lights</v>
      </c>
      <c r="B409" s="0" t="str">
        <f aca="false">MID(C409,E409+1,F409-E409)</f>
        <v>nav_lights_toggle</v>
      </c>
      <c r="C409" s="0" t="s">
        <v>8258</v>
      </c>
      <c r="D409" s="0" t="s">
        <v>8259</v>
      </c>
      <c r="E409" s="3" t="n">
        <f aca="false">FIND("/",C409,5)</f>
        <v>11</v>
      </c>
      <c r="F409" s="3" t="n">
        <f aca="false">LEN(C409)</f>
        <v>28</v>
      </c>
    </row>
    <row collapsed="false" customFormat="false" customHeight="false" hidden="false" ht="14.9" outlineLevel="0" r="410">
      <c r="A410" s="0" t="str">
        <f aca="false">MID(C410,5,FIND("/",C410,5)-5)</f>
        <v>lights</v>
      </c>
      <c r="B410" s="0" t="str">
        <f aca="false">MID(C410,E410+1,F410-E410)</f>
        <v>beacon_lights_on</v>
      </c>
      <c r="C410" s="0" t="s">
        <v>8260</v>
      </c>
      <c r="D410" s="0" t="s">
        <v>8261</v>
      </c>
      <c r="E410" s="3" t="n">
        <f aca="false">FIND("/",C410,5)</f>
        <v>11</v>
      </c>
      <c r="F410" s="3" t="n">
        <f aca="false">LEN(C410)</f>
        <v>27</v>
      </c>
    </row>
    <row collapsed="false" customFormat="false" customHeight="false" hidden="false" ht="14.9" outlineLevel="0" r="411">
      <c r="A411" s="0" t="str">
        <f aca="false">MID(C411,5,FIND("/",C411,5)-5)</f>
        <v>lights</v>
      </c>
      <c r="B411" s="0" t="str">
        <f aca="false">MID(C411,E411+1,F411-E411)</f>
        <v>beacon_lights_off</v>
      </c>
      <c r="C411" s="0" t="s">
        <v>8262</v>
      </c>
      <c r="D411" s="0" t="s">
        <v>8263</v>
      </c>
      <c r="E411" s="3" t="n">
        <f aca="false">FIND("/",C411,5)</f>
        <v>11</v>
      </c>
      <c r="F411" s="3" t="n">
        <f aca="false">LEN(C411)</f>
        <v>28</v>
      </c>
    </row>
    <row collapsed="false" customFormat="false" customHeight="false" hidden="false" ht="14.9" outlineLevel="0" r="412">
      <c r="A412" s="0" t="str">
        <f aca="false">MID(C412,5,FIND("/",C412,5)-5)</f>
        <v>lights</v>
      </c>
      <c r="B412" s="0" t="str">
        <f aca="false">MID(C412,E412+1,F412-E412)</f>
        <v>beacon_lights_toggle</v>
      </c>
      <c r="C412" s="0" t="s">
        <v>8264</v>
      </c>
      <c r="D412" s="0" t="s">
        <v>8265</v>
      </c>
      <c r="E412" s="3" t="n">
        <f aca="false">FIND("/",C412,5)</f>
        <v>11</v>
      </c>
      <c r="F412" s="3" t="n">
        <f aca="false">LEN(C412)</f>
        <v>31</v>
      </c>
    </row>
    <row collapsed="false" customFormat="false" customHeight="false" hidden="false" ht="14.9" outlineLevel="0" r="413">
      <c r="A413" s="0" t="str">
        <f aca="false">MID(C413,5,FIND("/",C413,5)-5)</f>
        <v>lights</v>
      </c>
      <c r="B413" s="0" t="str">
        <f aca="false">MID(C413,E413+1,F413-E413)</f>
        <v>landing_light_left</v>
      </c>
      <c r="C413" s="0" t="s">
        <v>8266</v>
      </c>
      <c r="D413" s="0" t="s">
        <v>8267</v>
      </c>
      <c r="E413" s="3" t="n">
        <f aca="false">FIND("/",C413,5)</f>
        <v>11</v>
      </c>
      <c r="F413" s="3" t="n">
        <f aca="false">LEN(C413)</f>
        <v>29</v>
      </c>
    </row>
    <row collapsed="false" customFormat="false" customHeight="false" hidden="false" ht="14.9" outlineLevel="0" r="414">
      <c r="A414" s="0" t="str">
        <f aca="false">MID(C414,5,FIND("/",C414,5)-5)</f>
        <v>lights</v>
      </c>
      <c r="B414" s="0" t="str">
        <f aca="false">MID(C414,E414+1,F414-E414)</f>
        <v>landing_light_right</v>
      </c>
      <c r="C414" s="0" t="s">
        <v>8268</v>
      </c>
      <c r="D414" s="0" t="s">
        <v>8269</v>
      </c>
      <c r="E414" s="3" t="n">
        <f aca="false">FIND("/",C414,5)</f>
        <v>11</v>
      </c>
      <c r="F414" s="3" t="n">
        <f aca="false">LEN(C414)</f>
        <v>30</v>
      </c>
    </row>
    <row collapsed="false" customFormat="false" customHeight="false" hidden="false" ht="14.9" outlineLevel="0" r="415">
      <c r="A415" s="0" t="str">
        <f aca="false">MID(C415,5,FIND("/",C415,5)-5)</f>
        <v>lights</v>
      </c>
      <c r="B415" s="0" t="str">
        <f aca="false">MID(C415,E415+1,F415-E415)</f>
        <v>landing_light_up</v>
      </c>
      <c r="C415" s="0" t="s">
        <v>8270</v>
      </c>
      <c r="D415" s="0" t="s">
        <v>8271</v>
      </c>
      <c r="E415" s="3" t="n">
        <f aca="false">FIND("/",C415,5)</f>
        <v>11</v>
      </c>
      <c r="F415" s="3" t="n">
        <f aca="false">LEN(C415)</f>
        <v>27</v>
      </c>
    </row>
    <row collapsed="false" customFormat="false" customHeight="false" hidden="false" ht="14.9" outlineLevel="0" r="416">
      <c r="A416" s="0" t="str">
        <f aca="false">MID(C416,5,FIND("/",C416,5)-5)</f>
        <v>lights</v>
      </c>
      <c r="B416" s="0" t="str">
        <f aca="false">MID(C416,E416+1,F416-E416)</f>
        <v>landing_light_down</v>
      </c>
      <c r="C416" s="0" t="s">
        <v>8272</v>
      </c>
      <c r="D416" s="0" t="s">
        <v>8273</v>
      </c>
      <c r="E416" s="3" t="n">
        <f aca="false">FIND("/",C416,5)</f>
        <v>11</v>
      </c>
      <c r="F416" s="3" t="n">
        <f aca="false">LEN(C416)</f>
        <v>29</v>
      </c>
    </row>
    <row collapsed="false" customFormat="false" customHeight="false" hidden="false" ht="14.9" outlineLevel="0" r="417">
      <c r="A417" s="0" t="str">
        <f aca="false">MID(C417,5,FIND("/",C417,5)-5)</f>
        <v>lights</v>
      </c>
      <c r="B417" s="0" t="str">
        <f aca="false">MID(C417,E417+1,F417-E417)</f>
        <v>landing_light_center</v>
      </c>
      <c r="C417" s="0" t="s">
        <v>8274</v>
      </c>
      <c r="D417" s="0" t="s">
        <v>8275</v>
      </c>
      <c r="E417" s="3" t="n">
        <f aca="false">FIND("/",C417,5)</f>
        <v>11</v>
      </c>
      <c r="F417" s="3" t="n">
        <f aca="false">LEN(C417)</f>
        <v>31</v>
      </c>
    </row>
    <row collapsed="false" customFormat="false" customHeight="false" hidden="false" ht="14.9" outlineLevel="0" r="418">
      <c r="A418" s="0" t="str">
        <f aca="false">MID(C418,5,FIND("/",C418,5)-5)</f>
        <v>annunciator</v>
      </c>
      <c r="B418" s="0" t="str">
        <f aca="false">MID(C418,E418+1,F418-E418)</f>
        <v>test_all_annunciators</v>
      </c>
      <c r="C418" s="0" t="s">
        <v>8276</v>
      </c>
      <c r="D418" s="0" t="s">
        <v>8277</v>
      </c>
      <c r="E418" s="3" t="n">
        <f aca="false">FIND("/",C418,5)</f>
        <v>16</v>
      </c>
      <c r="F418" s="3" t="n">
        <f aca="false">LEN(C418)</f>
        <v>37</v>
      </c>
    </row>
    <row collapsed="false" customFormat="false" customHeight="false" hidden="false" ht="14.9" outlineLevel="0" r="419">
      <c r="A419" s="0" t="str">
        <f aca="false">MID(C419,5,FIND("/",C419,5)-5)</f>
        <v>annunciator</v>
      </c>
      <c r="B419" s="0" t="str">
        <f aca="false">MID(C419,E419+1,F419-E419)</f>
        <v>test_stall</v>
      </c>
      <c r="C419" s="0" t="s">
        <v>8278</v>
      </c>
      <c r="D419" s="0" t="s">
        <v>8279</v>
      </c>
      <c r="E419" s="3" t="n">
        <f aca="false">FIND("/",C419,5)</f>
        <v>16</v>
      </c>
      <c r="F419" s="3" t="n">
        <f aca="false">LEN(C419)</f>
        <v>26</v>
      </c>
    </row>
    <row collapsed="false" customFormat="false" customHeight="false" hidden="false" ht="14.9" outlineLevel="0" r="420">
      <c r="A420" s="0" t="str">
        <f aca="false">MID(C420,5,FIND("/",C420,5)-5)</f>
        <v>annunciator</v>
      </c>
      <c r="B420" s="0" t="str">
        <f aca="false">MID(C420,E420+1,F420-E420)</f>
        <v>clear_master_caution</v>
      </c>
      <c r="C420" s="0" t="s">
        <v>8280</v>
      </c>
      <c r="D420" s="0" t="s">
        <v>8281</v>
      </c>
      <c r="E420" s="3" t="n">
        <f aca="false">FIND("/",C420,5)</f>
        <v>16</v>
      </c>
      <c r="F420" s="3" t="n">
        <f aca="false">LEN(C420)</f>
        <v>36</v>
      </c>
    </row>
    <row collapsed="false" customFormat="false" customHeight="false" hidden="false" ht="14.9" outlineLevel="0" r="421">
      <c r="A421" s="0" t="str">
        <f aca="false">MID(C421,5,FIND("/",C421,5)-5)</f>
        <v>annunciator</v>
      </c>
      <c r="B421" s="0" t="str">
        <f aca="false">MID(C421,E421+1,F421-E421)</f>
        <v>clear_master_warning</v>
      </c>
      <c r="C421" s="0" t="s">
        <v>8282</v>
      </c>
      <c r="D421" s="0" t="s">
        <v>8283</v>
      </c>
      <c r="E421" s="3" t="n">
        <f aca="false">FIND("/",C421,5)</f>
        <v>16</v>
      </c>
      <c r="F421" s="3" t="n">
        <f aca="false">LEN(C421)</f>
        <v>36</v>
      </c>
    </row>
    <row collapsed="false" customFormat="false" customHeight="false" hidden="false" ht="14.9" outlineLevel="0" r="422">
      <c r="A422" s="0" t="str">
        <f aca="false">MID(C422,5,FIND("/",C422,5)-5)</f>
        <v>annunciator</v>
      </c>
      <c r="B422" s="0" t="str">
        <f aca="false">MID(C422,E422+1,F422-E422)</f>
        <v>clear_master_accept</v>
      </c>
      <c r="C422" s="0" t="s">
        <v>8284</v>
      </c>
      <c r="D422" s="0" t="s">
        <v>8285</v>
      </c>
      <c r="E422" s="3" t="n">
        <f aca="false">FIND("/",C422,5)</f>
        <v>16</v>
      </c>
      <c r="F422" s="3" t="n">
        <f aca="false">LEN(C422)</f>
        <v>35</v>
      </c>
    </row>
    <row collapsed="false" customFormat="false" customHeight="false" hidden="false" ht="14.9" outlineLevel="0" r="423">
      <c r="A423" s="0" t="str">
        <f aca="false">MID(C423,5,FIND("/",C423,5)-5)</f>
        <v>annunciator</v>
      </c>
      <c r="B423" s="0" t="str">
        <f aca="false">MID(C423,E423+1,F423-E423)</f>
        <v>gear_warning_mute</v>
      </c>
      <c r="C423" s="0" t="s">
        <v>8286</v>
      </c>
      <c r="D423" s="0" t="s">
        <v>8287</v>
      </c>
      <c r="E423" s="3" t="n">
        <f aca="false">FIND("/",C423,5)</f>
        <v>16</v>
      </c>
      <c r="F423" s="3" t="n">
        <f aca="false">LEN(C423)</f>
        <v>33</v>
      </c>
    </row>
    <row collapsed="false" customFormat="false" customHeight="false" hidden="false" ht="14.9" outlineLevel="0" r="424">
      <c r="A424" s="0" t="str">
        <f aca="false">MID(C424,5,FIND("/",C424,5)-5)</f>
        <v>electrical</v>
      </c>
      <c r="B424" s="0" t="str">
        <f aca="false">MID(C424,E424+1,F424-E424)</f>
        <v>dc_volt_ext</v>
      </c>
      <c r="C424" s="0" t="s">
        <v>8288</v>
      </c>
      <c r="D424" s="0" t="s">
        <v>8289</v>
      </c>
      <c r="E424" s="3" t="n">
        <f aca="false">FIND("/",C424,5)</f>
        <v>15</v>
      </c>
      <c r="F424" s="3" t="n">
        <f aca="false">LEN(C424)</f>
        <v>26</v>
      </c>
    </row>
    <row collapsed="false" customFormat="false" customHeight="false" hidden="false" ht="14.9" outlineLevel="0" r="425">
      <c r="A425" s="0" t="str">
        <f aca="false">MID(C425,5,FIND("/",C425,5)-5)</f>
        <v>electrical</v>
      </c>
      <c r="B425" s="0" t="str">
        <f aca="false">MID(C425,E425+1,F425-E425)</f>
        <v>dc_volt_ctr</v>
      </c>
      <c r="C425" s="0" t="s">
        <v>8290</v>
      </c>
      <c r="D425" s="0" t="s">
        <v>8291</v>
      </c>
      <c r="E425" s="3" t="n">
        <f aca="false">FIND("/",C425,5)</f>
        <v>15</v>
      </c>
      <c r="F425" s="3" t="n">
        <f aca="false">LEN(C425)</f>
        <v>26</v>
      </c>
    </row>
    <row collapsed="false" customFormat="false" customHeight="false" hidden="false" ht="14.9" outlineLevel="0" r="426">
      <c r="A426" s="0" t="str">
        <f aca="false">MID(C426,5,FIND("/",C426,5)-5)</f>
        <v>electrical</v>
      </c>
      <c r="B426" s="0" t="str">
        <f aca="false">MID(C426,E426+1,F426-E426)</f>
        <v>dc_volt_lft</v>
      </c>
      <c r="C426" s="0" t="s">
        <v>8292</v>
      </c>
      <c r="D426" s="0" t="s">
        <v>8293</v>
      </c>
      <c r="E426" s="3" t="n">
        <f aca="false">FIND("/",C426,5)</f>
        <v>15</v>
      </c>
      <c r="F426" s="3" t="n">
        <f aca="false">LEN(C426)</f>
        <v>26</v>
      </c>
    </row>
    <row collapsed="false" customFormat="false" customHeight="false" hidden="false" ht="14.9" outlineLevel="0" r="427">
      <c r="A427" s="0" t="str">
        <f aca="false">MID(C427,5,FIND("/",C427,5)-5)</f>
        <v>electrical</v>
      </c>
      <c r="B427" s="0" t="str">
        <f aca="false">MID(C427,E427+1,F427-E427)</f>
        <v>dc_volt_rgt</v>
      </c>
      <c r="C427" s="0" t="s">
        <v>8294</v>
      </c>
      <c r="D427" s="0" t="s">
        <v>8295</v>
      </c>
      <c r="E427" s="3" t="n">
        <f aca="false">FIND("/",C427,5)</f>
        <v>15</v>
      </c>
      <c r="F427" s="3" t="n">
        <f aca="false">LEN(C427)</f>
        <v>26</v>
      </c>
    </row>
    <row collapsed="false" customFormat="false" customHeight="false" hidden="false" ht="14.9" outlineLevel="0" r="428">
      <c r="A428" s="0" t="str">
        <f aca="false">MID(C428,5,FIND("/",C428,5)-5)</f>
        <v>electrical</v>
      </c>
      <c r="B428" s="0" t="str">
        <f aca="false">MID(C428,E428+1,F428-E428)</f>
        <v>dc_volt_tpl</v>
      </c>
      <c r="C428" s="0" t="s">
        <v>8296</v>
      </c>
      <c r="D428" s="0" t="s">
        <v>8297</v>
      </c>
      <c r="E428" s="3" t="n">
        <f aca="false">FIND("/",C428,5)</f>
        <v>15</v>
      </c>
      <c r="F428" s="3" t="n">
        <f aca="false">LEN(C428)</f>
        <v>26</v>
      </c>
    </row>
    <row collapsed="false" customFormat="false" customHeight="false" hidden="false" ht="14.9" outlineLevel="0" r="429">
      <c r="A429" s="0" t="str">
        <f aca="false">MID(C429,5,FIND("/",C429,5)-5)</f>
        <v>electrical</v>
      </c>
      <c r="B429" s="0" t="str">
        <f aca="false">MID(C429,E429+1,F429-E429)</f>
        <v>dc_volt_bat</v>
      </c>
      <c r="C429" s="0" t="s">
        <v>8298</v>
      </c>
      <c r="D429" s="0" t="s">
        <v>8299</v>
      </c>
      <c r="E429" s="3" t="n">
        <f aca="false">FIND("/",C429,5)</f>
        <v>15</v>
      </c>
      <c r="F429" s="3" t="n">
        <f aca="false">LEN(C429)</f>
        <v>26</v>
      </c>
    </row>
    <row collapsed="false" customFormat="false" customHeight="false" hidden="false" ht="14.9" outlineLevel="0" r="430">
      <c r="A430" s="0" t="str">
        <f aca="false">MID(C430,5,FIND("/",C430,5)-5)</f>
        <v>electrical</v>
      </c>
      <c r="B430" s="0" t="str">
        <f aca="false">MID(C430,E430+1,F430-E430)</f>
        <v>inverters_on</v>
      </c>
      <c r="C430" s="0" t="s">
        <v>8300</v>
      </c>
      <c r="D430" s="0" t="s">
        <v>8301</v>
      </c>
      <c r="E430" s="3" t="n">
        <f aca="false">FIND("/",C430,5)</f>
        <v>15</v>
      </c>
      <c r="F430" s="3" t="n">
        <f aca="false">LEN(C430)</f>
        <v>27</v>
      </c>
    </row>
    <row collapsed="false" customFormat="false" customHeight="false" hidden="false" ht="14.9" outlineLevel="0" r="431">
      <c r="A431" s="0" t="str">
        <f aca="false">MID(C431,5,FIND("/",C431,5)-5)</f>
        <v>electrical</v>
      </c>
      <c r="B431" s="0" t="str">
        <f aca="false">MID(C431,E431+1,F431-E431)</f>
        <v>inverters_off</v>
      </c>
      <c r="C431" s="0" t="s">
        <v>8302</v>
      </c>
      <c r="D431" s="0" t="s">
        <v>8303</v>
      </c>
      <c r="E431" s="3" t="n">
        <f aca="false">FIND("/",C431,5)</f>
        <v>15</v>
      </c>
      <c r="F431" s="3" t="n">
        <f aca="false">LEN(C431)</f>
        <v>28</v>
      </c>
    </row>
    <row collapsed="false" customFormat="false" customHeight="false" hidden="false" ht="14.9" outlineLevel="0" r="432">
      <c r="A432" s="0" t="str">
        <f aca="false">MID(C432,5,FIND("/",C432,5)-5)</f>
        <v>electrical</v>
      </c>
      <c r="B432" s="0" t="str">
        <f aca="false">MID(C432,E432+1,F432-E432)</f>
        <v>inverters_toggle</v>
      </c>
      <c r="C432" s="0" t="s">
        <v>8304</v>
      </c>
      <c r="D432" s="0" t="s">
        <v>8305</v>
      </c>
      <c r="E432" s="3" t="n">
        <f aca="false">FIND("/",C432,5)</f>
        <v>15</v>
      </c>
      <c r="F432" s="3" t="n">
        <f aca="false">LEN(C432)</f>
        <v>31</v>
      </c>
    </row>
    <row collapsed="false" customFormat="false" customHeight="false" hidden="false" ht="14.9" outlineLevel="0" r="433">
      <c r="A433" s="0" t="str">
        <f aca="false">MID(C433,5,FIND("/",C433,5)-5)</f>
        <v>electrical</v>
      </c>
      <c r="B433" s="0" t="str">
        <f aca="false">MID(C433,E433+1,F433-E433)</f>
        <v>inverter_1_on</v>
      </c>
      <c r="C433" s="0" t="s">
        <v>8306</v>
      </c>
      <c r="D433" s="0" t="s">
        <v>8307</v>
      </c>
      <c r="E433" s="3" t="n">
        <f aca="false">FIND("/",C433,5)</f>
        <v>15</v>
      </c>
      <c r="F433" s="3" t="n">
        <f aca="false">LEN(C433)</f>
        <v>28</v>
      </c>
    </row>
    <row collapsed="false" customFormat="false" customHeight="false" hidden="false" ht="14.9" outlineLevel="0" r="434">
      <c r="A434" s="0" t="str">
        <f aca="false">MID(C434,5,FIND("/",C434,5)-5)</f>
        <v>electrical</v>
      </c>
      <c r="B434" s="0" t="str">
        <f aca="false">MID(C434,E434+1,F434-E434)</f>
        <v>inverter_1_off</v>
      </c>
      <c r="C434" s="0" t="s">
        <v>8308</v>
      </c>
      <c r="D434" s="0" t="s">
        <v>8309</v>
      </c>
      <c r="E434" s="3" t="n">
        <f aca="false">FIND("/",C434,5)</f>
        <v>15</v>
      </c>
      <c r="F434" s="3" t="n">
        <f aca="false">LEN(C434)</f>
        <v>29</v>
      </c>
    </row>
    <row collapsed="false" customFormat="false" customHeight="false" hidden="false" ht="14.9" outlineLevel="0" r="435">
      <c r="A435" s="0" t="str">
        <f aca="false">MID(C435,5,FIND("/",C435,5)-5)</f>
        <v>electrical</v>
      </c>
      <c r="B435" s="0" t="str">
        <f aca="false">MID(C435,E435+1,F435-E435)</f>
        <v>inverter_1_toggle</v>
      </c>
      <c r="C435" s="0" t="s">
        <v>8310</v>
      </c>
      <c r="D435" s="0" t="s">
        <v>8311</v>
      </c>
      <c r="E435" s="3" t="n">
        <f aca="false">FIND("/",C435,5)</f>
        <v>15</v>
      </c>
      <c r="F435" s="3" t="n">
        <f aca="false">LEN(C435)</f>
        <v>32</v>
      </c>
    </row>
    <row collapsed="false" customFormat="false" customHeight="false" hidden="false" ht="14.9" outlineLevel="0" r="436">
      <c r="A436" s="0" t="str">
        <f aca="false">MID(C436,5,FIND("/",C436,5)-5)</f>
        <v>electrical</v>
      </c>
      <c r="B436" s="0" t="str">
        <f aca="false">MID(C436,E436+1,F436-E436)</f>
        <v>inverter_2_on</v>
      </c>
      <c r="C436" s="0" t="s">
        <v>8312</v>
      </c>
      <c r="D436" s="0" t="s">
        <v>8313</v>
      </c>
      <c r="E436" s="3" t="n">
        <f aca="false">FIND("/",C436,5)</f>
        <v>15</v>
      </c>
      <c r="F436" s="3" t="n">
        <f aca="false">LEN(C436)</f>
        <v>28</v>
      </c>
    </row>
    <row collapsed="false" customFormat="false" customHeight="false" hidden="false" ht="14.9" outlineLevel="0" r="437">
      <c r="A437" s="0" t="str">
        <f aca="false">MID(C437,5,FIND("/",C437,5)-5)</f>
        <v>electrical</v>
      </c>
      <c r="B437" s="0" t="str">
        <f aca="false">MID(C437,E437+1,F437-E437)</f>
        <v>inverter_2_off</v>
      </c>
      <c r="C437" s="0" t="s">
        <v>8314</v>
      </c>
      <c r="D437" s="0" t="s">
        <v>8315</v>
      </c>
      <c r="E437" s="3" t="n">
        <f aca="false">FIND("/",C437,5)</f>
        <v>15</v>
      </c>
      <c r="F437" s="3" t="n">
        <f aca="false">LEN(C437)</f>
        <v>29</v>
      </c>
    </row>
    <row collapsed="false" customFormat="false" customHeight="false" hidden="false" ht="14.9" outlineLevel="0" r="438">
      <c r="A438" s="0" t="str">
        <f aca="false">MID(C438,5,FIND("/",C438,5)-5)</f>
        <v>electrical</v>
      </c>
      <c r="B438" s="0" t="str">
        <f aca="false">MID(C438,E438+1,F438-E438)</f>
        <v>inverter_2_toggle</v>
      </c>
      <c r="C438" s="0" t="s">
        <v>8316</v>
      </c>
      <c r="D438" s="0" t="s">
        <v>8317</v>
      </c>
      <c r="E438" s="3" t="n">
        <f aca="false">FIND("/",C438,5)</f>
        <v>15</v>
      </c>
      <c r="F438" s="3" t="n">
        <f aca="false">LEN(C438)</f>
        <v>32</v>
      </c>
    </row>
    <row collapsed="false" customFormat="false" customHeight="false" hidden="false" ht="14.9" outlineLevel="0" r="439">
      <c r="A439" s="0" t="str">
        <f aca="false">MID(C439,5,FIND("/",C439,5)-5)</f>
        <v>electrical</v>
      </c>
      <c r="B439" s="0" t="str">
        <f aca="false">MID(C439,E439+1,F439-E439)</f>
        <v>cross_tie_on</v>
      </c>
      <c r="C439" s="0" t="s">
        <v>8318</v>
      </c>
      <c r="D439" s="0" t="s">
        <v>8319</v>
      </c>
      <c r="E439" s="3" t="n">
        <f aca="false">FIND("/",C439,5)</f>
        <v>15</v>
      </c>
      <c r="F439" s="3" t="n">
        <f aca="false">LEN(C439)</f>
        <v>27</v>
      </c>
    </row>
    <row collapsed="false" customFormat="false" customHeight="false" hidden="false" ht="14.9" outlineLevel="0" r="440">
      <c r="A440" s="0" t="str">
        <f aca="false">MID(C440,5,FIND("/",C440,5)-5)</f>
        <v>electrical</v>
      </c>
      <c r="B440" s="0" t="str">
        <f aca="false">MID(C440,E440+1,F440-E440)</f>
        <v>cross_tie_off</v>
      </c>
      <c r="C440" s="0" t="s">
        <v>8320</v>
      </c>
      <c r="D440" s="0" t="s">
        <v>8321</v>
      </c>
      <c r="E440" s="3" t="n">
        <f aca="false">FIND("/",C440,5)</f>
        <v>15</v>
      </c>
      <c r="F440" s="3" t="n">
        <f aca="false">LEN(C440)</f>
        <v>28</v>
      </c>
    </row>
    <row collapsed="false" customFormat="false" customHeight="false" hidden="false" ht="14.9" outlineLevel="0" r="441">
      <c r="A441" s="0" t="str">
        <f aca="false">MID(C441,5,FIND("/",C441,5)-5)</f>
        <v>electrical</v>
      </c>
      <c r="B441" s="0" t="str">
        <f aca="false">MID(C441,E441+1,F441-E441)</f>
        <v>cross_tie_toggle</v>
      </c>
      <c r="C441" s="0" t="s">
        <v>8322</v>
      </c>
      <c r="D441" s="0" t="s">
        <v>8323</v>
      </c>
      <c r="E441" s="3" t="n">
        <f aca="false">FIND("/",C441,5)</f>
        <v>15</v>
      </c>
      <c r="F441" s="3" t="n">
        <f aca="false">LEN(C441)</f>
        <v>31</v>
      </c>
    </row>
    <row collapsed="false" customFormat="false" customHeight="false" hidden="false" ht="14.9" outlineLevel="0" r="442">
      <c r="A442" s="0" t="str">
        <f aca="false">MID(C442,5,FIND("/",C442,5)-5)</f>
        <v>electrical</v>
      </c>
      <c r="B442" s="0" t="str">
        <f aca="false">MID(C442,E442+1,F442-E442)</f>
        <v>battery_1_on</v>
      </c>
      <c r="C442" s="0" t="s">
        <v>8324</v>
      </c>
      <c r="D442" s="0" t="s">
        <v>8325</v>
      </c>
      <c r="E442" s="3" t="n">
        <f aca="false">FIND("/",C442,5)</f>
        <v>15</v>
      </c>
      <c r="F442" s="3" t="n">
        <f aca="false">LEN(C442)</f>
        <v>27</v>
      </c>
    </row>
    <row collapsed="false" customFormat="false" customHeight="false" hidden="false" ht="14.9" outlineLevel="0" r="443">
      <c r="A443" s="0" t="str">
        <f aca="false">MID(C443,5,FIND("/",C443,5)-5)</f>
        <v>electrical</v>
      </c>
      <c r="B443" s="0" t="str">
        <f aca="false">MID(C443,E443+1,F443-E443)</f>
        <v>battery_1_off</v>
      </c>
      <c r="C443" s="0" t="s">
        <v>8326</v>
      </c>
      <c r="D443" s="0" t="s">
        <v>8327</v>
      </c>
      <c r="E443" s="3" t="n">
        <f aca="false">FIND("/",C443,5)</f>
        <v>15</v>
      </c>
      <c r="F443" s="3" t="n">
        <f aca="false">LEN(C443)</f>
        <v>28</v>
      </c>
    </row>
    <row collapsed="false" customFormat="false" customHeight="false" hidden="false" ht="14.9" outlineLevel="0" r="444">
      <c r="A444" s="0" t="str">
        <f aca="false">MID(C444,5,FIND("/",C444,5)-5)</f>
        <v>electrical</v>
      </c>
      <c r="B444" s="0" t="str">
        <f aca="false">MID(C444,E444+1,F444-E444)</f>
        <v>battery_2_on</v>
      </c>
      <c r="C444" s="0" t="s">
        <v>8328</v>
      </c>
      <c r="D444" s="0" t="s">
        <v>8325</v>
      </c>
      <c r="E444" s="3" t="n">
        <f aca="false">FIND("/",C444,5)</f>
        <v>15</v>
      </c>
      <c r="F444" s="3" t="n">
        <f aca="false">LEN(C444)</f>
        <v>27</v>
      </c>
    </row>
    <row collapsed="false" customFormat="false" customHeight="false" hidden="false" ht="14.9" outlineLevel="0" r="445">
      <c r="A445" s="0" t="str">
        <f aca="false">MID(C445,5,FIND("/",C445,5)-5)</f>
        <v>electrical</v>
      </c>
      <c r="B445" s="0" t="str">
        <f aca="false">MID(C445,E445+1,F445-E445)</f>
        <v>battery_2_off</v>
      </c>
      <c r="C445" s="0" t="s">
        <v>8329</v>
      </c>
      <c r="D445" s="0" t="s">
        <v>8327</v>
      </c>
      <c r="E445" s="3" t="n">
        <f aca="false">FIND("/",C445,5)</f>
        <v>15</v>
      </c>
      <c r="F445" s="3" t="n">
        <f aca="false">LEN(C445)</f>
        <v>28</v>
      </c>
    </row>
    <row collapsed="false" customFormat="false" customHeight="false" hidden="false" ht="14.9" outlineLevel="0" r="446">
      <c r="A446" s="0" t="str">
        <f aca="false">MID(C446,5,FIND("/",C446,5)-5)</f>
        <v>electrical</v>
      </c>
      <c r="B446" s="0" t="str">
        <f aca="false">MID(C446,E446+1,F446-E446)</f>
        <v>batteries_toggle</v>
      </c>
      <c r="C446" s="0" t="s">
        <v>8330</v>
      </c>
      <c r="D446" s="0" t="s">
        <v>8331</v>
      </c>
      <c r="E446" s="3" t="n">
        <f aca="false">FIND("/",C446,5)</f>
        <v>15</v>
      </c>
      <c r="F446" s="3" t="n">
        <f aca="false">LEN(C446)</f>
        <v>31</v>
      </c>
    </row>
    <row collapsed="false" customFormat="false" customHeight="false" hidden="false" ht="14.9" outlineLevel="0" r="447">
      <c r="A447" s="0" t="str">
        <f aca="false">MID(C447,5,FIND("/",C447,5)-5)</f>
        <v>electrical</v>
      </c>
      <c r="B447" s="0" t="str">
        <f aca="false">MID(C447,E447+1,F447-E447)</f>
        <v>generators_toggle</v>
      </c>
      <c r="C447" s="0" t="s">
        <v>8332</v>
      </c>
      <c r="D447" s="0" t="s">
        <v>8333</v>
      </c>
      <c r="E447" s="3" t="n">
        <f aca="false">FIND("/",C447,5)</f>
        <v>15</v>
      </c>
      <c r="F447" s="3" t="n">
        <f aca="false">LEN(C447)</f>
        <v>32</v>
      </c>
    </row>
    <row collapsed="false" customFormat="false" customHeight="false" hidden="false" ht="14.9" outlineLevel="0" r="448">
      <c r="A448" s="0" t="str">
        <f aca="false">MID(C448,5,FIND("/",C448,5)-5)</f>
        <v>electrical</v>
      </c>
      <c r="B448" s="0" t="str">
        <f aca="false">MID(C448,E448+1,F448-E448)</f>
        <v>APU_on</v>
      </c>
      <c r="C448" s="0" t="s">
        <v>8334</v>
      </c>
      <c r="D448" s="0" t="s">
        <v>8335</v>
      </c>
      <c r="E448" s="3" t="n">
        <f aca="false">FIND("/",C448,5)</f>
        <v>15</v>
      </c>
      <c r="F448" s="3" t="n">
        <f aca="false">LEN(C448)</f>
        <v>21</v>
      </c>
    </row>
    <row collapsed="false" customFormat="false" customHeight="false" hidden="false" ht="14.9" outlineLevel="0" r="449">
      <c r="A449" s="0" t="str">
        <f aca="false">MID(C449,5,FIND("/",C449,5)-5)</f>
        <v>electrical</v>
      </c>
      <c r="B449" s="0" t="str">
        <f aca="false">MID(C449,E449+1,F449-E449)</f>
        <v>APU_off</v>
      </c>
      <c r="C449" s="0" t="s">
        <v>8336</v>
      </c>
      <c r="D449" s="0" t="s">
        <v>8337</v>
      </c>
      <c r="E449" s="3" t="n">
        <f aca="false">FIND("/",C449,5)</f>
        <v>15</v>
      </c>
      <c r="F449" s="3" t="n">
        <f aca="false">LEN(C449)</f>
        <v>22</v>
      </c>
    </row>
    <row collapsed="false" customFormat="false" customHeight="false" hidden="false" ht="14.9" outlineLevel="0" r="450">
      <c r="A450" s="0" t="str">
        <f aca="false">MID(C450,5,FIND("/",C450,5)-5)</f>
        <v>electrical</v>
      </c>
      <c r="B450" s="0" t="str">
        <f aca="false">MID(C450,E450+1,F450-E450)</f>
        <v>APU_start</v>
      </c>
      <c r="C450" s="0" t="s">
        <v>8338</v>
      </c>
      <c r="D450" s="0" t="s">
        <v>8339</v>
      </c>
      <c r="E450" s="3" t="n">
        <f aca="false">FIND("/",C450,5)</f>
        <v>15</v>
      </c>
      <c r="F450" s="3" t="n">
        <f aca="false">LEN(C450)</f>
        <v>24</v>
      </c>
    </row>
    <row collapsed="false" customFormat="false" customHeight="false" hidden="false" ht="14.9" outlineLevel="0" r="451">
      <c r="A451" s="0" t="str">
        <f aca="false">MID(C451,5,FIND("/",C451,5)-5)</f>
        <v>electrical</v>
      </c>
      <c r="B451" s="0" t="str">
        <f aca="false">MID(C451,E451+1,F451-E451)</f>
        <v>GPU_on</v>
      </c>
      <c r="C451" s="0" t="s">
        <v>8340</v>
      </c>
      <c r="D451" s="0" t="s">
        <v>8341</v>
      </c>
      <c r="E451" s="3" t="n">
        <f aca="false">FIND("/",C451,5)</f>
        <v>15</v>
      </c>
      <c r="F451" s="3" t="n">
        <f aca="false">LEN(C451)</f>
        <v>21</v>
      </c>
    </row>
    <row collapsed="false" customFormat="false" customHeight="false" hidden="false" ht="14.9" outlineLevel="0" r="452">
      <c r="A452" s="0" t="str">
        <f aca="false">MID(C452,5,FIND("/",C452,5)-5)</f>
        <v>electrical</v>
      </c>
      <c r="B452" s="0" t="str">
        <f aca="false">MID(C452,E452+1,F452-E452)</f>
        <v>GPU_off</v>
      </c>
      <c r="C452" s="0" t="s">
        <v>8342</v>
      </c>
      <c r="D452" s="0" t="s">
        <v>8343</v>
      </c>
      <c r="E452" s="3" t="n">
        <f aca="false">FIND("/",C452,5)</f>
        <v>15</v>
      </c>
      <c r="F452" s="3" t="n">
        <f aca="false">LEN(C452)</f>
        <v>22</v>
      </c>
    </row>
    <row collapsed="false" customFormat="false" customHeight="false" hidden="false" ht="14.9" outlineLevel="0" r="453">
      <c r="A453" s="0" t="str">
        <f aca="false">MID(C453,5,FIND("/",C453,5)-5)</f>
        <v>electrical</v>
      </c>
      <c r="B453" s="0" t="str">
        <f aca="false">MID(C453,E453+1,F453-E453)</f>
        <v>GPU_toggle</v>
      </c>
      <c r="C453" s="0" t="s">
        <v>8344</v>
      </c>
      <c r="D453" s="0" t="s">
        <v>8345</v>
      </c>
      <c r="E453" s="3" t="n">
        <f aca="false">FIND("/",C453,5)</f>
        <v>15</v>
      </c>
      <c r="F453" s="3" t="n">
        <f aca="false">LEN(C453)</f>
        <v>25</v>
      </c>
    </row>
    <row collapsed="false" customFormat="false" customHeight="false" hidden="false" ht="14.9" outlineLevel="0" r="454">
      <c r="A454" s="0" t="str">
        <f aca="false">MID(C454,5,FIND("/",C454,5)-5)</f>
        <v>systems</v>
      </c>
      <c r="B454" s="0" t="str">
        <f aca="false">MID(C454,E454+1,F454-E454)</f>
        <v>avionics_on</v>
      </c>
      <c r="C454" s="0" t="s">
        <v>8346</v>
      </c>
      <c r="D454" s="0" t="s">
        <v>8347</v>
      </c>
      <c r="E454" s="3" t="n">
        <f aca="false">FIND("/",C454,5)</f>
        <v>12</v>
      </c>
      <c r="F454" s="3" t="n">
        <f aca="false">LEN(C454)</f>
        <v>23</v>
      </c>
    </row>
    <row collapsed="false" customFormat="false" customHeight="false" hidden="false" ht="14.9" outlineLevel="0" r="455">
      <c r="A455" s="0" t="str">
        <f aca="false">MID(C455,5,FIND("/",C455,5)-5)</f>
        <v>systems</v>
      </c>
      <c r="B455" s="0" t="str">
        <f aca="false">MID(C455,E455+1,F455-E455)</f>
        <v>avionics_off</v>
      </c>
      <c r="C455" s="0" t="s">
        <v>8348</v>
      </c>
      <c r="D455" s="0" t="s">
        <v>8349</v>
      </c>
      <c r="E455" s="3" t="n">
        <f aca="false">FIND("/",C455,5)</f>
        <v>12</v>
      </c>
      <c r="F455" s="3" t="n">
        <f aca="false">LEN(C455)</f>
        <v>24</v>
      </c>
    </row>
    <row collapsed="false" customFormat="false" customHeight="false" hidden="false" ht="14.9" outlineLevel="0" r="456">
      <c r="A456" s="0" t="str">
        <f aca="false">MID(C456,5,FIND("/",C456,5)-5)</f>
        <v>systems</v>
      </c>
      <c r="B456" s="0" t="str">
        <f aca="false">MID(C456,E456+1,F456-E456)</f>
        <v>avionics_toggle</v>
      </c>
      <c r="C456" s="0" t="s">
        <v>8350</v>
      </c>
      <c r="D456" s="0" t="s">
        <v>8351</v>
      </c>
      <c r="E456" s="3" t="n">
        <f aca="false">FIND("/",C456,5)</f>
        <v>12</v>
      </c>
      <c r="F456" s="3" t="n">
        <f aca="false">LEN(C456)</f>
        <v>27</v>
      </c>
    </row>
    <row collapsed="false" customFormat="false" customHeight="false" hidden="false" ht="14.9" outlineLevel="0" r="457">
      <c r="A457" s="0" t="str">
        <f aca="false">MID(C457,5,FIND("/",C457,5)-5)</f>
        <v>systems</v>
      </c>
      <c r="B457" s="0" t="str">
        <f aca="false">MID(C457,E457+1,F457-E457)</f>
        <v>yaw_damper_on</v>
      </c>
      <c r="C457" s="0" t="s">
        <v>8352</v>
      </c>
      <c r="D457" s="0" t="s">
        <v>8353</v>
      </c>
      <c r="E457" s="3" t="n">
        <f aca="false">FIND("/",C457,5)</f>
        <v>12</v>
      </c>
      <c r="F457" s="3" t="n">
        <f aca="false">LEN(C457)</f>
        <v>25</v>
      </c>
    </row>
    <row collapsed="false" customFormat="false" customHeight="false" hidden="false" ht="14.9" outlineLevel="0" r="458">
      <c r="A458" s="0" t="str">
        <f aca="false">MID(C458,5,FIND("/",C458,5)-5)</f>
        <v>systems</v>
      </c>
      <c r="B458" s="0" t="str">
        <f aca="false">MID(C458,E458+1,F458-E458)</f>
        <v>yaw_damper_off</v>
      </c>
      <c r="C458" s="0" t="s">
        <v>8354</v>
      </c>
      <c r="D458" s="0" t="s">
        <v>8355</v>
      </c>
      <c r="E458" s="3" t="n">
        <f aca="false">FIND("/",C458,5)</f>
        <v>12</v>
      </c>
      <c r="F458" s="3" t="n">
        <f aca="false">LEN(C458)</f>
        <v>26</v>
      </c>
    </row>
    <row collapsed="false" customFormat="false" customHeight="false" hidden="false" ht="14.9" outlineLevel="0" r="459">
      <c r="A459" s="0" t="str">
        <f aca="false">MID(C459,5,FIND("/",C459,5)-5)</f>
        <v>systems</v>
      </c>
      <c r="B459" s="0" t="str">
        <f aca="false">MID(C459,E459+1,F459-E459)</f>
        <v>yaw_damper_toggle</v>
      </c>
      <c r="C459" s="0" t="s">
        <v>8356</v>
      </c>
      <c r="D459" s="0" t="s">
        <v>8357</v>
      </c>
      <c r="E459" s="3" t="n">
        <f aca="false">FIND("/",C459,5)</f>
        <v>12</v>
      </c>
      <c r="F459" s="3" t="n">
        <f aca="false">LEN(C459)</f>
        <v>29</v>
      </c>
    </row>
    <row collapsed="false" customFormat="false" customHeight="false" hidden="false" ht="14.9" outlineLevel="0" r="460">
      <c r="A460" s="0" t="str">
        <f aca="false">MID(C460,5,FIND("/",C460,5)-5)</f>
        <v>systems</v>
      </c>
      <c r="B460" s="0" t="str">
        <f aca="false">MID(C460,E460+1,F460-E460)</f>
        <v>prop_sync_on</v>
      </c>
      <c r="C460" s="0" t="s">
        <v>8358</v>
      </c>
      <c r="D460" s="0" t="s">
        <v>8359</v>
      </c>
      <c r="E460" s="3" t="n">
        <f aca="false">FIND("/",C460,5)</f>
        <v>12</v>
      </c>
      <c r="F460" s="3" t="n">
        <f aca="false">LEN(C460)</f>
        <v>24</v>
      </c>
    </row>
    <row collapsed="false" customFormat="false" customHeight="false" hidden="false" ht="14.9" outlineLevel="0" r="461">
      <c r="A461" s="0" t="str">
        <f aca="false">MID(C461,5,FIND("/",C461,5)-5)</f>
        <v>systems</v>
      </c>
      <c r="B461" s="0" t="str">
        <f aca="false">MID(C461,E461+1,F461-E461)</f>
        <v>prop_sync_off</v>
      </c>
      <c r="C461" s="0" t="s">
        <v>8360</v>
      </c>
      <c r="D461" s="0" t="s">
        <v>8361</v>
      </c>
      <c r="E461" s="3" t="n">
        <f aca="false">FIND("/",C461,5)</f>
        <v>12</v>
      </c>
      <c r="F461" s="3" t="n">
        <f aca="false">LEN(C461)</f>
        <v>25</v>
      </c>
    </row>
    <row collapsed="false" customFormat="false" customHeight="false" hidden="false" ht="14.9" outlineLevel="0" r="462">
      <c r="A462" s="0" t="str">
        <f aca="false">MID(C462,5,FIND("/",C462,5)-5)</f>
        <v>systems</v>
      </c>
      <c r="B462" s="0" t="str">
        <f aca="false">MID(C462,E462+1,F462-E462)</f>
        <v>prop_sync_toggle</v>
      </c>
      <c r="C462" s="0" t="s">
        <v>8362</v>
      </c>
      <c r="D462" s="0" t="s">
        <v>8363</v>
      </c>
      <c r="E462" s="3" t="n">
        <f aca="false">FIND("/",C462,5)</f>
        <v>12</v>
      </c>
      <c r="F462" s="3" t="n">
        <f aca="false">LEN(C462)</f>
        <v>28</v>
      </c>
    </row>
    <row collapsed="false" customFormat="false" customHeight="false" hidden="false" ht="14.9" outlineLevel="0" r="463">
      <c r="A463" s="0" t="str">
        <f aca="false">MID(C463,5,FIND("/",C463,5)-5)</f>
        <v>systems</v>
      </c>
      <c r="B463" s="0" t="str">
        <f aca="false">MID(C463,E463+1,F463-E463)</f>
        <v>feather_mode_off</v>
      </c>
      <c r="C463" s="0" t="s">
        <v>8364</v>
      </c>
      <c r="D463" s="0" t="s">
        <v>8365</v>
      </c>
      <c r="E463" s="3" t="n">
        <f aca="false">FIND("/",C463,5)</f>
        <v>12</v>
      </c>
      <c r="F463" s="3" t="n">
        <f aca="false">LEN(C463)</f>
        <v>28</v>
      </c>
    </row>
    <row collapsed="false" customFormat="false" customHeight="false" hidden="false" ht="14.9" outlineLevel="0" r="464">
      <c r="A464" s="0" t="str">
        <f aca="false">MID(C464,5,FIND("/",C464,5)-5)</f>
        <v>systems</v>
      </c>
      <c r="B464" s="0" t="str">
        <f aca="false">MID(C464,E464+1,F464-E464)</f>
        <v>feather_mode_arm</v>
      </c>
      <c r="C464" s="0" t="s">
        <v>8366</v>
      </c>
      <c r="D464" s="0" t="s">
        <v>8367</v>
      </c>
      <c r="E464" s="3" t="n">
        <f aca="false">FIND("/",C464,5)</f>
        <v>12</v>
      </c>
      <c r="F464" s="3" t="n">
        <f aca="false">LEN(C464)</f>
        <v>28</v>
      </c>
    </row>
    <row collapsed="false" customFormat="false" customHeight="false" hidden="false" ht="14.9" outlineLevel="0" r="465">
      <c r="A465" s="0" t="str">
        <f aca="false">MID(C465,5,FIND("/",C465,5)-5)</f>
        <v>systems</v>
      </c>
      <c r="B465" s="0" t="str">
        <f aca="false">MID(C465,E465+1,F465-E465)</f>
        <v>feather_mode_test</v>
      </c>
      <c r="C465" s="0" t="s">
        <v>8368</v>
      </c>
      <c r="D465" s="0" t="s">
        <v>8369</v>
      </c>
      <c r="E465" s="3" t="n">
        <f aca="false">FIND("/",C465,5)</f>
        <v>12</v>
      </c>
      <c r="F465" s="3" t="n">
        <f aca="false">LEN(C465)</f>
        <v>29</v>
      </c>
    </row>
    <row collapsed="false" customFormat="false" customHeight="false" hidden="false" ht="14.9" outlineLevel="0" r="466">
      <c r="A466" s="0" t="str">
        <f aca="false">MID(C466,5,FIND("/",C466,5)-5)</f>
        <v>systems</v>
      </c>
      <c r="B466" s="0" t="str">
        <f aca="false">MID(C466,E466+1,F466-E466)</f>
        <v>overspeed_test</v>
      </c>
      <c r="C466" s="0" t="s">
        <v>8370</v>
      </c>
      <c r="D466" s="0" t="s">
        <v>8371</v>
      </c>
      <c r="E466" s="3" t="n">
        <f aca="false">FIND("/",C466,5)</f>
        <v>12</v>
      </c>
      <c r="F466" s="3" t="n">
        <f aca="false">LEN(C466)</f>
        <v>26</v>
      </c>
    </row>
    <row collapsed="false" customFormat="false" customHeight="false" hidden="false" ht="14.9" outlineLevel="0" r="467">
      <c r="A467" s="0" t="str">
        <f aca="false">MID(C467,5,FIND("/",C467,5)-5)</f>
        <v>systems</v>
      </c>
      <c r="B467" s="0" t="str">
        <f aca="false">MID(C467,E467+1,F467-E467)</f>
        <v>artificial_stability_toggle</v>
      </c>
      <c r="C467" s="0" t="s">
        <v>8372</v>
      </c>
      <c r="D467" s="0" t="s">
        <v>8373</v>
      </c>
      <c r="E467" s="3" t="n">
        <f aca="false">FIND("/",C467,5)</f>
        <v>12</v>
      </c>
      <c r="F467" s="3" t="n">
        <f aca="false">LEN(C467)</f>
        <v>39</v>
      </c>
    </row>
    <row collapsed="false" customFormat="false" customHeight="false" hidden="false" ht="14.9" outlineLevel="0" r="468">
      <c r="A468" s="0" t="str">
        <f aca="false">MID(C468,5,FIND("/",C468,5)-5)</f>
        <v>systems</v>
      </c>
      <c r="B468" s="0" t="str">
        <f aca="false">MID(C468,E468+1,F468-E468)</f>
        <v>pre_rotate_toggle</v>
      </c>
      <c r="C468" s="0" t="s">
        <v>8374</v>
      </c>
      <c r="D468" s="0" t="s">
        <v>8375</v>
      </c>
      <c r="E468" s="3" t="n">
        <f aca="false">FIND("/",C468,5)</f>
        <v>12</v>
      </c>
      <c r="F468" s="3" t="n">
        <f aca="false">LEN(C468)</f>
        <v>29</v>
      </c>
    </row>
    <row collapsed="false" customFormat="false" customHeight="false" hidden="false" ht="14.9" outlineLevel="0" r="469">
      <c r="A469" s="0" t="str">
        <f aca="false">MID(C469,5,FIND("/",C469,5)-5)</f>
        <v>systems</v>
      </c>
      <c r="B469" s="0" t="str">
        <f aca="false">MID(C469,E469+1,F469-E469)</f>
        <v>total_energy_audio_toggle</v>
      </c>
      <c r="C469" s="0" t="s">
        <v>8376</v>
      </c>
      <c r="D469" s="0" t="s">
        <v>8377</v>
      </c>
      <c r="E469" s="3" t="n">
        <f aca="false">FIND("/",C469,5)</f>
        <v>12</v>
      </c>
      <c r="F469" s="3" t="n">
        <f aca="false">LEN(C469)</f>
        <v>37</v>
      </c>
    </row>
    <row collapsed="false" customFormat="false" customHeight="false" hidden="false" ht="14.9" outlineLevel="0" r="470">
      <c r="A470" s="0" t="str">
        <f aca="false">MID(C470,5,FIND("/",C470,5)-5)</f>
        <v>bleed_air</v>
      </c>
      <c r="B470" s="0" t="str">
        <f aca="false">MID(C470,E470+1,F470-E470)</f>
        <v>bleed_air_left</v>
      </c>
      <c r="C470" s="0" t="s">
        <v>8378</v>
      </c>
      <c r="D470" s="0" t="s">
        <v>8379</v>
      </c>
      <c r="E470" s="3" t="n">
        <f aca="false">FIND("/",C470,5)</f>
        <v>14</v>
      </c>
      <c r="F470" s="3" t="n">
        <f aca="false">LEN(C470)</f>
        <v>28</v>
      </c>
    </row>
    <row collapsed="false" customFormat="false" customHeight="false" hidden="false" ht="14.9" outlineLevel="0" r="471">
      <c r="A471" s="0" t="str">
        <f aca="false">MID(C471,5,FIND("/",C471,5)-5)</f>
        <v>bleed_air</v>
      </c>
      <c r="B471" s="0" t="str">
        <f aca="false">MID(C471,E471+1,F471-E471)</f>
        <v>bleed_air_auto</v>
      </c>
      <c r="C471" s="0" t="s">
        <v>8380</v>
      </c>
      <c r="D471" s="0" t="s">
        <v>8381</v>
      </c>
      <c r="E471" s="3" t="n">
        <f aca="false">FIND("/",C471,5)</f>
        <v>14</v>
      </c>
      <c r="F471" s="3" t="n">
        <f aca="false">LEN(C471)</f>
        <v>28</v>
      </c>
    </row>
    <row collapsed="false" customFormat="false" customHeight="false" hidden="false" ht="14.9" outlineLevel="0" r="472">
      <c r="A472" s="0" t="str">
        <f aca="false">MID(C472,5,FIND("/",C472,5)-5)</f>
        <v>bleed_air</v>
      </c>
      <c r="B472" s="0" t="str">
        <f aca="false">MID(C472,E472+1,F472-E472)</f>
        <v>bleed_air_right</v>
      </c>
      <c r="C472" s="0" t="s">
        <v>8382</v>
      </c>
      <c r="D472" s="0" t="s">
        <v>8383</v>
      </c>
      <c r="E472" s="3" t="n">
        <f aca="false">FIND("/",C472,5)</f>
        <v>14</v>
      </c>
      <c r="F472" s="3" t="n">
        <f aca="false">LEN(C472)</f>
        <v>29</v>
      </c>
    </row>
    <row collapsed="false" customFormat="false" customHeight="false" hidden="false" ht="14.9" outlineLevel="0" r="473">
      <c r="A473" s="0" t="str">
        <f aca="false">MID(C473,5,FIND("/",C473,5)-5)</f>
        <v>bleed_air</v>
      </c>
      <c r="B473" s="0" t="str">
        <f aca="false">MID(C473,E473+1,F473-E473)</f>
        <v>bleed_air_off</v>
      </c>
      <c r="C473" s="0" t="s">
        <v>8384</v>
      </c>
      <c r="D473" s="0" t="s">
        <v>8385</v>
      </c>
      <c r="E473" s="3" t="n">
        <f aca="false">FIND("/",C473,5)</f>
        <v>14</v>
      </c>
      <c r="F473" s="3" t="n">
        <f aca="false">LEN(C473)</f>
        <v>27</v>
      </c>
    </row>
    <row collapsed="false" customFormat="false" customHeight="false" hidden="false" ht="14.9" outlineLevel="0" r="474">
      <c r="A474" s="0" t="str">
        <f aca="false">MID(C474,5,FIND("/",C474,5)-5)</f>
        <v>bleed_air</v>
      </c>
      <c r="B474" s="0" t="str">
        <f aca="false">MID(C474,E474+1,F474-E474)</f>
        <v>bleed_air_left_on</v>
      </c>
      <c r="C474" s="0" t="s">
        <v>8386</v>
      </c>
      <c r="D474" s="0" t="s">
        <v>8387</v>
      </c>
      <c r="E474" s="3" t="n">
        <f aca="false">FIND("/",C474,5)</f>
        <v>14</v>
      </c>
      <c r="F474" s="3" t="n">
        <f aca="false">LEN(C474)</f>
        <v>31</v>
      </c>
    </row>
    <row collapsed="false" customFormat="false" customHeight="false" hidden="false" ht="14.9" outlineLevel="0" r="475">
      <c r="A475" s="0" t="str">
        <f aca="false">MID(C475,5,FIND("/",C475,5)-5)</f>
        <v>bleed_air</v>
      </c>
      <c r="B475" s="0" t="str">
        <f aca="false">MID(C475,E475+1,F475-E475)</f>
        <v>bleed_air_left_ins_only</v>
      </c>
      <c r="C475" s="0" t="s">
        <v>8388</v>
      </c>
      <c r="D475" s="0" t="s">
        <v>8389</v>
      </c>
      <c r="E475" s="3" t="n">
        <f aca="false">FIND("/",C475,5)</f>
        <v>14</v>
      </c>
      <c r="F475" s="3" t="n">
        <f aca="false">LEN(C475)</f>
        <v>37</v>
      </c>
    </row>
    <row collapsed="false" customFormat="false" customHeight="false" hidden="false" ht="14.9" outlineLevel="0" r="476">
      <c r="A476" s="0" t="str">
        <f aca="false">MID(C476,5,FIND("/",C476,5)-5)</f>
        <v>bleed_air</v>
      </c>
      <c r="B476" s="0" t="str">
        <f aca="false">MID(C476,E476+1,F476-E476)</f>
        <v>bleed_air_left_off</v>
      </c>
      <c r="C476" s="0" t="s">
        <v>8390</v>
      </c>
      <c r="D476" s="0" t="s">
        <v>8391</v>
      </c>
      <c r="E476" s="3" t="n">
        <f aca="false">FIND("/",C476,5)</f>
        <v>14</v>
      </c>
      <c r="F476" s="3" t="n">
        <f aca="false">LEN(C476)</f>
        <v>32</v>
      </c>
    </row>
    <row collapsed="false" customFormat="false" customHeight="false" hidden="false" ht="14.9" outlineLevel="0" r="477">
      <c r="A477" s="0" t="str">
        <f aca="false">MID(C477,5,FIND("/",C477,5)-5)</f>
        <v>bleed_air</v>
      </c>
      <c r="B477" s="0" t="str">
        <f aca="false">MID(C477,E477+1,F477-E477)</f>
        <v>bleed_air_right_on</v>
      </c>
      <c r="C477" s="0" t="s">
        <v>8392</v>
      </c>
      <c r="D477" s="0" t="s">
        <v>8393</v>
      </c>
      <c r="E477" s="3" t="n">
        <f aca="false">FIND("/",C477,5)</f>
        <v>14</v>
      </c>
      <c r="F477" s="3" t="n">
        <f aca="false">LEN(C477)</f>
        <v>32</v>
      </c>
    </row>
    <row collapsed="false" customFormat="false" customHeight="false" hidden="false" ht="14.9" outlineLevel="0" r="478">
      <c r="A478" s="0" t="str">
        <f aca="false">MID(C478,5,FIND("/",C478,5)-5)</f>
        <v>bleed_air</v>
      </c>
      <c r="B478" s="0" t="str">
        <f aca="false">MID(C478,E478+1,F478-E478)</f>
        <v>bleed_air_right_ins_only</v>
      </c>
      <c r="C478" s="0" t="s">
        <v>8394</v>
      </c>
      <c r="D478" s="0" t="s">
        <v>8395</v>
      </c>
      <c r="E478" s="3" t="n">
        <f aca="false">FIND("/",C478,5)</f>
        <v>14</v>
      </c>
      <c r="F478" s="3" t="n">
        <f aca="false">LEN(C478)</f>
        <v>38</v>
      </c>
    </row>
    <row collapsed="false" customFormat="false" customHeight="false" hidden="false" ht="14.9" outlineLevel="0" r="479">
      <c r="A479" s="0" t="str">
        <f aca="false">MID(C479,5,FIND("/",C479,5)-5)</f>
        <v>bleed_air</v>
      </c>
      <c r="B479" s="0" t="str">
        <f aca="false">MID(C479,E479+1,F479-E479)</f>
        <v>bleed_air_right_off</v>
      </c>
      <c r="C479" s="0" t="s">
        <v>8396</v>
      </c>
      <c r="D479" s="0" t="s">
        <v>8397</v>
      </c>
      <c r="E479" s="3" t="n">
        <f aca="false">FIND("/",C479,5)</f>
        <v>14</v>
      </c>
      <c r="F479" s="3" t="n">
        <f aca="false">LEN(C479)</f>
        <v>33</v>
      </c>
    </row>
    <row collapsed="false" customFormat="false" customHeight="false" hidden="false" ht="14.9" outlineLevel="0" r="480">
      <c r="A480" s="0" t="str">
        <f aca="false">MID(C480,5,FIND("/",C480,5)-5)</f>
        <v>pressurization</v>
      </c>
      <c r="B480" s="0" t="str">
        <f aca="false">MID(C480,E480+1,F480-E480)</f>
        <v>dump_on</v>
      </c>
      <c r="C480" s="0" t="s">
        <v>8398</v>
      </c>
      <c r="D480" s="0" t="s">
        <v>8399</v>
      </c>
      <c r="E480" s="3" t="n">
        <f aca="false">FIND("/",C480,5)</f>
        <v>19</v>
      </c>
      <c r="F480" s="3" t="n">
        <f aca="false">LEN(C480)</f>
        <v>26</v>
      </c>
    </row>
    <row collapsed="false" customFormat="false" customHeight="false" hidden="false" ht="14.9" outlineLevel="0" r="481">
      <c r="A481" s="0" t="str">
        <f aca="false">MID(C481,5,FIND("/",C481,5)-5)</f>
        <v>pressurization</v>
      </c>
      <c r="B481" s="0" t="str">
        <f aca="false">MID(C481,E481+1,F481-E481)</f>
        <v>dump_off</v>
      </c>
      <c r="C481" s="0" t="s">
        <v>8400</v>
      </c>
      <c r="D481" s="0" t="s">
        <v>8401</v>
      </c>
      <c r="E481" s="3" t="n">
        <f aca="false">FIND("/",C481,5)</f>
        <v>19</v>
      </c>
      <c r="F481" s="3" t="n">
        <f aca="false">LEN(C481)</f>
        <v>27</v>
      </c>
    </row>
    <row collapsed="false" customFormat="false" customHeight="false" hidden="false" ht="14.9" outlineLevel="0" r="482">
      <c r="A482" s="0" t="str">
        <f aca="false">MID(C482,5,FIND("/",C482,5)-5)</f>
        <v>pressurization</v>
      </c>
      <c r="B482" s="0" t="str">
        <f aca="false">MID(C482,E482+1,F482-E482)</f>
        <v>vvi_down</v>
      </c>
      <c r="C482" s="0" t="s">
        <v>8402</v>
      </c>
      <c r="D482" s="0" t="s">
        <v>8403</v>
      </c>
      <c r="E482" s="3" t="n">
        <f aca="false">FIND("/",C482,5)</f>
        <v>19</v>
      </c>
      <c r="F482" s="3" t="n">
        <f aca="false">LEN(C482)</f>
        <v>27</v>
      </c>
    </row>
    <row collapsed="false" customFormat="false" customHeight="false" hidden="false" ht="14.9" outlineLevel="0" r="483">
      <c r="A483" s="0" t="str">
        <f aca="false">MID(C483,5,FIND("/",C483,5)-5)</f>
        <v>pressurization</v>
      </c>
      <c r="B483" s="0" t="str">
        <f aca="false">MID(C483,E483+1,F483-E483)</f>
        <v>vvi_up</v>
      </c>
      <c r="C483" s="0" t="s">
        <v>8404</v>
      </c>
      <c r="D483" s="0" t="s">
        <v>8405</v>
      </c>
      <c r="E483" s="3" t="n">
        <f aca="false">FIND("/",C483,5)</f>
        <v>19</v>
      </c>
      <c r="F483" s="3" t="n">
        <f aca="false">LEN(C483)</f>
        <v>25</v>
      </c>
    </row>
    <row collapsed="false" customFormat="false" customHeight="false" hidden="false" ht="14.9" outlineLevel="0" r="484">
      <c r="A484" s="0" t="str">
        <f aca="false">MID(C484,5,FIND("/",C484,5)-5)</f>
        <v>pressurization</v>
      </c>
      <c r="B484" s="0" t="str">
        <f aca="false">MID(C484,E484+1,F484-E484)</f>
        <v>cabin_alt_down</v>
      </c>
      <c r="C484" s="0" t="s">
        <v>8406</v>
      </c>
      <c r="D484" s="0" t="s">
        <v>8407</v>
      </c>
      <c r="E484" s="3" t="n">
        <f aca="false">FIND("/",C484,5)</f>
        <v>19</v>
      </c>
      <c r="F484" s="3" t="n">
        <f aca="false">LEN(C484)</f>
        <v>33</v>
      </c>
    </row>
    <row collapsed="false" customFormat="false" customHeight="false" hidden="false" ht="14.9" outlineLevel="0" r="485">
      <c r="A485" s="0" t="str">
        <f aca="false">MID(C485,5,FIND("/",C485,5)-5)</f>
        <v>pressurization</v>
      </c>
      <c r="B485" s="0" t="str">
        <f aca="false">MID(C485,E485+1,F485-E485)</f>
        <v>cabin_alt_up</v>
      </c>
      <c r="C485" s="0" t="s">
        <v>8408</v>
      </c>
      <c r="D485" s="0" t="s">
        <v>8409</v>
      </c>
      <c r="E485" s="3" t="n">
        <f aca="false">FIND("/",C485,5)</f>
        <v>19</v>
      </c>
      <c r="F485" s="3" t="n">
        <f aca="false">LEN(C485)</f>
        <v>31</v>
      </c>
    </row>
    <row collapsed="false" customFormat="false" customHeight="false" hidden="false" ht="14.9" outlineLevel="0" r="486">
      <c r="A486" s="0" t="str">
        <f aca="false">MID(C486,5,FIND("/",C486,5)-5)</f>
        <v>pressurization</v>
      </c>
      <c r="B486" s="0" t="str">
        <f aca="false">MID(C486,E486+1,F486-E486)</f>
        <v>test</v>
      </c>
      <c r="C486" s="0" t="s">
        <v>8410</v>
      </c>
      <c r="D486" s="0" t="s">
        <v>8411</v>
      </c>
      <c r="E486" s="3" t="n">
        <f aca="false">FIND("/",C486,5)</f>
        <v>19</v>
      </c>
      <c r="F486" s="3" t="n">
        <f aca="false">LEN(C486)</f>
        <v>23</v>
      </c>
    </row>
    <row collapsed="false" customFormat="false" customHeight="false" hidden="false" ht="14.9" outlineLevel="0" r="487">
      <c r="A487" s="0" t="str">
        <f aca="false">MID(C487,5,FIND("/",C487,5)-5)</f>
        <v>ice</v>
      </c>
      <c r="B487" s="0" t="str">
        <f aca="false">MID(C487,E487+1,F487-E487)</f>
        <v>alternate_static_port</v>
      </c>
      <c r="C487" s="0" t="s">
        <v>8412</v>
      </c>
      <c r="D487" s="0" t="s">
        <v>8413</v>
      </c>
      <c r="E487" s="3" t="n">
        <f aca="false">FIND("/",C487,5)</f>
        <v>8</v>
      </c>
      <c r="F487" s="3" t="n">
        <f aca="false">LEN(C487)</f>
        <v>29</v>
      </c>
    </row>
    <row collapsed="false" customFormat="false" customHeight="false" hidden="false" ht="14.9" outlineLevel="0" r="488">
      <c r="A488" s="0" t="str">
        <f aca="false">MID(C488,5,FIND("/",C488,5)-5)</f>
        <v>ice</v>
      </c>
      <c r="B488" s="0" t="str">
        <f aca="false">MID(C488,E488+1,F488-E488)</f>
        <v>anti_ice_toggle</v>
      </c>
      <c r="C488" s="0" t="s">
        <v>8414</v>
      </c>
      <c r="D488" s="0" t="s">
        <v>8415</v>
      </c>
      <c r="E488" s="3" t="n">
        <f aca="false">FIND("/",C488,5)</f>
        <v>8</v>
      </c>
      <c r="F488" s="3" t="n">
        <f aca="false">LEN(C488)</f>
        <v>23</v>
      </c>
    </row>
    <row collapsed="false" customFormat="false" customHeight="false" hidden="false" ht="14.9" outlineLevel="0" r="489">
      <c r="A489" s="0" t="str">
        <f aca="false">MID(C489,5,FIND("/",C489,5)-5)</f>
        <v>ice</v>
      </c>
      <c r="B489" s="0" t="str">
        <f aca="false">MID(C489,E489+1,F489-E489)</f>
        <v>inlet_heat0_on</v>
      </c>
      <c r="C489" s="0" t="s">
        <v>8416</v>
      </c>
      <c r="D489" s="0" t="s">
        <v>8417</v>
      </c>
      <c r="E489" s="3" t="n">
        <f aca="false">FIND("/",C489,5)</f>
        <v>8</v>
      </c>
      <c r="F489" s="3" t="n">
        <f aca="false">LEN(C489)</f>
        <v>22</v>
      </c>
    </row>
    <row collapsed="false" customFormat="false" customHeight="false" hidden="false" ht="14.9" outlineLevel="0" r="490">
      <c r="A490" s="0" t="str">
        <f aca="false">MID(C490,5,FIND("/",C490,5)-5)</f>
        <v>ice</v>
      </c>
      <c r="B490" s="0" t="str">
        <f aca="false">MID(C490,E490+1,F490-E490)</f>
        <v>inlet_heat0_off</v>
      </c>
      <c r="C490" s="0" t="s">
        <v>8418</v>
      </c>
      <c r="D490" s="0" t="s">
        <v>8419</v>
      </c>
      <c r="E490" s="3" t="n">
        <f aca="false">FIND("/",C490,5)</f>
        <v>8</v>
      </c>
      <c r="F490" s="3" t="n">
        <f aca="false">LEN(C490)</f>
        <v>23</v>
      </c>
    </row>
    <row collapsed="false" customFormat="false" customHeight="false" hidden="false" ht="14.9" outlineLevel="0" r="491">
      <c r="A491" s="0" t="str">
        <f aca="false">MID(C491,5,FIND("/",C491,5)-5)</f>
        <v>ice</v>
      </c>
      <c r="B491" s="0" t="str">
        <f aca="false">MID(C491,E491+1,F491-E491)</f>
        <v>inlet_heat1_on</v>
      </c>
      <c r="C491" s="0" t="s">
        <v>8420</v>
      </c>
      <c r="D491" s="0" t="s">
        <v>8421</v>
      </c>
      <c r="E491" s="3" t="n">
        <f aca="false">FIND("/",C491,5)</f>
        <v>8</v>
      </c>
      <c r="F491" s="3" t="n">
        <f aca="false">LEN(C491)</f>
        <v>22</v>
      </c>
    </row>
    <row collapsed="false" customFormat="false" customHeight="false" hidden="false" ht="14.9" outlineLevel="0" r="492">
      <c r="A492" s="0" t="str">
        <f aca="false">MID(C492,5,FIND("/",C492,5)-5)</f>
        <v>ice</v>
      </c>
      <c r="B492" s="0" t="str">
        <f aca="false">MID(C492,E492+1,F492-E492)</f>
        <v>inlet_heat1_off</v>
      </c>
      <c r="C492" s="0" t="s">
        <v>8422</v>
      </c>
      <c r="D492" s="0" t="s">
        <v>8423</v>
      </c>
      <c r="E492" s="3" t="n">
        <f aca="false">FIND("/",C492,5)</f>
        <v>8</v>
      </c>
      <c r="F492" s="3" t="n">
        <f aca="false">LEN(C492)</f>
        <v>23</v>
      </c>
    </row>
    <row collapsed="false" customFormat="false" customHeight="false" hidden="false" ht="14.9" outlineLevel="0" r="493">
      <c r="A493" s="0" t="str">
        <f aca="false">MID(C493,5,FIND("/",C493,5)-5)</f>
        <v>ice</v>
      </c>
      <c r="B493" s="0" t="str">
        <f aca="false">MID(C493,E493+1,F493-E493)</f>
        <v>prop_heat_on</v>
      </c>
      <c r="C493" s="0" t="s">
        <v>8424</v>
      </c>
      <c r="D493" s="0" t="s">
        <v>8425</v>
      </c>
      <c r="E493" s="3" t="n">
        <f aca="false">FIND("/",C493,5)</f>
        <v>8</v>
      </c>
      <c r="F493" s="3" t="n">
        <f aca="false">LEN(C493)</f>
        <v>20</v>
      </c>
    </row>
    <row collapsed="false" customFormat="false" customHeight="false" hidden="false" ht="14.9" outlineLevel="0" r="494">
      <c r="A494" s="0" t="str">
        <f aca="false">MID(C494,5,FIND("/",C494,5)-5)</f>
        <v>ice</v>
      </c>
      <c r="B494" s="0" t="str">
        <f aca="false">MID(C494,E494+1,F494-E494)</f>
        <v>prop_heat_off</v>
      </c>
      <c r="C494" s="0" t="s">
        <v>8426</v>
      </c>
      <c r="D494" s="0" t="s">
        <v>8427</v>
      </c>
      <c r="E494" s="3" t="n">
        <f aca="false">FIND("/",C494,5)</f>
        <v>8</v>
      </c>
      <c r="F494" s="3" t="n">
        <f aca="false">LEN(C494)</f>
        <v>21</v>
      </c>
    </row>
    <row collapsed="false" customFormat="false" customHeight="false" hidden="false" ht="14.9" outlineLevel="0" r="495">
      <c r="A495" s="0" t="str">
        <f aca="false">MID(C495,5,FIND("/",C495,5)-5)</f>
        <v>ice</v>
      </c>
      <c r="B495" s="0" t="str">
        <f aca="false">MID(C495,E495+1,F495-E495)</f>
        <v>window_heat_on</v>
      </c>
      <c r="C495" s="0" t="s">
        <v>8428</v>
      </c>
      <c r="D495" s="0" t="s">
        <v>8429</v>
      </c>
      <c r="E495" s="3" t="n">
        <f aca="false">FIND("/",C495,5)</f>
        <v>8</v>
      </c>
      <c r="F495" s="3" t="n">
        <f aca="false">LEN(C495)</f>
        <v>22</v>
      </c>
    </row>
    <row collapsed="false" customFormat="false" customHeight="false" hidden="false" ht="14.9" outlineLevel="0" r="496">
      <c r="A496" s="0" t="str">
        <f aca="false">MID(C496,5,FIND("/",C496,5)-5)</f>
        <v>ice</v>
      </c>
      <c r="B496" s="0" t="str">
        <f aca="false">MID(C496,E496+1,F496-E496)</f>
        <v>window_heat_off</v>
      </c>
      <c r="C496" s="0" t="s">
        <v>8430</v>
      </c>
      <c r="D496" s="0" t="s">
        <v>8431</v>
      </c>
      <c r="E496" s="3" t="n">
        <f aca="false">FIND("/",C496,5)</f>
        <v>8</v>
      </c>
      <c r="F496" s="3" t="n">
        <f aca="false">LEN(C496)</f>
        <v>23</v>
      </c>
    </row>
    <row collapsed="false" customFormat="false" customHeight="false" hidden="false" ht="14.9" outlineLevel="0" r="497">
      <c r="A497" s="0" t="str">
        <f aca="false">MID(C497,5,FIND("/",C497,5)-5)</f>
        <v>ice</v>
      </c>
      <c r="B497" s="0" t="str">
        <f aca="false">MID(C497,E497+1,F497-E497)</f>
        <v>pitot_heat_on</v>
      </c>
      <c r="C497" s="0" t="s">
        <v>8432</v>
      </c>
      <c r="D497" s="0" t="s">
        <v>8433</v>
      </c>
      <c r="E497" s="3" t="n">
        <f aca="false">FIND("/",C497,5)</f>
        <v>8</v>
      </c>
      <c r="F497" s="3" t="n">
        <f aca="false">LEN(C497)</f>
        <v>21</v>
      </c>
    </row>
    <row collapsed="false" customFormat="false" customHeight="false" hidden="false" ht="14.9" outlineLevel="0" r="498">
      <c r="A498" s="0" t="str">
        <f aca="false">MID(C498,5,FIND("/",C498,5)-5)</f>
        <v>ice</v>
      </c>
      <c r="B498" s="0" t="str">
        <f aca="false">MID(C498,E498+1,F498-E498)</f>
        <v>pitot_heat_off</v>
      </c>
      <c r="C498" s="0" t="s">
        <v>8434</v>
      </c>
      <c r="D498" s="0" t="s">
        <v>8435</v>
      </c>
      <c r="E498" s="3" t="n">
        <f aca="false">FIND("/",C498,5)</f>
        <v>8</v>
      </c>
      <c r="F498" s="3" t="n">
        <f aca="false">LEN(C498)</f>
        <v>22</v>
      </c>
    </row>
    <row collapsed="false" customFormat="false" customHeight="false" hidden="false" ht="14.9" outlineLevel="0" r="499">
      <c r="A499" s="0" t="str">
        <f aca="false">MID(C499,5,FIND("/",C499,5)-5)</f>
        <v>ice</v>
      </c>
      <c r="B499" s="0" t="str">
        <f aca="false">MID(C499,E499+1,F499-E499)</f>
        <v>AOA_heat_on</v>
      </c>
      <c r="C499" s="0" t="s">
        <v>8436</v>
      </c>
      <c r="D499" s="0" t="s">
        <v>8437</v>
      </c>
      <c r="E499" s="3" t="n">
        <f aca="false">FIND("/",C499,5)</f>
        <v>8</v>
      </c>
      <c r="F499" s="3" t="n">
        <f aca="false">LEN(C499)</f>
        <v>19</v>
      </c>
    </row>
    <row collapsed="false" customFormat="false" customHeight="false" hidden="false" ht="14.9" outlineLevel="0" r="500">
      <c r="A500" s="0" t="str">
        <f aca="false">MID(C500,5,FIND("/",C500,5)-5)</f>
        <v>ice</v>
      </c>
      <c r="B500" s="0" t="str">
        <f aca="false">MID(C500,E500+1,F500-E500)</f>
        <v>AOA_heat_off</v>
      </c>
      <c r="C500" s="0" t="s">
        <v>8438</v>
      </c>
      <c r="D500" s="0" t="s">
        <v>8439</v>
      </c>
      <c r="E500" s="3" t="n">
        <f aca="false">FIND("/",C500,5)</f>
        <v>8</v>
      </c>
      <c r="F500" s="3" t="n">
        <f aca="false">LEN(C500)</f>
        <v>20</v>
      </c>
    </row>
    <row collapsed="false" customFormat="false" customHeight="false" hidden="false" ht="14.9" outlineLevel="0" r="501">
      <c r="A501" s="0" t="str">
        <f aca="false">MID(C501,5,FIND("/",C501,5)-5)</f>
        <v>ice</v>
      </c>
      <c r="B501" s="0" t="str">
        <f aca="false">MID(C501,E501+1,F501-E501)</f>
        <v>wing_heat0_on</v>
      </c>
      <c r="C501" s="0" t="s">
        <v>8440</v>
      </c>
      <c r="D501" s="0" t="s">
        <v>8441</v>
      </c>
      <c r="E501" s="3" t="n">
        <f aca="false">FIND("/",C501,5)</f>
        <v>8</v>
      </c>
      <c r="F501" s="3" t="n">
        <f aca="false">LEN(C501)</f>
        <v>21</v>
      </c>
    </row>
    <row collapsed="false" customFormat="false" customHeight="false" hidden="false" ht="14.9" outlineLevel="0" r="502">
      <c r="A502" s="0" t="str">
        <f aca="false">MID(C502,5,FIND("/",C502,5)-5)</f>
        <v>ice</v>
      </c>
      <c r="B502" s="0" t="str">
        <f aca="false">MID(C502,E502+1,F502-E502)</f>
        <v>wing_heat0_off</v>
      </c>
      <c r="C502" s="0" t="s">
        <v>8442</v>
      </c>
      <c r="D502" s="0" t="s">
        <v>8443</v>
      </c>
      <c r="E502" s="3" t="n">
        <f aca="false">FIND("/",C502,5)</f>
        <v>8</v>
      </c>
      <c r="F502" s="3" t="n">
        <f aca="false">LEN(C502)</f>
        <v>22</v>
      </c>
    </row>
    <row collapsed="false" customFormat="false" customHeight="false" hidden="false" ht="14.9" outlineLevel="0" r="503">
      <c r="A503" s="0" t="str">
        <f aca="false">MID(C503,5,FIND("/",C503,5)-5)</f>
        <v>ice</v>
      </c>
      <c r="B503" s="0" t="str">
        <f aca="false">MID(C503,E503+1,F503-E503)</f>
        <v>wing_heat1_on</v>
      </c>
      <c r="C503" s="0" t="s">
        <v>8444</v>
      </c>
      <c r="D503" s="0" t="s">
        <v>8445</v>
      </c>
      <c r="E503" s="3" t="n">
        <f aca="false">FIND("/",C503,5)</f>
        <v>8</v>
      </c>
      <c r="F503" s="3" t="n">
        <f aca="false">LEN(C503)</f>
        <v>21</v>
      </c>
    </row>
    <row collapsed="false" customFormat="false" customHeight="false" hidden="false" ht="14.9" outlineLevel="0" r="504">
      <c r="A504" s="0" t="str">
        <f aca="false">MID(C504,5,FIND("/",C504,5)-5)</f>
        <v>ice</v>
      </c>
      <c r="B504" s="0" t="str">
        <f aca="false">MID(C504,E504+1,F504-E504)</f>
        <v>wing_heat1_off</v>
      </c>
      <c r="C504" s="0" t="s">
        <v>8446</v>
      </c>
      <c r="D504" s="0" t="s">
        <v>8447</v>
      </c>
      <c r="E504" s="3" t="n">
        <f aca="false">FIND("/",C504,5)</f>
        <v>8</v>
      </c>
      <c r="F504" s="3" t="n">
        <f aca="false">LEN(C504)</f>
        <v>22</v>
      </c>
    </row>
    <row collapsed="false" customFormat="false" customHeight="false" hidden="false" ht="14.9" outlineLevel="0" r="505">
      <c r="A505" s="0" t="str">
        <f aca="false">MID(C505,5,FIND("/",C505,5)-5)</f>
        <v>ice</v>
      </c>
      <c r="B505" s="0" t="str">
        <f aca="false">MID(C505,E505+1,F505-E505)</f>
        <v>detect_on</v>
      </c>
      <c r="C505" s="0" t="s">
        <v>8448</v>
      </c>
      <c r="D505" s="0" t="s">
        <v>8449</v>
      </c>
      <c r="E505" s="3" t="n">
        <f aca="false">FIND("/",C505,5)</f>
        <v>8</v>
      </c>
      <c r="F505" s="3" t="n">
        <f aca="false">LEN(C505)</f>
        <v>17</v>
      </c>
    </row>
    <row collapsed="false" customFormat="false" customHeight="false" hidden="false" ht="14.9" outlineLevel="0" r="506">
      <c r="A506" s="0" t="str">
        <f aca="false">MID(C506,5,FIND("/",C506,5)-5)</f>
        <v>ice</v>
      </c>
      <c r="B506" s="0" t="str">
        <f aca="false">MID(C506,E506+1,F506-E506)</f>
        <v>detect_off</v>
      </c>
      <c r="C506" s="0" t="s">
        <v>8450</v>
      </c>
      <c r="D506" s="0" t="s">
        <v>8451</v>
      </c>
      <c r="E506" s="3" t="n">
        <f aca="false">FIND("/",C506,5)</f>
        <v>8</v>
      </c>
      <c r="F506" s="3" t="n">
        <f aca="false">LEN(C506)</f>
        <v>18</v>
      </c>
    </row>
    <row collapsed="false" customFormat="false" customHeight="false" hidden="false" ht="14.9" outlineLevel="0" r="507">
      <c r="A507" s="0" t="str">
        <f aca="false">MID(C507,5,FIND("/",C507,5)-5)</f>
        <v>ice</v>
      </c>
      <c r="B507" s="0" t="str">
        <f aca="false">MID(C507,E507+1,F507-E507)</f>
        <v>brake_on</v>
      </c>
      <c r="C507" s="0" t="s">
        <v>8452</v>
      </c>
      <c r="D507" s="0" t="s">
        <v>8453</v>
      </c>
      <c r="E507" s="3" t="n">
        <f aca="false">FIND("/",C507,5)</f>
        <v>8</v>
      </c>
      <c r="F507" s="3" t="n">
        <f aca="false">LEN(C507)</f>
        <v>16</v>
      </c>
    </row>
    <row collapsed="false" customFormat="false" customHeight="false" hidden="false" ht="14.9" outlineLevel="0" r="508">
      <c r="A508" s="0" t="str">
        <f aca="false">MID(C508,5,FIND("/",C508,5)-5)</f>
        <v>ice</v>
      </c>
      <c r="B508" s="0" t="str">
        <f aca="false">MID(C508,E508+1,F508-E508)</f>
        <v>brake_off</v>
      </c>
      <c r="C508" s="0" t="s">
        <v>8454</v>
      </c>
      <c r="D508" s="0" t="s">
        <v>8455</v>
      </c>
      <c r="E508" s="3" t="n">
        <f aca="false">FIND("/",C508,5)</f>
        <v>8</v>
      </c>
      <c r="F508" s="3" t="n">
        <f aca="false">LEN(C508)</f>
        <v>17</v>
      </c>
    </row>
    <row collapsed="false" customFormat="false" customHeight="false" hidden="false" ht="14.9" outlineLevel="0" r="509">
      <c r="A509" s="0" t="str">
        <f aca="false">MID(C509,5,FIND("/",C509,5)-5)</f>
        <v>HUD</v>
      </c>
      <c r="B509" s="0" t="str">
        <f aca="false">MID(C509,E509+1,F509-E509)</f>
        <v>power_toggle</v>
      </c>
      <c r="C509" s="0" t="s">
        <v>8456</v>
      </c>
      <c r="D509" s="0" t="s">
        <v>8457</v>
      </c>
      <c r="E509" s="3" t="n">
        <f aca="false">FIND("/",C509,5)</f>
        <v>8</v>
      </c>
      <c r="F509" s="3" t="n">
        <f aca="false">LEN(C509)</f>
        <v>20</v>
      </c>
    </row>
    <row collapsed="false" customFormat="false" customHeight="false" hidden="false" ht="14.9" outlineLevel="0" r="510">
      <c r="A510" s="0" t="str">
        <f aca="false">MID(C510,5,FIND("/",C510,5)-5)</f>
        <v>HUD</v>
      </c>
      <c r="B510" s="0" t="str">
        <f aca="false">MID(C510,E510+1,F510-E510)</f>
        <v>brightness_toggle</v>
      </c>
      <c r="C510" s="0" t="s">
        <v>8458</v>
      </c>
      <c r="D510" s="0" t="s">
        <v>8459</v>
      </c>
      <c r="E510" s="3" t="n">
        <f aca="false">FIND("/",C510,5)</f>
        <v>8</v>
      </c>
      <c r="F510" s="3" t="n">
        <f aca="false">LEN(C510)</f>
        <v>25</v>
      </c>
    </row>
    <row collapsed="false" customFormat="false" customHeight="false" hidden="false" ht="14.9" outlineLevel="0" r="511">
      <c r="A511" s="0" t="str">
        <f aca="false">MID(C511,5,FIND("/",C511,5)-5)</f>
        <v>instruments</v>
      </c>
      <c r="B511" s="0" t="str">
        <f aca="false">MID(C511,E511+1,F511-E511)</f>
        <v>map_zoom_in</v>
      </c>
      <c r="C511" s="0" t="s">
        <v>8460</v>
      </c>
      <c r="D511" s="0" t="s">
        <v>8461</v>
      </c>
      <c r="E511" s="3" t="n">
        <f aca="false">FIND("/",C511,5)</f>
        <v>16</v>
      </c>
      <c r="F511" s="3" t="n">
        <f aca="false">LEN(C511)</f>
        <v>27</v>
      </c>
    </row>
    <row collapsed="false" customFormat="false" customHeight="false" hidden="false" ht="14.9" outlineLevel="0" r="512">
      <c r="A512" s="0" t="str">
        <f aca="false">MID(C512,5,FIND("/",C512,5)-5)</f>
        <v>instruments</v>
      </c>
      <c r="B512" s="0" t="str">
        <f aca="false">MID(C512,E512+1,F512-E512)</f>
        <v>map_zoom_out</v>
      </c>
      <c r="C512" s="0" t="s">
        <v>8462</v>
      </c>
      <c r="D512" s="0" t="s">
        <v>8463</v>
      </c>
      <c r="E512" s="3" t="n">
        <f aca="false">FIND("/",C512,5)</f>
        <v>16</v>
      </c>
      <c r="F512" s="3" t="n">
        <f aca="false">LEN(C512)</f>
        <v>28</v>
      </c>
    </row>
    <row collapsed="false" customFormat="false" customHeight="false" hidden="false" ht="14.9" outlineLevel="0" r="513">
      <c r="A513" s="0" t="str">
        <f aca="false">MID(C513,5,FIND("/",C513,5)-5)</f>
        <v>instruments</v>
      </c>
      <c r="B513" s="0" t="str">
        <f aca="false">MID(C513,E513+1,F513-E513)</f>
        <v>EFIS_wxr</v>
      </c>
      <c r="C513" s="0" t="s">
        <v>8464</v>
      </c>
      <c r="D513" s="0" t="s">
        <v>8465</v>
      </c>
      <c r="E513" s="3" t="n">
        <f aca="false">FIND("/",C513,5)</f>
        <v>16</v>
      </c>
      <c r="F513" s="3" t="n">
        <f aca="false">LEN(C513)</f>
        <v>24</v>
      </c>
    </row>
    <row collapsed="false" customFormat="false" customHeight="false" hidden="false" ht="14.9" outlineLevel="0" r="514">
      <c r="A514" s="0" t="str">
        <f aca="false">MID(C514,5,FIND("/",C514,5)-5)</f>
        <v>instruments</v>
      </c>
      <c r="B514" s="0" t="str">
        <f aca="false">MID(C514,E514+1,F514-E514)</f>
        <v>EFIS_tcas</v>
      </c>
      <c r="C514" s="0" t="s">
        <v>8466</v>
      </c>
      <c r="D514" s="0" t="s">
        <v>8467</v>
      </c>
      <c r="E514" s="3" t="n">
        <f aca="false">FIND("/",C514,5)</f>
        <v>16</v>
      </c>
      <c r="F514" s="3" t="n">
        <f aca="false">LEN(C514)</f>
        <v>25</v>
      </c>
    </row>
    <row collapsed="false" customFormat="false" customHeight="false" hidden="false" ht="14.9" outlineLevel="0" r="515">
      <c r="A515" s="0" t="str">
        <f aca="false">MID(C515,5,FIND("/",C515,5)-5)</f>
        <v>instruments</v>
      </c>
      <c r="B515" s="0" t="str">
        <f aca="false">MID(C515,E515+1,F515-E515)</f>
        <v>EFIS_apt</v>
      </c>
      <c r="C515" s="0" t="s">
        <v>8468</v>
      </c>
      <c r="D515" s="0" t="s">
        <v>8469</v>
      </c>
      <c r="E515" s="3" t="n">
        <f aca="false">FIND("/",C515,5)</f>
        <v>16</v>
      </c>
      <c r="F515" s="3" t="n">
        <f aca="false">LEN(C515)</f>
        <v>24</v>
      </c>
    </row>
    <row collapsed="false" customFormat="false" customHeight="false" hidden="false" ht="14.9" outlineLevel="0" r="516">
      <c r="A516" s="0" t="str">
        <f aca="false">MID(C516,5,FIND("/",C516,5)-5)</f>
        <v>instruments</v>
      </c>
      <c r="B516" s="0" t="str">
        <f aca="false">MID(C516,E516+1,F516-E516)</f>
        <v>EFIS_fix</v>
      </c>
      <c r="C516" s="0" t="s">
        <v>8470</v>
      </c>
      <c r="D516" s="0" t="s">
        <v>8471</v>
      </c>
      <c r="E516" s="3" t="n">
        <f aca="false">FIND("/",C516,5)</f>
        <v>16</v>
      </c>
      <c r="F516" s="3" t="n">
        <f aca="false">LEN(C516)</f>
        <v>24</v>
      </c>
    </row>
    <row collapsed="false" customFormat="false" customHeight="false" hidden="false" ht="14.9" outlineLevel="0" r="517">
      <c r="A517" s="0" t="str">
        <f aca="false">MID(C517,5,FIND("/",C517,5)-5)</f>
        <v>instruments</v>
      </c>
      <c r="B517" s="0" t="str">
        <f aca="false">MID(C517,E517+1,F517-E517)</f>
        <v>EFIS_vor</v>
      </c>
      <c r="C517" s="0" t="s">
        <v>8472</v>
      </c>
      <c r="D517" s="0" t="s">
        <v>8473</v>
      </c>
      <c r="E517" s="3" t="n">
        <f aca="false">FIND("/",C517,5)</f>
        <v>16</v>
      </c>
      <c r="F517" s="3" t="n">
        <f aca="false">LEN(C517)</f>
        <v>24</v>
      </c>
    </row>
    <row collapsed="false" customFormat="false" customHeight="false" hidden="false" ht="14.9" outlineLevel="0" r="518">
      <c r="A518" s="0" t="str">
        <f aca="false">MID(C518,5,FIND("/",C518,5)-5)</f>
        <v>instruments</v>
      </c>
      <c r="B518" s="0" t="str">
        <f aca="false">MID(C518,E518+1,F518-E518)</f>
        <v>EFIS_ndb</v>
      </c>
      <c r="C518" s="0" t="s">
        <v>8474</v>
      </c>
      <c r="D518" s="0" t="s">
        <v>8475</v>
      </c>
      <c r="E518" s="3" t="n">
        <f aca="false">FIND("/",C518,5)</f>
        <v>16</v>
      </c>
      <c r="F518" s="3" t="n">
        <f aca="false">LEN(C518)</f>
        <v>24</v>
      </c>
    </row>
    <row collapsed="false" customFormat="false" customHeight="false" hidden="false" ht="14.9" outlineLevel="0" r="519">
      <c r="A519" s="0" t="str">
        <f aca="false">MID(C519,5,FIND("/",C519,5)-5)</f>
        <v>instruments</v>
      </c>
      <c r="B519" s="0" t="str">
        <f aca="false">MID(C519,E519+1,F519-E519)</f>
        <v>panel_bright_down</v>
      </c>
      <c r="C519" s="0" t="s">
        <v>8476</v>
      </c>
      <c r="D519" s="0" t="s">
        <v>8477</v>
      </c>
      <c r="E519" s="3" t="n">
        <f aca="false">FIND("/",C519,5)</f>
        <v>16</v>
      </c>
      <c r="F519" s="3" t="n">
        <f aca="false">LEN(C519)</f>
        <v>33</v>
      </c>
    </row>
    <row collapsed="false" customFormat="false" customHeight="false" hidden="false" ht="14.9" outlineLevel="0" r="520">
      <c r="A520" s="0" t="str">
        <f aca="false">MID(C520,5,FIND("/",C520,5)-5)</f>
        <v>instruments</v>
      </c>
      <c r="B520" s="0" t="str">
        <f aca="false">MID(C520,E520+1,F520-E520)</f>
        <v>panel_bright_up</v>
      </c>
      <c r="C520" s="0" t="s">
        <v>8478</v>
      </c>
      <c r="D520" s="0" t="s">
        <v>8479</v>
      </c>
      <c r="E520" s="3" t="n">
        <f aca="false">FIND("/",C520,5)</f>
        <v>16</v>
      </c>
      <c r="F520" s="3" t="n">
        <f aca="false">LEN(C520)</f>
        <v>31</v>
      </c>
    </row>
    <row collapsed="false" customFormat="false" customHeight="false" hidden="false" ht="14.9" outlineLevel="0" r="521">
      <c r="A521" s="0" t="str">
        <f aca="false">MID(C521,5,FIND("/",C521,5)-5)</f>
        <v>instruments</v>
      </c>
      <c r="B521" s="0" t="str">
        <f aca="false">MID(C521,E521+1,F521-E521)</f>
        <v>instrument_bright_down</v>
      </c>
      <c r="C521" s="0" t="s">
        <v>8480</v>
      </c>
      <c r="D521" s="0" t="s">
        <v>8481</v>
      </c>
      <c r="E521" s="3" t="n">
        <f aca="false">FIND("/",C521,5)</f>
        <v>16</v>
      </c>
      <c r="F521" s="3" t="n">
        <f aca="false">LEN(C521)</f>
        <v>38</v>
      </c>
    </row>
    <row collapsed="false" customFormat="false" customHeight="false" hidden="false" ht="14.9" outlineLevel="0" r="522">
      <c r="A522" s="0" t="str">
        <f aca="false">MID(C522,5,FIND("/",C522,5)-5)</f>
        <v>instruments</v>
      </c>
      <c r="B522" s="0" t="str">
        <f aca="false">MID(C522,E522+1,F522-E522)</f>
        <v>instrument_bright_up</v>
      </c>
      <c r="C522" s="0" t="s">
        <v>8482</v>
      </c>
      <c r="D522" s="0" t="s">
        <v>8483</v>
      </c>
      <c r="E522" s="3" t="n">
        <f aca="false">FIND("/",C522,5)</f>
        <v>16</v>
      </c>
      <c r="F522" s="3" t="n">
        <f aca="false">LEN(C522)</f>
        <v>36</v>
      </c>
    </row>
    <row collapsed="false" customFormat="false" customHeight="false" hidden="false" ht="14.9" outlineLevel="0" r="523">
      <c r="A523" s="0" t="str">
        <f aca="false">MID(C523,5,FIND("/",C523,5)-5)</f>
        <v>instruments</v>
      </c>
      <c r="B523" s="0" t="str">
        <f aca="false">MID(C523,E523+1,F523-E523)</f>
        <v>timer_start_stop</v>
      </c>
      <c r="C523" s="0" t="s">
        <v>8484</v>
      </c>
      <c r="D523" s="0" t="s">
        <v>8485</v>
      </c>
      <c r="E523" s="3" t="n">
        <f aca="false">FIND("/",C523,5)</f>
        <v>16</v>
      </c>
      <c r="F523" s="3" t="n">
        <f aca="false">LEN(C523)</f>
        <v>32</v>
      </c>
    </row>
    <row collapsed="false" customFormat="false" customHeight="false" hidden="false" ht="14.9" outlineLevel="0" r="524">
      <c r="A524" s="0" t="str">
        <f aca="false">MID(C524,5,FIND("/",C524,5)-5)</f>
        <v>instruments</v>
      </c>
      <c r="B524" s="0" t="str">
        <f aca="false">MID(C524,E524+1,F524-E524)</f>
        <v>timer_reset</v>
      </c>
      <c r="C524" s="0" t="s">
        <v>8486</v>
      </c>
      <c r="D524" s="0" t="s">
        <v>8487</v>
      </c>
      <c r="E524" s="3" t="n">
        <f aca="false">FIND("/",C524,5)</f>
        <v>16</v>
      </c>
      <c r="F524" s="3" t="n">
        <f aca="false">LEN(C524)</f>
        <v>27</v>
      </c>
    </row>
    <row collapsed="false" customFormat="false" customHeight="false" hidden="false" ht="14.9" outlineLevel="0" r="525">
      <c r="A525" s="0" t="str">
        <f aca="false">MID(C525,5,FIND("/",C525,5)-5)</f>
        <v>instruments</v>
      </c>
      <c r="B525" s="0" t="str">
        <f aca="false">MID(C525,E525+1,F525-E525)</f>
        <v>timer_show_date</v>
      </c>
      <c r="C525" s="0" t="s">
        <v>8488</v>
      </c>
      <c r="D525" s="0" t="s">
        <v>8489</v>
      </c>
      <c r="E525" s="3" t="n">
        <f aca="false">FIND("/",C525,5)</f>
        <v>16</v>
      </c>
      <c r="F525" s="3" t="n">
        <f aca="false">LEN(C525)</f>
        <v>31</v>
      </c>
    </row>
    <row collapsed="false" customFormat="false" customHeight="false" hidden="false" ht="14.9" outlineLevel="0" r="526">
      <c r="A526" s="0" t="str">
        <f aca="false">MID(C526,5,FIND("/",C526,5)-5)</f>
        <v>instruments</v>
      </c>
      <c r="B526" s="0" t="str">
        <f aca="false">MID(C526,E526+1,F526-E526)</f>
        <v>timer_is_GMT</v>
      </c>
      <c r="C526" s="0" t="s">
        <v>8490</v>
      </c>
      <c r="D526" s="0" t="s">
        <v>8491</v>
      </c>
      <c r="E526" s="3" t="n">
        <f aca="false">FIND("/",C526,5)</f>
        <v>16</v>
      </c>
      <c r="F526" s="3" t="n">
        <f aca="false">LEN(C526)</f>
        <v>28</v>
      </c>
    </row>
    <row collapsed="false" customFormat="false" customHeight="false" hidden="false" ht="14.9" outlineLevel="0" r="527">
      <c r="A527" s="0" t="str">
        <f aca="false">MID(C527,5,FIND("/",C527,5)-5)</f>
        <v>instruments</v>
      </c>
      <c r="B527" s="0" t="str">
        <f aca="false">MID(C527,E527+1,F527-E527)</f>
        <v>thermo_units_toggle</v>
      </c>
      <c r="C527" s="0" t="s">
        <v>8492</v>
      </c>
      <c r="D527" s="0" t="s">
        <v>8493</v>
      </c>
      <c r="E527" s="3" t="n">
        <f aca="false">FIND("/",C527,5)</f>
        <v>16</v>
      </c>
      <c r="F527" s="3" t="n">
        <f aca="false">LEN(C527)</f>
        <v>35</v>
      </c>
    </row>
    <row collapsed="false" customFormat="false" customHeight="false" hidden="false" ht="14.9" outlineLevel="0" r="528">
      <c r="A528" s="0" t="str">
        <f aca="false">MID(C528,5,FIND("/",C528,5)-5)</f>
        <v>instruments</v>
      </c>
      <c r="B528" s="0" t="str">
        <f aca="false">MID(C528,E528+1,F528-E528)</f>
        <v>barometer_down</v>
      </c>
      <c r="C528" s="0" t="s">
        <v>8494</v>
      </c>
      <c r="D528" s="0" t="s">
        <v>8495</v>
      </c>
      <c r="E528" s="3" t="n">
        <f aca="false">FIND("/",C528,5)</f>
        <v>16</v>
      </c>
      <c r="F528" s="3" t="n">
        <f aca="false">LEN(C528)</f>
        <v>30</v>
      </c>
    </row>
    <row collapsed="false" customFormat="false" customHeight="false" hidden="false" ht="14.9" outlineLevel="0" r="529">
      <c r="A529" s="0" t="str">
        <f aca="false">MID(C529,5,FIND("/",C529,5)-5)</f>
        <v>instruments</v>
      </c>
      <c r="B529" s="0" t="str">
        <f aca="false">MID(C529,E529+1,F529-E529)</f>
        <v>barometer_up</v>
      </c>
      <c r="C529" s="0" t="s">
        <v>8496</v>
      </c>
      <c r="D529" s="0" t="s">
        <v>8497</v>
      </c>
      <c r="E529" s="3" t="n">
        <f aca="false">FIND("/",C529,5)</f>
        <v>16</v>
      </c>
      <c r="F529" s="3" t="n">
        <f aca="false">LEN(C529)</f>
        <v>28</v>
      </c>
    </row>
    <row collapsed="false" customFormat="false" customHeight="false" hidden="false" ht="14.9" outlineLevel="0" r="530">
      <c r="A530" s="0" t="str">
        <f aca="false">MID(C530,5,FIND("/",C530,5)-5)</f>
        <v>instruments</v>
      </c>
      <c r="B530" s="0" t="str">
        <f aca="false">MID(C530,E530+1,F530-E530)</f>
        <v>barometer_2992</v>
      </c>
      <c r="C530" s="0" t="s">
        <v>8498</v>
      </c>
      <c r="D530" s="0" t="s">
        <v>8499</v>
      </c>
      <c r="E530" s="3" t="n">
        <f aca="false">FIND("/",C530,5)</f>
        <v>16</v>
      </c>
      <c r="F530" s="3" t="n">
        <f aca="false">LEN(C530)</f>
        <v>30</v>
      </c>
    </row>
    <row collapsed="false" customFormat="false" customHeight="false" hidden="false" ht="14.9" outlineLevel="0" r="531">
      <c r="A531" s="0" t="str">
        <f aca="false">MID(C531,5,FIND("/",C531,5)-5)</f>
        <v>instruments</v>
      </c>
      <c r="B531" s="0" t="str">
        <f aca="false">MID(C531,E531+1,F531-E531)</f>
        <v>ah_ref_down</v>
      </c>
      <c r="C531" s="0" t="s">
        <v>8500</v>
      </c>
      <c r="D531" s="0" t="s">
        <v>8501</v>
      </c>
      <c r="E531" s="3" t="n">
        <f aca="false">FIND("/",C531,5)</f>
        <v>16</v>
      </c>
      <c r="F531" s="3" t="n">
        <f aca="false">LEN(C531)</f>
        <v>27</v>
      </c>
    </row>
    <row collapsed="false" customFormat="false" customHeight="false" hidden="false" ht="14.9" outlineLevel="0" r="532">
      <c r="A532" s="0" t="str">
        <f aca="false">MID(C532,5,FIND("/",C532,5)-5)</f>
        <v>instruments</v>
      </c>
      <c r="B532" s="0" t="str">
        <f aca="false">MID(C532,E532+1,F532-E532)</f>
        <v>ah_ref_up</v>
      </c>
      <c r="C532" s="0" t="s">
        <v>8502</v>
      </c>
      <c r="D532" s="0" t="s">
        <v>8503</v>
      </c>
      <c r="E532" s="3" t="n">
        <f aca="false">FIND("/",C532,5)</f>
        <v>16</v>
      </c>
      <c r="F532" s="3" t="n">
        <f aca="false">LEN(C532)</f>
        <v>25</v>
      </c>
    </row>
    <row collapsed="false" customFormat="false" customHeight="false" hidden="false" ht="14.9" outlineLevel="0" r="533">
      <c r="A533" s="0" t="str">
        <f aca="false">MID(C533,5,FIND("/",C533,5)-5)</f>
        <v>instruments</v>
      </c>
      <c r="B533" s="0" t="str">
        <f aca="false">MID(C533,E533+1,F533-E533)</f>
        <v>dh_ref_down</v>
      </c>
      <c r="C533" s="0" t="s">
        <v>8504</v>
      </c>
      <c r="D533" s="0" t="s">
        <v>8505</v>
      </c>
      <c r="E533" s="3" t="n">
        <f aca="false">FIND("/",C533,5)</f>
        <v>16</v>
      </c>
      <c r="F533" s="3" t="n">
        <f aca="false">LEN(C533)</f>
        <v>27</v>
      </c>
    </row>
    <row collapsed="false" customFormat="false" customHeight="false" hidden="false" ht="14.9" outlineLevel="0" r="534">
      <c r="A534" s="0" t="str">
        <f aca="false">MID(C534,5,FIND("/",C534,5)-5)</f>
        <v>instruments</v>
      </c>
      <c r="B534" s="0" t="str">
        <f aca="false">MID(C534,E534+1,F534-E534)</f>
        <v>dh_ref_up</v>
      </c>
      <c r="C534" s="0" t="s">
        <v>8506</v>
      </c>
      <c r="D534" s="0" t="s">
        <v>8507</v>
      </c>
      <c r="E534" s="3" t="n">
        <f aca="false">FIND("/",C534,5)</f>
        <v>16</v>
      </c>
      <c r="F534" s="3" t="n">
        <f aca="false">LEN(C534)</f>
        <v>25</v>
      </c>
    </row>
    <row collapsed="false" customFormat="false" customHeight="false" hidden="false" ht="14.9" outlineLevel="0" r="535">
      <c r="A535" s="0" t="str">
        <f aca="false">MID(C535,5,FIND("/",C535,5)-5)</f>
        <v>flight_controls</v>
      </c>
      <c r="B535" s="0" t="str">
        <f aca="false">MID(C535,E535+1,F535-E535)</f>
        <v>tailhook_down</v>
      </c>
      <c r="C535" s="0" t="s">
        <v>8508</v>
      </c>
      <c r="D535" s="0" t="s">
        <v>8509</v>
      </c>
      <c r="E535" s="3" t="n">
        <f aca="false">FIND("/",C535,5)</f>
        <v>20</v>
      </c>
      <c r="F535" s="3" t="n">
        <f aca="false">LEN(C535)</f>
        <v>33</v>
      </c>
    </row>
    <row collapsed="false" customFormat="false" customHeight="false" hidden="false" ht="14.9" outlineLevel="0" r="536">
      <c r="A536" s="0" t="str">
        <f aca="false">MID(C536,5,FIND("/",C536,5)-5)</f>
        <v>flight_controls</v>
      </c>
      <c r="B536" s="0" t="str">
        <f aca="false">MID(C536,E536+1,F536-E536)</f>
        <v>tailhook_up</v>
      </c>
      <c r="C536" s="0" t="s">
        <v>8510</v>
      </c>
      <c r="D536" s="0" t="s">
        <v>8511</v>
      </c>
      <c r="E536" s="3" t="n">
        <f aca="false">FIND("/",C536,5)</f>
        <v>20</v>
      </c>
      <c r="F536" s="3" t="n">
        <f aca="false">LEN(C536)</f>
        <v>31</v>
      </c>
    </row>
    <row collapsed="false" customFormat="false" customHeight="false" hidden="false" ht="14.9" outlineLevel="0" r="537">
      <c r="A537" s="0" t="str">
        <f aca="false">MID(C537,5,FIND("/",C537,5)-5)</f>
        <v>flight_controls</v>
      </c>
      <c r="B537" s="0" t="str">
        <f aca="false">MID(C537,E537+1,F537-E537)</f>
        <v>tailhook_toggle</v>
      </c>
      <c r="C537" s="0" t="s">
        <v>8512</v>
      </c>
      <c r="D537" s="0" t="s">
        <v>8513</v>
      </c>
      <c r="E537" s="3" t="n">
        <f aca="false">FIND("/",C537,5)</f>
        <v>20</v>
      </c>
      <c r="F537" s="3" t="n">
        <f aca="false">LEN(C537)</f>
        <v>35</v>
      </c>
    </row>
    <row collapsed="false" customFormat="false" customHeight="false" hidden="false" ht="14.9" outlineLevel="0" r="538">
      <c r="A538" s="0" t="str">
        <f aca="false">MID(C538,5,FIND("/",C538,5)-5)</f>
        <v>flight_controls</v>
      </c>
      <c r="B538" s="0" t="str">
        <f aca="false">MID(C538,E538+1,F538-E538)</f>
        <v>canopy_open</v>
      </c>
      <c r="C538" s="0" t="s">
        <v>8514</v>
      </c>
      <c r="D538" s="0" t="s">
        <v>8515</v>
      </c>
      <c r="E538" s="3" t="n">
        <f aca="false">FIND("/",C538,5)</f>
        <v>20</v>
      </c>
      <c r="F538" s="3" t="n">
        <f aca="false">LEN(C538)</f>
        <v>31</v>
      </c>
    </row>
    <row collapsed="false" customFormat="false" customHeight="false" hidden="false" ht="14.9" outlineLevel="0" r="539">
      <c r="A539" s="0" t="str">
        <f aca="false">MID(C539,5,FIND("/",C539,5)-5)</f>
        <v>flight_controls</v>
      </c>
      <c r="B539" s="0" t="str">
        <f aca="false">MID(C539,E539+1,F539-E539)</f>
        <v>canopy_close</v>
      </c>
      <c r="C539" s="0" t="s">
        <v>8516</v>
      </c>
      <c r="D539" s="0" t="s">
        <v>8517</v>
      </c>
      <c r="E539" s="3" t="n">
        <f aca="false">FIND("/",C539,5)</f>
        <v>20</v>
      </c>
      <c r="F539" s="3" t="n">
        <f aca="false">LEN(C539)</f>
        <v>32</v>
      </c>
    </row>
    <row collapsed="false" customFormat="false" customHeight="false" hidden="false" ht="14.9" outlineLevel="0" r="540">
      <c r="A540" s="0" t="str">
        <f aca="false">MID(C540,5,FIND("/",C540,5)-5)</f>
        <v>flight_controls</v>
      </c>
      <c r="B540" s="0" t="str">
        <f aca="false">MID(C540,E540+1,F540-E540)</f>
        <v>canopy_toggle</v>
      </c>
      <c r="C540" s="0" t="s">
        <v>8518</v>
      </c>
      <c r="D540" s="0" t="s">
        <v>8519</v>
      </c>
      <c r="E540" s="3" t="n">
        <f aca="false">FIND("/",C540,5)</f>
        <v>20</v>
      </c>
      <c r="F540" s="3" t="n">
        <f aca="false">LEN(C540)</f>
        <v>33</v>
      </c>
    </row>
    <row collapsed="false" customFormat="false" customHeight="false" hidden="false" ht="14.9" outlineLevel="0" r="541">
      <c r="A541" s="0" t="str">
        <f aca="false">MID(C541,5,FIND("/",C541,5)-5)</f>
        <v>flight_controls</v>
      </c>
      <c r="B541" s="0" t="str">
        <f aca="false">MID(C541,E541+1,F541-E541)</f>
        <v>smoke_toggle</v>
      </c>
      <c r="C541" s="0" t="s">
        <v>8520</v>
      </c>
      <c r="D541" s="0" t="s">
        <v>8521</v>
      </c>
      <c r="E541" s="3" t="n">
        <f aca="false">FIND("/",C541,5)</f>
        <v>20</v>
      </c>
      <c r="F541" s="3" t="n">
        <f aca="false">LEN(C541)</f>
        <v>32</v>
      </c>
    </row>
    <row collapsed="false" customFormat="false" customHeight="false" hidden="false" ht="14.9" outlineLevel="0" r="542">
      <c r="A542" s="0" t="str">
        <f aca="false">MID(C542,5,FIND("/",C542,5)-5)</f>
        <v>flight_controls</v>
      </c>
      <c r="B542" s="0" t="str">
        <f aca="false">MID(C542,E542+1,F542-E542)</f>
        <v>water_scoop_toggle</v>
      </c>
      <c r="C542" s="0" t="s">
        <v>8522</v>
      </c>
      <c r="D542" s="0" t="s">
        <v>8523</v>
      </c>
      <c r="E542" s="3" t="n">
        <f aca="false">FIND("/",C542,5)</f>
        <v>20</v>
      </c>
      <c r="F542" s="3" t="n">
        <f aca="false">LEN(C542)</f>
        <v>38</v>
      </c>
    </row>
    <row collapsed="false" customFormat="false" customHeight="false" hidden="false" ht="14.9" outlineLevel="0" r="543">
      <c r="A543" s="0" t="str">
        <f aca="false">MID(C543,5,FIND("/",C543,5)-5)</f>
        <v>weapons</v>
      </c>
      <c r="B543" s="0" t="str">
        <f aca="false">MID(C543,E543+1,F543-E543)</f>
        <v>master_arm_on</v>
      </c>
      <c r="C543" s="0" t="s">
        <v>8524</v>
      </c>
      <c r="D543" s="0" t="s">
        <v>8525</v>
      </c>
      <c r="E543" s="3" t="n">
        <f aca="false">FIND("/",C543,5)</f>
        <v>12</v>
      </c>
      <c r="F543" s="3" t="n">
        <f aca="false">LEN(C543)</f>
        <v>25</v>
      </c>
    </row>
    <row collapsed="false" customFormat="false" customHeight="false" hidden="false" ht="14.9" outlineLevel="0" r="544">
      <c r="A544" s="0" t="str">
        <f aca="false">MID(C544,5,FIND("/",C544,5)-5)</f>
        <v>weapons</v>
      </c>
      <c r="B544" s="0" t="str">
        <f aca="false">MID(C544,E544+1,F544-E544)</f>
        <v>master_arm_off</v>
      </c>
      <c r="C544" s="0" t="s">
        <v>8526</v>
      </c>
      <c r="D544" s="0" t="s">
        <v>8527</v>
      </c>
      <c r="E544" s="3" t="n">
        <f aca="false">FIND("/",C544,5)</f>
        <v>12</v>
      </c>
      <c r="F544" s="3" t="n">
        <f aca="false">LEN(C544)</f>
        <v>26</v>
      </c>
    </row>
    <row collapsed="false" customFormat="false" customHeight="false" hidden="false" ht="14.9" outlineLevel="0" r="545">
      <c r="A545" s="0" t="str">
        <f aca="false">MID(C545,5,FIND("/",C545,5)-5)</f>
        <v>weapons</v>
      </c>
      <c r="B545" s="0" t="str">
        <f aca="false">MID(C545,E545+1,F545-E545)</f>
        <v>weapon_select_down</v>
      </c>
      <c r="C545" s="0" t="s">
        <v>8528</v>
      </c>
      <c r="D545" s="0" t="s">
        <v>8529</v>
      </c>
      <c r="E545" s="3" t="n">
        <f aca="false">FIND("/",C545,5)</f>
        <v>12</v>
      </c>
      <c r="F545" s="3" t="n">
        <f aca="false">LEN(C545)</f>
        <v>30</v>
      </c>
    </row>
    <row collapsed="false" customFormat="false" customHeight="false" hidden="false" ht="14.9" outlineLevel="0" r="546">
      <c r="A546" s="0" t="str">
        <f aca="false">MID(C546,5,FIND("/",C546,5)-5)</f>
        <v>weapons</v>
      </c>
      <c r="B546" s="0" t="str">
        <f aca="false">MID(C546,E546+1,F546-E546)</f>
        <v>weapon_select_up</v>
      </c>
      <c r="C546" s="0" t="s">
        <v>8530</v>
      </c>
      <c r="D546" s="0" t="s">
        <v>8531</v>
      </c>
      <c r="E546" s="3" t="n">
        <f aca="false">FIND("/",C546,5)</f>
        <v>12</v>
      </c>
      <c r="F546" s="3" t="n">
        <f aca="false">LEN(C546)</f>
        <v>28</v>
      </c>
    </row>
    <row collapsed="false" customFormat="false" customHeight="false" hidden="false" ht="14.9" outlineLevel="0" r="547">
      <c r="A547" s="0" t="str">
        <f aca="false">MID(C547,5,FIND("/",C547,5)-5)</f>
        <v>weapons</v>
      </c>
      <c r="B547" s="0" t="str">
        <f aca="false">MID(C547,E547+1,F547-E547)</f>
        <v>weapon_target_down</v>
      </c>
      <c r="C547" s="0" t="s">
        <v>8532</v>
      </c>
      <c r="D547" s="0" t="s">
        <v>8533</v>
      </c>
      <c r="E547" s="3" t="n">
        <f aca="false">FIND("/",C547,5)</f>
        <v>12</v>
      </c>
      <c r="F547" s="3" t="n">
        <f aca="false">LEN(C547)</f>
        <v>30</v>
      </c>
    </row>
    <row collapsed="false" customFormat="false" customHeight="false" hidden="false" ht="14.9" outlineLevel="0" r="548">
      <c r="A548" s="0" t="str">
        <f aca="false">MID(C548,5,FIND("/",C548,5)-5)</f>
        <v>weapons</v>
      </c>
      <c r="B548" s="0" t="str">
        <f aca="false">MID(C548,E548+1,F548-E548)</f>
        <v>weapon_target_up</v>
      </c>
      <c r="C548" s="0" t="s">
        <v>8534</v>
      </c>
      <c r="D548" s="0" t="s">
        <v>8535</v>
      </c>
      <c r="E548" s="3" t="n">
        <f aca="false">FIND("/",C548,5)</f>
        <v>12</v>
      </c>
      <c r="F548" s="3" t="n">
        <f aca="false">LEN(C548)</f>
        <v>28</v>
      </c>
    </row>
    <row collapsed="false" customFormat="false" customHeight="false" hidden="false" ht="14.9" outlineLevel="0" r="549">
      <c r="A549" s="0" t="str">
        <f aca="false">MID(C549,5,FIND("/",C549,5)-5)</f>
        <v>weapons</v>
      </c>
      <c r="B549" s="0" t="str">
        <f aca="false">MID(C549,E549+1,F549-E549)</f>
        <v>fire_guns</v>
      </c>
      <c r="C549" s="0" t="s">
        <v>8536</v>
      </c>
      <c r="D549" s="0" t="s">
        <v>8537</v>
      </c>
      <c r="E549" s="3" t="n">
        <f aca="false">FIND("/",C549,5)</f>
        <v>12</v>
      </c>
      <c r="F549" s="3" t="n">
        <f aca="false">LEN(C549)</f>
        <v>21</v>
      </c>
    </row>
    <row collapsed="false" customFormat="false" customHeight="false" hidden="false" ht="14.9" outlineLevel="0" r="550">
      <c r="A550" s="0" t="str">
        <f aca="false">MID(C550,5,FIND("/",C550,5)-5)</f>
        <v>weapons</v>
      </c>
      <c r="B550" s="0" t="str">
        <f aca="false">MID(C550,E550+1,F550-E550)</f>
        <v>fire_air_to_air</v>
      </c>
      <c r="C550" s="0" t="s">
        <v>8538</v>
      </c>
      <c r="D550" s="0" t="s">
        <v>8539</v>
      </c>
      <c r="E550" s="3" t="n">
        <f aca="false">FIND("/",C550,5)</f>
        <v>12</v>
      </c>
      <c r="F550" s="3" t="n">
        <f aca="false">LEN(C550)</f>
        <v>27</v>
      </c>
    </row>
    <row collapsed="false" customFormat="false" customHeight="false" hidden="false" ht="14.9" outlineLevel="0" r="551">
      <c r="A551" s="0" t="str">
        <f aca="false">MID(C551,5,FIND("/",C551,5)-5)</f>
        <v>weapons</v>
      </c>
      <c r="B551" s="0" t="str">
        <f aca="false">MID(C551,E551+1,F551-E551)</f>
        <v>fire_air_to_ground</v>
      </c>
      <c r="C551" s="0" t="s">
        <v>8540</v>
      </c>
      <c r="D551" s="0" t="s">
        <v>8541</v>
      </c>
      <c r="E551" s="3" t="n">
        <f aca="false">FIND("/",C551,5)</f>
        <v>12</v>
      </c>
      <c r="F551" s="3" t="n">
        <f aca="false">LEN(C551)</f>
        <v>30</v>
      </c>
    </row>
    <row collapsed="false" customFormat="false" customHeight="false" hidden="false" ht="14.9" outlineLevel="0" r="552">
      <c r="A552" s="0" t="str">
        <f aca="false">MID(C552,5,FIND("/",C552,5)-5)</f>
        <v>weapons</v>
      </c>
      <c r="B552" s="0" t="str">
        <f aca="false">MID(C552,E552+1,F552-E552)</f>
        <v>fire_any_armed</v>
      </c>
      <c r="C552" s="0" t="s">
        <v>8542</v>
      </c>
      <c r="D552" s="0" t="s">
        <v>8543</v>
      </c>
      <c r="E552" s="3" t="n">
        <f aca="false">FIND("/",C552,5)</f>
        <v>12</v>
      </c>
      <c r="F552" s="3" t="n">
        <f aca="false">LEN(C552)</f>
        <v>26</v>
      </c>
    </row>
    <row collapsed="false" customFormat="false" customHeight="false" hidden="false" ht="14.9" outlineLevel="0" r="553">
      <c r="A553" s="0" t="str">
        <f aca="false">MID(C553,5,FIND("/",C553,5)-5)</f>
        <v>weapons</v>
      </c>
      <c r="B553" s="0" t="str">
        <f aca="false">MID(C553,E553+1,F553-E553)</f>
        <v>deploy_chaff</v>
      </c>
      <c r="C553" s="0" t="s">
        <v>8544</v>
      </c>
      <c r="D553" s="0" t="s">
        <v>8545</v>
      </c>
      <c r="E553" s="3" t="n">
        <f aca="false">FIND("/",C553,5)</f>
        <v>12</v>
      </c>
      <c r="F553" s="3" t="n">
        <f aca="false">LEN(C553)</f>
        <v>24</v>
      </c>
    </row>
    <row collapsed="false" customFormat="false" customHeight="false" hidden="false" ht="14.9" outlineLevel="0" r="554">
      <c r="A554" s="0" t="str">
        <f aca="false">MID(C554,5,FIND("/",C554,5)-5)</f>
        <v>weapons</v>
      </c>
      <c r="B554" s="0" t="str">
        <f aca="false">MID(C554,E554+1,F554-E554)</f>
        <v>deploy_flares</v>
      </c>
      <c r="C554" s="0" t="s">
        <v>8546</v>
      </c>
      <c r="D554" s="0" t="s">
        <v>8547</v>
      </c>
      <c r="E554" s="3" t="n">
        <f aca="false">FIND("/",C554,5)</f>
        <v>12</v>
      </c>
      <c r="F554" s="3" t="n">
        <f aca="false">LEN(C554)</f>
        <v>25</v>
      </c>
    </row>
    <row collapsed="false" customFormat="false" customHeight="false" hidden="false" ht="14.9" outlineLevel="0" r="555">
      <c r="A555" s="0" t="str">
        <f aca="false">MID(C555,5,FIND("/",C555,5)-5)</f>
        <v>flight_controls</v>
      </c>
      <c r="B555" s="0" t="str">
        <f aca="false">MID(C555,E555+1,F555-E555)</f>
        <v>parachute_flares</v>
      </c>
      <c r="C555" s="0" t="s">
        <v>8548</v>
      </c>
      <c r="D555" s="0" t="s">
        <v>8549</v>
      </c>
      <c r="E555" s="3" t="n">
        <f aca="false">FIND("/",C555,5)</f>
        <v>20</v>
      </c>
      <c r="F555" s="3" t="n">
        <f aca="false">LEN(C555)</f>
        <v>36</v>
      </c>
    </row>
    <row collapsed="false" customFormat="false" customHeight="false" hidden="false" ht="14.9" outlineLevel="0" r="556">
      <c r="A556" s="0" t="str">
        <f aca="false">MID(C556,5,FIND("/",C556,5)-5)</f>
        <v>flight_controls</v>
      </c>
      <c r="B556" s="0" t="str">
        <f aca="false">MID(C556,E556+1,F556-E556)</f>
        <v>ignite_jato</v>
      </c>
      <c r="C556" s="0" t="s">
        <v>8550</v>
      </c>
      <c r="D556" s="0" t="s">
        <v>8551</v>
      </c>
      <c r="E556" s="3" t="n">
        <f aca="false">FIND("/",C556,5)</f>
        <v>20</v>
      </c>
      <c r="F556" s="3" t="n">
        <f aca="false">LEN(C556)</f>
        <v>31</v>
      </c>
    </row>
    <row collapsed="false" customFormat="false" customHeight="false" hidden="false" ht="14.9" outlineLevel="0" r="557">
      <c r="A557" s="0" t="str">
        <f aca="false">MID(C557,5,FIND("/",C557,5)-5)</f>
        <v>flight_controls</v>
      </c>
      <c r="B557" s="0" t="str">
        <f aca="false">MID(C557,E557+1,F557-E557)</f>
        <v>jettison_payload</v>
      </c>
      <c r="C557" s="0" t="s">
        <v>8552</v>
      </c>
      <c r="D557" s="0" t="s">
        <v>8553</v>
      </c>
      <c r="E557" s="3" t="n">
        <f aca="false">FIND("/",C557,5)</f>
        <v>20</v>
      </c>
      <c r="F557" s="3" t="n">
        <f aca="false">LEN(C557)</f>
        <v>36</v>
      </c>
    </row>
    <row collapsed="false" customFormat="false" customHeight="false" hidden="false" ht="14.9" outlineLevel="0" r="558">
      <c r="A558" s="0" t="str">
        <f aca="false">MID(C558,5,FIND("/",C558,5)-5)</f>
        <v>flight_controls</v>
      </c>
      <c r="B558" s="0" t="str">
        <f aca="false">MID(C558,E558+1,F558-E558)</f>
        <v>dump_fuel_toggle</v>
      </c>
      <c r="C558" s="0" t="s">
        <v>8554</v>
      </c>
      <c r="D558" s="0" t="s">
        <v>8555</v>
      </c>
      <c r="E558" s="3" t="n">
        <f aca="false">FIND("/",C558,5)</f>
        <v>20</v>
      </c>
      <c r="F558" s="3" t="n">
        <f aca="false">LEN(C558)</f>
        <v>36</v>
      </c>
    </row>
    <row collapsed="false" customFormat="false" customHeight="false" hidden="false" ht="14.9" outlineLevel="0" r="559">
      <c r="A559" s="0" t="str">
        <f aca="false">MID(C559,5,FIND("/",C559,5)-5)</f>
        <v>flight_controls</v>
      </c>
      <c r="B559" s="0" t="str">
        <f aca="false">MID(C559,E559+1,F559-E559)</f>
        <v>drop_tank</v>
      </c>
      <c r="C559" s="0" t="s">
        <v>8556</v>
      </c>
      <c r="D559" s="0" t="s">
        <v>8557</v>
      </c>
      <c r="E559" s="3" t="n">
        <f aca="false">FIND("/",C559,5)</f>
        <v>20</v>
      </c>
      <c r="F559" s="3" t="n">
        <f aca="false">LEN(C559)</f>
        <v>29</v>
      </c>
    </row>
    <row collapsed="false" customFormat="false" customHeight="false" hidden="false" ht="14.9" outlineLevel="0" r="560">
      <c r="A560" s="0" t="str">
        <f aca="false">MID(C560,5,FIND("/",C560,5)-5)</f>
        <v>flight_controls</v>
      </c>
      <c r="B560" s="0" t="str">
        <f aca="false">MID(C560,E560+1,F560-E560)</f>
        <v>deploy_parachute</v>
      </c>
      <c r="C560" s="0" t="s">
        <v>8558</v>
      </c>
      <c r="D560" s="0" t="s">
        <v>8559</v>
      </c>
      <c r="E560" s="3" t="n">
        <f aca="false">FIND("/",C560,5)</f>
        <v>20</v>
      </c>
      <c r="F560" s="3" t="n">
        <f aca="false">LEN(C560)</f>
        <v>36</v>
      </c>
    </row>
    <row collapsed="false" customFormat="false" customHeight="false" hidden="false" ht="14.9" outlineLevel="0" r="561">
      <c r="A561" s="0" t="str">
        <f aca="false">MID(C561,5,FIND("/",C561,5)-5)</f>
        <v>flight_controls</v>
      </c>
      <c r="B561" s="0" t="str">
        <f aca="false">MID(C561,E561+1,F561-E561)</f>
        <v>eject</v>
      </c>
      <c r="C561" s="0" t="s">
        <v>8560</v>
      </c>
      <c r="D561" s="0" t="s">
        <v>8561</v>
      </c>
      <c r="E561" s="3" t="n">
        <f aca="false">FIND("/",C561,5)</f>
        <v>20</v>
      </c>
      <c r="F561" s="3" t="n">
        <f aca="false">LEN(C561)</f>
        <v>25</v>
      </c>
    </row>
    <row collapsed="false" customFormat="false" customHeight="false" hidden="false" ht="14.9" outlineLevel="0" r="562">
      <c r="A562" s="0" t="str">
        <f aca="false">MID(C562,5,FIND("/",C562,5)-5)</f>
        <v>flight_controls</v>
      </c>
      <c r="B562" s="0" t="str">
        <f aca="false">MID(C562,E562+1,F562-E562)</f>
        <v>glider_tow_release</v>
      </c>
      <c r="C562" s="0" t="s">
        <v>8562</v>
      </c>
      <c r="D562" s="0" t="s">
        <v>8563</v>
      </c>
      <c r="E562" s="3" t="n">
        <f aca="false">FIND("/",C562,5)</f>
        <v>20</v>
      </c>
      <c r="F562" s="3" t="n">
        <f aca="false">LEN(C562)</f>
        <v>38</v>
      </c>
    </row>
    <row collapsed="false" customFormat="false" customHeight="false" hidden="false" ht="14.9" outlineLevel="0" r="563">
      <c r="A563" s="0" t="str">
        <f aca="false">MID(C563,5,FIND("/",C563,5)-5)</f>
        <v>flight_controls</v>
      </c>
      <c r="B563" s="0" t="str">
        <f aca="false">MID(C563,E563+1,F563-E563)</f>
        <v>winch_release</v>
      </c>
      <c r="C563" s="0" t="s">
        <v>8564</v>
      </c>
      <c r="D563" s="0" t="s">
        <v>8565</v>
      </c>
      <c r="E563" s="3" t="n">
        <f aca="false">FIND("/",C563,5)</f>
        <v>20</v>
      </c>
      <c r="F563" s="3" t="n">
        <f aca="false">LEN(C563)</f>
        <v>33</v>
      </c>
    </row>
    <row collapsed="false" customFormat="false" customHeight="false" hidden="false" ht="14.9" outlineLevel="0" r="564">
      <c r="A564" s="0" t="str">
        <f aca="false">MID(C564,5,FIND("/",C564,5)-5)</f>
        <v>flight_controls</v>
      </c>
      <c r="B564" s="0" t="str">
        <f aca="false">MID(C564,E564+1,F564-E564)</f>
        <v>carrier_ILS</v>
      </c>
      <c r="C564" s="0" t="s">
        <v>8566</v>
      </c>
      <c r="D564" s="0" t="s">
        <v>8567</v>
      </c>
      <c r="E564" s="3" t="n">
        <f aca="false">FIND("/",C564,5)</f>
        <v>20</v>
      </c>
      <c r="F564" s="3" t="n">
        <f aca="false">LEN(C564)</f>
        <v>31</v>
      </c>
    </row>
    <row collapsed="false" customFormat="false" customHeight="false" hidden="false" ht="14.9" outlineLevel="0" r="565">
      <c r="A565" s="0" t="str">
        <f aca="false">MID(C565,5,FIND("/",C565,5)-5)</f>
        <v>systems</v>
      </c>
      <c r="B565" s="0" t="str">
        <f aca="false">MID(C565,E565+1,F565-E565)</f>
        <v>seatbelt_sign_toggle</v>
      </c>
      <c r="C565" s="0" t="s">
        <v>8568</v>
      </c>
      <c r="D565" s="0" t="s">
        <v>8569</v>
      </c>
      <c r="E565" s="3" t="n">
        <f aca="false">FIND("/",C565,5)</f>
        <v>12</v>
      </c>
      <c r="F565" s="3" t="n">
        <f aca="false">LEN(C565)</f>
        <v>32</v>
      </c>
    </row>
    <row collapsed="false" customFormat="false" customHeight="false" hidden="false" ht="14.9" outlineLevel="0" r="566">
      <c r="A566" s="0" t="str">
        <f aca="false">MID(C566,5,FIND("/",C566,5)-5)</f>
        <v>systems</v>
      </c>
      <c r="B566" s="0" t="str">
        <f aca="false">MID(C566,E566+1,F566-E566)</f>
        <v>no_smoking_toggle</v>
      </c>
      <c r="C566" s="0" t="s">
        <v>8570</v>
      </c>
      <c r="D566" s="0" t="s">
        <v>8571</v>
      </c>
      <c r="E566" s="3" t="n">
        <f aca="false">FIND("/",C566,5)</f>
        <v>12</v>
      </c>
      <c r="F566" s="3" t="n">
        <f aca="false">LEN(C566)</f>
        <v>29</v>
      </c>
    </row>
    <row collapsed="false" customFormat="false" customHeight="false" hidden="false" ht="14.9" outlineLevel="0" r="567">
      <c r="A567" s="0" t="str">
        <f aca="false">MID(C567,5,FIND("/",C567,5)-5)</f>
        <v>autopilot</v>
      </c>
      <c r="B567" s="0" t="str">
        <f aca="false">MID(C567,E567+1,F567-E567)</f>
        <v>hsi_select_nav_1</v>
      </c>
      <c r="C567" s="0" t="s">
        <v>8572</v>
      </c>
      <c r="D567" s="0" t="s">
        <v>8573</v>
      </c>
      <c r="E567" s="3" t="n">
        <f aca="false">FIND("/",C567,5)</f>
        <v>14</v>
      </c>
      <c r="F567" s="3" t="n">
        <f aca="false">LEN(C567)</f>
        <v>30</v>
      </c>
    </row>
    <row collapsed="false" customFormat="false" customHeight="false" hidden="false" ht="14.9" outlineLevel="0" r="568">
      <c r="A568" s="0" t="str">
        <f aca="false">MID(C568,5,FIND("/",C568,5)-5)</f>
        <v>autopilot</v>
      </c>
      <c r="B568" s="0" t="str">
        <f aca="false">MID(C568,E568+1,F568-E568)</f>
        <v>hsi_select_nav_2</v>
      </c>
      <c r="C568" s="0" t="s">
        <v>8574</v>
      </c>
      <c r="D568" s="0" t="s">
        <v>8575</v>
      </c>
      <c r="E568" s="3" t="n">
        <f aca="false">FIND("/",C568,5)</f>
        <v>14</v>
      </c>
      <c r="F568" s="3" t="n">
        <f aca="false">LEN(C568)</f>
        <v>30</v>
      </c>
    </row>
    <row collapsed="false" customFormat="false" customHeight="false" hidden="false" ht="14.9" outlineLevel="0" r="569">
      <c r="A569" s="0" t="str">
        <f aca="false">MID(C569,5,FIND("/",C569,5)-5)</f>
        <v>autopilot</v>
      </c>
      <c r="B569" s="0" t="str">
        <f aca="false">MID(C569,E569+1,F569-E569)</f>
        <v>hsi_select_gps</v>
      </c>
      <c r="C569" s="0" t="s">
        <v>8576</v>
      </c>
      <c r="D569" s="0" t="s">
        <v>8577</v>
      </c>
      <c r="E569" s="3" t="n">
        <f aca="false">FIND("/",C569,5)</f>
        <v>14</v>
      </c>
      <c r="F569" s="3" t="n">
        <f aca="false">LEN(C569)</f>
        <v>28</v>
      </c>
    </row>
    <row collapsed="false" customFormat="false" customHeight="false" hidden="false" ht="14.9" outlineLevel="0" r="570">
      <c r="A570" s="0" t="str">
        <f aca="false">MID(C570,5,FIND("/",C570,5)-5)</f>
        <v>autopilot</v>
      </c>
      <c r="B570" s="0" t="str">
        <f aca="false">MID(C570,E570+1,F570-E570)</f>
        <v>flight_dir_on_only</v>
      </c>
      <c r="C570" s="0" t="s">
        <v>8578</v>
      </c>
      <c r="D570" s="0" t="s">
        <v>8579</v>
      </c>
      <c r="E570" s="3" t="n">
        <f aca="false">FIND("/",C570,5)</f>
        <v>14</v>
      </c>
      <c r="F570" s="3" t="n">
        <f aca="false">LEN(C570)</f>
        <v>32</v>
      </c>
    </row>
    <row collapsed="false" customFormat="false" customHeight="false" hidden="false" ht="14.9" outlineLevel="0" r="571">
      <c r="A571" s="0" t="str">
        <f aca="false">MID(C571,5,FIND("/",C571,5)-5)</f>
        <v>autopilot</v>
      </c>
      <c r="B571" s="0" t="str">
        <f aca="false">MID(C571,E571+1,F571-E571)</f>
        <v>servos_and_flight_dir_on</v>
      </c>
      <c r="C571" s="0" t="s">
        <v>8580</v>
      </c>
      <c r="D571" s="0" t="s">
        <v>8581</v>
      </c>
      <c r="E571" s="3" t="n">
        <f aca="false">FIND("/",C571,5)</f>
        <v>14</v>
      </c>
      <c r="F571" s="3" t="n">
        <f aca="false">LEN(C571)</f>
        <v>38</v>
      </c>
    </row>
    <row collapsed="false" customFormat="false" customHeight="false" hidden="false" ht="14.9" outlineLevel="0" r="572">
      <c r="A572" s="0" t="str">
        <f aca="false">MID(C572,5,FIND("/",C572,5)-5)</f>
        <v>autopilot</v>
      </c>
      <c r="B572" s="0" t="str">
        <f aca="false">MID(C572,E572+1,F572-E572)</f>
        <v>servos_and_flight_dir_off</v>
      </c>
      <c r="C572" s="0" t="s">
        <v>8582</v>
      </c>
      <c r="D572" s="0" t="s">
        <v>8583</v>
      </c>
      <c r="E572" s="3" t="n">
        <f aca="false">FIND("/",C572,5)</f>
        <v>14</v>
      </c>
      <c r="F572" s="3" t="n">
        <f aca="false">LEN(C572)</f>
        <v>39</v>
      </c>
    </row>
    <row collapsed="false" customFormat="false" customHeight="false" hidden="false" ht="14.9" outlineLevel="0" r="573">
      <c r="A573" s="0" t="str">
        <f aca="false">MID(C573,5,FIND("/",C573,5)-5)</f>
        <v>autopilot</v>
      </c>
      <c r="B573" s="0" t="str">
        <f aca="false">MID(C573,E573+1,F573-E573)</f>
        <v>servos_fdir_yawd_off</v>
      </c>
      <c r="C573" s="0" t="s">
        <v>8584</v>
      </c>
      <c r="D573" s="0" t="s">
        <v>8585</v>
      </c>
      <c r="E573" s="3" t="n">
        <f aca="false">FIND("/",C573,5)</f>
        <v>14</v>
      </c>
      <c r="F573" s="3" t="n">
        <f aca="false">LEN(C573)</f>
        <v>34</v>
      </c>
    </row>
    <row collapsed="false" customFormat="false" customHeight="false" hidden="false" ht="14.9" outlineLevel="0" r="574">
      <c r="A574" s="0" t="str">
        <f aca="false">MID(C574,5,FIND("/",C574,5)-5)</f>
        <v>autopilot</v>
      </c>
      <c r="B574" s="0" t="str">
        <f aca="false">MID(C574,E574+1,F574-E574)</f>
        <v>servos_fdir_yawd_trim_off</v>
      </c>
      <c r="C574" s="0" t="s">
        <v>8586</v>
      </c>
      <c r="D574" s="0" t="s">
        <v>8587</v>
      </c>
      <c r="E574" s="3" t="n">
        <f aca="false">FIND("/",C574,5)</f>
        <v>14</v>
      </c>
      <c r="F574" s="3" t="n">
        <f aca="false">LEN(C574)</f>
        <v>39</v>
      </c>
    </row>
    <row collapsed="false" customFormat="false" customHeight="false" hidden="false" ht="14.9" outlineLevel="0" r="575">
      <c r="A575" s="0" t="str">
        <f aca="false">MID(C575,5,FIND("/",C575,5)-5)</f>
        <v>autopilot</v>
      </c>
      <c r="B575" s="0" t="str">
        <f aca="false">MID(C575,E575+1,F575-E575)</f>
        <v>fdir_servos_down_one</v>
      </c>
      <c r="C575" s="0" t="s">
        <v>8588</v>
      </c>
      <c r="D575" s="0" t="s">
        <v>8589</v>
      </c>
      <c r="E575" s="3" t="n">
        <f aca="false">FIND("/",C575,5)</f>
        <v>14</v>
      </c>
      <c r="F575" s="3" t="n">
        <f aca="false">LEN(C575)</f>
        <v>34</v>
      </c>
    </row>
    <row collapsed="false" customFormat="false" customHeight="false" hidden="false" ht="14.9" outlineLevel="0" r="576">
      <c r="A576" s="0" t="str">
        <f aca="false">MID(C576,5,FIND("/",C576,5)-5)</f>
        <v>autopilot</v>
      </c>
      <c r="B576" s="0" t="str">
        <f aca="false">MID(C576,E576+1,F576-E576)</f>
        <v>fdir_servos_up_one</v>
      </c>
      <c r="C576" s="0" t="s">
        <v>8590</v>
      </c>
      <c r="D576" s="0" t="s">
        <v>8591</v>
      </c>
      <c r="E576" s="3" t="n">
        <f aca="false">FIND("/",C576,5)</f>
        <v>14</v>
      </c>
      <c r="F576" s="3" t="n">
        <f aca="false">LEN(C576)</f>
        <v>32</v>
      </c>
    </row>
    <row collapsed="false" customFormat="false" customHeight="false" hidden="false" ht="14.9" outlineLevel="0" r="577">
      <c r="A577" s="0" t="str">
        <f aca="false">MID(C577,5,FIND("/",C577,5)-5)</f>
        <v>autopilot</v>
      </c>
      <c r="B577" s="0" t="str">
        <f aca="false">MID(C577,E577+1,F577-E577)</f>
        <v>fdir_servos_toggle</v>
      </c>
      <c r="C577" s="0" t="s">
        <v>8592</v>
      </c>
      <c r="D577" s="0" t="s">
        <v>8593</v>
      </c>
      <c r="E577" s="3" t="n">
        <f aca="false">FIND("/",C577,5)</f>
        <v>14</v>
      </c>
      <c r="F577" s="3" t="n">
        <f aca="false">LEN(C577)</f>
        <v>32</v>
      </c>
    </row>
    <row collapsed="false" customFormat="false" customHeight="false" hidden="false" ht="14.9" outlineLevel="0" r="578">
      <c r="A578" s="0" t="str">
        <f aca="false">MID(C578,5,FIND("/",C578,5)-5)</f>
        <v>autopilot</v>
      </c>
      <c r="B578" s="0" t="str">
        <f aca="false">MID(C578,E578+1,F578-E578)</f>
        <v>control_wheel_steer</v>
      </c>
      <c r="C578" s="0" t="s">
        <v>8594</v>
      </c>
      <c r="D578" s="0" t="s">
        <v>8595</v>
      </c>
      <c r="E578" s="3" t="n">
        <f aca="false">FIND("/",C578,5)</f>
        <v>14</v>
      </c>
      <c r="F578" s="3" t="n">
        <f aca="false">LEN(C578)</f>
        <v>33</v>
      </c>
    </row>
    <row collapsed="false" customFormat="false" customHeight="false" hidden="false" ht="14.9" outlineLevel="0" r="579">
      <c r="A579" s="0" t="str">
        <f aca="false">MID(C579,5,FIND("/",C579,5)-5)</f>
        <v>autopilot</v>
      </c>
      <c r="B579" s="0" t="str">
        <f aca="false">MID(C579,E579+1,F579-E579)</f>
        <v>autothrottle_on</v>
      </c>
      <c r="C579" s="0" t="s">
        <v>8596</v>
      </c>
      <c r="D579" s="0" t="s">
        <v>8597</v>
      </c>
      <c r="E579" s="3" t="n">
        <f aca="false">FIND("/",C579,5)</f>
        <v>14</v>
      </c>
      <c r="F579" s="3" t="n">
        <f aca="false">LEN(C579)</f>
        <v>29</v>
      </c>
    </row>
    <row collapsed="false" customFormat="false" customHeight="false" hidden="false" ht="14.9" outlineLevel="0" r="580">
      <c r="A580" s="0" t="str">
        <f aca="false">MID(C580,5,FIND("/",C580,5)-5)</f>
        <v>autopilot</v>
      </c>
      <c r="B580" s="0" t="str">
        <f aca="false">MID(C580,E580+1,F580-E580)</f>
        <v>autothrottle_off</v>
      </c>
      <c r="C580" s="0" t="s">
        <v>8598</v>
      </c>
      <c r="D580" s="0" t="s">
        <v>8599</v>
      </c>
      <c r="E580" s="3" t="n">
        <f aca="false">FIND("/",C580,5)</f>
        <v>14</v>
      </c>
      <c r="F580" s="3" t="n">
        <f aca="false">LEN(C580)</f>
        <v>30</v>
      </c>
    </row>
    <row collapsed="false" customFormat="false" customHeight="false" hidden="false" ht="14.9" outlineLevel="0" r="581">
      <c r="A581" s="0" t="str">
        <f aca="false">MID(C581,5,FIND("/",C581,5)-5)</f>
        <v>autopilot</v>
      </c>
      <c r="B581" s="0" t="str">
        <f aca="false">MID(C581,E581+1,F581-E581)</f>
        <v>autothrottle_toggle</v>
      </c>
      <c r="C581" s="0" t="s">
        <v>8600</v>
      </c>
      <c r="D581" s="0" t="s">
        <v>8601</v>
      </c>
      <c r="E581" s="3" t="n">
        <f aca="false">FIND("/",C581,5)</f>
        <v>14</v>
      </c>
      <c r="F581" s="3" t="n">
        <f aca="false">LEN(C581)</f>
        <v>33</v>
      </c>
    </row>
    <row collapsed="false" customFormat="false" customHeight="false" hidden="false" ht="14.9" outlineLevel="0" r="582">
      <c r="A582" s="0" t="str">
        <f aca="false">MID(C582,5,FIND("/",C582,5)-5)</f>
        <v>autopilot</v>
      </c>
      <c r="B582" s="0" t="str">
        <f aca="false">MID(C582,E582+1,F582-E582)</f>
        <v>wing_leveler</v>
      </c>
      <c r="C582" s="0" t="s">
        <v>8602</v>
      </c>
      <c r="D582" s="0" t="s">
        <v>8603</v>
      </c>
      <c r="E582" s="3" t="n">
        <f aca="false">FIND("/",C582,5)</f>
        <v>14</v>
      </c>
      <c r="F582" s="3" t="n">
        <f aca="false">LEN(C582)</f>
        <v>26</v>
      </c>
    </row>
    <row collapsed="false" customFormat="false" customHeight="false" hidden="false" ht="14.9" outlineLevel="0" r="583">
      <c r="A583" s="0" t="str">
        <f aca="false">MID(C583,5,FIND("/",C583,5)-5)</f>
        <v>autopilot</v>
      </c>
      <c r="B583" s="0" t="str">
        <f aca="false">MID(C583,E583+1,F583-E583)</f>
        <v>heading</v>
      </c>
      <c r="C583" s="0" t="s">
        <v>8604</v>
      </c>
      <c r="D583" s="0" t="s">
        <v>8605</v>
      </c>
      <c r="E583" s="3" t="n">
        <f aca="false">FIND("/",C583,5)</f>
        <v>14</v>
      </c>
      <c r="F583" s="3" t="n">
        <f aca="false">LEN(C583)</f>
        <v>21</v>
      </c>
    </row>
    <row collapsed="false" customFormat="false" customHeight="false" hidden="false" ht="14.9" outlineLevel="0" r="584">
      <c r="A584" s="0" t="str">
        <f aca="false">MID(C584,5,FIND("/",C584,5)-5)</f>
        <v>autopilot</v>
      </c>
      <c r="B584" s="0" t="str">
        <f aca="false">MID(C584,E584+1,F584-E584)</f>
        <v>NAV</v>
      </c>
      <c r="C584" s="0" t="s">
        <v>8606</v>
      </c>
      <c r="D584" s="0" t="s">
        <v>8607</v>
      </c>
      <c r="E584" s="3" t="n">
        <f aca="false">FIND("/",C584,5)</f>
        <v>14</v>
      </c>
      <c r="F584" s="3" t="n">
        <f aca="false">LEN(C584)</f>
        <v>17</v>
      </c>
    </row>
    <row collapsed="false" customFormat="false" customHeight="false" hidden="false" ht="14.9" outlineLevel="0" r="585">
      <c r="A585" s="0" t="str">
        <f aca="false">MID(C585,5,FIND("/",C585,5)-5)</f>
        <v>autopilot</v>
      </c>
      <c r="B585" s="0" t="str">
        <f aca="false">MID(C585,E585+1,F585-E585)</f>
        <v>pitch_sync</v>
      </c>
      <c r="C585" s="0" t="s">
        <v>8608</v>
      </c>
      <c r="D585" s="0" t="s">
        <v>8609</v>
      </c>
      <c r="E585" s="3" t="n">
        <f aca="false">FIND("/",C585,5)</f>
        <v>14</v>
      </c>
      <c r="F585" s="3" t="n">
        <f aca="false">LEN(C585)</f>
        <v>24</v>
      </c>
    </row>
    <row collapsed="false" customFormat="false" customHeight="false" hidden="false" ht="14.9" outlineLevel="0" r="586">
      <c r="A586" s="0" t="str">
        <f aca="false">MID(C586,5,FIND("/",C586,5)-5)</f>
        <v>autopilot</v>
      </c>
      <c r="B586" s="0" t="str">
        <f aca="false">MID(C586,E586+1,F586-E586)</f>
        <v>level_change</v>
      </c>
      <c r="C586" s="0" t="s">
        <v>8610</v>
      </c>
      <c r="D586" s="0" t="s">
        <v>8611</v>
      </c>
      <c r="E586" s="3" t="n">
        <f aca="false">FIND("/",C586,5)</f>
        <v>14</v>
      </c>
      <c r="F586" s="3" t="n">
        <f aca="false">LEN(C586)</f>
        <v>26</v>
      </c>
    </row>
    <row collapsed="false" customFormat="false" customHeight="false" hidden="false" ht="14.9" outlineLevel="0" r="587">
      <c r="A587" s="0" t="str">
        <f aca="false">MID(C587,5,FIND("/",C587,5)-5)</f>
        <v>autopilot</v>
      </c>
      <c r="B587" s="0" t="str">
        <f aca="false">MID(C587,E587+1,F587-E587)</f>
        <v>vertical_speed</v>
      </c>
      <c r="C587" s="0" t="s">
        <v>8612</v>
      </c>
      <c r="D587" s="0" t="s">
        <v>8613</v>
      </c>
      <c r="E587" s="3" t="n">
        <f aca="false">FIND("/",C587,5)</f>
        <v>14</v>
      </c>
      <c r="F587" s="3" t="n">
        <f aca="false">LEN(C587)</f>
        <v>28</v>
      </c>
    </row>
    <row collapsed="false" customFormat="false" customHeight="false" hidden="false" ht="14.9" outlineLevel="0" r="588">
      <c r="A588" s="0" t="str">
        <f aca="false">MID(C588,5,FIND("/",C588,5)-5)</f>
        <v>autopilot</v>
      </c>
      <c r="B588" s="0" t="str">
        <f aca="false">MID(C588,E588+1,F588-E588)</f>
        <v>altitude_hold</v>
      </c>
      <c r="C588" s="0" t="s">
        <v>8614</v>
      </c>
      <c r="D588" s="0" t="s">
        <v>8615</v>
      </c>
      <c r="E588" s="3" t="n">
        <f aca="false">FIND("/",C588,5)</f>
        <v>14</v>
      </c>
      <c r="F588" s="3" t="n">
        <f aca="false">LEN(C588)</f>
        <v>27</v>
      </c>
    </row>
    <row collapsed="false" customFormat="false" customHeight="false" hidden="false" ht="14.9" outlineLevel="0" r="589">
      <c r="A589" s="0" t="str">
        <f aca="false">MID(C589,5,FIND("/",C589,5)-5)</f>
        <v>autopilot</v>
      </c>
      <c r="B589" s="0" t="str">
        <f aca="false">MID(C589,E589+1,F589-E589)</f>
        <v>altitude_arm</v>
      </c>
      <c r="C589" s="0" t="s">
        <v>8616</v>
      </c>
      <c r="D589" s="0" t="s">
        <v>8617</v>
      </c>
      <c r="E589" s="3" t="n">
        <f aca="false">FIND("/",C589,5)</f>
        <v>14</v>
      </c>
      <c r="F589" s="3" t="n">
        <f aca="false">LEN(C589)</f>
        <v>26</v>
      </c>
    </row>
    <row collapsed="false" customFormat="false" customHeight="false" hidden="false" ht="14.9" outlineLevel="0" r="590">
      <c r="A590" s="0" t="str">
        <f aca="false">MID(C590,5,FIND("/",C590,5)-5)</f>
        <v>autopilot</v>
      </c>
      <c r="B590" s="0" t="str">
        <f aca="false">MID(C590,E590+1,F590-E590)</f>
        <v>vnav</v>
      </c>
      <c r="C590" s="0" t="s">
        <v>8618</v>
      </c>
      <c r="D590" s="0" t="s">
        <v>8619</v>
      </c>
      <c r="E590" s="3" t="n">
        <f aca="false">FIND("/",C590,5)</f>
        <v>14</v>
      </c>
      <c r="F590" s="3" t="n">
        <f aca="false">LEN(C590)</f>
        <v>18</v>
      </c>
    </row>
    <row collapsed="false" customFormat="false" customHeight="false" hidden="false" ht="14.9" outlineLevel="0" r="591">
      <c r="A591" s="0" t="str">
        <f aca="false">MID(C591,5,FIND("/",C591,5)-5)</f>
        <v>autopilot</v>
      </c>
      <c r="B591" s="0" t="str">
        <f aca="false">MID(C591,E591+1,F591-E591)</f>
        <v>FMS</v>
      </c>
      <c r="C591" s="0" t="s">
        <v>8620</v>
      </c>
      <c r="D591" s="0" t="s">
        <v>8621</v>
      </c>
      <c r="E591" s="3" t="n">
        <f aca="false">FIND("/",C591,5)</f>
        <v>14</v>
      </c>
      <c r="F591" s="3" t="n">
        <f aca="false">LEN(C591)</f>
        <v>17</v>
      </c>
    </row>
    <row collapsed="false" customFormat="false" customHeight="false" hidden="false" ht="14.9" outlineLevel="0" r="592">
      <c r="A592" s="0" t="str">
        <f aca="false">MID(C592,5,FIND("/",C592,5)-5)</f>
        <v>autopilot</v>
      </c>
      <c r="B592" s="0" t="str">
        <f aca="false">MID(C592,E592+1,F592-E592)</f>
        <v>glide_slope</v>
      </c>
      <c r="C592" s="0" t="s">
        <v>8622</v>
      </c>
      <c r="D592" s="0" t="s">
        <v>8623</v>
      </c>
      <c r="E592" s="3" t="n">
        <f aca="false">FIND("/",C592,5)</f>
        <v>14</v>
      </c>
      <c r="F592" s="3" t="n">
        <f aca="false">LEN(C592)</f>
        <v>25</v>
      </c>
    </row>
    <row collapsed="false" customFormat="false" customHeight="false" hidden="false" ht="14.9" outlineLevel="0" r="593">
      <c r="A593" s="0" t="str">
        <f aca="false">MID(C593,5,FIND("/",C593,5)-5)</f>
        <v>autopilot</v>
      </c>
      <c r="B593" s="0" t="str">
        <f aca="false">MID(C593,E593+1,F593-E593)</f>
        <v>back_course</v>
      </c>
      <c r="C593" s="0" t="s">
        <v>8624</v>
      </c>
      <c r="D593" s="0" t="s">
        <v>8625</v>
      </c>
      <c r="E593" s="3" t="n">
        <f aca="false">FIND("/",C593,5)</f>
        <v>14</v>
      </c>
      <c r="F593" s="3" t="n">
        <f aca="false">LEN(C593)</f>
        <v>25</v>
      </c>
    </row>
    <row collapsed="false" customFormat="false" customHeight="false" hidden="false" ht="14.9" outlineLevel="0" r="594">
      <c r="A594" s="0" t="str">
        <f aca="false">MID(C594,5,FIND("/",C594,5)-5)</f>
        <v>autopilot</v>
      </c>
      <c r="B594" s="0" t="str">
        <f aca="false">MID(C594,E594+1,F594-E594)</f>
        <v>approach</v>
      </c>
      <c r="C594" s="0" t="s">
        <v>8626</v>
      </c>
      <c r="D594" s="0" t="s">
        <v>8627</v>
      </c>
      <c r="E594" s="3" t="n">
        <f aca="false">FIND("/",C594,5)</f>
        <v>14</v>
      </c>
      <c r="F594" s="3" t="n">
        <f aca="false">LEN(C594)</f>
        <v>22</v>
      </c>
    </row>
    <row collapsed="false" customFormat="false" customHeight="false" hidden="false" ht="14.9" outlineLevel="0" r="595">
      <c r="A595" s="0" t="str">
        <f aca="false">MID(C595,5,FIND("/",C595,5)-5)</f>
        <v>autopilot</v>
      </c>
      <c r="B595" s="0" t="str">
        <f aca="false">MID(C595,E595+1,F595-E595)</f>
        <v>take_off_go_around</v>
      </c>
      <c r="C595" s="0" t="s">
        <v>8628</v>
      </c>
      <c r="D595" s="0" t="s">
        <v>8629</v>
      </c>
      <c r="E595" s="3" t="n">
        <f aca="false">FIND("/",C595,5)</f>
        <v>14</v>
      </c>
      <c r="F595" s="3" t="n">
        <f aca="false">LEN(C595)</f>
        <v>32</v>
      </c>
    </row>
    <row collapsed="false" customFormat="false" customHeight="false" hidden="false" ht="14.9" outlineLevel="0" r="596">
      <c r="A596" s="0" t="str">
        <f aca="false">MID(C596,5,FIND("/",C596,5)-5)</f>
        <v>autopilot</v>
      </c>
      <c r="B596" s="0" t="str">
        <f aca="false">MID(C596,E596+1,F596-E596)</f>
        <v>reentry</v>
      </c>
      <c r="C596" s="0" t="s">
        <v>8630</v>
      </c>
      <c r="D596" s="0" t="s">
        <v>8631</v>
      </c>
      <c r="E596" s="3" t="n">
        <f aca="false">FIND("/",C596,5)</f>
        <v>14</v>
      </c>
      <c r="F596" s="3" t="n">
        <f aca="false">LEN(C596)</f>
        <v>21</v>
      </c>
    </row>
    <row collapsed="false" customFormat="false" customHeight="false" hidden="false" ht="14.9" outlineLevel="0" r="597">
      <c r="A597" s="0" t="str">
        <f aca="false">MID(C597,5,FIND("/",C597,5)-5)</f>
        <v>autopilot</v>
      </c>
      <c r="B597" s="0" t="str">
        <f aca="false">MID(C597,E597+1,F597-E597)</f>
        <v>terrain_following</v>
      </c>
      <c r="C597" s="0" t="s">
        <v>8632</v>
      </c>
      <c r="D597" s="0" t="s">
        <v>8633</v>
      </c>
      <c r="E597" s="3" t="n">
        <f aca="false">FIND("/",C597,5)</f>
        <v>14</v>
      </c>
      <c r="F597" s="3" t="n">
        <f aca="false">LEN(C597)</f>
        <v>31</v>
      </c>
    </row>
    <row collapsed="false" customFormat="false" customHeight="false" hidden="false" ht="14.9" outlineLevel="0" r="598">
      <c r="A598" s="0" t="str">
        <f aca="false">MID(C598,5,FIND("/",C598,5)-5)</f>
        <v>autopilot</v>
      </c>
      <c r="B598" s="0" t="str">
        <f aca="false">MID(C598,E598+1,F598-E598)</f>
        <v>hdg_alt_spd_on</v>
      </c>
      <c r="C598" s="0" t="s">
        <v>8634</v>
      </c>
      <c r="D598" s="0" t="s">
        <v>8635</v>
      </c>
      <c r="E598" s="3" t="n">
        <f aca="false">FIND("/",C598,5)</f>
        <v>14</v>
      </c>
      <c r="F598" s="3" t="n">
        <f aca="false">LEN(C598)</f>
        <v>28</v>
      </c>
    </row>
    <row collapsed="false" customFormat="false" customHeight="false" hidden="false" ht="14.9" outlineLevel="0" r="599">
      <c r="A599" s="0" t="str">
        <f aca="false">MID(C599,5,FIND("/",C599,5)-5)</f>
        <v>autopilot</v>
      </c>
      <c r="B599" s="0" t="str">
        <f aca="false">MID(C599,E599+1,F599-E599)</f>
        <v>hdg_alt_spd_off</v>
      </c>
      <c r="C599" s="0" t="s">
        <v>8636</v>
      </c>
      <c r="D599" s="0" t="s">
        <v>8637</v>
      </c>
      <c r="E599" s="3" t="n">
        <f aca="false">FIND("/",C599,5)</f>
        <v>14</v>
      </c>
      <c r="F599" s="3" t="n">
        <f aca="false">LEN(C599)</f>
        <v>29</v>
      </c>
    </row>
    <row collapsed="false" customFormat="false" customHeight="false" hidden="false" ht="14.9" outlineLevel="0" r="600">
      <c r="A600" s="0" t="str">
        <f aca="false">MID(C600,5,FIND("/",C600,5)-5)</f>
        <v>autopilot</v>
      </c>
      <c r="B600" s="0" t="str">
        <f aca="false">MID(C600,E600+1,F600-E600)</f>
        <v>airspeed_down</v>
      </c>
      <c r="C600" s="0" t="s">
        <v>8638</v>
      </c>
      <c r="D600" s="0" t="s">
        <v>8639</v>
      </c>
      <c r="E600" s="3" t="n">
        <f aca="false">FIND("/",C600,5)</f>
        <v>14</v>
      </c>
      <c r="F600" s="3" t="n">
        <f aca="false">LEN(C600)</f>
        <v>27</v>
      </c>
    </row>
    <row collapsed="false" customFormat="false" customHeight="false" hidden="false" ht="14.9" outlineLevel="0" r="601">
      <c r="A601" s="0" t="str">
        <f aca="false">MID(C601,5,FIND("/",C601,5)-5)</f>
        <v>autopilot</v>
      </c>
      <c r="B601" s="0" t="str">
        <f aca="false">MID(C601,E601+1,F601-E601)</f>
        <v>airspeed_up</v>
      </c>
      <c r="C601" s="0" t="s">
        <v>8640</v>
      </c>
      <c r="D601" s="0" t="s">
        <v>8641</v>
      </c>
      <c r="E601" s="3" t="n">
        <f aca="false">FIND("/",C601,5)</f>
        <v>14</v>
      </c>
      <c r="F601" s="3" t="n">
        <f aca="false">LEN(C601)</f>
        <v>25</v>
      </c>
    </row>
    <row collapsed="false" customFormat="false" customHeight="false" hidden="false" ht="14.9" outlineLevel="0" r="602">
      <c r="A602" s="0" t="str">
        <f aca="false">MID(C602,5,FIND("/",C602,5)-5)</f>
        <v>autopilot</v>
      </c>
      <c r="B602" s="0" t="str">
        <f aca="false">MID(C602,E602+1,F602-E602)</f>
        <v>airspeed_sync</v>
      </c>
      <c r="C602" s="0" t="s">
        <v>8642</v>
      </c>
      <c r="D602" s="0" t="s">
        <v>8643</v>
      </c>
      <c r="E602" s="3" t="n">
        <f aca="false">FIND("/",C602,5)</f>
        <v>14</v>
      </c>
      <c r="F602" s="3" t="n">
        <f aca="false">LEN(C602)</f>
        <v>27</v>
      </c>
    </row>
    <row collapsed="false" customFormat="false" customHeight="false" hidden="false" ht="14.9" outlineLevel="0" r="603">
      <c r="A603" s="0" t="str">
        <f aca="false">MID(C603,5,FIND("/",C603,5)-5)</f>
        <v>autopilot</v>
      </c>
      <c r="B603" s="0" t="str">
        <f aca="false">MID(C603,E603+1,F603-E603)</f>
        <v>heading_down</v>
      </c>
      <c r="C603" s="0" t="s">
        <v>8644</v>
      </c>
      <c r="D603" s="0" t="s">
        <v>8645</v>
      </c>
      <c r="E603" s="3" t="n">
        <f aca="false">FIND("/",C603,5)</f>
        <v>14</v>
      </c>
      <c r="F603" s="3" t="n">
        <f aca="false">LEN(C603)</f>
        <v>26</v>
      </c>
    </row>
    <row collapsed="false" customFormat="false" customHeight="false" hidden="false" ht="14.9" outlineLevel="0" r="604">
      <c r="A604" s="0" t="str">
        <f aca="false">MID(C604,5,FIND("/",C604,5)-5)</f>
        <v>autopilot</v>
      </c>
      <c r="B604" s="0" t="str">
        <f aca="false">MID(C604,E604+1,F604-E604)</f>
        <v>heading_up</v>
      </c>
      <c r="C604" s="0" t="s">
        <v>8646</v>
      </c>
      <c r="D604" s="0" t="s">
        <v>8647</v>
      </c>
      <c r="E604" s="3" t="n">
        <f aca="false">FIND("/",C604,5)</f>
        <v>14</v>
      </c>
      <c r="F604" s="3" t="n">
        <f aca="false">LEN(C604)</f>
        <v>24</v>
      </c>
    </row>
    <row collapsed="false" customFormat="false" customHeight="false" hidden="false" ht="14.9" outlineLevel="0" r="605">
      <c r="A605" s="0" t="str">
        <f aca="false">MID(C605,5,FIND("/",C605,5)-5)</f>
        <v>autopilot</v>
      </c>
      <c r="B605" s="0" t="str">
        <f aca="false">MID(C605,E605+1,F605-E605)</f>
        <v>heading_sync</v>
      </c>
      <c r="C605" s="0" t="s">
        <v>8648</v>
      </c>
      <c r="D605" s="0" t="s">
        <v>8649</v>
      </c>
      <c r="E605" s="3" t="n">
        <f aca="false">FIND("/",C605,5)</f>
        <v>14</v>
      </c>
      <c r="F605" s="3" t="n">
        <f aca="false">LEN(C605)</f>
        <v>26</v>
      </c>
    </row>
    <row collapsed="false" customFormat="false" customHeight="false" hidden="false" ht="14.9" outlineLevel="0" r="606">
      <c r="A606" s="0" t="str">
        <f aca="false">MID(C606,5,FIND("/",C606,5)-5)</f>
        <v>autopilot</v>
      </c>
      <c r="B606" s="0" t="str">
        <f aca="false">MID(C606,E606+1,F606-E606)</f>
        <v>vertical_speed_down</v>
      </c>
      <c r="C606" s="0" t="s">
        <v>8650</v>
      </c>
      <c r="D606" s="0" t="s">
        <v>8651</v>
      </c>
      <c r="E606" s="3" t="n">
        <f aca="false">FIND("/",C606,5)</f>
        <v>14</v>
      </c>
      <c r="F606" s="3" t="n">
        <f aca="false">LEN(C606)</f>
        <v>33</v>
      </c>
    </row>
    <row collapsed="false" customFormat="false" customHeight="false" hidden="false" ht="14.9" outlineLevel="0" r="607">
      <c r="A607" s="0" t="str">
        <f aca="false">MID(C607,5,FIND("/",C607,5)-5)</f>
        <v>autopilot</v>
      </c>
      <c r="B607" s="0" t="str">
        <f aca="false">MID(C607,E607+1,F607-E607)</f>
        <v>vertical_speed_up</v>
      </c>
      <c r="C607" s="0" t="s">
        <v>8652</v>
      </c>
      <c r="D607" s="0" t="s">
        <v>8653</v>
      </c>
      <c r="E607" s="3" t="n">
        <f aca="false">FIND("/",C607,5)</f>
        <v>14</v>
      </c>
      <c r="F607" s="3" t="n">
        <f aca="false">LEN(C607)</f>
        <v>31</v>
      </c>
    </row>
    <row collapsed="false" customFormat="false" customHeight="false" hidden="false" ht="14.9" outlineLevel="0" r="608">
      <c r="A608" s="0" t="str">
        <f aca="false">MID(C608,5,FIND("/",C608,5)-5)</f>
        <v>autopilot</v>
      </c>
      <c r="B608" s="0" t="str">
        <f aca="false">MID(C608,E608+1,F608-E608)</f>
        <v>vertical_speed_sync</v>
      </c>
      <c r="C608" s="0" t="s">
        <v>8654</v>
      </c>
      <c r="D608" s="0" t="s">
        <v>8655</v>
      </c>
      <c r="E608" s="3" t="n">
        <f aca="false">FIND("/",C608,5)</f>
        <v>14</v>
      </c>
      <c r="F608" s="3" t="n">
        <f aca="false">LEN(C608)</f>
        <v>33</v>
      </c>
    </row>
    <row collapsed="false" customFormat="false" customHeight="false" hidden="false" ht="14.9" outlineLevel="0" r="609">
      <c r="A609" s="0" t="str">
        <f aca="false">MID(C609,5,FIND("/",C609,5)-5)</f>
        <v>autopilot</v>
      </c>
      <c r="B609" s="0" t="str">
        <f aca="false">MID(C609,E609+1,F609-E609)</f>
        <v>altitude_down</v>
      </c>
      <c r="C609" s="0" t="s">
        <v>8656</v>
      </c>
      <c r="D609" s="0" t="s">
        <v>8657</v>
      </c>
      <c r="E609" s="3" t="n">
        <f aca="false">FIND("/",C609,5)</f>
        <v>14</v>
      </c>
      <c r="F609" s="3" t="n">
        <f aca="false">LEN(C609)</f>
        <v>27</v>
      </c>
    </row>
    <row collapsed="false" customFormat="false" customHeight="false" hidden="false" ht="14.9" outlineLevel="0" r="610">
      <c r="A610" s="0" t="str">
        <f aca="false">MID(C610,5,FIND("/",C610,5)-5)</f>
        <v>autopilot</v>
      </c>
      <c r="B610" s="0" t="str">
        <f aca="false">MID(C610,E610+1,F610-E610)</f>
        <v>altitude_up</v>
      </c>
      <c r="C610" s="0" t="s">
        <v>8658</v>
      </c>
      <c r="D610" s="0" t="s">
        <v>8659</v>
      </c>
      <c r="E610" s="3" t="n">
        <f aca="false">FIND("/",C610,5)</f>
        <v>14</v>
      </c>
      <c r="F610" s="3" t="n">
        <f aca="false">LEN(C610)</f>
        <v>25</v>
      </c>
    </row>
    <row collapsed="false" customFormat="false" customHeight="false" hidden="false" ht="14.9" outlineLevel="0" r="611">
      <c r="A611" s="0" t="str">
        <f aca="false">MID(C611,5,FIND("/",C611,5)-5)</f>
        <v>autopilot</v>
      </c>
      <c r="B611" s="0" t="str">
        <f aca="false">MID(C611,E611+1,F611-E611)</f>
        <v>altitude_sync</v>
      </c>
      <c r="C611" s="0" t="s">
        <v>8660</v>
      </c>
      <c r="D611" s="0" t="s">
        <v>8661</v>
      </c>
      <c r="E611" s="3" t="n">
        <f aca="false">FIND("/",C611,5)</f>
        <v>14</v>
      </c>
      <c r="F611" s="3" t="n">
        <f aca="false">LEN(C611)</f>
        <v>27</v>
      </c>
    </row>
    <row collapsed="false" customFormat="false" customHeight="false" hidden="false" ht="14.9" outlineLevel="0" r="612">
      <c r="A612" s="0" t="str">
        <f aca="false">MID(C612,5,FIND("/",C612,5)-5)</f>
        <v>autopilot</v>
      </c>
      <c r="B612" s="0" t="str">
        <f aca="false">MID(C612,E612+1,F612-E612)</f>
        <v>nose_down</v>
      </c>
      <c r="C612" s="0" t="s">
        <v>8662</v>
      </c>
      <c r="D612" s="0" t="s">
        <v>8663</v>
      </c>
      <c r="E612" s="3" t="n">
        <f aca="false">FIND("/",C612,5)</f>
        <v>14</v>
      </c>
      <c r="F612" s="3" t="n">
        <f aca="false">LEN(C612)</f>
        <v>23</v>
      </c>
    </row>
    <row collapsed="false" customFormat="false" customHeight="false" hidden="false" ht="14.9" outlineLevel="0" r="613">
      <c r="A613" s="0" t="str">
        <f aca="false">MID(C613,5,FIND("/",C613,5)-5)</f>
        <v>autopilot</v>
      </c>
      <c r="B613" s="0" t="str">
        <f aca="false">MID(C613,E613+1,F613-E613)</f>
        <v>nose_up</v>
      </c>
      <c r="C613" s="0" t="s">
        <v>8664</v>
      </c>
      <c r="D613" s="0" t="s">
        <v>8665</v>
      </c>
      <c r="E613" s="3" t="n">
        <f aca="false">FIND("/",C613,5)</f>
        <v>14</v>
      </c>
      <c r="F613" s="3" t="n">
        <f aca="false">LEN(C613)</f>
        <v>21</v>
      </c>
    </row>
    <row collapsed="false" customFormat="false" customHeight="false" hidden="false" ht="14.9" outlineLevel="0" r="614">
      <c r="A614" s="0" t="str">
        <f aca="false">MID(C614,5,FIND("/",C614,5)-5)</f>
        <v>autopilot</v>
      </c>
      <c r="B614" s="0" t="str">
        <f aca="false">MID(C614,E614+1,F614-E614)</f>
        <v>nose_down_pitch_mode</v>
      </c>
      <c r="C614" s="0" t="s">
        <v>8666</v>
      </c>
      <c r="D614" s="0" t="s">
        <v>8667</v>
      </c>
      <c r="E614" s="3" t="n">
        <f aca="false">FIND("/",C614,5)</f>
        <v>14</v>
      </c>
      <c r="F614" s="3" t="n">
        <f aca="false">LEN(C614)</f>
        <v>34</v>
      </c>
    </row>
    <row collapsed="false" customFormat="false" customHeight="false" hidden="false" ht="14.9" outlineLevel="0" r="615">
      <c r="A615" s="0" t="str">
        <f aca="false">MID(C615,5,FIND("/",C615,5)-5)</f>
        <v>autopilot</v>
      </c>
      <c r="B615" s="0" t="str">
        <f aca="false">MID(C615,E615+1,F615-E615)</f>
        <v>nose_up_pitch_mode</v>
      </c>
      <c r="C615" s="0" t="s">
        <v>8668</v>
      </c>
      <c r="D615" s="0" t="s">
        <v>8669</v>
      </c>
      <c r="E615" s="3" t="n">
        <f aca="false">FIND("/",C615,5)</f>
        <v>14</v>
      </c>
      <c r="F615" s="3" t="n">
        <f aca="false">LEN(C615)</f>
        <v>32</v>
      </c>
    </row>
    <row collapsed="false" customFormat="false" customHeight="false" hidden="false" ht="14.9" outlineLevel="0" r="616">
      <c r="A616" s="0" t="str">
        <f aca="false">MID(C616,5,FIND("/",C616,5)-5)</f>
        <v>autopilot</v>
      </c>
      <c r="B616" s="0" t="str">
        <f aca="false">MID(C616,E616+1,F616-E616)</f>
        <v>override_left</v>
      </c>
      <c r="C616" s="0" t="s">
        <v>8670</v>
      </c>
      <c r="D616" s="0" t="s">
        <v>8671</v>
      </c>
      <c r="E616" s="3" t="n">
        <f aca="false">FIND("/",C616,5)</f>
        <v>14</v>
      </c>
      <c r="F616" s="3" t="n">
        <f aca="false">LEN(C616)</f>
        <v>27</v>
      </c>
    </row>
    <row collapsed="false" customFormat="false" customHeight="false" hidden="false" ht="14.9" outlineLevel="0" r="617">
      <c r="A617" s="0" t="str">
        <f aca="false">MID(C617,5,FIND("/",C617,5)-5)</f>
        <v>autopilot</v>
      </c>
      <c r="B617" s="0" t="str">
        <f aca="false">MID(C617,E617+1,F617-E617)</f>
        <v>override_right</v>
      </c>
      <c r="C617" s="0" t="s">
        <v>8672</v>
      </c>
      <c r="D617" s="0" t="s">
        <v>8673</v>
      </c>
      <c r="E617" s="3" t="n">
        <f aca="false">FIND("/",C617,5)</f>
        <v>14</v>
      </c>
      <c r="F617" s="3" t="n">
        <f aca="false">LEN(C617)</f>
        <v>28</v>
      </c>
    </row>
    <row collapsed="false" customFormat="false" customHeight="false" hidden="false" ht="14.9" outlineLevel="0" r="618">
      <c r="A618" s="0" t="str">
        <f aca="false">MID(C618,5,FIND("/",C618,5)-5)</f>
        <v>autopilot</v>
      </c>
      <c r="B618" s="0" t="str">
        <f aca="false">MID(C618,E618+1,F618-E618)</f>
        <v>override_up</v>
      </c>
      <c r="C618" s="0" t="s">
        <v>8674</v>
      </c>
      <c r="D618" s="0" t="s">
        <v>8675</v>
      </c>
      <c r="E618" s="3" t="n">
        <f aca="false">FIND("/",C618,5)</f>
        <v>14</v>
      </c>
      <c r="F618" s="3" t="n">
        <f aca="false">LEN(C618)</f>
        <v>25</v>
      </c>
    </row>
    <row collapsed="false" customFormat="false" customHeight="false" hidden="false" ht="14.9" outlineLevel="0" r="619">
      <c r="A619" s="0" t="str">
        <f aca="false">MID(C619,5,FIND("/",C619,5)-5)</f>
        <v>autopilot</v>
      </c>
      <c r="B619" s="0" t="str">
        <f aca="false">MID(C619,E619+1,F619-E619)</f>
        <v>override_down</v>
      </c>
      <c r="C619" s="0" t="s">
        <v>8676</v>
      </c>
      <c r="D619" s="0" t="s">
        <v>8677</v>
      </c>
      <c r="E619" s="3" t="n">
        <f aca="false">FIND("/",C619,5)</f>
        <v>14</v>
      </c>
      <c r="F619" s="3" t="n">
        <f aca="false">LEN(C619)</f>
        <v>27</v>
      </c>
    </row>
    <row collapsed="false" customFormat="false" customHeight="false" hidden="false" ht="14.9" outlineLevel="0" r="620">
      <c r="A620" s="0" t="str">
        <f aca="false">MID(C620,5,FIND("/",C620,5)-5)</f>
        <v>autopilot</v>
      </c>
      <c r="B620" s="0" t="str">
        <f aca="false">MID(C620,E620+1,F620-E620)</f>
        <v>bank_limit_toggle</v>
      </c>
      <c r="C620" s="0" t="s">
        <v>8678</v>
      </c>
      <c r="D620" s="0" t="s">
        <v>8679</v>
      </c>
      <c r="E620" s="3" t="n">
        <f aca="false">FIND("/",C620,5)</f>
        <v>14</v>
      </c>
      <c r="F620" s="3" t="n">
        <f aca="false">LEN(C620)</f>
        <v>31</v>
      </c>
    </row>
    <row collapsed="false" customFormat="false" customHeight="false" hidden="false" ht="14.9" outlineLevel="0" r="621">
      <c r="A621" s="0" t="str">
        <f aca="false">MID(C621,5,FIND("/",C621,5)-5)</f>
        <v>autopilot</v>
      </c>
      <c r="B621" s="0" t="str">
        <f aca="false">MID(C621,E621+1,F621-E621)</f>
        <v>soft_ride_toggle</v>
      </c>
      <c r="C621" s="0" t="s">
        <v>8680</v>
      </c>
      <c r="D621" s="0" t="s">
        <v>8681</v>
      </c>
      <c r="E621" s="3" t="n">
        <f aca="false">FIND("/",C621,5)</f>
        <v>14</v>
      </c>
      <c r="F621" s="3" t="n">
        <f aca="false">LEN(C621)</f>
        <v>30</v>
      </c>
    </row>
    <row collapsed="false" customFormat="false" customHeight="false" hidden="false" ht="14.9" outlineLevel="0" r="622">
      <c r="A622" s="0" t="str">
        <f aca="false">MID(C622,5,FIND("/",C622,5)-5)</f>
        <v>autopilot</v>
      </c>
      <c r="B622" s="0" t="str">
        <f aca="false">MID(C622,E622+1,F622-E622)</f>
        <v>listen_g430_1</v>
      </c>
      <c r="C622" s="0" t="s">
        <v>8682</v>
      </c>
      <c r="D622" s="0" t="s">
        <v>8683</v>
      </c>
      <c r="E622" s="3" t="n">
        <f aca="false">FIND("/",C622,5)</f>
        <v>14</v>
      </c>
      <c r="F622" s="3" t="n">
        <f aca="false">LEN(C622)</f>
        <v>27</v>
      </c>
    </row>
    <row collapsed="false" customFormat="false" customHeight="false" hidden="false" ht="14.9" outlineLevel="0" r="623">
      <c r="A623" s="0" t="str">
        <f aca="false">MID(C623,5,FIND("/",C623,5)-5)</f>
        <v>autopilot</v>
      </c>
      <c r="B623" s="0" t="str">
        <f aca="false">MID(C623,E623+1,F623-E623)</f>
        <v>listen_g430_2</v>
      </c>
      <c r="C623" s="0" t="s">
        <v>8684</v>
      </c>
      <c r="D623" s="0" t="s">
        <v>8685</v>
      </c>
      <c r="E623" s="3" t="n">
        <f aca="false">FIND("/",C623,5)</f>
        <v>14</v>
      </c>
      <c r="F623" s="3" t="n">
        <f aca="false">LEN(C623)</f>
        <v>27</v>
      </c>
    </row>
    <row collapsed="false" customFormat="false" customHeight="false" hidden="false" ht="14.9" outlineLevel="0" r="624">
      <c r="A624" s="0" t="str">
        <f aca="false">MID(C624,5,FIND("/",C624,5)-5)</f>
        <v>autopilot</v>
      </c>
      <c r="B624" s="0" t="str">
        <f aca="false">MID(C624,E624+1,F624-E624)</f>
        <v>test_auto_annunciators</v>
      </c>
      <c r="C624" s="0" t="s">
        <v>8686</v>
      </c>
      <c r="D624" s="0" t="s">
        <v>8687</v>
      </c>
      <c r="E624" s="3" t="n">
        <f aca="false">FIND("/",C624,5)</f>
        <v>14</v>
      </c>
      <c r="F624" s="3" t="n">
        <f aca="false">LEN(C624)</f>
        <v>36</v>
      </c>
    </row>
    <row collapsed="false" customFormat="false" customHeight="false" hidden="false" ht="14.9" outlineLevel="0" r="625">
      <c r="A625" s="0" t="str">
        <f aca="false">MID(C625,5,FIND("/",C625,5)-5)</f>
        <v>radios</v>
      </c>
      <c r="B625" s="0" t="str">
        <f aca="false">MID(C625,E625+1,F625-E625)</f>
        <v>obs1_down</v>
      </c>
      <c r="C625" s="0" t="s">
        <v>8688</v>
      </c>
      <c r="D625" s="0" t="s">
        <v>8689</v>
      </c>
      <c r="E625" s="3" t="n">
        <f aca="false">FIND("/",C625,5)</f>
        <v>11</v>
      </c>
      <c r="F625" s="3" t="n">
        <f aca="false">LEN(C625)</f>
        <v>20</v>
      </c>
    </row>
    <row collapsed="false" customFormat="false" customHeight="false" hidden="false" ht="14.9" outlineLevel="0" r="626">
      <c r="A626" s="0" t="str">
        <f aca="false">MID(C626,5,FIND("/",C626,5)-5)</f>
        <v>radios</v>
      </c>
      <c r="B626" s="0" t="str">
        <f aca="false">MID(C626,E626+1,F626-E626)</f>
        <v>obs1_up</v>
      </c>
      <c r="C626" s="0" t="s">
        <v>8690</v>
      </c>
      <c r="D626" s="0" t="s">
        <v>8691</v>
      </c>
      <c r="E626" s="3" t="n">
        <f aca="false">FIND("/",C626,5)</f>
        <v>11</v>
      </c>
      <c r="F626" s="3" t="n">
        <f aca="false">LEN(C626)</f>
        <v>18</v>
      </c>
    </row>
    <row collapsed="false" customFormat="false" customHeight="false" hidden="false" ht="14.9" outlineLevel="0" r="627">
      <c r="A627" s="0" t="str">
        <f aca="false">MID(C627,5,FIND("/",C627,5)-5)</f>
        <v>radios</v>
      </c>
      <c r="B627" s="0" t="str">
        <f aca="false">MID(C627,E627+1,F627-E627)</f>
        <v>obs2_down</v>
      </c>
      <c r="C627" s="0" t="s">
        <v>8692</v>
      </c>
      <c r="D627" s="0" t="s">
        <v>8693</v>
      </c>
      <c r="E627" s="3" t="n">
        <f aca="false">FIND("/",C627,5)</f>
        <v>11</v>
      </c>
      <c r="F627" s="3" t="n">
        <f aca="false">LEN(C627)</f>
        <v>20</v>
      </c>
    </row>
    <row collapsed="false" customFormat="false" customHeight="false" hidden="false" ht="14.9" outlineLevel="0" r="628">
      <c r="A628" s="0" t="str">
        <f aca="false">MID(C628,5,FIND("/",C628,5)-5)</f>
        <v>radios</v>
      </c>
      <c r="B628" s="0" t="str">
        <f aca="false">MID(C628,E628+1,F628-E628)</f>
        <v>obs2_up</v>
      </c>
      <c r="C628" s="0" t="s">
        <v>8694</v>
      </c>
      <c r="D628" s="0" t="s">
        <v>8695</v>
      </c>
      <c r="E628" s="3" t="n">
        <f aca="false">FIND("/",C628,5)</f>
        <v>11</v>
      </c>
      <c r="F628" s="3" t="n">
        <f aca="false">LEN(C628)</f>
        <v>18</v>
      </c>
    </row>
    <row collapsed="false" customFormat="false" customHeight="false" hidden="false" ht="14.9" outlineLevel="0" r="629">
      <c r="A629" s="0" t="str">
        <f aca="false">MID(C629,5,FIND("/",C629,5)-5)</f>
        <v>radios</v>
      </c>
      <c r="B629" s="0" t="str">
        <f aca="false">MID(C629,E629+1,F629-E629)</f>
        <v>obs_HSI_down</v>
      </c>
      <c r="C629" s="0" t="s">
        <v>8696</v>
      </c>
      <c r="D629" s="0" t="s">
        <v>8697</v>
      </c>
      <c r="E629" s="3" t="n">
        <f aca="false">FIND("/",C629,5)</f>
        <v>11</v>
      </c>
      <c r="F629" s="3" t="n">
        <f aca="false">LEN(C629)</f>
        <v>23</v>
      </c>
    </row>
    <row collapsed="false" customFormat="false" customHeight="false" hidden="false" ht="14.9" outlineLevel="0" r="630">
      <c r="A630" s="0" t="str">
        <f aca="false">MID(C630,5,FIND("/",C630,5)-5)</f>
        <v>radios</v>
      </c>
      <c r="B630" s="0" t="str">
        <f aca="false">MID(C630,E630+1,F630-E630)</f>
        <v>obs_HSI_up</v>
      </c>
      <c r="C630" s="0" t="s">
        <v>8698</v>
      </c>
      <c r="D630" s="0" t="s">
        <v>8699</v>
      </c>
      <c r="E630" s="3" t="n">
        <f aca="false">FIND("/",C630,5)</f>
        <v>11</v>
      </c>
      <c r="F630" s="3" t="n">
        <f aca="false">LEN(C630)</f>
        <v>21</v>
      </c>
    </row>
    <row collapsed="false" customFormat="false" customHeight="false" hidden="false" ht="14.9" outlineLevel="0" r="631">
      <c r="A631" s="0" t="str">
        <f aca="false">MID(C631,5,FIND("/",C631,5)-5)</f>
        <v>radios</v>
      </c>
      <c r="B631" s="0" t="str">
        <f aca="false">MID(C631,E631+1,F631-E631)</f>
        <v>RMI_L_tog</v>
      </c>
      <c r="C631" s="0" t="s">
        <v>8700</v>
      </c>
      <c r="D631" s="0" t="s">
        <v>8701</v>
      </c>
      <c r="E631" s="3" t="n">
        <f aca="false">FIND("/",C631,5)</f>
        <v>11</v>
      </c>
      <c r="F631" s="3" t="n">
        <f aca="false">LEN(C631)</f>
        <v>20</v>
      </c>
    </row>
    <row collapsed="false" customFormat="false" customHeight="false" hidden="false" ht="14.9" outlineLevel="0" r="632">
      <c r="A632" s="0" t="str">
        <f aca="false">MID(C632,5,FIND("/",C632,5)-5)</f>
        <v>radios</v>
      </c>
      <c r="B632" s="0" t="str">
        <f aca="false">MID(C632,E632+1,F632-E632)</f>
        <v>RMI_R_tog</v>
      </c>
      <c r="C632" s="0" t="s">
        <v>8702</v>
      </c>
      <c r="D632" s="0" t="s">
        <v>8703</v>
      </c>
      <c r="E632" s="3" t="n">
        <f aca="false">FIND("/",C632,5)</f>
        <v>11</v>
      </c>
      <c r="F632" s="3" t="n">
        <f aca="false">LEN(C632)</f>
        <v>20</v>
      </c>
    </row>
    <row collapsed="false" customFormat="false" customHeight="false" hidden="false" ht="14.9" outlineLevel="0" r="633">
      <c r="A633" s="0" t="str">
        <f aca="false">MID(C633,5,FIND("/",C633,5)-5)</f>
        <v>radios</v>
      </c>
      <c r="B633" s="0" t="str">
        <f aca="false">MID(C633,E633+1,F633-E633)</f>
        <v>copilot_obs1_down</v>
      </c>
      <c r="C633" s="0" t="s">
        <v>8704</v>
      </c>
      <c r="D633" s="0" t="s">
        <v>8705</v>
      </c>
      <c r="E633" s="3" t="n">
        <f aca="false">FIND("/",C633,5)</f>
        <v>11</v>
      </c>
      <c r="F633" s="3" t="n">
        <f aca="false">LEN(C633)</f>
        <v>28</v>
      </c>
    </row>
    <row collapsed="false" customFormat="false" customHeight="false" hidden="false" ht="14.9" outlineLevel="0" r="634">
      <c r="A634" s="0" t="str">
        <f aca="false">MID(C634,5,FIND("/",C634,5)-5)</f>
        <v>radios</v>
      </c>
      <c r="B634" s="0" t="str">
        <f aca="false">MID(C634,E634+1,F634-E634)</f>
        <v>copilot_obs1_up</v>
      </c>
      <c r="C634" s="0" t="s">
        <v>8706</v>
      </c>
      <c r="D634" s="0" t="s">
        <v>8707</v>
      </c>
      <c r="E634" s="3" t="n">
        <f aca="false">FIND("/",C634,5)</f>
        <v>11</v>
      </c>
      <c r="F634" s="3" t="n">
        <f aca="false">LEN(C634)</f>
        <v>26</v>
      </c>
    </row>
    <row collapsed="false" customFormat="false" customHeight="false" hidden="false" ht="14.9" outlineLevel="0" r="635">
      <c r="A635" s="0" t="str">
        <f aca="false">MID(C635,5,FIND("/",C635,5)-5)</f>
        <v>radios</v>
      </c>
      <c r="B635" s="0" t="str">
        <f aca="false">MID(C635,E635+1,F635-E635)</f>
        <v>copilot_obs2_down</v>
      </c>
      <c r="C635" s="0" t="s">
        <v>8708</v>
      </c>
      <c r="D635" s="0" t="s">
        <v>8709</v>
      </c>
      <c r="E635" s="3" t="n">
        <f aca="false">FIND("/",C635,5)</f>
        <v>11</v>
      </c>
      <c r="F635" s="3" t="n">
        <f aca="false">LEN(C635)</f>
        <v>28</v>
      </c>
    </row>
    <row collapsed="false" customFormat="false" customHeight="false" hidden="false" ht="14.9" outlineLevel="0" r="636">
      <c r="A636" s="0" t="str">
        <f aca="false">MID(C636,5,FIND("/",C636,5)-5)</f>
        <v>radios</v>
      </c>
      <c r="B636" s="0" t="str">
        <f aca="false">MID(C636,E636+1,F636-E636)</f>
        <v>copilot_obs2_up</v>
      </c>
      <c r="C636" s="0" t="s">
        <v>8710</v>
      </c>
      <c r="D636" s="0" t="s">
        <v>8711</v>
      </c>
      <c r="E636" s="3" t="n">
        <f aca="false">FIND("/",C636,5)</f>
        <v>11</v>
      </c>
      <c r="F636" s="3" t="n">
        <f aca="false">LEN(C636)</f>
        <v>26</v>
      </c>
    </row>
    <row collapsed="false" customFormat="false" customHeight="false" hidden="false" ht="14.9" outlineLevel="0" r="637">
      <c r="A637" s="0" t="str">
        <f aca="false">MID(C637,5,FIND("/",C637,5)-5)</f>
        <v>radios</v>
      </c>
      <c r="B637" s="0" t="str">
        <f aca="false">MID(C637,E637+1,F637-E637)</f>
        <v>copilot_obs_HSI_down</v>
      </c>
      <c r="C637" s="0" t="s">
        <v>8712</v>
      </c>
      <c r="D637" s="0" t="s">
        <v>8713</v>
      </c>
      <c r="E637" s="3" t="n">
        <f aca="false">FIND("/",C637,5)</f>
        <v>11</v>
      </c>
      <c r="F637" s="3" t="n">
        <f aca="false">LEN(C637)</f>
        <v>31</v>
      </c>
    </row>
    <row collapsed="false" customFormat="false" customHeight="false" hidden="false" ht="14.9" outlineLevel="0" r="638">
      <c r="A638" s="0" t="str">
        <f aca="false">MID(C638,5,FIND("/",C638,5)-5)</f>
        <v>radios</v>
      </c>
      <c r="B638" s="0" t="str">
        <f aca="false">MID(C638,E638+1,F638-E638)</f>
        <v>copilot_obs_HSI_up</v>
      </c>
      <c r="C638" s="0" t="s">
        <v>8714</v>
      </c>
      <c r="D638" s="0" t="s">
        <v>8715</v>
      </c>
      <c r="E638" s="3" t="n">
        <f aca="false">FIND("/",C638,5)</f>
        <v>11</v>
      </c>
      <c r="F638" s="3" t="n">
        <f aca="false">LEN(C638)</f>
        <v>29</v>
      </c>
    </row>
    <row collapsed="false" customFormat="false" customHeight="false" hidden="false" ht="14.9" outlineLevel="0" r="639">
      <c r="A639" s="0" t="str">
        <f aca="false">MID(C639,5,FIND("/",C639,5)-5)</f>
        <v>radios</v>
      </c>
      <c r="B639" s="0" t="str">
        <f aca="false">MID(C639,E639+1,F639-E639)</f>
        <v>copilot_RMI_L_tog_cop</v>
      </c>
      <c r="C639" s="0" t="s">
        <v>8716</v>
      </c>
      <c r="D639" s="0" t="s">
        <v>8717</v>
      </c>
      <c r="E639" s="3" t="n">
        <f aca="false">FIND("/",C639,5)</f>
        <v>11</v>
      </c>
      <c r="F639" s="3" t="n">
        <f aca="false">LEN(C639)</f>
        <v>32</v>
      </c>
    </row>
    <row collapsed="false" customFormat="false" customHeight="false" hidden="false" ht="14.9" outlineLevel="0" r="640">
      <c r="A640" s="0" t="str">
        <f aca="false">MID(C640,5,FIND("/",C640,5)-5)</f>
        <v>radios</v>
      </c>
      <c r="B640" s="0" t="str">
        <f aca="false">MID(C640,E640+1,F640-E640)</f>
        <v>copilot_RMI_R_tog_cop</v>
      </c>
      <c r="C640" s="0" t="s">
        <v>8718</v>
      </c>
      <c r="D640" s="0" t="s">
        <v>8719</v>
      </c>
      <c r="E640" s="3" t="n">
        <f aca="false">FIND("/",C640,5)</f>
        <v>11</v>
      </c>
      <c r="F640" s="3" t="n">
        <f aca="false">LEN(C640)</f>
        <v>32</v>
      </c>
    </row>
    <row collapsed="false" customFormat="false" customHeight="false" hidden="false" ht="14.9" outlineLevel="0" r="641">
      <c r="A641" s="0" t="str">
        <f aca="false">MID(C641,5,FIND("/",C641,5)-5)</f>
        <v>radios</v>
      </c>
      <c r="B641" s="0" t="str">
        <f aca="false">MID(C641,E641+1,F641-E641)</f>
        <v>nav1_standy_flip</v>
      </c>
      <c r="C641" s="0" t="s">
        <v>8720</v>
      </c>
      <c r="D641" s="0" t="s">
        <v>8721</v>
      </c>
      <c r="E641" s="3" t="n">
        <f aca="false">FIND("/",C641,5)</f>
        <v>11</v>
      </c>
      <c r="F641" s="3" t="n">
        <f aca="false">LEN(C641)</f>
        <v>27</v>
      </c>
    </row>
    <row collapsed="false" customFormat="false" customHeight="false" hidden="false" ht="14.9" outlineLevel="0" r="642">
      <c r="A642" s="0" t="str">
        <f aca="false">MID(C642,5,FIND("/",C642,5)-5)</f>
        <v>radios</v>
      </c>
      <c r="B642" s="0" t="str">
        <f aca="false">MID(C642,E642+1,F642-E642)</f>
        <v>nav2_standy_flip</v>
      </c>
      <c r="C642" s="0" t="s">
        <v>8722</v>
      </c>
      <c r="D642" s="0" t="s">
        <v>8723</v>
      </c>
      <c r="E642" s="3" t="n">
        <f aca="false">FIND("/",C642,5)</f>
        <v>11</v>
      </c>
      <c r="F642" s="3" t="n">
        <f aca="false">LEN(C642)</f>
        <v>27</v>
      </c>
    </row>
    <row collapsed="false" customFormat="false" customHeight="false" hidden="false" ht="14.9" outlineLevel="0" r="643">
      <c r="A643" s="0" t="str">
        <f aca="false">MID(C643,5,FIND("/",C643,5)-5)</f>
        <v>radios</v>
      </c>
      <c r="B643" s="0" t="str">
        <f aca="false">MID(C643,E643+1,F643-E643)</f>
        <v>com1_standy_flip</v>
      </c>
      <c r="C643" s="0" t="s">
        <v>8724</v>
      </c>
      <c r="D643" s="0" t="s">
        <v>8725</v>
      </c>
      <c r="E643" s="3" t="n">
        <f aca="false">FIND("/",C643,5)</f>
        <v>11</v>
      </c>
      <c r="F643" s="3" t="n">
        <f aca="false">LEN(C643)</f>
        <v>27</v>
      </c>
    </row>
    <row collapsed="false" customFormat="false" customHeight="false" hidden="false" ht="14.9" outlineLevel="0" r="644">
      <c r="A644" s="0" t="str">
        <f aca="false">MID(C644,5,FIND("/",C644,5)-5)</f>
        <v>radios</v>
      </c>
      <c r="B644" s="0" t="str">
        <f aca="false">MID(C644,E644+1,F644-E644)</f>
        <v>com2_standy_flip</v>
      </c>
      <c r="C644" s="0" t="s">
        <v>8726</v>
      </c>
      <c r="D644" s="0" t="s">
        <v>8727</v>
      </c>
      <c r="E644" s="3" t="n">
        <f aca="false">FIND("/",C644,5)</f>
        <v>11</v>
      </c>
      <c r="F644" s="3" t="n">
        <f aca="false">LEN(C644)</f>
        <v>27</v>
      </c>
    </row>
    <row collapsed="false" customFormat="false" customHeight="false" hidden="false" ht="14.9" outlineLevel="0" r="645">
      <c r="A645" s="0" t="str">
        <f aca="false">MID(C645,5,FIND("/",C645,5)-5)</f>
        <v>radios</v>
      </c>
      <c r="B645" s="0" t="str">
        <f aca="false">MID(C645,E645+1,F645-E645)</f>
        <v>adf1_standy_flip</v>
      </c>
      <c r="C645" s="0" t="s">
        <v>8728</v>
      </c>
      <c r="D645" s="0" t="s">
        <v>8729</v>
      </c>
      <c r="E645" s="3" t="n">
        <f aca="false">FIND("/",C645,5)</f>
        <v>11</v>
      </c>
      <c r="F645" s="3" t="n">
        <f aca="false">LEN(C645)</f>
        <v>27</v>
      </c>
    </row>
    <row collapsed="false" customFormat="false" customHeight="false" hidden="false" ht="14.9" outlineLevel="0" r="646">
      <c r="A646" s="0" t="str">
        <f aca="false">MID(C646,5,FIND("/",C646,5)-5)</f>
        <v>radios</v>
      </c>
      <c r="B646" s="0" t="str">
        <f aca="false">MID(C646,E646+1,F646-E646)</f>
        <v>adf2_standy_flip</v>
      </c>
      <c r="C646" s="0" t="s">
        <v>8730</v>
      </c>
      <c r="D646" s="0" t="s">
        <v>8731</v>
      </c>
      <c r="E646" s="3" t="n">
        <f aca="false">FIND("/",C646,5)</f>
        <v>11</v>
      </c>
      <c r="F646" s="3" t="n">
        <f aca="false">LEN(C646)</f>
        <v>27</v>
      </c>
    </row>
    <row collapsed="false" customFormat="false" customHeight="false" hidden="false" ht="14.9" outlineLevel="0" r="647">
      <c r="A647" s="0" t="str">
        <f aca="false">MID(C647,5,FIND("/",C647,5)-5)</f>
        <v>radios</v>
      </c>
      <c r="B647" s="0" t="str">
        <f aca="false">MID(C647,E647+1,F647-E647)</f>
        <v>dme_standby_flip</v>
      </c>
      <c r="C647" s="0" t="s">
        <v>8732</v>
      </c>
      <c r="D647" s="0" t="s">
        <v>8733</v>
      </c>
      <c r="E647" s="3" t="n">
        <f aca="false">FIND("/",C647,5)</f>
        <v>11</v>
      </c>
      <c r="F647" s="3" t="n">
        <f aca="false">LEN(C647)</f>
        <v>27</v>
      </c>
    </row>
    <row collapsed="false" customFormat="false" customHeight="false" hidden="false" ht="14.9" outlineLevel="0" r="648">
      <c r="A648" s="0" t="str">
        <f aca="false">MID(C648,5,FIND("/",C648,5)-5)</f>
        <v>radios</v>
      </c>
      <c r="B648" s="0" t="str">
        <f aca="false">MID(C648,E648+1,F648-E648)</f>
        <v>actv_com1_coarse_down</v>
      </c>
      <c r="C648" s="0" t="s">
        <v>8734</v>
      </c>
      <c r="D648" s="0" t="s">
        <v>8735</v>
      </c>
      <c r="E648" s="3" t="n">
        <f aca="false">FIND("/",C648,5)</f>
        <v>11</v>
      </c>
      <c r="F648" s="3" t="n">
        <f aca="false">LEN(C648)</f>
        <v>32</v>
      </c>
    </row>
    <row collapsed="false" customFormat="false" customHeight="false" hidden="false" ht="14.9" outlineLevel="0" r="649">
      <c r="A649" s="0" t="str">
        <f aca="false">MID(C649,5,FIND("/",C649,5)-5)</f>
        <v>radios</v>
      </c>
      <c r="B649" s="0" t="str">
        <f aca="false">MID(C649,E649+1,F649-E649)</f>
        <v>actv_com1_coarse_up</v>
      </c>
      <c r="C649" s="0" t="s">
        <v>8736</v>
      </c>
      <c r="D649" s="0" t="s">
        <v>8737</v>
      </c>
      <c r="E649" s="3" t="n">
        <f aca="false">FIND("/",C649,5)</f>
        <v>11</v>
      </c>
      <c r="F649" s="3" t="n">
        <f aca="false">LEN(C649)</f>
        <v>30</v>
      </c>
    </row>
    <row collapsed="false" customFormat="false" customHeight="false" hidden="false" ht="14.9" outlineLevel="0" r="650">
      <c r="A650" s="0" t="str">
        <f aca="false">MID(C650,5,FIND("/",C650,5)-5)</f>
        <v>radios</v>
      </c>
      <c r="B650" s="0" t="str">
        <f aca="false">MID(C650,E650+1,F650-E650)</f>
        <v>actv_com1_fine_down</v>
      </c>
      <c r="C650" s="0" t="s">
        <v>8738</v>
      </c>
      <c r="D650" s="0" t="s">
        <v>8739</v>
      </c>
      <c r="E650" s="3" t="n">
        <f aca="false">FIND("/",C650,5)</f>
        <v>11</v>
      </c>
      <c r="F650" s="3" t="n">
        <f aca="false">LEN(C650)</f>
        <v>30</v>
      </c>
    </row>
    <row collapsed="false" customFormat="false" customHeight="false" hidden="false" ht="14.9" outlineLevel="0" r="651">
      <c r="A651" s="0" t="str">
        <f aca="false">MID(C651,5,FIND("/",C651,5)-5)</f>
        <v>radios</v>
      </c>
      <c r="B651" s="0" t="str">
        <f aca="false">MID(C651,E651+1,F651-E651)</f>
        <v>actv_com1_fine_up</v>
      </c>
      <c r="C651" s="0" t="s">
        <v>8740</v>
      </c>
      <c r="D651" s="0" t="s">
        <v>8741</v>
      </c>
      <c r="E651" s="3" t="n">
        <f aca="false">FIND("/",C651,5)</f>
        <v>11</v>
      </c>
      <c r="F651" s="3" t="n">
        <f aca="false">LEN(C651)</f>
        <v>28</v>
      </c>
    </row>
    <row collapsed="false" customFormat="false" customHeight="false" hidden="false" ht="14.9" outlineLevel="0" r="652">
      <c r="A652" s="0" t="str">
        <f aca="false">MID(C652,5,FIND("/",C652,5)-5)</f>
        <v>radios</v>
      </c>
      <c r="B652" s="0" t="str">
        <f aca="false">MID(C652,E652+1,F652-E652)</f>
        <v>actv_nav1_coarse_down</v>
      </c>
      <c r="C652" s="0" t="s">
        <v>8742</v>
      </c>
      <c r="D652" s="0" t="s">
        <v>8743</v>
      </c>
      <c r="E652" s="3" t="n">
        <f aca="false">FIND("/",C652,5)</f>
        <v>11</v>
      </c>
      <c r="F652" s="3" t="n">
        <f aca="false">LEN(C652)</f>
        <v>32</v>
      </c>
    </row>
    <row collapsed="false" customFormat="false" customHeight="false" hidden="false" ht="14.9" outlineLevel="0" r="653">
      <c r="A653" s="0" t="str">
        <f aca="false">MID(C653,5,FIND("/",C653,5)-5)</f>
        <v>radios</v>
      </c>
      <c r="B653" s="0" t="str">
        <f aca="false">MID(C653,E653+1,F653-E653)</f>
        <v>actv_nav1_coarse_up</v>
      </c>
      <c r="C653" s="0" t="s">
        <v>8744</v>
      </c>
      <c r="D653" s="0" t="s">
        <v>8745</v>
      </c>
      <c r="E653" s="3" t="n">
        <f aca="false">FIND("/",C653,5)</f>
        <v>11</v>
      </c>
      <c r="F653" s="3" t="n">
        <f aca="false">LEN(C653)</f>
        <v>30</v>
      </c>
    </row>
    <row collapsed="false" customFormat="false" customHeight="false" hidden="false" ht="14.9" outlineLevel="0" r="654">
      <c r="A654" s="0" t="str">
        <f aca="false">MID(C654,5,FIND("/",C654,5)-5)</f>
        <v>radios</v>
      </c>
      <c r="B654" s="0" t="str">
        <f aca="false">MID(C654,E654+1,F654-E654)</f>
        <v>actv_nav1_fine_down</v>
      </c>
      <c r="C654" s="0" t="s">
        <v>8746</v>
      </c>
      <c r="D654" s="0" t="s">
        <v>8747</v>
      </c>
      <c r="E654" s="3" t="n">
        <f aca="false">FIND("/",C654,5)</f>
        <v>11</v>
      </c>
      <c r="F654" s="3" t="n">
        <f aca="false">LEN(C654)</f>
        <v>30</v>
      </c>
    </row>
    <row collapsed="false" customFormat="false" customHeight="false" hidden="false" ht="14.9" outlineLevel="0" r="655">
      <c r="A655" s="0" t="str">
        <f aca="false">MID(C655,5,FIND("/",C655,5)-5)</f>
        <v>radios</v>
      </c>
      <c r="B655" s="0" t="str">
        <f aca="false">MID(C655,E655+1,F655-E655)</f>
        <v>actv_nav1_fine_up</v>
      </c>
      <c r="C655" s="0" t="s">
        <v>8748</v>
      </c>
      <c r="D655" s="0" t="s">
        <v>8749</v>
      </c>
      <c r="E655" s="3" t="n">
        <f aca="false">FIND("/",C655,5)</f>
        <v>11</v>
      </c>
      <c r="F655" s="3" t="n">
        <f aca="false">LEN(C655)</f>
        <v>28</v>
      </c>
    </row>
    <row collapsed="false" customFormat="false" customHeight="false" hidden="false" ht="14.9" outlineLevel="0" r="656">
      <c r="A656" s="0" t="str">
        <f aca="false">MID(C656,5,FIND("/",C656,5)-5)</f>
        <v>radios</v>
      </c>
      <c r="B656" s="0" t="str">
        <f aca="false">MID(C656,E656+1,F656-E656)</f>
        <v>actv_adf1_hundreds_down</v>
      </c>
      <c r="C656" s="0" t="s">
        <v>8750</v>
      </c>
      <c r="D656" s="0" t="s">
        <v>8751</v>
      </c>
      <c r="E656" s="3" t="n">
        <f aca="false">FIND("/",C656,5)</f>
        <v>11</v>
      </c>
      <c r="F656" s="3" t="n">
        <f aca="false">LEN(C656)</f>
        <v>34</v>
      </c>
    </row>
    <row collapsed="false" customFormat="false" customHeight="false" hidden="false" ht="14.9" outlineLevel="0" r="657">
      <c r="A657" s="0" t="str">
        <f aca="false">MID(C657,5,FIND("/",C657,5)-5)</f>
        <v>radios</v>
      </c>
      <c r="B657" s="0" t="str">
        <f aca="false">MID(C657,E657+1,F657-E657)</f>
        <v>actv_adf1_hundreds_up</v>
      </c>
      <c r="C657" s="0" t="s">
        <v>8752</v>
      </c>
      <c r="D657" s="0" t="s">
        <v>8753</v>
      </c>
      <c r="E657" s="3" t="n">
        <f aca="false">FIND("/",C657,5)</f>
        <v>11</v>
      </c>
      <c r="F657" s="3" t="n">
        <f aca="false">LEN(C657)</f>
        <v>32</v>
      </c>
    </row>
    <row collapsed="false" customFormat="false" customHeight="false" hidden="false" ht="14.9" outlineLevel="0" r="658">
      <c r="A658" s="0" t="str">
        <f aca="false">MID(C658,5,FIND("/",C658,5)-5)</f>
        <v>radios</v>
      </c>
      <c r="B658" s="0" t="str">
        <f aca="false">MID(C658,E658+1,F658-E658)</f>
        <v>actv_adf1_tens_down</v>
      </c>
      <c r="C658" s="0" t="s">
        <v>8754</v>
      </c>
      <c r="D658" s="0" t="s">
        <v>8755</v>
      </c>
      <c r="E658" s="3" t="n">
        <f aca="false">FIND("/",C658,5)</f>
        <v>11</v>
      </c>
      <c r="F658" s="3" t="n">
        <f aca="false">LEN(C658)</f>
        <v>30</v>
      </c>
    </row>
    <row collapsed="false" customFormat="false" customHeight="false" hidden="false" ht="14.9" outlineLevel="0" r="659">
      <c r="A659" s="0" t="str">
        <f aca="false">MID(C659,5,FIND("/",C659,5)-5)</f>
        <v>radios</v>
      </c>
      <c r="B659" s="0" t="str">
        <f aca="false">MID(C659,E659+1,F659-E659)</f>
        <v>actv_adf1_tens_up</v>
      </c>
      <c r="C659" s="0" t="s">
        <v>8756</v>
      </c>
      <c r="D659" s="0" t="s">
        <v>8757</v>
      </c>
      <c r="E659" s="3" t="n">
        <f aca="false">FIND("/",C659,5)</f>
        <v>11</v>
      </c>
      <c r="F659" s="3" t="n">
        <f aca="false">LEN(C659)</f>
        <v>28</v>
      </c>
    </row>
    <row collapsed="false" customFormat="false" customHeight="false" hidden="false" ht="14.9" outlineLevel="0" r="660">
      <c r="A660" s="0" t="str">
        <f aca="false">MID(C660,5,FIND("/",C660,5)-5)</f>
        <v>radios</v>
      </c>
      <c r="B660" s="0" t="str">
        <f aca="false">MID(C660,E660+1,F660-E660)</f>
        <v>actv_adf1_ones_down</v>
      </c>
      <c r="C660" s="0" t="s">
        <v>8758</v>
      </c>
      <c r="D660" s="0" t="s">
        <v>8759</v>
      </c>
      <c r="E660" s="3" t="n">
        <f aca="false">FIND("/",C660,5)</f>
        <v>11</v>
      </c>
      <c r="F660" s="3" t="n">
        <f aca="false">LEN(C660)</f>
        <v>30</v>
      </c>
    </row>
    <row collapsed="false" customFormat="false" customHeight="false" hidden="false" ht="14.9" outlineLevel="0" r="661">
      <c r="A661" s="0" t="str">
        <f aca="false">MID(C661,5,FIND("/",C661,5)-5)</f>
        <v>radios</v>
      </c>
      <c r="B661" s="0" t="str">
        <f aca="false">MID(C661,E661+1,F661-E661)</f>
        <v>actv_adf1_ones_up</v>
      </c>
      <c r="C661" s="0" t="s">
        <v>8760</v>
      </c>
      <c r="D661" s="0" t="s">
        <v>8761</v>
      </c>
      <c r="E661" s="3" t="n">
        <f aca="false">FIND("/",C661,5)</f>
        <v>11</v>
      </c>
      <c r="F661" s="3" t="n">
        <f aca="false">LEN(C661)</f>
        <v>28</v>
      </c>
    </row>
    <row collapsed="false" customFormat="false" customHeight="false" hidden="false" ht="14.9" outlineLevel="0" r="662">
      <c r="A662" s="0" t="str">
        <f aca="false">MID(C662,5,FIND("/",C662,5)-5)</f>
        <v>radios</v>
      </c>
      <c r="B662" s="0" t="str">
        <f aca="false">MID(C662,E662+1,F662-E662)</f>
        <v>actv_adf2_hundreds_down</v>
      </c>
      <c r="C662" s="0" t="s">
        <v>8762</v>
      </c>
      <c r="D662" s="0" t="s">
        <v>8763</v>
      </c>
      <c r="E662" s="3" t="n">
        <f aca="false">FIND("/",C662,5)</f>
        <v>11</v>
      </c>
      <c r="F662" s="3" t="n">
        <f aca="false">LEN(C662)</f>
        <v>34</v>
      </c>
    </row>
    <row collapsed="false" customFormat="false" customHeight="false" hidden="false" ht="14.9" outlineLevel="0" r="663">
      <c r="A663" s="0" t="str">
        <f aca="false">MID(C663,5,FIND("/",C663,5)-5)</f>
        <v>radios</v>
      </c>
      <c r="B663" s="0" t="str">
        <f aca="false">MID(C663,E663+1,F663-E663)</f>
        <v>actv_com2_coarse_down</v>
      </c>
      <c r="C663" s="0" t="s">
        <v>8764</v>
      </c>
      <c r="D663" s="0" t="s">
        <v>8765</v>
      </c>
      <c r="E663" s="3" t="n">
        <f aca="false">FIND("/",C663,5)</f>
        <v>11</v>
      </c>
      <c r="F663" s="3" t="n">
        <f aca="false">LEN(C663)</f>
        <v>32</v>
      </c>
    </row>
    <row collapsed="false" customFormat="false" customHeight="false" hidden="false" ht="14.9" outlineLevel="0" r="664">
      <c r="A664" s="0" t="str">
        <f aca="false">MID(C664,5,FIND("/",C664,5)-5)</f>
        <v>radios</v>
      </c>
      <c r="B664" s="0" t="str">
        <f aca="false">MID(C664,E664+1,F664-E664)</f>
        <v>actv_com2_coarse_up</v>
      </c>
      <c r="C664" s="0" t="s">
        <v>8766</v>
      </c>
      <c r="D664" s="0" t="s">
        <v>8767</v>
      </c>
      <c r="E664" s="3" t="n">
        <f aca="false">FIND("/",C664,5)</f>
        <v>11</v>
      </c>
      <c r="F664" s="3" t="n">
        <f aca="false">LEN(C664)</f>
        <v>30</v>
      </c>
    </row>
    <row collapsed="false" customFormat="false" customHeight="false" hidden="false" ht="14.9" outlineLevel="0" r="665">
      <c r="A665" s="0" t="str">
        <f aca="false">MID(C665,5,FIND("/",C665,5)-5)</f>
        <v>radios</v>
      </c>
      <c r="B665" s="0" t="str">
        <f aca="false">MID(C665,E665+1,F665-E665)</f>
        <v>actv_com2_fine_down</v>
      </c>
      <c r="C665" s="0" t="s">
        <v>8768</v>
      </c>
      <c r="D665" s="0" t="s">
        <v>8769</v>
      </c>
      <c r="E665" s="3" t="n">
        <f aca="false">FIND("/",C665,5)</f>
        <v>11</v>
      </c>
      <c r="F665" s="3" t="n">
        <f aca="false">LEN(C665)</f>
        <v>30</v>
      </c>
    </row>
    <row collapsed="false" customFormat="false" customHeight="false" hidden="false" ht="14.9" outlineLevel="0" r="666">
      <c r="A666" s="0" t="str">
        <f aca="false">MID(C666,5,FIND("/",C666,5)-5)</f>
        <v>radios</v>
      </c>
      <c r="B666" s="0" t="str">
        <f aca="false">MID(C666,E666+1,F666-E666)</f>
        <v>actv_com2_fine_up</v>
      </c>
      <c r="C666" s="0" t="s">
        <v>8770</v>
      </c>
      <c r="D666" s="0" t="s">
        <v>8771</v>
      </c>
      <c r="E666" s="3" t="n">
        <f aca="false">FIND("/",C666,5)</f>
        <v>11</v>
      </c>
      <c r="F666" s="3" t="n">
        <f aca="false">LEN(C666)</f>
        <v>28</v>
      </c>
    </row>
    <row collapsed="false" customFormat="false" customHeight="false" hidden="false" ht="14.9" outlineLevel="0" r="667">
      <c r="A667" s="0" t="str">
        <f aca="false">MID(C667,5,FIND("/",C667,5)-5)</f>
        <v>radios</v>
      </c>
      <c r="B667" s="0" t="str">
        <f aca="false">MID(C667,E667+1,F667-E667)</f>
        <v>actv_nav2_coarse_down</v>
      </c>
      <c r="C667" s="0" t="s">
        <v>8772</v>
      </c>
      <c r="D667" s="0" t="s">
        <v>8773</v>
      </c>
      <c r="E667" s="3" t="n">
        <f aca="false">FIND("/",C667,5)</f>
        <v>11</v>
      </c>
      <c r="F667" s="3" t="n">
        <f aca="false">LEN(C667)</f>
        <v>32</v>
      </c>
    </row>
    <row collapsed="false" customFormat="false" customHeight="false" hidden="false" ht="14.9" outlineLevel="0" r="668">
      <c r="A668" s="0" t="str">
        <f aca="false">MID(C668,5,FIND("/",C668,5)-5)</f>
        <v>radios</v>
      </c>
      <c r="B668" s="0" t="str">
        <f aca="false">MID(C668,E668+1,F668-E668)</f>
        <v>actv_nav2_coarse_up</v>
      </c>
      <c r="C668" s="0" t="s">
        <v>8774</v>
      </c>
      <c r="D668" s="0" t="s">
        <v>8775</v>
      </c>
      <c r="E668" s="3" t="n">
        <f aca="false">FIND("/",C668,5)</f>
        <v>11</v>
      </c>
      <c r="F668" s="3" t="n">
        <f aca="false">LEN(C668)</f>
        <v>30</v>
      </c>
    </row>
    <row collapsed="false" customFormat="false" customHeight="false" hidden="false" ht="14.9" outlineLevel="0" r="669">
      <c r="A669" s="0" t="str">
        <f aca="false">MID(C669,5,FIND("/",C669,5)-5)</f>
        <v>radios</v>
      </c>
      <c r="B669" s="0" t="str">
        <f aca="false">MID(C669,E669+1,F669-E669)</f>
        <v>actv_nav2_fine_down</v>
      </c>
      <c r="C669" s="0" t="s">
        <v>8776</v>
      </c>
      <c r="D669" s="0" t="s">
        <v>8777</v>
      </c>
      <c r="E669" s="3" t="n">
        <f aca="false">FIND("/",C669,5)</f>
        <v>11</v>
      </c>
      <c r="F669" s="3" t="n">
        <f aca="false">LEN(C669)</f>
        <v>30</v>
      </c>
    </row>
    <row collapsed="false" customFormat="false" customHeight="false" hidden="false" ht="14.9" outlineLevel="0" r="670">
      <c r="A670" s="0" t="str">
        <f aca="false">MID(C670,5,FIND("/",C670,5)-5)</f>
        <v>radios</v>
      </c>
      <c r="B670" s="0" t="str">
        <f aca="false">MID(C670,E670+1,F670-E670)</f>
        <v>actv_nav2_fine_up</v>
      </c>
      <c r="C670" s="0" t="s">
        <v>8778</v>
      </c>
      <c r="D670" s="0" t="s">
        <v>8779</v>
      </c>
      <c r="E670" s="3" t="n">
        <f aca="false">FIND("/",C670,5)</f>
        <v>11</v>
      </c>
      <c r="F670" s="3" t="n">
        <f aca="false">LEN(C670)</f>
        <v>28</v>
      </c>
    </row>
    <row collapsed="false" customFormat="false" customHeight="false" hidden="false" ht="14.9" outlineLevel="0" r="671">
      <c r="A671" s="0" t="str">
        <f aca="false">MID(C671,5,FIND("/",C671,5)-5)</f>
        <v>radios</v>
      </c>
      <c r="B671" s="0" t="str">
        <f aca="false">MID(C671,E671+1,F671-E671)</f>
        <v>actv_adf2_hundreds_up</v>
      </c>
      <c r="C671" s="0" t="s">
        <v>8780</v>
      </c>
      <c r="D671" s="0" t="s">
        <v>8781</v>
      </c>
      <c r="E671" s="3" t="n">
        <f aca="false">FIND("/",C671,5)</f>
        <v>11</v>
      </c>
      <c r="F671" s="3" t="n">
        <f aca="false">LEN(C671)</f>
        <v>32</v>
      </c>
    </row>
    <row collapsed="false" customFormat="false" customHeight="false" hidden="false" ht="14.9" outlineLevel="0" r="672">
      <c r="A672" s="0" t="str">
        <f aca="false">MID(C672,5,FIND("/",C672,5)-5)</f>
        <v>radios</v>
      </c>
      <c r="B672" s="0" t="str">
        <f aca="false">MID(C672,E672+1,F672-E672)</f>
        <v>actv_adf2_tens_down</v>
      </c>
      <c r="C672" s="0" t="s">
        <v>8782</v>
      </c>
      <c r="D672" s="0" t="s">
        <v>8783</v>
      </c>
      <c r="E672" s="3" t="n">
        <f aca="false">FIND("/",C672,5)</f>
        <v>11</v>
      </c>
      <c r="F672" s="3" t="n">
        <f aca="false">LEN(C672)</f>
        <v>30</v>
      </c>
    </row>
    <row collapsed="false" customFormat="false" customHeight="false" hidden="false" ht="14.9" outlineLevel="0" r="673">
      <c r="A673" s="0" t="str">
        <f aca="false">MID(C673,5,FIND("/",C673,5)-5)</f>
        <v>radios</v>
      </c>
      <c r="B673" s="0" t="str">
        <f aca="false">MID(C673,E673+1,F673-E673)</f>
        <v>actv_adf2_tens_up</v>
      </c>
      <c r="C673" s="0" t="s">
        <v>8784</v>
      </c>
      <c r="D673" s="0" t="s">
        <v>8785</v>
      </c>
      <c r="E673" s="3" t="n">
        <f aca="false">FIND("/",C673,5)</f>
        <v>11</v>
      </c>
      <c r="F673" s="3" t="n">
        <f aca="false">LEN(C673)</f>
        <v>28</v>
      </c>
    </row>
    <row collapsed="false" customFormat="false" customHeight="false" hidden="false" ht="14.9" outlineLevel="0" r="674">
      <c r="A674" s="0" t="str">
        <f aca="false">MID(C674,5,FIND("/",C674,5)-5)</f>
        <v>radios</v>
      </c>
      <c r="B674" s="0" t="str">
        <f aca="false">MID(C674,E674+1,F674-E674)</f>
        <v>actv_adf2_ones_down</v>
      </c>
      <c r="C674" s="0" t="s">
        <v>8786</v>
      </c>
      <c r="D674" s="0" t="s">
        <v>8787</v>
      </c>
      <c r="E674" s="3" t="n">
        <f aca="false">FIND("/",C674,5)</f>
        <v>11</v>
      </c>
      <c r="F674" s="3" t="n">
        <f aca="false">LEN(C674)</f>
        <v>30</v>
      </c>
    </row>
    <row collapsed="false" customFormat="false" customHeight="false" hidden="false" ht="14.9" outlineLevel="0" r="675">
      <c r="A675" s="0" t="str">
        <f aca="false">MID(C675,5,FIND("/",C675,5)-5)</f>
        <v>radios</v>
      </c>
      <c r="B675" s="0" t="str">
        <f aca="false">MID(C675,E675+1,F675-E675)</f>
        <v>actv_adf2_ones_up</v>
      </c>
      <c r="C675" s="0" t="s">
        <v>8788</v>
      </c>
      <c r="D675" s="0" t="s">
        <v>8789</v>
      </c>
      <c r="E675" s="3" t="n">
        <f aca="false">FIND("/",C675,5)</f>
        <v>11</v>
      </c>
      <c r="F675" s="3" t="n">
        <f aca="false">LEN(C675)</f>
        <v>28</v>
      </c>
    </row>
    <row collapsed="false" customFormat="false" customHeight="false" hidden="false" ht="14.9" outlineLevel="0" r="676">
      <c r="A676" s="0" t="str">
        <f aca="false">MID(C676,5,FIND("/",C676,5)-5)</f>
        <v>radios</v>
      </c>
      <c r="B676" s="0" t="str">
        <f aca="false">MID(C676,E676+1,F676-E676)</f>
        <v>stby_com1_coarse_down</v>
      </c>
      <c r="C676" s="0" t="s">
        <v>8790</v>
      </c>
      <c r="D676" s="0" t="s">
        <v>8735</v>
      </c>
      <c r="E676" s="3" t="n">
        <f aca="false">FIND("/",C676,5)</f>
        <v>11</v>
      </c>
      <c r="F676" s="3" t="n">
        <f aca="false">LEN(C676)</f>
        <v>32</v>
      </c>
    </row>
    <row collapsed="false" customFormat="false" customHeight="false" hidden="false" ht="14.9" outlineLevel="0" r="677">
      <c r="A677" s="0" t="str">
        <f aca="false">MID(C677,5,FIND("/",C677,5)-5)</f>
        <v>radios</v>
      </c>
      <c r="B677" s="0" t="str">
        <f aca="false">MID(C677,E677+1,F677-E677)</f>
        <v>stby_com1_coarse_up</v>
      </c>
      <c r="C677" s="0" t="s">
        <v>8791</v>
      </c>
      <c r="D677" s="0" t="s">
        <v>8737</v>
      </c>
      <c r="E677" s="3" t="n">
        <f aca="false">FIND("/",C677,5)</f>
        <v>11</v>
      </c>
      <c r="F677" s="3" t="n">
        <f aca="false">LEN(C677)</f>
        <v>30</v>
      </c>
    </row>
    <row collapsed="false" customFormat="false" customHeight="false" hidden="false" ht="14.9" outlineLevel="0" r="678">
      <c r="A678" s="0" t="str">
        <f aca="false">MID(C678,5,FIND("/",C678,5)-5)</f>
        <v>radios</v>
      </c>
      <c r="B678" s="0" t="str">
        <f aca="false">MID(C678,E678+1,F678-E678)</f>
        <v>stby_com1_fine_down</v>
      </c>
      <c r="C678" s="0" t="s">
        <v>8792</v>
      </c>
      <c r="D678" s="0" t="s">
        <v>8739</v>
      </c>
      <c r="E678" s="3" t="n">
        <f aca="false">FIND("/",C678,5)</f>
        <v>11</v>
      </c>
      <c r="F678" s="3" t="n">
        <f aca="false">LEN(C678)</f>
        <v>30</v>
      </c>
    </row>
    <row collapsed="false" customFormat="false" customHeight="false" hidden="false" ht="14.9" outlineLevel="0" r="679">
      <c r="A679" s="0" t="str">
        <f aca="false">MID(C679,5,FIND("/",C679,5)-5)</f>
        <v>radios</v>
      </c>
      <c r="B679" s="0" t="str">
        <f aca="false">MID(C679,E679+1,F679-E679)</f>
        <v>stby_com1_fine_up</v>
      </c>
      <c r="C679" s="0" t="s">
        <v>8793</v>
      </c>
      <c r="D679" s="0" t="s">
        <v>8741</v>
      </c>
      <c r="E679" s="3" t="n">
        <f aca="false">FIND("/",C679,5)</f>
        <v>11</v>
      </c>
      <c r="F679" s="3" t="n">
        <f aca="false">LEN(C679)</f>
        <v>28</v>
      </c>
    </row>
    <row collapsed="false" customFormat="false" customHeight="false" hidden="false" ht="14.9" outlineLevel="0" r="680">
      <c r="A680" s="0" t="str">
        <f aca="false">MID(C680,5,FIND("/",C680,5)-5)</f>
        <v>radios</v>
      </c>
      <c r="B680" s="0" t="str">
        <f aca="false">MID(C680,E680+1,F680-E680)</f>
        <v>stby_nav1_coarse_down</v>
      </c>
      <c r="C680" s="0" t="s">
        <v>8794</v>
      </c>
      <c r="D680" s="0" t="s">
        <v>8743</v>
      </c>
      <c r="E680" s="3" t="n">
        <f aca="false">FIND("/",C680,5)</f>
        <v>11</v>
      </c>
      <c r="F680" s="3" t="n">
        <f aca="false">LEN(C680)</f>
        <v>32</v>
      </c>
    </row>
    <row collapsed="false" customFormat="false" customHeight="false" hidden="false" ht="14.9" outlineLevel="0" r="681">
      <c r="A681" s="0" t="str">
        <f aca="false">MID(C681,5,FIND("/",C681,5)-5)</f>
        <v>radios</v>
      </c>
      <c r="B681" s="0" t="str">
        <f aca="false">MID(C681,E681+1,F681-E681)</f>
        <v>stby_nav1_coarse_up</v>
      </c>
      <c r="C681" s="0" t="s">
        <v>8795</v>
      </c>
      <c r="D681" s="0" t="s">
        <v>8745</v>
      </c>
      <c r="E681" s="3" t="n">
        <f aca="false">FIND("/",C681,5)</f>
        <v>11</v>
      </c>
      <c r="F681" s="3" t="n">
        <f aca="false">LEN(C681)</f>
        <v>30</v>
      </c>
    </row>
    <row collapsed="false" customFormat="false" customHeight="false" hidden="false" ht="14.9" outlineLevel="0" r="682">
      <c r="A682" s="0" t="str">
        <f aca="false">MID(C682,5,FIND("/",C682,5)-5)</f>
        <v>radios</v>
      </c>
      <c r="B682" s="0" t="str">
        <f aca="false">MID(C682,E682+1,F682-E682)</f>
        <v>stby_nav1_fine_down</v>
      </c>
      <c r="C682" s="0" t="s">
        <v>8796</v>
      </c>
      <c r="D682" s="0" t="s">
        <v>8747</v>
      </c>
      <c r="E682" s="3" t="n">
        <f aca="false">FIND("/",C682,5)</f>
        <v>11</v>
      </c>
      <c r="F682" s="3" t="n">
        <f aca="false">LEN(C682)</f>
        <v>30</v>
      </c>
    </row>
    <row collapsed="false" customFormat="false" customHeight="false" hidden="false" ht="14.9" outlineLevel="0" r="683">
      <c r="A683" s="0" t="str">
        <f aca="false">MID(C683,5,FIND("/",C683,5)-5)</f>
        <v>radios</v>
      </c>
      <c r="B683" s="0" t="str">
        <f aca="false">MID(C683,E683+1,F683-E683)</f>
        <v>stby_nav1_fine_up</v>
      </c>
      <c r="C683" s="0" t="s">
        <v>8797</v>
      </c>
      <c r="D683" s="0" t="s">
        <v>8749</v>
      </c>
      <c r="E683" s="3" t="n">
        <f aca="false">FIND("/",C683,5)</f>
        <v>11</v>
      </c>
      <c r="F683" s="3" t="n">
        <f aca="false">LEN(C683)</f>
        <v>28</v>
      </c>
    </row>
    <row collapsed="false" customFormat="false" customHeight="false" hidden="false" ht="14.9" outlineLevel="0" r="684">
      <c r="A684" s="0" t="str">
        <f aca="false">MID(C684,5,FIND("/",C684,5)-5)</f>
        <v>radios</v>
      </c>
      <c r="B684" s="0" t="str">
        <f aca="false">MID(C684,E684+1,F684-E684)</f>
        <v>stby_adf1_hundreds_down</v>
      </c>
      <c r="C684" s="0" t="s">
        <v>8798</v>
      </c>
      <c r="D684" s="0" t="s">
        <v>8751</v>
      </c>
      <c r="E684" s="3" t="n">
        <f aca="false">FIND("/",C684,5)</f>
        <v>11</v>
      </c>
      <c r="F684" s="3" t="n">
        <f aca="false">LEN(C684)</f>
        <v>34</v>
      </c>
    </row>
    <row collapsed="false" customFormat="false" customHeight="false" hidden="false" ht="14.9" outlineLevel="0" r="685">
      <c r="A685" s="0" t="str">
        <f aca="false">MID(C685,5,FIND("/",C685,5)-5)</f>
        <v>radios</v>
      </c>
      <c r="B685" s="0" t="str">
        <f aca="false">MID(C685,E685+1,F685-E685)</f>
        <v>stby_adf1_hundreds_up</v>
      </c>
      <c r="C685" s="0" t="s">
        <v>8799</v>
      </c>
      <c r="D685" s="0" t="s">
        <v>8753</v>
      </c>
      <c r="E685" s="3" t="n">
        <f aca="false">FIND("/",C685,5)</f>
        <v>11</v>
      </c>
      <c r="F685" s="3" t="n">
        <f aca="false">LEN(C685)</f>
        <v>32</v>
      </c>
    </row>
    <row collapsed="false" customFormat="false" customHeight="false" hidden="false" ht="14.9" outlineLevel="0" r="686">
      <c r="A686" s="0" t="str">
        <f aca="false">MID(C686,5,FIND("/",C686,5)-5)</f>
        <v>radios</v>
      </c>
      <c r="B686" s="0" t="str">
        <f aca="false">MID(C686,E686+1,F686-E686)</f>
        <v>stby_adf1_tens_down</v>
      </c>
      <c r="C686" s="0" t="s">
        <v>8800</v>
      </c>
      <c r="D686" s="0" t="s">
        <v>8755</v>
      </c>
      <c r="E686" s="3" t="n">
        <f aca="false">FIND("/",C686,5)</f>
        <v>11</v>
      </c>
      <c r="F686" s="3" t="n">
        <f aca="false">LEN(C686)</f>
        <v>30</v>
      </c>
    </row>
    <row collapsed="false" customFormat="false" customHeight="false" hidden="false" ht="14.9" outlineLevel="0" r="687">
      <c r="A687" s="0" t="str">
        <f aca="false">MID(C687,5,FIND("/",C687,5)-5)</f>
        <v>radios</v>
      </c>
      <c r="B687" s="0" t="str">
        <f aca="false">MID(C687,E687+1,F687-E687)</f>
        <v>stby_adf1_tens_up</v>
      </c>
      <c r="C687" s="0" t="s">
        <v>8801</v>
      </c>
      <c r="D687" s="0" t="s">
        <v>8757</v>
      </c>
      <c r="E687" s="3" t="n">
        <f aca="false">FIND("/",C687,5)</f>
        <v>11</v>
      </c>
      <c r="F687" s="3" t="n">
        <f aca="false">LEN(C687)</f>
        <v>28</v>
      </c>
    </row>
    <row collapsed="false" customFormat="false" customHeight="false" hidden="false" ht="14.9" outlineLevel="0" r="688">
      <c r="A688" s="0" t="str">
        <f aca="false">MID(C688,5,FIND("/",C688,5)-5)</f>
        <v>radios</v>
      </c>
      <c r="B688" s="0" t="str">
        <f aca="false">MID(C688,E688+1,F688-E688)</f>
        <v>stby_adf1_ones_down</v>
      </c>
      <c r="C688" s="0" t="s">
        <v>8802</v>
      </c>
      <c r="D688" s="0" t="s">
        <v>8759</v>
      </c>
      <c r="E688" s="3" t="n">
        <f aca="false">FIND("/",C688,5)</f>
        <v>11</v>
      </c>
      <c r="F688" s="3" t="n">
        <f aca="false">LEN(C688)</f>
        <v>30</v>
      </c>
    </row>
    <row collapsed="false" customFormat="false" customHeight="false" hidden="false" ht="14.9" outlineLevel="0" r="689">
      <c r="A689" s="0" t="str">
        <f aca="false">MID(C689,5,FIND("/",C689,5)-5)</f>
        <v>radios</v>
      </c>
      <c r="B689" s="0" t="str">
        <f aca="false">MID(C689,E689+1,F689-E689)</f>
        <v>stby_adf1_ones_up</v>
      </c>
      <c r="C689" s="0" t="s">
        <v>8803</v>
      </c>
      <c r="D689" s="0" t="s">
        <v>8761</v>
      </c>
      <c r="E689" s="3" t="n">
        <f aca="false">FIND("/",C689,5)</f>
        <v>11</v>
      </c>
      <c r="F689" s="3" t="n">
        <f aca="false">LEN(C689)</f>
        <v>28</v>
      </c>
    </row>
    <row collapsed="false" customFormat="false" customHeight="false" hidden="false" ht="14.9" outlineLevel="0" r="690">
      <c r="A690" s="0" t="str">
        <f aca="false">MID(C690,5,FIND("/",C690,5)-5)</f>
        <v>radios</v>
      </c>
      <c r="B690" s="0" t="str">
        <f aca="false">MID(C690,E690+1,F690-E690)</f>
        <v>stby_com2_coarse_down</v>
      </c>
      <c r="C690" s="0" t="s">
        <v>8804</v>
      </c>
      <c r="D690" s="0" t="s">
        <v>8765</v>
      </c>
      <c r="E690" s="3" t="n">
        <f aca="false">FIND("/",C690,5)</f>
        <v>11</v>
      </c>
      <c r="F690" s="3" t="n">
        <f aca="false">LEN(C690)</f>
        <v>32</v>
      </c>
    </row>
    <row collapsed="false" customFormat="false" customHeight="false" hidden="false" ht="14.9" outlineLevel="0" r="691">
      <c r="A691" s="0" t="str">
        <f aca="false">MID(C691,5,FIND("/",C691,5)-5)</f>
        <v>radios</v>
      </c>
      <c r="B691" s="0" t="str">
        <f aca="false">MID(C691,E691+1,F691-E691)</f>
        <v>stby_com2_coarse_up</v>
      </c>
      <c r="C691" s="0" t="s">
        <v>8805</v>
      </c>
      <c r="D691" s="0" t="s">
        <v>8767</v>
      </c>
      <c r="E691" s="3" t="n">
        <f aca="false">FIND("/",C691,5)</f>
        <v>11</v>
      </c>
      <c r="F691" s="3" t="n">
        <f aca="false">LEN(C691)</f>
        <v>30</v>
      </c>
    </row>
    <row collapsed="false" customFormat="false" customHeight="false" hidden="false" ht="14.9" outlineLevel="0" r="692">
      <c r="A692" s="0" t="str">
        <f aca="false">MID(C692,5,FIND("/",C692,5)-5)</f>
        <v>radios</v>
      </c>
      <c r="B692" s="0" t="str">
        <f aca="false">MID(C692,E692+1,F692-E692)</f>
        <v>stby_com2_fine_down</v>
      </c>
      <c r="C692" s="0" t="s">
        <v>8806</v>
      </c>
      <c r="D692" s="0" t="s">
        <v>8769</v>
      </c>
      <c r="E692" s="3" t="n">
        <f aca="false">FIND("/",C692,5)</f>
        <v>11</v>
      </c>
      <c r="F692" s="3" t="n">
        <f aca="false">LEN(C692)</f>
        <v>30</v>
      </c>
    </row>
    <row collapsed="false" customFormat="false" customHeight="false" hidden="false" ht="14.9" outlineLevel="0" r="693">
      <c r="A693" s="0" t="str">
        <f aca="false">MID(C693,5,FIND("/",C693,5)-5)</f>
        <v>radios</v>
      </c>
      <c r="B693" s="0" t="str">
        <f aca="false">MID(C693,E693+1,F693-E693)</f>
        <v>stby_com2_fine_up</v>
      </c>
      <c r="C693" s="0" t="s">
        <v>8807</v>
      </c>
      <c r="D693" s="0" t="s">
        <v>8771</v>
      </c>
      <c r="E693" s="3" t="n">
        <f aca="false">FIND("/",C693,5)</f>
        <v>11</v>
      </c>
      <c r="F693" s="3" t="n">
        <f aca="false">LEN(C693)</f>
        <v>28</v>
      </c>
    </row>
    <row collapsed="false" customFormat="false" customHeight="false" hidden="false" ht="14.9" outlineLevel="0" r="694">
      <c r="A694" s="0" t="str">
        <f aca="false">MID(C694,5,FIND("/",C694,5)-5)</f>
        <v>radios</v>
      </c>
      <c r="B694" s="0" t="str">
        <f aca="false">MID(C694,E694+1,F694-E694)</f>
        <v>stby_nav2_coarse_down</v>
      </c>
      <c r="C694" s="0" t="s">
        <v>8808</v>
      </c>
      <c r="D694" s="0" t="s">
        <v>8773</v>
      </c>
      <c r="E694" s="3" t="n">
        <f aca="false">FIND("/",C694,5)</f>
        <v>11</v>
      </c>
      <c r="F694" s="3" t="n">
        <f aca="false">LEN(C694)</f>
        <v>32</v>
      </c>
    </row>
    <row collapsed="false" customFormat="false" customHeight="false" hidden="false" ht="14.9" outlineLevel="0" r="695">
      <c r="A695" s="0" t="str">
        <f aca="false">MID(C695,5,FIND("/",C695,5)-5)</f>
        <v>radios</v>
      </c>
      <c r="B695" s="0" t="str">
        <f aca="false">MID(C695,E695+1,F695-E695)</f>
        <v>stby_nav2_coarse_up</v>
      </c>
      <c r="C695" s="0" t="s">
        <v>8809</v>
      </c>
      <c r="D695" s="0" t="s">
        <v>8775</v>
      </c>
      <c r="E695" s="3" t="n">
        <f aca="false">FIND("/",C695,5)</f>
        <v>11</v>
      </c>
      <c r="F695" s="3" t="n">
        <f aca="false">LEN(C695)</f>
        <v>30</v>
      </c>
    </row>
    <row collapsed="false" customFormat="false" customHeight="false" hidden="false" ht="14.9" outlineLevel="0" r="696">
      <c r="A696" s="0" t="str">
        <f aca="false">MID(C696,5,FIND("/",C696,5)-5)</f>
        <v>radios</v>
      </c>
      <c r="B696" s="0" t="str">
        <f aca="false">MID(C696,E696+1,F696-E696)</f>
        <v>stby_nav2_fine_down</v>
      </c>
      <c r="C696" s="0" t="s">
        <v>8810</v>
      </c>
      <c r="D696" s="0" t="s">
        <v>8777</v>
      </c>
      <c r="E696" s="3" t="n">
        <f aca="false">FIND("/",C696,5)</f>
        <v>11</v>
      </c>
      <c r="F696" s="3" t="n">
        <f aca="false">LEN(C696)</f>
        <v>30</v>
      </c>
    </row>
    <row collapsed="false" customFormat="false" customHeight="false" hidden="false" ht="14.9" outlineLevel="0" r="697">
      <c r="A697" s="0" t="str">
        <f aca="false">MID(C697,5,FIND("/",C697,5)-5)</f>
        <v>radios</v>
      </c>
      <c r="B697" s="0" t="str">
        <f aca="false">MID(C697,E697+1,F697-E697)</f>
        <v>stby_nav2_fine_up</v>
      </c>
      <c r="C697" s="0" t="s">
        <v>8811</v>
      </c>
      <c r="D697" s="0" t="s">
        <v>8779</v>
      </c>
      <c r="E697" s="3" t="n">
        <f aca="false">FIND("/",C697,5)</f>
        <v>11</v>
      </c>
      <c r="F697" s="3" t="n">
        <f aca="false">LEN(C697)</f>
        <v>28</v>
      </c>
    </row>
    <row collapsed="false" customFormat="false" customHeight="false" hidden="false" ht="14.9" outlineLevel="0" r="698">
      <c r="A698" s="0" t="str">
        <f aca="false">MID(C698,5,FIND("/",C698,5)-5)</f>
        <v>radios</v>
      </c>
      <c r="B698" s="0" t="str">
        <f aca="false">MID(C698,E698+1,F698-E698)</f>
        <v>stby_adf2_hundreds_down</v>
      </c>
      <c r="C698" s="0" t="s">
        <v>8812</v>
      </c>
      <c r="D698" s="0" t="s">
        <v>8763</v>
      </c>
      <c r="E698" s="3" t="n">
        <f aca="false">FIND("/",C698,5)</f>
        <v>11</v>
      </c>
      <c r="F698" s="3" t="n">
        <f aca="false">LEN(C698)</f>
        <v>34</v>
      </c>
    </row>
    <row collapsed="false" customFormat="false" customHeight="false" hidden="false" ht="14.9" outlineLevel="0" r="699">
      <c r="A699" s="0" t="str">
        <f aca="false">MID(C699,5,FIND("/",C699,5)-5)</f>
        <v>radios</v>
      </c>
      <c r="B699" s="0" t="str">
        <f aca="false">MID(C699,E699+1,F699-E699)</f>
        <v>stby_adf2_hundreds_up</v>
      </c>
      <c r="C699" s="0" t="s">
        <v>8813</v>
      </c>
      <c r="D699" s="0" t="s">
        <v>8781</v>
      </c>
      <c r="E699" s="3" t="n">
        <f aca="false">FIND("/",C699,5)</f>
        <v>11</v>
      </c>
      <c r="F699" s="3" t="n">
        <f aca="false">LEN(C699)</f>
        <v>32</v>
      </c>
    </row>
    <row collapsed="false" customFormat="false" customHeight="false" hidden="false" ht="14.9" outlineLevel="0" r="700">
      <c r="A700" s="0" t="str">
        <f aca="false">MID(C700,5,FIND("/",C700,5)-5)</f>
        <v>radios</v>
      </c>
      <c r="B700" s="0" t="str">
        <f aca="false">MID(C700,E700+1,F700-E700)</f>
        <v>stby_adf2_tens_down</v>
      </c>
      <c r="C700" s="0" t="s">
        <v>8814</v>
      </c>
      <c r="D700" s="0" t="s">
        <v>8783</v>
      </c>
      <c r="E700" s="3" t="n">
        <f aca="false">FIND("/",C700,5)</f>
        <v>11</v>
      </c>
      <c r="F700" s="3" t="n">
        <f aca="false">LEN(C700)</f>
        <v>30</v>
      </c>
    </row>
    <row collapsed="false" customFormat="false" customHeight="false" hidden="false" ht="14.9" outlineLevel="0" r="701">
      <c r="A701" s="0" t="str">
        <f aca="false">MID(C701,5,FIND("/",C701,5)-5)</f>
        <v>radios</v>
      </c>
      <c r="B701" s="0" t="str">
        <f aca="false">MID(C701,E701+1,F701-E701)</f>
        <v>stby_adf2_tens_up</v>
      </c>
      <c r="C701" s="0" t="s">
        <v>8815</v>
      </c>
      <c r="D701" s="0" t="s">
        <v>8785</v>
      </c>
      <c r="E701" s="3" t="n">
        <f aca="false">FIND("/",C701,5)</f>
        <v>11</v>
      </c>
      <c r="F701" s="3" t="n">
        <f aca="false">LEN(C701)</f>
        <v>28</v>
      </c>
    </row>
    <row collapsed="false" customFormat="false" customHeight="false" hidden="false" ht="14.9" outlineLevel="0" r="702">
      <c r="A702" s="0" t="str">
        <f aca="false">MID(C702,5,FIND("/",C702,5)-5)</f>
        <v>radios</v>
      </c>
      <c r="B702" s="0" t="str">
        <f aca="false">MID(C702,E702+1,F702-E702)</f>
        <v>stby_adf2_ones_down</v>
      </c>
      <c r="C702" s="0" t="s">
        <v>8816</v>
      </c>
      <c r="D702" s="0" t="s">
        <v>8787</v>
      </c>
      <c r="E702" s="3" t="n">
        <f aca="false">FIND("/",C702,5)</f>
        <v>11</v>
      </c>
      <c r="F702" s="3" t="n">
        <f aca="false">LEN(C702)</f>
        <v>30</v>
      </c>
    </row>
    <row collapsed="false" customFormat="false" customHeight="false" hidden="false" ht="14.9" outlineLevel="0" r="703">
      <c r="A703" s="0" t="str">
        <f aca="false">MID(C703,5,FIND("/",C703,5)-5)</f>
        <v>radios</v>
      </c>
      <c r="B703" s="0" t="str">
        <f aca="false">MID(C703,E703+1,F703-E703)</f>
        <v>stby_adf2_ones_up</v>
      </c>
      <c r="C703" s="0" t="s">
        <v>8817</v>
      </c>
      <c r="D703" s="0" t="s">
        <v>8789</v>
      </c>
      <c r="E703" s="3" t="n">
        <f aca="false">FIND("/",C703,5)</f>
        <v>11</v>
      </c>
      <c r="F703" s="3" t="n">
        <f aca="false">LEN(C703)</f>
        <v>28</v>
      </c>
    </row>
    <row collapsed="false" customFormat="false" customHeight="false" hidden="false" ht="14.9" outlineLevel="0" r="704">
      <c r="A704" s="0" t="str">
        <f aca="false">MID(C704,5,FIND("/",C704,5)-5)</f>
        <v>transponder</v>
      </c>
      <c r="B704" s="0" t="str">
        <f aca="false">MID(C704,E704+1,F704-E704)</f>
        <v>transponder_ident</v>
      </c>
      <c r="C704" s="0" t="s">
        <v>8818</v>
      </c>
      <c r="D704" s="0" t="s">
        <v>8819</v>
      </c>
      <c r="E704" s="3" t="n">
        <f aca="false">FIND("/",C704,5)</f>
        <v>16</v>
      </c>
      <c r="F704" s="3" t="n">
        <f aca="false">LEN(C704)</f>
        <v>33</v>
      </c>
    </row>
    <row collapsed="false" customFormat="false" customHeight="false" hidden="false" ht="14.9" outlineLevel="0" r="705">
      <c r="A705" s="0" t="str">
        <f aca="false">MID(C705,5,FIND("/",C705,5)-5)</f>
        <v>transponder</v>
      </c>
      <c r="B705" s="0" t="str">
        <f aca="false">MID(C705,E705+1,F705-E705)</f>
        <v>transponder_off</v>
      </c>
      <c r="C705" s="0" t="s">
        <v>8820</v>
      </c>
      <c r="D705" s="0" t="s">
        <v>8821</v>
      </c>
      <c r="E705" s="3" t="n">
        <f aca="false">FIND("/",C705,5)</f>
        <v>16</v>
      </c>
      <c r="F705" s="3" t="n">
        <f aca="false">LEN(C705)</f>
        <v>31</v>
      </c>
    </row>
    <row collapsed="false" customFormat="false" customHeight="false" hidden="false" ht="14.9" outlineLevel="0" r="706">
      <c r="A706" s="0" t="str">
        <f aca="false">MID(C706,5,FIND("/",C706,5)-5)</f>
        <v>transponder</v>
      </c>
      <c r="B706" s="0" t="str">
        <f aca="false">MID(C706,E706+1,F706-E706)</f>
        <v>transponder_standby</v>
      </c>
      <c r="C706" s="0" t="s">
        <v>8822</v>
      </c>
      <c r="D706" s="0" t="s">
        <v>8823</v>
      </c>
      <c r="E706" s="3" t="n">
        <f aca="false">FIND("/",C706,5)</f>
        <v>16</v>
      </c>
      <c r="F706" s="3" t="n">
        <f aca="false">LEN(C706)</f>
        <v>35</v>
      </c>
    </row>
    <row collapsed="false" customFormat="false" customHeight="false" hidden="false" ht="14.9" outlineLevel="0" r="707">
      <c r="A707" s="0" t="str">
        <f aca="false">MID(C707,5,FIND("/",C707,5)-5)</f>
        <v>transponder</v>
      </c>
      <c r="B707" s="0" t="str">
        <f aca="false">MID(C707,E707+1,F707-E707)</f>
        <v>transponder_on</v>
      </c>
      <c r="C707" s="0" t="s">
        <v>8824</v>
      </c>
      <c r="D707" s="0" t="s">
        <v>8825</v>
      </c>
      <c r="E707" s="3" t="n">
        <f aca="false">FIND("/",C707,5)</f>
        <v>16</v>
      </c>
      <c r="F707" s="3" t="n">
        <f aca="false">LEN(C707)</f>
        <v>30</v>
      </c>
    </row>
    <row collapsed="false" customFormat="false" customHeight="false" hidden="false" ht="14.9" outlineLevel="0" r="708">
      <c r="A708" s="0" t="str">
        <f aca="false">MID(C708,5,FIND("/",C708,5)-5)</f>
        <v>transponder</v>
      </c>
      <c r="B708" s="0" t="str">
        <f aca="false">MID(C708,E708+1,F708-E708)</f>
        <v>transponder_alt</v>
      </c>
      <c r="C708" s="0" t="s">
        <v>8826</v>
      </c>
      <c r="D708" s="0" t="s">
        <v>8827</v>
      </c>
      <c r="E708" s="3" t="n">
        <f aca="false">FIND("/",C708,5)</f>
        <v>16</v>
      </c>
      <c r="F708" s="3" t="n">
        <f aca="false">LEN(C708)</f>
        <v>31</v>
      </c>
    </row>
    <row collapsed="false" customFormat="false" customHeight="false" hidden="false" ht="14.9" outlineLevel="0" r="709">
      <c r="A709" s="0" t="str">
        <f aca="false">MID(C709,5,FIND("/",C709,5)-5)</f>
        <v>transponder</v>
      </c>
      <c r="B709" s="0" t="str">
        <f aca="false">MID(C709,E709+1,F709-E709)</f>
        <v>transponder_test</v>
      </c>
      <c r="C709" s="0" t="s">
        <v>8828</v>
      </c>
      <c r="D709" s="0" t="s">
        <v>8829</v>
      </c>
      <c r="E709" s="3" t="n">
        <f aca="false">FIND("/",C709,5)</f>
        <v>16</v>
      </c>
      <c r="F709" s="3" t="n">
        <f aca="false">LEN(C709)</f>
        <v>32</v>
      </c>
    </row>
    <row collapsed="false" customFormat="false" customHeight="false" hidden="false" ht="14.9" outlineLevel="0" r="710">
      <c r="A710" s="0" t="str">
        <f aca="false">MID(C710,5,FIND("/",C710,5)-5)</f>
        <v>transponder</v>
      </c>
      <c r="B710" s="0" t="str">
        <f aca="false">MID(C710,E710+1,F710-E710)</f>
        <v>transponder_ground</v>
      </c>
      <c r="C710" s="0" t="s">
        <v>8830</v>
      </c>
      <c r="D710" s="0" t="s">
        <v>8831</v>
      </c>
      <c r="E710" s="3" t="n">
        <f aca="false">FIND("/",C710,5)</f>
        <v>16</v>
      </c>
      <c r="F710" s="3" t="n">
        <f aca="false">LEN(C710)</f>
        <v>34</v>
      </c>
    </row>
    <row collapsed="false" customFormat="false" customHeight="false" hidden="false" ht="14.9" outlineLevel="0" r="711">
      <c r="A711" s="0" t="str">
        <f aca="false">MID(C711,5,FIND("/",C711,5)-5)</f>
        <v>transponder</v>
      </c>
      <c r="B711" s="0" t="str">
        <f aca="false">MID(C711,E711+1,F711-E711)</f>
        <v>transponder_thousands_down</v>
      </c>
      <c r="C711" s="0" t="s">
        <v>8832</v>
      </c>
      <c r="D711" s="0" t="s">
        <v>8833</v>
      </c>
      <c r="E711" s="3" t="n">
        <f aca="false">FIND("/",C711,5)</f>
        <v>16</v>
      </c>
      <c r="F711" s="3" t="n">
        <f aca="false">LEN(C711)</f>
        <v>42</v>
      </c>
    </row>
    <row collapsed="false" customFormat="false" customHeight="false" hidden="false" ht="14.9" outlineLevel="0" r="712">
      <c r="A712" s="0" t="str">
        <f aca="false">MID(C712,5,FIND("/",C712,5)-5)</f>
        <v>transponder</v>
      </c>
      <c r="B712" s="0" t="str">
        <f aca="false">MID(C712,E712+1,F712-E712)</f>
        <v>transponder_thousands_up</v>
      </c>
      <c r="C712" s="0" t="s">
        <v>8834</v>
      </c>
      <c r="D712" s="0" t="s">
        <v>8835</v>
      </c>
      <c r="E712" s="3" t="n">
        <f aca="false">FIND("/",C712,5)</f>
        <v>16</v>
      </c>
      <c r="F712" s="3" t="n">
        <f aca="false">LEN(C712)</f>
        <v>40</v>
      </c>
    </row>
    <row collapsed="false" customFormat="false" customHeight="false" hidden="false" ht="14.9" outlineLevel="0" r="713">
      <c r="A713" s="0" t="str">
        <f aca="false">MID(C713,5,FIND("/",C713,5)-5)</f>
        <v>transponder</v>
      </c>
      <c r="B713" s="0" t="str">
        <f aca="false">MID(C713,E713+1,F713-E713)</f>
        <v>transponder_hundreds_down</v>
      </c>
      <c r="C713" s="0" t="s">
        <v>8836</v>
      </c>
      <c r="D713" s="0" t="s">
        <v>8837</v>
      </c>
      <c r="E713" s="3" t="n">
        <f aca="false">FIND("/",C713,5)</f>
        <v>16</v>
      </c>
      <c r="F713" s="3" t="n">
        <f aca="false">LEN(C713)</f>
        <v>41</v>
      </c>
    </row>
    <row collapsed="false" customFormat="false" customHeight="false" hidden="false" ht="14.9" outlineLevel="0" r="714">
      <c r="A714" s="0" t="str">
        <f aca="false">MID(C714,5,FIND("/",C714,5)-5)</f>
        <v>transponder</v>
      </c>
      <c r="B714" s="0" t="str">
        <f aca="false">MID(C714,E714+1,F714-E714)</f>
        <v>transponder_hundreds_up</v>
      </c>
      <c r="C714" s="0" t="s">
        <v>8838</v>
      </c>
      <c r="D714" s="0" t="s">
        <v>8839</v>
      </c>
      <c r="E714" s="3" t="n">
        <f aca="false">FIND("/",C714,5)</f>
        <v>16</v>
      </c>
      <c r="F714" s="3" t="n">
        <f aca="false">LEN(C714)</f>
        <v>39</v>
      </c>
    </row>
    <row collapsed="false" customFormat="false" customHeight="false" hidden="false" ht="14.9" outlineLevel="0" r="715">
      <c r="A715" s="0" t="str">
        <f aca="false">MID(C715,5,FIND("/",C715,5)-5)</f>
        <v>transponder</v>
      </c>
      <c r="B715" s="0" t="str">
        <f aca="false">MID(C715,E715+1,F715-E715)</f>
        <v>transponder_tens_down</v>
      </c>
      <c r="C715" s="0" t="s">
        <v>8840</v>
      </c>
      <c r="D715" s="0" t="s">
        <v>8841</v>
      </c>
      <c r="E715" s="3" t="n">
        <f aca="false">FIND("/",C715,5)</f>
        <v>16</v>
      </c>
      <c r="F715" s="3" t="n">
        <f aca="false">LEN(C715)</f>
        <v>37</v>
      </c>
    </row>
    <row collapsed="false" customFormat="false" customHeight="false" hidden="false" ht="14.9" outlineLevel="0" r="716">
      <c r="A716" s="0" t="str">
        <f aca="false">MID(C716,5,FIND("/",C716,5)-5)</f>
        <v>transponder</v>
      </c>
      <c r="B716" s="0" t="str">
        <f aca="false">MID(C716,E716+1,F716-E716)</f>
        <v>transponder_tens_up</v>
      </c>
      <c r="C716" s="0" t="s">
        <v>8842</v>
      </c>
      <c r="D716" s="0" t="s">
        <v>8843</v>
      </c>
      <c r="E716" s="3" t="n">
        <f aca="false">FIND("/",C716,5)</f>
        <v>16</v>
      </c>
      <c r="F716" s="3" t="n">
        <f aca="false">LEN(C716)</f>
        <v>35</v>
      </c>
    </row>
    <row collapsed="false" customFormat="false" customHeight="false" hidden="false" ht="14.9" outlineLevel="0" r="717">
      <c r="A717" s="0" t="str">
        <f aca="false">MID(C717,5,FIND("/",C717,5)-5)</f>
        <v>transponder</v>
      </c>
      <c r="B717" s="0" t="str">
        <f aca="false">MID(C717,E717+1,F717-E717)</f>
        <v>transponder_ones_down</v>
      </c>
      <c r="C717" s="0" t="s">
        <v>8844</v>
      </c>
      <c r="D717" s="0" t="s">
        <v>8833</v>
      </c>
      <c r="E717" s="3" t="n">
        <f aca="false">FIND("/",C717,5)</f>
        <v>16</v>
      </c>
      <c r="F717" s="3" t="n">
        <f aca="false">LEN(C717)</f>
        <v>37</v>
      </c>
    </row>
    <row collapsed="false" customFormat="false" customHeight="false" hidden="false" ht="14.9" outlineLevel="0" r="718">
      <c r="A718" s="0" t="str">
        <f aca="false">MID(C718,5,FIND("/",C718,5)-5)</f>
        <v>transponder</v>
      </c>
      <c r="B718" s="0" t="str">
        <f aca="false">MID(C718,E718+1,F718-E718)</f>
        <v>transponder_ones_up</v>
      </c>
      <c r="C718" s="0" t="s">
        <v>8845</v>
      </c>
      <c r="D718" s="0" t="s">
        <v>8835</v>
      </c>
      <c r="E718" s="3" t="n">
        <f aca="false">FIND("/",C718,5)</f>
        <v>16</v>
      </c>
      <c r="F718" s="3" t="n">
        <f aca="false">LEN(C718)</f>
        <v>35</v>
      </c>
    </row>
    <row collapsed="false" customFormat="false" customHeight="false" hidden="false" ht="14.9" outlineLevel="0" r="719">
      <c r="A719" s="0" t="str">
        <f aca="false">MID(C719,5,FIND("/",C719,5)-5)</f>
        <v>audio_panel</v>
      </c>
      <c r="B719" s="0" t="str">
        <f aca="false">MID(C719,E719+1,F719-E719)</f>
        <v>select_audio_nav1</v>
      </c>
      <c r="C719" s="0" t="s">
        <v>8846</v>
      </c>
      <c r="D719" s="0" t="s">
        <v>8847</v>
      </c>
      <c r="E719" s="3" t="n">
        <f aca="false">FIND("/",C719,5)</f>
        <v>16</v>
      </c>
      <c r="F719" s="3" t="n">
        <f aca="false">LEN(C719)</f>
        <v>33</v>
      </c>
    </row>
    <row collapsed="false" customFormat="false" customHeight="false" hidden="false" ht="14.9" outlineLevel="0" r="720">
      <c r="A720" s="0" t="str">
        <f aca="false">MID(C720,5,FIND("/",C720,5)-5)</f>
        <v>audio_panel</v>
      </c>
      <c r="B720" s="0" t="str">
        <f aca="false">MID(C720,E720+1,F720-E720)</f>
        <v>select_audio_nav2</v>
      </c>
      <c r="C720" s="0" t="s">
        <v>8848</v>
      </c>
      <c r="D720" s="0" t="s">
        <v>8849</v>
      </c>
      <c r="E720" s="3" t="n">
        <f aca="false">FIND("/",C720,5)</f>
        <v>16</v>
      </c>
      <c r="F720" s="3" t="n">
        <f aca="false">LEN(C720)</f>
        <v>33</v>
      </c>
    </row>
    <row collapsed="false" customFormat="false" customHeight="false" hidden="false" ht="14.9" outlineLevel="0" r="721">
      <c r="A721" s="0" t="str">
        <f aca="false">MID(C721,5,FIND("/",C721,5)-5)</f>
        <v>audio_panel</v>
      </c>
      <c r="B721" s="0" t="str">
        <f aca="false">MID(C721,E721+1,F721-E721)</f>
        <v>select_audio_com1</v>
      </c>
      <c r="C721" s="0" t="s">
        <v>8850</v>
      </c>
      <c r="D721" s="0" t="s">
        <v>8851</v>
      </c>
      <c r="E721" s="3" t="n">
        <f aca="false">FIND("/",C721,5)</f>
        <v>16</v>
      </c>
      <c r="F721" s="3" t="n">
        <f aca="false">LEN(C721)</f>
        <v>33</v>
      </c>
    </row>
    <row collapsed="false" customFormat="false" customHeight="false" hidden="false" ht="14.9" outlineLevel="0" r="722">
      <c r="A722" s="0" t="str">
        <f aca="false">MID(C722,5,FIND("/",C722,5)-5)</f>
        <v>audio_panel</v>
      </c>
      <c r="B722" s="0" t="str">
        <f aca="false">MID(C722,E722+1,F722-E722)</f>
        <v>select_audio_com2</v>
      </c>
      <c r="C722" s="0" t="s">
        <v>8852</v>
      </c>
      <c r="D722" s="0" t="s">
        <v>8853</v>
      </c>
      <c r="E722" s="3" t="n">
        <f aca="false">FIND("/",C722,5)</f>
        <v>16</v>
      </c>
      <c r="F722" s="3" t="n">
        <f aca="false">LEN(C722)</f>
        <v>33</v>
      </c>
    </row>
    <row collapsed="false" customFormat="false" customHeight="false" hidden="false" ht="14.9" outlineLevel="0" r="723">
      <c r="A723" s="0" t="str">
        <f aca="false">MID(C723,5,FIND("/",C723,5)-5)</f>
        <v>audio_panel</v>
      </c>
      <c r="B723" s="0" t="str">
        <f aca="false">MID(C723,E723+1,F723-E723)</f>
        <v>select_audio_adf1</v>
      </c>
      <c r="C723" s="0" t="s">
        <v>8854</v>
      </c>
      <c r="D723" s="0" t="s">
        <v>8855</v>
      </c>
      <c r="E723" s="3" t="n">
        <f aca="false">FIND("/",C723,5)</f>
        <v>16</v>
      </c>
      <c r="F723" s="3" t="n">
        <f aca="false">LEN(C723)</f>
        <v>33</v>
      </c>
    </row>
    <row collapsed="false" customFormat="false" customHeight="false" hidden="false" ht="14.9" outlineLevel="0" r="724">
      <c r="A724" s="0" t="str">
        <f aca="false">MID(C724,5,FIND("/",C724,5)-5)</f>
        <v>audio_panel</v>
      </c>
      <c r="B724" s="0" t="str">
        <f aca="false">MID(C724,E724+1,F724-E724)</f>
        <v>select_audio_adf2</v>
      </c>
      <c r="C724" s="0" t="s">
        <v>8856</v>
      </c>
      <c r="D724" s="0" t="s">
        <v>8855</v>
      </c>
      <c r="E724" s="3" t="n">
        <f aca="false">FIND("/",C724,5)</f>
        <v>16</v>
      </c>
      <c r="F724" s="3" t="n">
        <f aca="false">LEN(C724)</f>
        <v>33</v>
      </c>
    </row>
    <row collapsed="false" customFormat="false" customHeight="false" hidden="false" ht="14.9" outlineLevel="0" r="725">
      <c r="A725" s="0" t="str">
        <f aca="false">MID(C725,5,FIND("/",C725,5)-5)</f>
        <v>GPS</v>
      </c>
      <c r="B725" s="0" t="str">
        <f aca="false">MID(C725,E725+1,F725-E725)</f>
        <v>mode_airport</v>
      </c>
      <c r="C725" s="0" t="s">
        <v>8857</v>
      </c>
      <c r="D725" s="0" t="s">
        <v>8858</v>
      </c>
      <c r="E725" s="3" t="n">
        <f aca="false">FIND("/",C725,5)</f>
        <v>8</v>
      </c>
      <c r="F725" s="3" t="n">
        <f aca="false">LEN(C725)</f>
        <v>20</v>
      </c>
    </row>
    <row collapsed="false" customFormat="false" customHeight="false" hidden="false" ht="14.9" outlineLevel="0" r="726">
      <c r="A726" s="0" t="str">
        <f aca="false">MID(C726,5,FIND("/",C726,5)-5)</f>
        <v>GPS</v>
      </c>
      <c r="B726" s="0" t="str">
        <f aca="false">MID(C726,E726+1,F726-E726)</f>
        <v>mode_VOR</v>
      </c>
      <c r="C726" s="0" t="s">
        <v>8859</v>
      </c>
      <c r="D726" s="0" t="s">
        <v>8860</v>
      </c>
      <c r="E726" s="3" t="n">
        <f aca="false">FIND("/",C726,5)</f>
        <v>8</v>
      </c>
      <c r="F726" s="3" t="n">
        <f aca="false">LEN(C726)</f>
        <v>16</v>
      </c>
    </row>
    <row collapsed="false" customFormat="false" customHeight="false" hidden="false" ht="14.9" outlineLevel="0" r="727">
      <c r="A727" s="0" t="str">
        <f aca="false">MID(C727,5,FIND("/",C727,5)-5)</f>
        <v>GPS</v>
      </c>
      <c r="B727" s="0" t="str">
        <f aca="false">MID(C727,E727+1,F727-E727)</f>
        <v>mode_NDB</v>
      </c>
      <c r="C727" s="0" t="s">
        <v>8861</v>
      </c>
      <c r="D727" s="0" t="s">
        <v>8862</v>
      </c>
      <c r="E727" s="3" t="n">
        <f aca="false">FIND("/",C727,5)</f>
        <v>8</v>
      </c>
      <c r="F727" s="3" t="n">
        <f aca="false">LEN(C727)</f>
        <v>16</v>
      </c>
    </row>
    <row collapsed="false" customFormat="false" customHeight="false" hidden="false" ht="14.9" outlineLevel="0" r="728">
      <c r="A728" s="0" t="str">
        <f aca="false">MID(C728,5,FIND("/",C728,5)-5)</f>
        <v>GPS</v>
      </c>
      <c r="B728" s="0" t="str">
        <f aca="false">MID(C728,E728+1,F728-E728)</f>
        <v>mode_waypoint</v>
      </c>
      <c r="C728" s="0" t="s">
        <v>8863</v>
      </c>
      <c r="D728" s="0" t="s">
        <v>8864</v>
      </c>
      <c r="E728" s="3" t="n">
        <f aca="false">FIND("/",C728,5)</f>
        <v>8</v>
      </c>
      <c r="F728" s="3" t="n">
        <f aca="false">LEN(C728)</f>
        <v>21</v>
      </c>
    </row>
    <row collapsed="false" customFormat="false" customHeight="false" hidden="false" ht="14.9" outlineLevel="0" r="729">
      <c r="A729" s="0" t="str">
        <f aca="false">MID(C729,5,FIND("/",C729,5)-5)</f>
        <v>GPS</v>
      </c>
      <c r="B729" s="0" t="str">
        <f aca="false">MID(C729,E729+1,F729-E729)</f>
        <v>fine_select_down</v>
      </c>
      <c r="C729" s="0" t="s">
        <v>8865</v>
      </c>
      <c r="D729" s="0" t="s">
        <v>8866</v>
      </c>
      <c r="E729" s="3" t="n">
        <f aca="false">FIND("/",C729,5)</f>
        <v>8</v>
      </c>
      <c r="F729" s="3" t="n">
        <f aca="false">LEN(C729)</f>
        <v>24</v>
      </c>
    </row>
    <row collapsed="false" customFormat="false" customHeight="false" hidden="false" ht="14.9" outlineLevel="0" r="730">
      <c r="A730" s="0" t="str">
        <f aca="false">MID(C730,5,FIND("/",C730,5)-5)</f>
        <v>GPS</v>
      </c>
      <c r="B730" s="0" t="str">
        <f aca="false">MID(C730,E730+1,F730-E730)</f>
        <v>fine_select_up</v>
      </c>
      <c r="C730" s="0" t="s">
        <v>8867</v>
      </c>
      <c r="D730" s="0" t="s">
        <v>8868</v>
      </c>
      <c r="E730" s="3" t="n">
        <f aca="false">FIND("/",C730,5)</f>
        <v>8</v>
      </c>
      <c r="F730" s="3" t="n">
        <f aca="false">LEN(C730)</f>
        <v>22</v>
      </c>
    </row>
    <row collapsed="false" customFormat="false" customHeight="false" hidden="false" ht="14.9" outlineLevel="0" r="731">
      <c r="A731" s="0" t="str">
        <f aca="false">MID(C731,5,FIND("/",C731,5)-5)</f>
        <v>GPS</v>
      </c>
      <c r="B731" s="0" t="str">
        <f aca="false">MID(C731,E731+1,F731-E731)</f>
        <v>coarse_select_down</v>
      </c>
      <c r="C731" s="0" t="s">
        <v>8869</v>
      </c>
      <c r="D731" s="0" t="s">
        <v>8870</v>
      </c>
      <c r="E731" s="3" t="n">
        <f aca="false">FIND("/",C731,5)</f>
        <v>8</v>
      </c>
      <c r="F731" s="3" t="n">
        <f aca="false">LEN(C731)</f>
        <v>26</v>
      </c>
    </row>
    <row collapsed="false" customFormat="false" customHeight="false" hidden="false" ht="14.9" outlineLevel="0" r="732">
      <c r="A732" s="0" t="str">
        <f aca="false">MID(C732,5,FIND("/",C732,5)-5)</f>
        <v>GPS</v>
      </c>
      <c r="B732" s="0" t="str">
        <f aca="false">MID(C732,E732+1,F732-E732)</f>
        <v>coarse_select_up</v>
      </c>
      <c r="C732" s="0" t="s">
        <v>8871</v>
      </c>
      <c r="D732" s="0" t="s">
        <v>8872</v>
      </c>
      <c r="E732" s="3" t="n">
        <f aca="false">FIND("/",C732,5)</f>
        <v>8</v>
      </c>
      <c r="F732" s="3" t="n">
        <f aca="false">LEN(C732)</f>
        <v>24</v>
      </c>
    </row>
    <row collapsed="false" customFormat="false" customHeight="false" hidden="false" ht="14.9" outlineLevel="0" r="733">
      <c r="A733" s="0" t="str">
        <f aca="false">MID(C733,5,FIND("/",C733,5)-5)</f>
        <v>GPS</v>
      </c>
      <c r="B733" s="0" t="str">
        <f aca="false">MID(C733,E733+1,F733-E733)</f>
        <v>g430n1_zoom_in</v>
      </c>
      <c r="C733" s="0" t="s">
        <v>8873</v>
      </c>
      <c r="D733" s="0" t="s">
        <v>8874</v>
      </c>
      <c r="E733" s="3" t="n">
        <f aca="false">FIND("/",C733,5)</f>
        <v>8</v>
      </c>
      <c r="F733" s="3" t="n">
        <f aca="false">LEN(C733)</f>
        <v>22</v>
      </c>
    </row>
    <row collapsed="false" customFormat="false" customHeight="false" hidden="false" ht="14.9" outlineLevel="0" r="734">
      <c r="A734" s="0" t="str">
        <f aca="false">MID(C734,5,FIND("/",C734,5)-5)</f>
        <v>GPS</v>
      </c>
      <c r="B734" s="0" t="str">
        <f aca="false">MID(C734,E734+1,F734-E734)</f>
        <v>g430n1_zoom_out</v>
      </c>
      <c r="C734" s="0" t="s">
        <v>8875</v>
      </c>
      <c r="D734" s="0" t="s">
        <v>8876</v>
      </c>
      <c r="E734" s="3" t="n">
        <f aca="false">FIND("/",C734,5)</f>
        <v>8</v>
      </c>
      <c r="F734" s="3" t="n">
        <f aca="false">LEN(C734)</f>
        <v>23</v>
      </c>
    </row>
    <row collapsed="false" customFormat="false" customHeight="false" hidden="false" ht="14.9" outlineLevel="0" r="735">
      <c r="A735" s="0" t="str">
        <f aca="false">MID(C735,5,FIND("/",C735,5)-5)</f>
        <v>GPS</v>
      </c>
      <c r="B735" s="0" t="str">
        <f aca="false">MID(C735,E735+1,F735-E735)</f>
        <v>g430n1_nav_com_tog</v>
      </c>
      <c r="C735" s="0" t="s">
        <v>8877</v>
      </c>
      <c r="D735" s="0" t="s">
        <v>8878</v>
      </c>
      <c r="E735" s="3" t="n">
        <f aca="false">FIND("/",C735,5)</f>
        <v>8</v>
      </c>
      <c r="F735" s="3" t="n">
        <f aca="false">LEN(C735)</f>
        <v>26</v>
      </c>
    </row>
    <row collapsed="false" customFormat="false" customHeight="false" hidden="false" ht="14.9" outlineLevel="0" r="736">
      <c r="A736" s="0" t="str">
        <f aca="false">MID(C736,5,FIND("/",C736,5)-5)</f>
        <v>GPS</v>
      </c>
      <c r="B736" s="0" t="str">
        <f aca="false">MID(C736,E736+1,F736-E736)</f>
        <v>g430n1_cdi</v>
      </c>
      <c r="C736" s="0" t="s">
        <v>8879</v>
      </c>
      <c r="D736" s="0" t="s">
        <v>8880</v>
      </c>
      <c r="E736" s="3" t="n">
        <f aca="false">FIND("/",C736,5)</f>
        <v>8</v>
      </c>
      <c r="F736" s="3" t="n">
        <f aca="false">LEN(C736)</f>
        <v>18</v>
      </c>
    </row>
    <row collapsed="false" customFormat="false" customHeight="false" hidden="false" ht="14.9" outlineLevel="0" r="737">
      <c r="A737" s="0" t="str">
        <f aca="false">MID(C737,5,FIND("/",C737,5)-5)</f>
        <v>GPS</v>
      </c>
      <c r="B737" s="0" t="str">
        <f aca="false">MID(C737,E737+1,F737-E737)</f>
        <v>g430n1_obs</v>
      </c>
      <c r="C737" s="0" t="s">
        <v>8881</v>
      </c>
      <c r="D737" s="0" t="s">
        <v>8882</v>
      </c>
      <c r="E737" s="3" t="n">
        <f aca="false">FIND("/",C737,5)</f>
        <v>8</v>
      </c>
      <c r="F737" s="3" t="n">
        <f aca="false">LEN(C737)</f>
        <v>18</v>
      </c>
    </row>
    <row collapsed="false" customFormat="false" customHeight="false" hidden="false" ht="14.9" outlineLevel="0" r="738">
      <c r="A738" s="0" t="str">
        <f aca="false">MID(C738,5,FIND("/",C738,5)-5)</f>
        <v>GPS</v>
      </c>
      <c r="B738" s="0" t="str">
        <f aca="false">MID(C738,E738+1,F738-E738)</f>
        <v>g430n1_msg</v>
      </c>
      <c r="C738" s="0" t="s">
        <v>8883</v>
      </c>
      <c r="D738" s="0" t="s">
        <v>8884</v>
      </c>
      <c r="E738" s="3" t="n">
        <f aca="false">FIND("/",C738,5)</f>
        <v>8</v>
      </c>
      <c r="F738" s="3" t="n">
        <f aca="false">LEN(C738)</f>
        <v>18</v>
      </c>
    </row>
    <row collapsed="false" customFormat="false" customHeight="false" hidden="false" ht="14.9" outlineLevel="0" r="739">
      <c r="A739" s="0" t="str">
        <f aca="false">MID(C739,5,FIND("/",C739,5)-5)</f>
        <v>GPS</v>
      </c>
      <c r="B739" s="0" t="str">
        <f aca="false">MID(C739,E739+1,F739-E739)</f>
        <v>g430n1_fpl</v>
      </c>
      <c r="C739" s="0" t="s">
        <v>8885</v>
      </c>
      <c r="D739" s="0" t="s">
        <v>8886</v>
      </c>
      <c r="E739" s="3" t="n">
        <f aca="false">FIND("/",C739,5)</f>
        <v>8</v>
      </c>
      <c r="F739" s="3" t="n">
        <f aca="false">LEN(C739)</f>
        <v>18</v>
      </c>
    </row>
    <row collapsed="false" customFormat="false" customHeight="false" hidden="false" ht="14.9" outlineLevel="0" r="740">
      <c r="A740" s="0" t="str">
        <f aca="false">MID(C740,5,FIND("/",C740,5)-5)</f>
        <v>GPS</v>
      </c>
      <c r="B740" s="0" t="str">
        <f aca="false">MID(C740,E740+1,F740-E740)</f>
        <v>g430n1_proc</v>
      </c>
      <c r="C740" s="0" t="s">
        <v>8887</v>
      </c>
      <c r="D740" s="0" t="s">
        <v>8888</v>
      </c>
      <c r="E740" s="3" t="n">
        <f aca="false">FIND("/",C740,5)</f>
        <v>8</v>
      </c>
      <c r="F740" s="3" t="n">
        <f aca="false">LEN(C740)</f>
        <v>19</v>
      </c>
    </row>
    <row collapsed="false" customFormat="false" customHeight="false" hidden="false" ht="14.9" outlineLevel="0" r="741">
      <c r="A741" s="0" t="str">
        <f aca="false">MID(C741,5,FIND("/",C741,5)-5)</f>
        <v>GPS</v>
      </c>
      <c r="B741" s="0" t="str">
        <f aca="false">MID(C741,E741+1,F741-E741)</f>
        <v>g430n1_direct</v>
      </c>
      <c r="C741" s="0" t="s">
        <v>8889</v>
      </c>
      <c r="D741" s="0" t="s">
        <v>8890</v>
      </c>
      <c r="E741" s="3" t="n">
        <f aca="false">FIND("/",C741,5)</f>
        <v>8</v>
      </c>
      <c r="F741" s="3" t="n">
        <f aca="false">LEN(C741)</f>
        <v>21</v>
      </c>
    </row>
    <row collapsed="false" customFormat="false" customHeight="false" hidden="false" ht="14.9" outlineLevel="0" r="742">
      <c r="A742" s="0" t="str">
        <f aca="false">MID(C742,5,FIND("/",C742,5)-5)</f>
        <v>GPS</v>
      </c>
      <c r="B742" s="0" t="str">
        <f aca="false">MID(C742,E742+1,F742-E742)</f>
        <v>g430n1_menu</v>
      </c>
      <c r="C742" s="0" t="s">
        <v>8891</v>
      </c>
      <c r="D742" s="0" t="s">
        <v>8892</v>
      </c>
      <c r="E742" s="3" t="n">
        <f aca="false">FIND("/",C742,5)</f>
        <v>8</v>
      </c>
      <c r="F742" s="3" t="n">
        <f aca="false">LEN(C742)</f>
        <v>19</v>
      </c>
    </row>
    <row collapsed="false" customFormat="false" customHeight="false" hidden="false" ht="14.9" outlineLevel="0" r="743">
      <c r="A743" s="0" t="str">
        <f aca="false">MID(C743,5,FIND("/",C743,5)-5)</f>
        <v>GPS</v>
      </c>
      <c r="B743" s="0" t="str">
        <f aca="false">MID(C743,E743+1,F743-E743)</f>
        <v>g430n1_clr</v>
      </c>
      <c r="C743" s="0" t="s">
        <v>8893</v>
      </c>
      <c r="D743" s="0" t="s">
        <v>8894</v>
      </c>
      <c r="E743" s="3" t="n">
        <f aca="false">FIND("/",C743,5)</f>
        <v>8</v>
      </c>
      <c r="F743" s="3" t="n">
        <f aca="false">LEN(C743)</f>
        <v>18</v>
      </c>
    </row>
    <row collapsed="false" customFormat="false" customHeight="false" hidden="false" ht="14.9" outlineLevel="0" r="744">
      <c r="A744" s="0" t="str">
        <f aca="false">MID(C744,5,FIND("/",C744,5)-5)</f>
        <v>GPS</v>
      </c>
      <c r="B744" s="0" t="str">
        <f aca="false">MID(C744,E744+1,F744-E744)</f>
        <v>g430n1_ent</v>
      </c>
      <c r="C744" s="0" t="s">
        <v>8895</v>
      </c>
      <c r="D744" s="0" t="s">
        <v>8896</v>
      </c>
      <c r="E744" s="3" t="n">
        <f aca="false">FIND("/",C744,5)</f>
        <v>8</v>
      </c>
      <c r="F744" s="3" t="n">
        <f aca="false">LEN(C744)</f>
        <v>18</v>
      </c>
    </row>
    <row collapsed="false" customFormat="false" customHeight="false" hidden="false" ht="14.9" outlineLevel="0" r="745">
      <c r="A745" s="0" t="str">
        <f aca="false">MID(C745,5,FIND("/",C745,5)-5)</f>
        <v>GPS</v>
      </c>
      <c r="B745" s="0" t="str">
        <f aca="false">MID(C745,E745+1,F745-E745)</f>
        <v>g430n1_com_ff</v>
      </c>
      <c r="C745" s="0" t="s">
        <v>8897</v>
      </c>
      <c r="D745" s="0" t="s">
        <v>8898</v>
      </c>
      <c r="E745" s="3" t="n">
        <f aca="false">FIND("/",C745,5)</f>
        <v>8</v>
      </c>
      <c r="F745" s="3" t="n">
        <f aca="false">LEN(C745)</f>
        <v>21</v>
      </c>
    </row>
    <row collapsed="false" customFormat="false" customHeight="false" hidden="false" ht="14.9" outlineLevel="0" r="746">
      <c r="A746" s="0" t="str">
        <f aca="false">MID(C746,5,FIND("/",C746,5)-5)</f>
        <v>GPS</v>
      </c>
      <c r="B746" s="0" t="str">
        <f aca="false">MID(C746,E746+1,F746-E746)</f>
        <v>g430n1_nav_ff</v>
      </c>
      <c r="C746" s="0" t="s">
        <v>8899</v>
      </c>
      <c r="D746" s="0" t="s">
        <v>8900</v>
      </c>
      <c r="E746" s="3" t="n">
        <f aca="false">FIND("/",C746,5)</f>
        <v>8</v>
      </c>
      <c r="F746" s="3" t="n">
        <f aca="false">LEN(C746)</f>
        <v>21</v>
      </c>
    </row>
    <row collapsed="false" customFormat="false" customHeight="false" hidden="false" ht="14.9" outlineLevel="0" r="747">
      <c r="A747" s="0" t="str">
        <f aca="false">MID(C747,5,FIND("/",C747,5)-5)</f>
        <v>GPS</v>
      </c>
      <c r="B747" s="0" t="str">
        <f aca="false">MID(C747,E747+1,F747-E747)</f>
        <v>g430n1_chapter_up</v>
      </c>
      <c r="C747" s="0" t="s">
        <v>8901</v>
      </c>
      <c r="D747" s="0" t="s">
        <v>8902</v>
      </c>
      <c r="E747" s="3" t="n">
        <f aca="false">FIND("/",C747,5)</f>
        <v>8</v>
      </c>
      <c r="F747" s="3" t="n">
        <f aca="false">LEN(C747)</f>
        <v>25</v>
      </c>
    </row>
    <row collapsed="false" customFormat="false" customHeight="false" hidden="false" ht="14.9" outlineLevel="0" r="748">
      <c r="A748" s="0" t="str">
        <f aca="false">MID(C748,5,FIND("/",C748,5)-5)</f>
        <v>GPS</v>
      </c>
      <c r="B748" s="0" t="str">
        <f aca="false">MID(C748,E748+1,F748-E748)</f>
        <v>g430n1_chapter_dn</v>
      </c>
      <c r="C748" s="0" t="s">
        <v>8903</v>
      </c>
      <c r="D748" s="0" t="s">
        <v>8904</v>
      </c>
      <c r="E748" s="3" t="n">
        <f aca="false">FIND("/",C748,5)</f>
        <v>8</v>
      </c>
      <c r="F748" s="3" t="n">
        <f aca="false">LEN(C748)</f>
        <v>25</v>
      </c>
    </row>
    <row collapsed="false" customFormat="false" customHeight="false" hidden="false" ht="14.9" outlineLevel="0" r="749">
      <c r="A749" s="0" t="str">
        <f aca="false">MID(C749,5,FIND("/",C749,5)-5)</f>
        <v>GPS</v>
      </c>
      <c r="B749" s="0" t="str">
        <f aca="false">MID(C749,E749+1,F749-E749)</f>
        <v>g430n1_page_up</v>
      </c>
      <c r="C749" s="0" t="s">
        <v>8905</v>
      </c>
      <c r="D749" s="0" t="s">
        <v>8906</v>
      </c>
      <c r="E749" s="3" t="n">
        <f aca="false">FIND("/",C749,5)</f>
        <v>8</v>
      </c>
      <c r="F749" s="3" t="n">
        <f aca="false">LEN(C749)</f>
        <v>22</v>
      </c>
    </row>
    <row collapsed="false" customFormat="false" customHeight="false" hidden="false" ht="14.9" outlineLevel="0" r="750">
      <c r="A750" s="0" t="str">
        <f aca="false">MID(C750,5,FIND("/",C750,5)-5)</f>
        <v>GPS</v>
      </c>
      <c r="B750" s="0" t="str">
        <f aca="false">MID(C750,E750+1,F750-E750)</f>
        <v>g430n1_page_dn</v>
      </c>
      <c r="C750" s="0" t="s">
        <v>8907</v>
      </c>
      <c r="D750" s="0" t="s">
        <v>8908</v>
      </c>
      <c r="E750" s="3" t="n">
        <f aca="false">FIND("/",C750,5)</f>
        <v>8</v>
      </c>
      <c r="F750" s="3" t="n">
        <f aca="false">LEN(C750)</f>
        <v>22</v>
      </c>
    </row>
    <row collapsed="false" customFormat="false" customHeight="false" hidden="false" ht="14.9" outlineLevel="0" r="751">
      <c r="A751" s="0" t="str">
        <f aca="false">MID(C751,5,FIND("/",C751,5)-5)</f>
        <v>GPS</v>
      </c>
      <c r="B751" s="0" t="str">
        <f aca="false">MID(C751,E751+1,F751-E751)</f>
        <v>g430n2_zoom_in</v>
      </c>
      <c r="C751" s="0" t="s">
        <v>8909</v>
      </c>
      <c r="D751" s="0" t="s">
        <v>8910</v>
      </c>
      <c r="E751" s="3" t="n">
        <f aca="false">FIND("/",C751,5)</f>
        <v>8</v>
      </c>
      <c r="F751" s="3" t="n">
        <f aca="false">LEN(C751)</f>
        <v>22</v>
      </c>
    </row>
    <row collapsed="false" customFormat="false" customHeight="false" hidden="false" ht="14.9" outlineLevel="0" r="752">
      <c r="A752" s="0" t="str">
        <f aca="false">MID(C752,5,FIND("/",C752,5)-5)</f>
        <v>GPS</v>
      </c>
      <c r="B752" s="0" t="str">
        <f aca="false">MID(C752,E752+1,F752-E752)</f>
        <v>g430n2_zoom_out</v>
      </c>
      <c r="C752" s="0" t="s">
        <v>8911</v>
      </c>
      <c r="D752" s="0" t="s">
        <v>8912</v>
      </c>
      <c r="E752" s="3" t="n">
        <f aca="false">FIND("/",C752,5)</f>
        <v>8</v>
      </c>
      <c r="F752" s="3" t="n">
        <f aca="false">LEN(C752)</f>
        <v>23</v>
      </c>
    </row>
    <row collapsed="false" customFormat="false" customHeight="false" hidden="false" ht="14.9" outlineLevel="0" r="753">
      <c r="A753" s="0" t="str">
        <f aca="false">MID(C753,5,FIND("/",C753,5)-5)</f>
        <v>GPS</v>
      </c>
      <c r="B753" s="0" t="str">
        <f aca="false">MID(C753,E753+1,F753-E753)</f>
        <v>g430n2_nav_com_tog</v>
      </c>
      <c r="C753" s="0" t="s">
        <v>8913</v>
      </c>
      <c r="D753" s="0" t="s">
        <v>8914</v>
      </c>
      <c r="E753" s="3" t="n">
        <f aca="false">FIND("/",C753,5)</f>
        <v>8</v>
      </c>
      <c r="F753" s="3" t="n">
        <f aca="false">LEN(C753)</f>
        <v>26</v>
      </c>
    </row>
    <row collapsed="false" customFormat="false" customHeight="false" hidden="false" ht="14.9" outlineLevel="0" r="754">
      <c r="A754" s="0" t="str">
        <f aca="false">MID(C754,5,FIND("/",C754,5)-5)</f>
        <v>GPS</v>
      </c>
      <c r="B754" s="0" t="str">
        <f aca="false">MID(C754,E754+1,F754-E754)</f>
        <v>g430n2_cdi</v>
      </c>
      <c r="C754" s="0" t="s">
        <v>8915</v>
      </c>
      <c r="D754" s="0" t="s">
        <v>8916</v>
      </c>
      <c r="E754" s="3" t="n">
        <f aca="false">FIND("/",C754,5)</f>
        <v>8</v>
      </c>
      <c r="F754" s="3" t="n">
        <f aca="false">LEN(C754)</f>
        <v>18</v>
      </c>
    </row>
    <row collapsed="false" customFormat="false" customHeight="false" hidden="false" ht="14.9" outlineLevel="0" r="755">
      <c r="A755" s="0" t="str">
        <f aca="false">MID(C755,5,FIND("/",C755,5)-5)</f>
        <v>GPS</v>
      </c>
      <c r="B755" s="0" t="str">
        <f aca="false">MID(C755,E755+1,F755-E755)</f>
        <v>g430n2_obs</v>
      </c>
      <c r="C755" s="0" t="s">
        <v>8917</v>
      </c>
      <c r="D755" s="0" t="s">
        <v>8918</v>
      </c>
      <c r="E755" s="3" t="n">
        <f aca="false">FIND("/",C755,5)</f>
        <v>8</v>
      </c>
      <c r="F755" s="3" t="n">
        <f aca="false">LEN(C755)</f>
        <v>18</v>
      </c>
    </row>
    <row collapsed="false" customFormat="false" customHeight="false" hidden="false" ht="14.9" outlineLevel="0" r="756">
      <c r="A756" s="0" t="str">
        <f aca="false">MID(C756,5,FIND("/",C756,5)-5)</f>
        <v>GPS</v>
      </c>
      <c r="B756" s="0" t="str">
        <f aca="false">MID(C756,E756+1,F756-E756)</f>
        <v>g430n2_msg</v>
      </c>
      <c r="C756" s="0" t="s">
        <v>8919</v>
      </c>
      <c r="D756" s="0" t="s">
        <v>8920</v>
      </c>
      <c r="E756" s="3" t="n">
        <f aca="false">FIND("/",C756,5)</f>
        <v>8</v>
      </c>
      <c r="F756" s="3" t="n">
        <f aca="false">LEN(C756)</f>
        <v>18</v>
      </c>
    </row>
    <row collapsed="false" customFormat="false" customHeight="false" hidden="false" ht="14.9" outlineLevel="0" r="757">
      <c r="A757" s="0" t="str">
        <f aca="false">MID(C757,5,FIND("/",C757,5)-5)</f>
        <v>GPS</v>
      </c>
      <c r="B757" s="0" t="str">
        <f aca="false">MID(C757,E757+1,F757-E757)</f>
        <v>g430n2_fpl</v>
      </c>
      <c r="C757" s="0" t="s">
        <v>8921</v>
      </c>
      <c r="D757" s="0" t="s">
        <v>8922</v>
      </c>
      <c r="E757" s="3" t="n">
        <f aca="false">FIND("/",C757,5)</f>
        <v>8</v>
      </c>
      <c r="F757" s="3" t="n">
        <f aca="false">LEN(C757)</f>
        <v>18</v>
      </c>
    </row>
    <row collapsed="false" customFormat="false" customHeight="false" hidden="false" ht="14.9" outlineLevel="0" r="758">
      <c r="A758" s="0" t="str">
        <f aca="false">MID(C758,5,FIND("/",C758,5)-5)</f>
        <v>GPS</v>
      </c>
      <c r="B758" s="0" t="str">
        <f aca="false">MID(C758,E758+1,F758-E758)</f>
        <v>g430n2_proc</v>
      </c>
      <c r="C758" s="0" t="s">
        <v>8923</v>
      </c>
      <c r="D758" s="0" t="s">
        <v>8924</v>
      </c>
      <c r="E758" s="3" t="n">
        <f aca="false">FIND("/",C758,5)</f>
        <v>8</v>
      </c>
      <c r="F758" s="3" t="n">
        <f aca="false">LEN(C758)</f>
        <v>19</v>
      </c>
    </row>
    <row collapsed="false" customFormat="false" customHeight="false" hidden="false" ht="14.9" outlineLevel="0" r="759">
      <c r="A759" s="0" t="str">
        <f aca="false">MID(C759,5,FIND("/",C759,5)-5)</f>
        <v>GPS</v>
      </c>
      <c r="B759" s="0" t="str">
        <f aca="false">MID(C759,E759+1,F759-E759)</f>
        <v>g430n2_direct</v>
      </c>
      <c r="C759" s="0" t="s">
        <v>8925</v>
      </c>
      <c r="D759" s="0" t="s">
        <v>8926</v>
      </c>
      <c r="E759" s="3" t="n">
        <f aca="false">FIND("/",C759,5)</f>
        <v>8</v>
      </c>
      <c r="F759" s="3" t="n">
        <f aca="false">LEN(C759)</f>
        <v>21</v>
      </c>
    </row>
    <row collapsed="false" customFormat="false" customHeight="false" hidden="false" ht="14.9" outlineLevel="0" r="760">
      <c r="A760" s="0" t="str">
        <f aca="false">MID(C760,5,FIND("/",C760,5)-5)</f>
        <v>GPS</v>
      </c>
      <c r="B760" s="0" t="str">
        <f aca="false">MID(C760,E760+1,F760-E760)</f>
        <v>g430n2_menu</v>
      </c>
      <c r="C760" s="0" t="s">
        <v>8927</v>
      </c>
      <c r="D760" s="0" t="s">
        <v>8928</v>
      </c>
      <c r="E760" s="3" t="n">
        <f aca="false">FIND("/",C760,5)</f>
        <v>8</v>
      </c>
      <c r="F760" s="3" t="n">
        <f aca="false">LEN(C760)</f>
        <v>19</v>
      </c>
    </row>
    <row collapsed="false" customFormat="false" customHeight="false" hidden="false" ht="14.9" outlineLevel="0" r="761">
      <c r="A761" s="0" t="str">
        <f aca="false">MID(C761,5,FIND("/",C761,5)-5)</f>
        <v>GPS</v>
      </c>
      <c r="B761" s="0" t="str">
        <f aca="false">MID(C761,E761+1,F761-E761)</f>
        <v>g430n2_clr</v>
      </c>
      <c r="C761" s="0" t="s">
        <v>8929</v>
      </c>
      <c r="D761" s="0" t="s">
        <v>8930</v>
      </c>
      <c r="E761" s="3" t="n">
        <f aca="false">FIND("/",C761,5)</f>
        <v>8</v>
      </c>
      <c r="F761" s="3" t="n">
        <f aca="false">LEN(C761)</f>
        <v>18</v>
      </c>
    </row>
    <row collapsed="false" customFormat="false" customHeight="false" hidden="false" ht="14.9" outlineLevel="0" r="762">
      <c r="A762" s="0" t="str">
        <f aca="false">MID(C762,5,FIND("/",C762,5)-5)</f>
        <v>GPS</v>
      </c>
      <c r="B762" s="0" t="str">
        <f aca="false">MID(C762,E762+1,F762-E762)</f>
        <v>g430n2_ent</v>
      </c>
      <c r="C762" s="0" t="s">
        <v>8931</v>
      </c>
      <c r="D762" s="0" t="s">
        <v>8932</v>
      </c>
      <c r="E762" s="3" t="n">
        <f aca="false">FIND("/",C762,5)</f>
        <v>8</v>
      </c>
      <c r="F762" s="3" t="n">
        <f aca="false">LEN(C762)</f>
        <v>18</v>
      </c>
    </row>
    <row collapsed="false" customFormat="false" customHeight="false" hidden="false" ht="14.9" outlineLevel="0" r="763">
      <c r="A763" s="0" t="str">
        <f aca="false">MID(C763,5,FIND("/",C763,5)-5)</f>
        <v>GPS</v>
      </c>
      <c r="B763" s="0" t="str">
        <f aca="false">MID(C763,E763+1,F763-E763)</f>
        <v>g430n2_com_ff</v>
      </c>
      <c r="C763" s="0" t="s">
        <v>8933</v>
      </c>
      <c r="D763" s="0" t="s">
        <v>8934</v>
      </c>
      <c r="E763" s="3" t="n">
        <f aca="false">FIND("/",C763,5)</f>
        <v>8</v>
      </c>
      <c r="F763" s="3" t="n">
        <f aca="false">LEN(C763)</f>
        <v>21</v>
      </c>
    </row>
    <row collapsed="false" customFormat="false" customHeight="false" hidden="false" ht="14.9" outlineLevel="0" r="764">
      <c r="A764" s="0" t="str">
        <f aca="false">MID(C764,5,FIND("/",C764,5)-5)</f>
        <v>GPS</v>
      </c>
      <c r="B764" s="0" t="str">
        <f aca="false">MID(C764,E764+1,F764-E764)</f>
        <v>g430n2_nav_ff</v>
      </c>
      <c r="C764" s="0" t="s">
        <v>8935</v>
      </c>
      <c r="D764" s="0" t="s">
        <v>8936</v>
      </c>
      <c r="E764" s="3" t="n">
        <f aca="false">FIND("/",C764,5)</f>
        <v>8</v>
      </c>
      <c r="F764" s="3" t="n">
        <f aca="false">LEN(C764)</f>
        <v>21</v>
      </c>
    </row>
    <row collapsed="false" customFormat="false" customHeight="false" hidden="false" ht="14.9" outlineLevel="0" r="765">
      <c r="A765" s="0" t="str">
        <f aca="false">MID(C765,5,FIND("/",C765,5)-5)</f>
        <v>GPS</v>
      </c>
      <c r="B765" s="0" t="str">
        <f aca="false">MID(C765,E765+1,F765-E765)</f>
        <v>g430n2_chapter_up</v>
      </c>
      <c r="C765" s="0" t="s">
        <v>8937</v>
      </c>
      <c r="D765" s="0" t="s">
        <v>8938</v>
      </c>
      <c r="E765" s="3" t="n">
        <f aca="false">FIND("/",C765,5)</f>
        <v>8</v>
      </c>
      <c r="F765" s="3" t="n">
        <f aca="false">LEN(C765)</f>
        <v>25</v>
      </c>
    </row>
    <row collapsed="false" customFormat="false" customHeight="false" hidden="false" ht="14.9" outlineLevel="0" r="766">
      <c r="A766" s="0" t="str">
        <f aca="false">MID(C766,5,FIND("/",C766,5)-5)</f>
        <v>GPS</v>
      </c>
      <c r="B766" s="0" t="str">
        <f aca="false">MID(C766,E766+1,F766-E766)</f>
        <v>g430n2_chapter_dn</v>
      </c>
      <c r="C766" s="0" t="s">
        <v>8939</v>
      </c>
      <c r="D766" s="0" t="s">
        <v>8940</v>
      </c>
      <c r="E766" s="3" t="n">
        <f aca="false">FIND("/",C766,5)</f>
        <v>8</v>
      </c>
      <c r="F766" s="3" t="n">
        <f aca="false">LEN(C766)</f>
        <v>25</v>
      </c>
    </row>
    <row collapsed="false" customFormat="false" customHeight="false" hidden="false" ht="14.9" outlineLevel="0" r="767">
      <c r="A767" s="0" t="str">
        <f aca="false">MID(C767,5,FIND("/",C767,5)-5)</f>
        <v>GPS</v>
      </c>
      <c r="B767" s="0" t="str">
        <f aca="false">MID(C767,E767+1,F767-E767)</f>
        <v>g430n2_page_up</v>
      </c>
      <c r="C767" s="0" t="s">
        <v>8941</v>
      </c>
      <c r="D767" s="0" t="s">
        <v>8942</v>
      </c>
      <c r="E767" s="3" t="n">
        <f aca="false">FIND("/",C767,5)</f>
        <v>8</v>
      </c>
      <c r="F767" s="3" t="n">
        <f aca="false">LEN(C767)</f>
        <v>22</v>
      </c>
    </row>
    <row collapsed="false" customFormat="false" customHeight="false" hidden="false" ht="14.9" outlineLevel="0" r="768">
      <c r="A768" s="0" t="str">
        <f aca="false">MID(C768,5,FIND("/",C768,5)-5)</f>
        <v>GPS</v>
      </c>
      <c r="B768" s="0" t="str">
        <f aca="false">MID(C768,E768+1,F768-E768)</f>
        <v>g430n2_page_dn</v>
      </c>
      <c r="C768" s="0" t="s">
        <v>8943</v>
      </c>
      <c r="D768" s="0" t="s">
        <v>8944</v>
      </c>
      <c r="E768" s="3" t="n">
        <f aca="false">FIND("/",C768,5)</f>
        <v>8</v>
      </c>
      <c r="F768" s="3" t="n">
        <f aca="false">LEN(C768)</f>
        <v>22</v>
      </c>
    </row>
    <row collapsed="false" customFormat="false" customHeight="false" hidden="false" ht="14.9" outlineLevel="0" r="769">
      <c r="A769" s="0" t="str">
        <f aca="false">MID(C769,5,FIND("/",C769,5)-5)</f>
        <v>FMS</v>
      </c>
      <c r="B769" s="0" t="str">
        <f aca="false">MID(C769,E769+1,F769-E769)</f>
        <v>ls_1l</v>
      </c>
      <c r="C769" s="0" t="s">
        <v>8945</v>
      </c>
      <c r="D769" s="0" t="s">
        <v>8946</v>
      </c>
      <c r="E769" s="3" t="n">
        <f aca="false">FIND("/",C769,5)</f>
        <v>8</v>
      </c>
      <c r="F769" s="3" t="n">
        <f aca="false">LEN(C769)</f>
        <v>13</v>
      </c>
    </row>
    <row collapsed="false" customFormat="false" customHeight="false" hidden="false" ht="14.9" outlineLevel="0" r="770">
      <c r="A770" s="0" t="str">
        <f aca="false">MID(C770,5,FIND("/",C770,5)-5)</f>
        <v>FMS</v>
      </c>
      <c r="B770" s="0" t="str">
        <f aca="false">MID(C770,E770+1,F770-E770)</f>
        <v>ls_2l</v>
      </c>
      <c r="C770" s="0" t="s">
        <v>8947</v>
      </c>
      <c r="D770" s="0" t="s">
        <v>8948</v>
      </c>
      <c r="E770" s="3" t="n">
        <f aca="false">FIND("/",C770,5)</f>
        <v>8</v>
      </c>
      <c r="F770" s="3" t="n">
        <f aca="false">LEN(C770)</f>
        <v>13</v>
      </c>
    </row>
    <row collapsed="false" customFormat="false" customHeight="false" hidden="false" ht="14.9" outlineLevel="0" r="771">
      <c r="A771" s="0" t="str">
        <f aca="false">MID(C771,5,FIND("/",C771,5)-5)</f>
        <v>FMS</v>
      </c>
      <c r="B771" s="0" t="str">
        <f aca="false">MID(C771,E771+1,F771-E771)</f>
        <v>ls_3l</v>
      </c>
      <c r="C771" s="0" t="s">
        <v>8949</v>
      </c>
      <c r="D771" s="0" t="s">
        <v>8950</v>
      </c>
      <c r="E771" s="3" t="n">
        <f aca="false">FIND("/",C771,5)</f>
        <v>8</v>
      </c>
      <c r="F771" s="3" t="n">
        <f aca="false">LEN(C771)</f>
        <v>13</v>
      </c>
    </row>
    <row collapsed="false" customFormat="false" customHeight="false" hidden="false" ht="14.9" outlineLevel="0" r="772">
      <c r="A772" s="0" t="str">
        <f aca="false">MID(C772,5,FIND("/",C772,5)-5)</f>
        <v>FMS</v>
      </c>
      <c r="B772" s="0" t="str">
        <f aca="false">MID(C772,E772+1,F772-E772)</f>
        <v>ls_4l</v>
      </c>
      <c r="C772" s="0" t="s">
        <v>8951</v>
      </c>
      <c r="D772" s="0" t="s">
        <v>8952</v>
      </c>
      <c r="E772" s="3" t="n">
        <f aca="false">FIND("/",C772,5)</f>
        <v>8</v>
      </c>
      <c r="F772" s="3" t="n">
        <f aca="false">LEN(C772)</f>
        <v>13</v>
      </c>
    </row>
    <row collapsed="false" customFormat="false" customHeight="false" hidden="false" ht="14.9" outlineLevel="0" r="773">
      <c r="A773" s="0" t="str">
        <f aca="false">MID(C773,5,FIND("/",C773,5)-5)</f>
        <v>FMS</v>
      </c>
      <c r="B773" s="0" t="str">
        <f aca="false">MID(C773,E773+1,F773-E773)</f>
        <v>ls_5l</v>
      </c>
      <c r="C773" s="0" t="s">
        <v>8953</v>
      </c>
      <c r="D773" s="0" t="s">
        <v>8954</v>
      </c>
      <c r="E773" s="3" t="n">
        <f aca="false">FIND("/",C773,5)</f>
        <v>8</v>
      </c>
      <c r="F773" s="3" t="n">
        <f aca="false">LEN(C773)</f>
        <v>13</v>
      </c>
    </row>
    <row collapsed="false" customFormat="false" customHeight="false" hidden="false" ht="14.9" outlineLevel="0" r="774">
      <c r="A774" s="0" t="str">
        <f aca="false">MID(C774,5,FIND("/",C774,5)-5)</f>
        <v>FMS</v>
      </c>
      <c r="B774" s="0" t="str">
        <f aca="false">MID(C774,E774+1,F774-E774)</f>
        <v>ls_1r</v>
      </c>
      <c r="C774" s="0" t="s">
        <v>8955</v>
      </c>
      <c r="D774" s="0" t="s">
        <v>8956</v>
      </c>
      <c r="E774" s="3" t="n">
        <f aca="false">FIND("/",C774,5)</f>
        <v>8</v>
      </c>
      <c r="F774" s="3" t="n">
        <f aca="false">LEN(C774)</f>
        <v>13</v>
      </c>
    </row>
    <row collapsed="false" customFormat="false" customHeight="false" hidden="false" ht="14.9" outlineLevel="0" r="775">
      <c r="A775" s="0" t="str">
        <f aca="false">MID(C775,5,FIND("/",C775,5)-5)</f>
        <v>FMS</v>
      </c>
      <c r="B775" s="0" t="str">
        <f aca="false">MID(C775,E775+1,F775-E775)</f>
        <v>ls_2r</v>
      </c>
      <c r="C775" s="0" t="s">
        <v>8957</v>
      </c>
      <c r="D775" s="0" t="s">
        <v>8958</v>
      </c>
      <c r="E775" s="3" t="n">
        <f aca="false">FIND("/",C775,5)</f>
        <v>8</v>
      </c>
      <c r="F775" s="3" t="n">
        <f aca="false">LEN(C775)</f>
        <v>13</v>
      </c>
    </row>
    <row collapsed="false" customFormat="false" customHeight="false" hidden="false" ht="14.9" outlineLevel="0" r="776">
      <c r="A776" s="0" t="str">
        <f aca="false">MID(C776,5,FIND("/",C776,5)-5)</f>
        <v>FMS</v>
      </c>
      <c r="B776" s="0" t="str">
        <f aca="false">MID(C776,E776+1,F776-E776)</f>
        <v>ls_3r</v>
      </c>
      <c r="C776" s="0" t="s">
        <v>8959</v>
      </c>
      <c r="D776" s="0" t="s">
        <v>8960</v>
      </c>
      <c r="E776" s="3" t="n">
        <f aca="false">FIND("/",C776,5)</f>
        <v>8</v>
      </c>
      <c r="F776" s="3" t="n">
        <f aca="false">LEN(C776)</f>
        <v>13</v>
      </c>
    </row>
    <row collapsed="false" customFormat="false" customHeight="false" hidden="false" ht="14.9" outlineLevel="0" r="777">
      <c r="A777" s="0" t="str">
        <f aca="false">MID(C777,5,FIND("/",C777,5)-5)</f>
        <v>FMS</v>
      </c>
      <c r="B777" s="0" t="str">
        <f aca="false">MID(C777,E777+1,F777-E777)</f>
        <v>ls_4r</v>
      </c>
      <c r="C777" s="0" t="s">
        <v>8961</v>
      </c>
      <c r="D777" s="0" t="s">
        <v>8962</v>
      </c>
      <c r="E777" s="3" t="n">
        <f aca="false">FIND("/",C777,5)</f>
        <v>8</v>
      </c>
      <c r="F777" s="3" t="n">
        <f aca="false">LEN(C777)</f>
        <v>13</v>
      </c>
    </row>
    <row collapsed="false" customFormat="false" customHeight="false" hidden="false" ht="14.9" outlineLevel="0" r="778">
      <c r="A778" s="0" t="str">
        <f aca="false">MID(C778,5,FIND("/",C778,5)-5)</f>
        <v>FMS</v>
      </c>
      <c r="B778" s="0" t="str">
        <f aca="false">MID(C778,E778+1,F778-E778)</f>
        <v>ls_5r</v>
      </c>
      <c r="C778" s="0" t="s">
        <v>8963</v>
      </c>
      <c r="D778" s="0" t="s">
        <v>8964</v>
      </c>
      <c r="E778" s="3" t="n">
        <f aca="false">FIND("/",C778,5)</f>
        <v>8</v>
      </c>
      <c r="F778" s="3" t="n">
        <f aca="false">LEN(C778)</f>
        <v>13</v>
      </c>
    </row>
    <row collapsed="false" customFormat="false" customHeight="false" hidden="false" ht="14.9" outlineLevel="0" r="779">
      <c r="A779" s="0" t="str">
        <f aca="false">MID(C779,5,FIND("/",C779,5)-5)</f>
        <v>FMS</v>
      </c>
      <c r="B779" s="0" t="str">
        <f aca="false">MID(C779,E779+1,F779-E779)</f>
        <v>init</v>
      </c>
      <c r="C779" s="0" t="s">
        <v>8965</v>
      </c>
      <c r="D779" s="0" t="s">
        <v>8966</v>
      </c>
      <c r="E779" s="3" t="n">
        <f aca="false">FIND("/",C779,5)</f>
        <v>8</v>
      </c>
      <c r="F779" s="3" t="n">
        <f aca="false">LEN(C779)</f>
        <v>12</v>
      </c>
    </row>
    <row collapsed="false" customFormat="false" customHeight="false" hidden="false" ht="14.9" outlineLevel="0" r="780">
      <c r="A780" s="0" t="str">
        <f aca="false">MID(C780,5,FIND("/",C780,5)-5)</f>
        <v>FMS</v>
      </c>
      <c r="B780" s="0" t="str">
        <f aca="false">MID(C780,E780+1,F780-E780)</f>
        <v>prev</v>
      </c>
      <c r="C780" s="0" t="s">
        <v>8967</v>
      </c>
      <c r="D780" s="0" t="s">
        <v>8968</v>
      </c>
      <c r="E780" s="3" t="n">
        <f aca="false">FIND("/",C780,5)</f>
        <v>8</v>
      </c>
      <c r="F780" s="3" t="n">
        <f aca="false">LEN(C780)</f>
        <v>12</v>
      </c>
    </row>
    <row collapsed="false" customFormat="false" customHeight="false" hidden="false" ht="14.9" outlineLevel="0" r="781">
      <c r="A781" s="0" t="str">
        <f aca="false">MID(C781,5,FIND("/",C781,5)-5)</f>
        <v>FMS</v>
      </c>
      <c r="B781" s="0" t="str">
        <f aca="false">MID(C781,E781+1,F781-E781)</f>
        <v>next</v>
      </c>
      <c r="C781" s="0" t="s">
        <v>8969</v>
      </c>
      <c r="D781" s="0" t="s">
        <v>8970</v>
      </c>
      <c r="E781" s="3" t="n">
        <f aca="false">FIND("/",C781,5)</f>
        <v>8</v>
      </c>
      <c r="F781" s="3" t="n">
        <f aca="false">LEN(C781)</f>
        <v>12</v>
      </c>
    </row>
    <row collapsed="false" customFormat="false" customHeight="false" hidden="false" ht="14.9" outlineLevel="0" r="782">
      <c r="A782" s="0" t="str">
        <f aca="false">MID(C782,5,FIND("/",C782,5)-5)</f>
        <v>FMS</v>
      </c>
      <c r="B782" s="0" t="str">
        <f aca="false">MID(C782,E782+1,F782-E782)</f>
        <v>clear</v>
      </c>
      <c r="C782" s="0" t="s">
        <v>8971</v>
      </c>
      <c r="D782" s="0" t="s">
        <v>8972</v>
      </c>
      <c r="E782" s="3" t="n">
        <f aca="false">FIND("/",C782,5)</f>
        <v>8</v>
      </c>
      <c r="F782" s="3" t="n">
        <f aca="false">LEN(C782)</f>
        <v>13</v>
      </c>
    </row>
    <row collapsed="false" customFormat="false" customHeight="false" hidden="false" ht="14.9" outlineLevel="0" r="783">
      <c r="A783" s="0" t="str">
        <f aca="false">MID(C783,5,FIND("/",C783,5)-5)</f>
        <v>FMS</v>
      </c>
      <c r="B783" s="0" t="str">
        <f aca="false">MID(C783,E783+1,F783-E783)</f>
        <v>direct</v>
      </c>
      <c r="C783" s="0" t="s">
        <v>8973</v>
      </c>
      <c r="D783" s="0" t="s">
        <v>8974</v>
      </c>
      <c r="E783" s="3" t="n">
        <f aca="false">FIND("/",C783,5)</f>
        <v>8</v>
      </c>
      <c r="F783" s="3" t="n">
        <f aca="false">LEN(C783)</f>
        <v>14</v>
      </c>
    </row>
    <row collapsed="false" customFormat="false" customHeight="false" hidden="false" ht="14.9" outlineLevel="0" r="784">
      <c r="A784" s="0" t="str">
        <f aca="false">MID(C784,5,FIND("/",C784,5)-5)</f>
        <v>FMS</v>
      </c>
      <c r="B784" s="0" t="str">
        <f aca="false">MID(C784,E784+1,F784-E784)</f>
        <v>sign</v>
      </c>
      <c r="C784" s="0" t="s">
        <v>8975</v>
      </c>
      <c r="D784" s="0" t="s">
        <v>8976</v>
      </c>
      <c r="E784" s="3" t="n">
        <f aca="false">FIND("/",C784,5)</f>
        <v>8</v>
      </c>
      <c r="F784" s="3" t="n">
        <f aca="false">LEN(C784)</f>
        <v>12</v>
      </c>
    </row>
    <row collapsed="false" customFormat="false" customHeight="false" hidden="false" ht="14.9" outlineLevel="0" r="785">
      <c r="A785" s="0" t="str">
        <f aca="false">MID(C785,5,FIND("/",C785,5)-5)</f>
        <v>FMS</v>
      </c>
      <c r="B785" s="0" t="str">
        <f aca="false">MID(C785,E785+1,F785-E785)</f>
        <v>type_apt</v>
      </c>
      <c r="C785" s="0" t="s">
        <v>8977</v>
      </c>
      <c r="D785" s="0" t="s">
        <v>8978</v>
      </c>
      <c r="E785" s="3" t="n">
        <f aca="false">FIND("/",C785,5)</f>
        <v>8</v>
      </c>
      <c r="F785" s="3" t="n">
        <f aca="false">LEN(C785)</f>
        <v>16</v>
      </c>
    </row>
    <row collapsed="false" customFormat="false" customHeight="false" hidden="false" ht="14.9" outlineLevel="0" r="786">
      <c r="A786" s="0" t="str">
        <f aca="false">MID(C786,5,FIND("/",C786,5)-5)</f>
        <v>FMS</v>
      </c>
      <c r="B786" s="0" t="str">
        <f aca="false">MID(C786,E786+1,F786-E786)</f>
        <v>type_vor</v>
      </c>
      <c r="C786" s="0" t="s">
        <v>8979</v>
      </c>
      <c r="D786" s="0" t="s">
        <v>8980</v>
      </c>
      <c r="E786" s="3" t="n">
        <f aca="false">FIND("/",C786,5)</f>
        <v>8</v>
      </c>
      <c r="F786" s="3" t="n">
        <f aca="false">LEN(C786)</f>
        <v>16</v>
      </c>
    </row>
    <row collapsed="false" customFormat="false" customHeight="false" hidden="false" ht="14.9" outlineLevel="0" r="787">
      <c r="A787" s="0" t="str">
        <f aca="false">MID(C787,5,FIND("/",C787,5)-5)</f>
        <v>FMS</v>
      </c>
      <c r="B787" s="0" t="str">
        <f aca="false">MID(C787,E787+1,F787-E787)</f>
        <v>type_ndb</v>
      </c>
      <c r="C787" s="0" t="s">
        <v>8981</v>
      </c>
      <c r="D787" s="0" t="s">
        <v>8982</v>
      </c>
      <c r="E787" s="3" t="n">
        <f aca="false">FIND("/",C787,5)</f>
        <v>8</v>
      </c>
      <c r="F787" s="3" t="n">
        <f aca="false">LEN(C787)</f>
        <v>16</v>
      </c>
    </row>
    <row collapsed="false" customFormat="false" customHeight="false" hidden="false" ht="14.9" outlineLevel="0" r="788">
      <c r="A788" s="0" t="str">
        <f aca="false">MID(C788,5,FIND("/",C788,5)-5)</f>
        <v>FMS</v>
      </c>
      <c r="B788" s="0" t="str">
        <f aca="false">MID(C788,E788+1,F788-E788)</f>
        <v>type_fix</v>
      </c>
      <c r="C788" s="0" t="s">
        <v>8983</v>
      </c>
      <c r="D788" s="0" t="s">
        <v>8984</v>
      </c>
      <c r="E788" s="3" t="n">
        <f aca="false">FIND("/",C788,5)</f>
        <v>8</v>
      </c>
      <c r="F788" s="3" t="n">
        <f aca="false">LEN(C788)</f>
        <v>16</v>
      </c>
    </row>
    <row collapsed="false" customFormat="false" customHeight="false" hidden="false" ht="14.9" outlineLevel="0" r="789">
      <c r="A789" s="0" t="str">
        <f aca="false">MID(C789,5,FIND("/",C789,5)-5)</f>
        <v>FMS</v>
      </c>
      <c r="B789" s="0" t="str">
        <f aca="false">MID(C789,E789+1,F789-E789)</f>
        <v>type_latlon</v>
      </c>
      <c r="C789" s="0" t="s">
        <v>8985</v>
      </c>
      <c r="D789" s="0" t="s">
        <v>8986</v>
      </c>
      <c r="E789" s="3" t="n">
        <f aca="false">FIND("/",C789,5)</f>
        <v>8</v>
      </c>
      <c r="F789" s="3" t="n">
        <f aca="false">LEN(C789)</f>
        <v>19</v>
      </c>
    </row>
    <row collapsed="false" customFormat="false" customHeight="false" hidden="false" ht="14.9" outlineLevel="0" r="790">
      <c r="A790" s="0" t="str">
        <f aca="false">MID(C790,5,FIND("/",C790,5)-5)</f>
        <v>FMS</v>
      </c>
      <c r="B790" s="0" t="str">
        <f aca="false">MID(C790,E790+1,F790-E790)</f>
        <v>key_0</v>
      </c>
      <c r="C790" s="0" t="s">
        <v>8987</v>
      </c>
      <c r="D790" s="0" t="s">
        <v>8988</v>
      </c>
      <c r="E790" s="3" t="n">
        <f aca="false">FIND("/",C790,5)</f>
        <v>8</v>
      </c>
      <c r="F790" s="3" t="n">
        <f aca="false">LEN(C790)</f>
        <v>13</v>
      </c>
    </row>
    <row collapsed="false" customFormat="false" customHeight="false" hidden="false" ht="14.9" outlineLevel="0" r="791">
      <c r="A791" s="0" t="str">
        <f aca="false">MID(C791,5,FIND("/",C791,5)-5)</f>
        <v>FMS</v>
      </c>
      <c r="B791" s="0" t="str">
        <f aca="false">MID(C791,E791+1,F791-E791)</f>
        <v>key_1</v>
      </c>
      <c r="C791" s="0" t="s">
        <v>8989</v>
      </c>
      <c r="D791" s="0" t="s">
        <v>8990</v>
      </c>
      <c r="E791" s="3" t="n">
        <f aca="false">FIND("/",C791,5)</f>
        <v>8</v>
      </c>
      <c r="F791" s="3" t="n">
        <f aca="false">LEN(C791)</f>
        <v>13</v>
      </c>
    </row>
    <row collapsed="false" customFormat="false" customHeight="false" hidden="false" ht="14.9" outlineLevel="0" r="792">
      <c r="A792" s="0" t="str">
        <f aca="false">MID(C792,5,FIND("/",C792,5)-5)</f>
        <v>FMS</v>
      </c>
      <c r="B792" s="0" t="str">
        <f aca="false">MID(C792,E792+1,F792-E792)</f>
        <v>key_2</v>
      </c>
      <c r="C792" s="0" t="s">
        <v>8991</v>
      </c>
      <c r="D792" s="0" t="s">
        <v>8992</v>
      </c>
      <c r="E792" s="3" t="n">
        <f aca="false">FIND("/",C792,5)</f>
        <v>8</v>
      </c>
      <c r="F792" s="3" t="n">
        <f aca="false">LEN(C792)</f>
        <v>13</v>
      </c>
    </row>
    <row collapsed="false" customFormat="false" customHeight="false" hidden="false" ht="14.9" outlineLevel="0" r="793">
      <c r="A793" s="0" t="str">
        <f aca="false">MID(C793,5,FIND("/",C793,5)-5)</f>
        <v>FMS</v>
      </c>
      <c r="B793" s="0" t="str">
        <f aca="false">MID(C793,E793+1,F793-E793)</f>
        <v>key_3</v>
      </c>
      <c r="C793" s="0" t="s">
        <v>8993</v>
      </c>
      <c r="D793" s="0" t="s">
        <v>8994</v>
      </c>
      <c r="E793" s="3" t="n">
        <f aca="false">FIND("/",C793,5)</f>
        <v>8</v>
      </c>
      <c r="F793" s="3" t="n">
        <f aca="false">LEN(C793)</f>
        <v>13</v>
      </c>
    </row>
    <row collapsed="false" customFormat="false" customHeight="false" hidden="false" ht="14.9" outlineLevel="0" r="794">
      <c r="A794" s="0" t="str">
        <f aca="false">MID(C794,5,FIND("/",C794,5)-5)</f>
        <v>FMS</v>
      </c>
      <c r="B794" s="0" t="str">
        <f aca="false">MID(C794,E794+1,F794-E794)</f>
        <v>key_4</v>
      </c>
      <c r="C794" s="0" t="s">
        <v>8995</v>
      </c>
      <c r="D794" s="0" t="s">
        <v>8996</v>
      </c>
      <c r="E794" s="3" t="n">
        <f aca="false">FIND("/",C794,5)</f>
        <v>8</v>
      </c>
      <c r="F794" s="3" t="n">
        <f aca="false">LEN(C794)</f>
        <v>13</v>
      </c>
    </row>
    <row collapsed="false" customFormat="false" customHeight="false" hidden="false" ht="14.9" outlineLevel="0" r="795">
      <c r="A795" s="0" t="str">
        <f aca="false">MID(C795,5,FIND("/",C795,5)-5)</f>
        <v>FMS</v>
      </c>
      <c r="B795" s="0" t="str">
        <f aca="false">MID(C795,E795+1,F795-E795)</f>
        <v>key_5</v>
      </c>
      <c r="C795" s="0" t="s">
        <v>8997</v>
      </c>
      <c r="D795" s="0" t="s">
        <v>8998</v>
      </c>
      <c r="E795" s="3" t="n">
        <f aca="false">FIND("/",C795,5)</f>
        <v>8</v>
      </c>
      <c r="F795" s="3" t="n">
        <f aca="false">LEN(C795)</f>
        <v>13</v>
      </c>
    </row>
    <row collapsed="false" customFormat="false" customHeight="false" hidden="false" ht="14.9" outlineLevel="0" r="796">
      <c r="A796" s="0" t="str">
        <f aca="false">MID(C796,5,FIND("/",C796,5)-5)</f>
        <v>FMS</v>
      </c>
      <c r="B796" s="0" t="str">
        <f aca="false">MID(C796,E796+1,F796-E796)</f>
        <v>key_6</v>
      </c>
      <c r="C796" s="0" t="s">
        <v>8999</v>
      </c>
      <c r="D796" s="0" t="s">
        <v>9000</v>
      </c>
      <c r="E796" s="3" t="n">
        <f aca="false">FIND("/",C796,5)</f>
        <v>8</v>
      </c>
      <c r="F796" s="3" t="n">
        <f aca="false">LEN(C796)</f>
        <v>13</v>
      </c>
    </row>
    <row collapsed="false" customFormat="false" customHeight="false" hidden="false" ht="14.9" outlineLevel="0" r="797">
      <c r="A797" s="0" t="str">
        <f aca="false">MID(C797,5,FIND("/",C797,5)-5)</f>
        <v>FMS</v>
      </c>
      <c r="B797" s="0" t="str">
        <f aca="false">MID(C797,E797+1,F797-E797)</f>
        <v>key_7</v>
      </c>
      <c r="C797" s="0" t="s">
        <v>9001</v>
      </c>
      <c r="D797" s="0" t="s">
        <v>9002</v>
      </c>
      <c r="E797" s="3" t="n">
        <f aca="false">FIND("/",C797,5)</f>
        <v>8</v>
      </c>
      <c r="F797" s="3" t="n">
        <f aca="false">LEN(C797)</f>
        <v>13</v>
      </c>
    </row>
    <row collapsed="false" customFormat="false" customHeight="false" hidden="false" ht="14.9" outlineLevel="0" r="798">
      <c r="A798" s="0" t="str">
        <f aca="false">MID(C798,5,FIND("/",C798,5)-5)</f>
        <v>FMS</v>
      </c>
      <c r="B798" s="0" t="str">
        <f aca="false">MID(C798,E798+1,F798-E798)</f>
        <v>key_8</v>
      </c>
      <c r="C798" s="0" t="s">
        <v>9003</v>
      </c>
      <c r="D798" s="0" t="s">
        <v>9004</v>
      </c>
      <c r="E798" s="3" t="n">
        <f aca="false">FIND("/",C798,5)</f>
        <v>8</v>
      </c>
      <c r="F798" s="3" t="n">
        <f aca="false">LEN(C798)</f>
        <v>13</v>
      </c>
    </row>
    <row collapsed="false" customFormat="false" customHeight="false" hidden="false" ht="14.9" outlineLevel="0" r="799">
      <c r="A799" s="0" t="str">
        <f aca="false">MID(C799,5,FIND("/",C799,5)-5)</f>
        <v>FMS</v>
      </c>
      <c r="B799" s="0" t="str">
        <f aca="false">MID(C799,E799+1,F799-E799)</f>
        <v>key_9</v>
      </c>
      <c r="C799" s="0" t="s">
        <v>9005</v>
      </c>
      <c r="D799" s="0" t="s">
        <v>9006</v>
      </c>
      <c r="E799" s="3" t="n">
        <f aca="false">FIND("/",C799,5)</f>
        <v>8</v>
      </c>
      <c r="F799" s="3" t="n">
        <f aca="false">LEN(C799)</f>
        <v>13</v>
      </c>
    </row>
    <row collapsed="false" customFormat="false" customHeight="false" hidden="false" ht="14.9" outlineLevel="0" r="800">
      <c r="A800" s="0" t="str">
        <f aca="false">MID(C800,5,FIND("/",C800,5)-5)</f>
        <v>FMS</v>
      </c>
      <c r="B800" s="0" t="str">
        <f aca="false">MID(C800,E800+1,F800-E800)</f>
        <v>key_A</v>
      </c>
      <c r="C800" s="0" t="s">
        <v>9007</v>
      </c>
      <c r="D800" s="0" t="s">
        <v>9008</v>
      </c>
      <c r="E800" s="3" t="n">
        <f aca="false">FIND("/",C800,5)</f>
        <v>8</v>
      </c>
      <c r="F800" s="3" t="n">
        <f aca="false">LEN(C800)</f>
        <v>13</v>
      </c>
    </row>
    <row collapsed="false" customFormat="false" customHeight="false" hidden="false" ht="14.9" outlineLevel="0" r="801">
      <c r="A801" s="0" t="str">
        <f aca="false">MID(C801,5,FIND("/",C801,5)-5)</f>
        <v>FMS</v>
      </c>
      <c r="B801" s="0" t="str">
        <f aca="false">MID(C801,E801+1,F801-E801)</f>
        <v>key_B</v>
      </c>
      <c r="C801" s="0" t="s">
        <v>9009</v>
      </c>
      <c r="D801" s="0" t="s">
        <v>9010</v>
      </c>
      <c r="E801" s="3" t="n">
        <f aca="false">FIND("/",C801,5)</f>
        <v>8</v>
      </c>
      <c r="F801" s="3" t="n">
        <f aca="false">LEN(C801)</f>
        <v>13</v>
      </c>
    </row>
    <row collapsed="false" customFormat="false" customHeight="false" hidden="false" ht="14.9" outlineLevel="0" r="802">
      <c r="A802" s="0" t="str">
        <f aca="false">MID(C802,5,FIND("/",C802,5)-5)</f>
        <v>FMS</v>
      </c>
      <c r="B802" s="0" t="str">
        <f aca="false">MID(C802,E802+1,F802-E802)</f>
        <v>key_C</v>
      </c>
      <c r="C802" s="0" t="s">
        <v>9011</v>
      </c>
      <c r="D802" s="0" t="s">
        <v>9012</v>
      </c>
      <c r="E802" s="3" t="n">
        <f aca="false">FIND("/",C802,5)</f>
        <v>8</v>
      </c>
      <c r="F802" s="3" t="n">
        <f aca="false">LEN(C802)</f>
        <v>13</v>
      </c>
    </row>
    <row collapsed="false" customFormat="false" customHeight="false" hidden="false" ht="14.9" outlineLevel="0" r="803">
      <c r="A803" s="0" t="str">
        <f aca="false">MID(C803,5,FIND("/",C803,5)-5)</f>
        <v>FMS</v>
      </c>
      <c r="B803" s="0" t="str">
        <f aca="false">MID(C803,E803+1,F803-E803)</f>
        <v>key_D</v>
      </c>
      <c r="C803" s="0" t="s">
        <v>9013</v>
      </c>
      <c r="D803" s="0" t="s">
        <v>9014</v>
      </c>
      <c r="E803" s="3" t="n">
        <f aca="false">FIND("/",C803,5)</f>
        <v>8</v>
      </c>
      <c r="F803" s="3" t="n">
        <f aca="false">LEN(C803)</f>
        <v>13</v>
      </c>
    </row>
    <row collapsed="false" customFormat="false" customHeight="false" hidden="false" ht="14.9" outlineLevel="0" r="804">
      <c r="A804" s="0" t="str">
        <f aca="false">MID(C804,5,FIND("/",C804,5)-5)</f>
        <v>FMS</v>
      </c>
      <c r="B804" s="0" t="str">
        <f aca="false">MID(C804,E804+1,F804-E804)</f>
        <v>key_E</v>
      </c>
      <c r="C804" s="0" t="s">
        <v>9015</v>
      </c>
      <c r="D804" s="0" t="s">
        <v>9016</v>
      </c>
      <c r="E804" s="3" t="n">
        <f aca="false">FIND("/",C804,5)</f>
        <v>8</v>
      </c>
      <c r="F804" s="3" t="n">
        <f aca="false">LEN(C804)</f>
        <v>13</v>
      </c>
    </row>
    <row collapsed="false" customFormat="false" customHeight="false" hidden="false" ht="14.9" outlineLevel="0" r="805">
      <c r="A805" s="0" t="str">
        <f aca="false">MID(C805,5,FIND("/",C805,5)-5)</f>
        <v>FMS</v>
      </c>
      <c r="B805" s="0" t="str">
        <f aca="false">MID(C805,E805+1,F805-E805)</f>
        <v>key_F</v>
      </c>
      <c r="C805" s="0" t="s">
        <v>9017</v>
      </c>
      <c r="D805" s="0" t="s">
        <v>9018</v>
      </c>
      <c r="E805" s="3" t="n">
        <f aca="false">FIND("/",C805,5)</f>
        <v>8</v>
      </c>
      <c r="F805" s="3" t="n">
        <f aca="false">LEN(C805)</f>
        <v>13</v>
      </c>
    </row>
    <row collapsed="false" customFormat="false" customHeight="false" hidden="false" ht="14.9" outlineLevel="0" r="806">
      <c r="A806" s="0" t="str">
        <f aca="false">MID(C806,5,FIND("/",C806,5)-5)</f>
        <v>FMS</v>
      </c>
      <c r="B806" s="0" t="str">
        <f aca="false">MID(C806,E806+1,F806-E806)</f>
        <v>key_G</v>
      </c>
      <c r="C806" s="0" t="s">
        <v>9019</v>
      </c>
      <c r="D806" s="0" t="s">
        <v>9020</v>
      </c>
      <c r="E806" s="3" t="n">
        <f aca="false">FIND("/",C806,5)</f>
        <v>8</v>
      </c>
      <c r="F806" s="3" t="n">
        <f aca="false">LEN(C806)</f>
        <v>13</v>
      </c>
    </row>
    <row collapsed="false" customFormat="false" customHeight="false" hidden="false" ht="14.9" outlineLevel="0" r="807">
      <c r="A807" s="0" t="str">
        <f aca="false">MID(C807,5,FIND("/",C807,5)-5)</f>
        <v>FMS</v>
      </c>
      <c r="B807" s="0" t="str">
        <f aca="false">MID(C807,E807+1,F807-E807)</f>
        <v>key_H</v>
      </c>
      <c r="C807" s="0" t="s">
        <v>9021</v>
      </c>
      <c r="D807" s="0" t="s">
        <v>9022</v>
      </c>
      <c r="E807" s="3" t="n">
        <f aca="false">FIND("/",C807,5)</f>
        <v>8</v>
      </c>
      <c r="F807" s="3" t="n">
        <f aca="false">LEN(C807)</f>
        <v>13</v>
      </c>
    </row>
    <row collapsed="false" customFormat="false" customHeight="false" hidden="false" ht="14.9" outlineLevel="0" r="808">
      <c r="A808" s="0" t="str">
        <f aca="false">MID(C808,5,FIND("/",C808,5)-5)</f>
        <v>FMS</v>
      </c>
      <c r="B808" s="0" t="str">
        <f aca="false">MID(C808,E808+1,F808-E808)</f>
        <v>key_I</v>
      </c>
      <c r="C808" s="0" t="s">
        <v>9023</v>
      </c>
      <c r="D808" s="0" t="s">
        <v>9024</v>
      </c>
      <c r="E808" s="3" t="n">
        <f aca="false">FIND("/",C808,5)</f>
        <v>8</v>
      </c>
      <c r="F808" s="3" t="n">
        <f aca="false">LEN(C808)</f>
        <v>13</v>
      </c>
    </row>
    <row collapsed="false" customFormat="false" customHeight="false" hidden="false" ht="14.9" outlineLevel="0" r="809">
      <c r="A809" s="0" t="str">
        <f aca="false">MID(C809,5,FIND("/",C809,5)-5)</f>
        <v>FMS</v>
      </c>
      <c r="B809" s="0" t="str">
        <f aca="false">MID(C809,E809+1,F809-E809)</f>
        <v>key_J</v>
      </c>
      <c r="C809" s="0" t="s">
        <v>9025</v>
      </c>
      <c r="D809" s="0" t="s">
        <v>9026</v>
      </c>
      <c r="E809" s="3" t="n">
        <f aca="false">FIND("/",C809,5)</f>
        <v>8</v>
      </c>
      <c r="F809" s="3" t="n">
        <f aca="false">LEN(C809)</f>
        <v>13</v>
      </c>
    </row>
    <row collapsed="false" customFormat="false" customHeight="false" hidden="false" ht="14.9" outlineLevel="0" r="810">
      <c r="A810" s="0" t="str">
        <f aca="false">MID(C810,5,FIND("/",C810,5)-5)</f>
        <v>FMS</v>
      </c>
      <c r="B810" s="0" t="str">
        <f aca="false">MID(C810,E810+1,F810-E810)</f>
        <v>key_K</v>
      </c>
      <c r="C810" s="0" t="s">
        <v>9027</v>
      </c>
      <c r="D810" s="0" t="s">
        <v>9028</v>
      </c>
      <c r="E810" s="3" t="n">
        <f aca="false">FIND("/",C810,5)</f>
        <v>8</v>
      </c>
      <c r="F810" s="3" t="n">
        <f aca="false">LEN(C810)</f>
        <v>13</v>
      </c>
    </row>
    <row collapsed="false" customFormat="false" customHeight="false" hidden="false" ht="14.9" outlineLevel="0" r="811">
      <c r="A811" s="0" t="str">
        <f aca="false">MID(C811,5,FIND("/",C811,5)-5)</f>
        <v>FMS</v>
      </c>
      <c r="B811" s="0" t="str">
        <f aca="false">MID(C811,E811+1,F811-E811)</f>
        <v>key_L</v>
      </c>
      <c r="C811" s="0" t="s">
        <v>9029</v>
      </c>
      <c r="D811" s="0" t="s">
        <v>9030</v>
      </c>
      <c r="E811" s="3" t="n">
        <f aca="false">FIND("/",C811,5)</f>
        <v>8</v>
      </c>
      <c r="F811" s="3" t="n">
        <f aca="false">LEN(C811)</f>
        <v>13</v>
      </c>
    </row>
    <row collapsed="false" customFormat="false" customHeight="false" hidden="false" ht="14.9" outlineLevel="0" r="812">
      <c r="A812" s="0" t="str">
        <f aca="false">MID(C812,5,FIND("/",C812,5)-5)</f>
        <v>FMS</v>
      </c>
      <c r="B812" s="0" t="str">
        <f aca="false">MID(C812,E812+1,F812-E812)</f>
        <v>key_M</v>
      </c>
      <c r="C812" s="0" t="s">
        <v>9031</v>
      </c>
      <c r="D812" s="0" t="s">
        <v>9032</v>
      </c>
      <c r="E812" s="3" t="n">
        <f aca="false">FIND("/",C812,5)</f>
        <v>8</v>
      </c>
      <c r="F812" s="3" t="n">
        <f aca="false">LEN(C812)</f>
        <v>13</v>
      </c>
    </row>
    <row collapsed="false" customFormat="false" customHeight="false" hidden="false" ht="14.9" outlineLevel="0" r="813">
      <c r="A813" s="0" t="str">
        <f aca="false">MID(C813,5,FIND("/",C813,5)-5)</f>
        <v>FMS</v>
      </c>
      <c r="B813" s="0" t="str">
        <f aca="false">MID(C813,E813+1,F813-E813)</f>
        <v>key_N</v>
      </c>
      <c r="C813" s="0" t="s">
        <v>9033</v>
      </c>
      <c r="D813" s="0" t="s">
        <v>9034</v>
      </c>
      <c r="E813" s="3" t="n">
        <f aca="false">FIND("/",C813,5)</f>
        <v>8</v>
      </c>
      <c r="F813" s="3" t="n">
        <f aca="false">LEN(C813)</f>
        <v>13</v>
      </c>
    </row>
    <row collapsed="false" customFormat="false" customHeight="false" hidden="false" ht="14.9" outlineLevel="0" r="814">
      <c r="A814" s="0" t="str">
        <f aca="false">MID(C814,5,FIND("/",C814,5)-5)</f>
        <v>FMS</v>
      </c>
      <c r="B814" s="0" t="str">
        <f aca="false">MID(C814,E814+1,F814-E814)</f>
        <v>key_O</v>
      </c>
      <c r="C814" s="0" t="s">
        <v>9035</v>
      </c>
      <c r="D814" s="0" t="s">
        <v>9036</v>
      </c>
      <c r="E814" s="3" t="n">
        <f aca="false">FIND("/",C814,5)</f>
        <v>8</v>
      </c>
      <c r="F814" s="3" t="n">
        <f aca="false">LEN(C814)</f>
        <v>13</v>
      </c>
    </row>
    <row collapsed="false" customFormat="false" customHeight="false" hidden="false" ht="14.9" outlineLevel="0" r="815">
      <c r="A815" s="0" t="str">
        <f aca="false">MID(C815,5,FIND("/",C815,5)-5)</f>
        <v>FMS</v>
      </c>
      <c r="B815" s="0" t="str">
        <f aca="false">MID(C815,E815+1,F815-E815)</f>
        <v>key_P</v>
      </c>
      <c r="C815" s="0" t="s">
        <v>9037</v>
      </c>
      <c r="D815" s="0" t="s">
        <v>9038</v>
      </c>
      <c r="E815" s="3" t="n">
        <f aca="false">FIND("/",C815,5)</f>
        <v>8</v>
      </c>
      <c r="F815" s="3" t="n">
        <f aca="false">LEN(C815)</f>
        <v>13</v>
      </c>
    </row>
    <row collapsed="false" customFormat="false" customHeight="false" hidden="false" ht="14.9" outlineLevel="0" r="816">
      <c r="A816" s="0" t="str">
        <f aca="false">MID(C816,5,FIND("/",C816,5)-5)</f>
        <v>FMS</v>
      </c>
      <c r="B816" s="0" t="str">
        <f aca="false">MID(C816,E816+1,F816-E816)</f>
        <v>key_Q</v>
      </c>
      <c r="C816" s="0" t="s">
        <v>9039</v>
      </c>
      <c r="D816" s="0" t="s">
        <v>9040</v>
      </c>
      <c r="E816" s="3" t="n">
        <f aca="false">FIND("/",C816,5)</f>
        <v>8</v>
      </c>
      <c r="F816" s="3" t="n">
        <f aca="false">LEN(C816)</f>
        <v>13</v>
      </c>
    </row>
    <row collapsed="false" customFormat="false" customHeight="false" hidden="false" ht="14.9" outlineLevel="0" r="817">
      <c r="A817" s="0" t="str">
        <f aca="false">MID(C817,5,FIND("/",C817,5)-5)</f>
        <v>FMS</v>
      </c>
      <c r="B817" s="0" t="str">
        <f aca="false">MID(C817,E817+1,F817-E817)</f>
        <v>key_R</v>
      </c>
      <c r="C817" s="0" t="s">
        <v>9041</v>
      </c>
      <c r="D817" s="0" t="s">
        <v>9042</v>
      </c>
      <c r="E817" s="3" t="n">
        <f aca="false">FIND("/",C817,5)</f>
        <v>8</v>
      </c>
      <c r="F817" s="3" t="n">
        <f aca="false">LEN(C817)</f>
        <v>13</v>
      </c>
    </row>
    <row collapsed="false" customFormat="false" customHeight="false" hidden="false" ht="14.9" outlineLevel="0" r="818">
      <c r="A818" s="0" t="str">
        <f aca="false">MID(C818,5,FIND("/",C818,5)-5)</f>
        <v>FMS</v>
      </c>
      <c r="B818" s="0" t="str">
        <f aca="false">MID(C818,E818+1,F818-E818)</f>
        <v>key_S</v>
      </c>
      <c r="C818" s="0" t="s">
        <v>9043</v>
      </c>
      <c r="D818" s="0" t="s">
        <v>9044</v>
      </c>
      <c r="E818" s="3" t="n">
        <f aca="false">FIND("/",C818,5)</f>
        <v>8</v>
      </c>
      <c r="F818" s="3" t="n">
        <f aca="false">LEN(C818)</f>
        <v>13</v>
      </c>
    </row>
    <row collapsed="false" customFormat="false" customHeight="false" hidden="false" ht="14.9" outlineLevel="0" r="819">
      <c r="A819" s="0" t="str">
        <f aca="false">MID(C819,5,FIND("/",C819,5)-5)</f>
        <v>FMS</v>
      </c>
      <c r="B819" s="0" t="str">
        <f aca="false">MID(C819,E819+1,F819-E819)</f>
        <v>key_T</v>
      </c>
      <c r="C819" s="0" t="s">
        <v>9045</v>
      </c>
      <c r="D819" s="0" t="s">
        <v>9046</v>
      </c>
      <c r="E819" s="3" t="n">
        <f aca="false">FIND("/",C819,5)</f>
        <v>8</v>
      </c>
      <c r="F819" s="3" t="n">
        <f aca="false">LEN(C819)</f>
        <v>13</v>
      </c>
    </row>
    <row collapsed="false" customFormat="false" customHeight="false" hidden="false" ht="14.9" outlineLevel="0" r="820">
      <c r="A820" s="0" t="str">
        <f aca="false">MID(C820,5,FIND("/",C820,5)-5)</f>
        <v>FMS</v>
      </c>
      <c r="B820" s="0" t="str">
        <f aca="false">MID(C820,E820+1,F820-E820)</f>
        <v>key_U</v>
      </c>
      <c r="C820" s="0" t="s">
        <v>9047</v>
      </c>
      <c r="D820" s="0" t="s">
        <v>9048</v>
      </c>
      <c r="E820" s="3" t="n">
        <f aca="false">FIND("/",C820,5)</f>
        <v>8</v>
      </c>
      <c r="F820" s="3" t="n">
        <f aca="false">LEN(C820)</f>
        <v>13</v>
      </c>
    </row>
    <row collapsed="false" customFormat="false" customHeight="false" hidden="false" ht="14.9" outlineLevel="0" r="821">
      <c r="A821" s="0" t="str">
        <f aca="false">MID(C821,5,FIND("/",C821,5)-5)</f>
        <v>FMS</v>
      </c>
      <c r="B821" s="0" t="str">
        <f aca="false">MID(C821,E821+1,F821-E821)</f>
        <v>key_V</v>
      </c>
      <c r="C821" s="0" t="s">
        <v>9049</v>
      </c>
      <c r="D821" s="0" t="s">
        <v>9050</v>
      </c>
      <c r="E821" s="3" t="n">
        <f aca="false">FIND("/",C821,5)</f>
        <v>8</v>
      </c>
      <c r="F821" s="3" t="n">
        <f aca="false">LEN(C821)</f>
        <v>13</v>
      </c>
    </row>
    <row collapsed="false" customFormat="false" customHeight="false" hidden="false" ht="14.9" outlineLevel="0" r="822">
      <c r="A822" s="0" t="str">
        <f aca="false">MID(C822,5,FIND("/",C822,5)-5)</f>
        <v>FMS</v>
      </c>
      <c r="B822" s="0" t="str">
        <f aca="false">MID(C822,E822+1,F822-E822)</f>
        <v>key_W</v>
      </c>
      <c r="C822" s="0" t="s">
        <v>9051</v>
      </c>
      <c r="D822" s="0" t="s">
        <v>9052</v>
      </c>
      <c r="E822" s="3" t="n">
        <f aca="false">FIND("/",C822,5)</f>
        <v>8</v>
      </c>
      <c r="F822" s="3" t="n">
        <f aca="false">LEN(C822)</f>
        <v>13</v>
      </c>
    </row>
    <row collapsed="false" customFormat="false" customHeight="false" hidden="false" ht="14.9" outlineLevel="0" r="823">
      <c r="A823" s="0" t="str">
        <f aca="false">MID(C823,5,FIND("/",C823,5)-5)</f>
        <v>FMS</v>
      </c>
      <c r="B823" s="0" t="str">
        <f aca="false">MID(C823,E823+1,F823-E823)</f>
        <v>key_X</v>
      </c>
      <c r="C823" s="0" t="s">
        <v>9053</v>
      </c>
      <c r="D823" s="0" t="s">
        <v>9054</v>
      </c>
      <c r="E823" s="3" t="n">
        <f aca="false">FIND("/",C823,5)</f>
        <v>8</v>
      </c>
      <c r="F823" s="3" t="n">
        <f aca="false">LEN(C823)</f>
        <v>13</v>
      </c>
    </row>
    <row collapsed="false" customFormat="false" customHeight="false" hidden="false" ht="14.9" outlineLevel="0" r="824">
      <c r="A824" s="0" t="str">
        <f aca="false">MID(C824,5,FIND("/",C824,5)-5)</f>
        <v>FMS</v>
      </c>
      <c r="B824" s="0" t="str">
        <f aca="false">MID(C824,E824+1,F824-E824)</f>
        <v>key_Y</v>
      </c>
      <c r="C824" s="0" t="s">
        <v>9055</v>
      </c>
      <c r="D824" s="0" t="s">
        <v>9056</v>
      </c>
      <c r="E824" s="3" t="n">
        <f aca="false">FIND("/",C824,5)</f>
        <v>8</v>
      </c>
      <c r="F824" s="3" t="n">
        <f aca="false">LEN(C824)</f>
        <v>13</v>
      </c>
    </row>
    <row collapsed="false" customFormat="false" customHeight="false" hidden="false" ht="14.9" outlineLevel="0" r="825">
      <c r="A825" s="0" t="str">
        <f aca="false">MID(C825,5,FIND("/",C825,5)-5)</f>
        <v>FMS</v>
      </c>
      <c r="B825" s="0" t="str">
        <f aca="false">MID(C825,E825+1,F825-E825)</f>
        <v>key_Z</v>
      </c>
      <c r="C825" s="0" t="s">
        <v>9057</v>
      </c>
      <c r="D825" s="0" t="s">
        <v>9058</v>
      </c>
      <c r="E825" s="3" t="n">
        <f aca="false">FIND("/",C825,5)</f>
        <v>8</v>
      </c>
      <c r="F825" s="3" t="n">
        <f aca="false">LEN(C825)</f>
        <v>13</v>
      </c>
    </row>
    <row collapsed="false" customFormat="false" customHeight="false" hidden="false" ht="14.9" outlineLevel="0" r="826">
      <c r="A826" s="0" t="str">
        <f aca="false">MID(C826,5,FIND("/",C826,5)-5)</f>
        <v>FMS</v>
      </c>
      <c r="B826" s="0" t="str">
        <f aca="false">MID(C826,E826+1,F826-E826)</f>
        <v>key_back</v>
      </c>
      <c r="C826" s="0" t="s">
        <v>9059</v>
      </c>
      <c r="D826" s="0" t="s">
        <v>9060</v>
      </c>
      <c r="E826" s="3" t="n">
        <f aca="false">FIND("/",C826,5)</f>
        <v>8</v>
      </c>
      <c r="F826" s="3" t="n">
        <f aca="false">LEN(C826)</f>
        <v>16</v>
      </c>
    </row>
    <row collapsed="false" customFormat="false" customHeight="false" hidden="false" ht="14.9" outlineLevel="0" r="827">
      <c r="A827" s="0" t="str">
        <f aca="false">MID(C827,5,FIND("/",C827,5)-5)</f>
        <v>FMS</v>
      </c>
      <c r="B827" s="0" t="str">
        <f aca="false">MID(C827,E827+1,F827-E827)</f>
        <v>key_space</v>
      </c>
      <c r="C827" s="0" t="s">
        <v>9061</v>
      </c>
      <c r="D827" s="0" t="s">
        <v>9062</v>
      </c>
      <c r="E827" s="3" t="n">
        <f aca="false">FIND("/",C827,5)</f>
        <v>8</v>
      </c>
      <c r="F827" s="3" t="n">
        <f aca="false">LEN(C827)</f>
        <v>17</v>
      </c>
    </row>
    <row collapsed="false" customFormat="false" customHeight="false" hidden="false" ht="14.9" outlineLevel="0" r="828">
      <c r="A828" s="0" t="str">
        <f aca="false">MID(C828,5,FIND("/",C828,5)-5)</f>
        <v>FMS</v>
      </c>
      <c r="B828" s="0" t="str">
        <f aca="false">MID(C828,E828+1,F828-E828)</f>
        <v>key_load</v>
      </c>
      <c r="C828" s="0" t="s">
        <v>9063</v>
      </c>
      <c r="D828" s="0" t="s">
        <v>9064</v>
      </c>
      <c r="E828" s="3" t="n">
        <f aca="false">FIND("/",C828,5)</f>
        <v>8</v>
      </c>
      <c r="F828" s="3" t="n">
        <f aca="false">LEN(C828)</f>
        <v>16</v>
      </c>
    </row>
    <row collapsed="false" customFormat="false" customHeight="false" hidden="false" ht="14.9" outlineLevel="0" r="829">
      <c r="A829" s="0" t="str">
        <f aca="false">MID(C829,5,FIND("/",C829,5)-5)</f>
        <v>FMS</v>
      </c>
      <c r="B829" s="0" t="str">
        <f aca="false">MID(C829,E829+1,F829-E829)</f>
        <v>key_save</v>
      </c>
      <c r="C829" s="0" t="s">
        <v>9065</v>
      </c>
      <c r="D829" s="0" t="s">
        <v>9066</v>
      </c>
      <c r="E829" s="3" t="n">
        <f aca="false">FIND("/",C829,5)</f>
        <v>8</v>
      </c>
      <c r="F829" s="3" t="n">
        <f aca="false">LEN(C829)</f>
        <v>16</v>
      </c>
    </row>
    <row collapsed="false" customFormat="false" customHeight="false" hidden="false" ht="14.9" outlineLevel="0" r="830">
      <c r="A830" s="0" t="str">
        <f aca="false">MID(C830,5,FIND("/",C830,5)-5)</f>
        <v>FMS</v>
      </c>
      <c r="B830" s="0" t="str">
        <f aca="false">MID(C830,E830+1,F830-E830)</f>
        <v>fix_next</v>
      </c>
      <c r="C830" s="0" t="s">
        <v>9067</v>
      </c>
      <c r="D830" s="0" t="s">
        <v>9068</v>
      </c>
      <c r="E830" s="3" t="n">
        <f aca="false">FIND("/",C830,5)</f>
        <v>8</v>
      </c>
      <c r="F830" s="3" t="n">
        <f aca="false">LEN(C830)</f>
        <v>16</v>
      </c>
    </row>
    <row collapsed="false" customFormat="false" customHeight="false" hidden="false" ht="14.9" outlineLevel="0" r="831">
      <c r="A831" s="0" t="str">
        <f aca="false">MID(C831,5,FIND("/",C831,5)-5)</f>
        <v>FMS</v>
      </c>
      <c r="B831" s="0" t="str">
        <f aca="false">MID(C831,E831+1,F831-E831)</f>
        <v>fix_prev</v>
      </c>
      <c r="C831" s="0" t="s">
        <v>9069</v>
      </c>
      <c r="D831" s="0" t="s">
        <v>9070</v>
      </c>
      <c r="E831" s="3" t="n">
        <f aca="false">FIND("/",C831,5)</f>
        <v>8</v>
      </c>
      <c r="F831" s="3" t="n">
        <f aca="false">LEN(C831)</f>
        <v>16</v>
      </c>
    </row>
    <row collapsed="false" customFormat="false" customHeight="false" hidden="false" ht="14.9" outlineLevel="0" r="832">
      <c r="A832" s="0" t="str">
        <f aca="false">MID(C832,5,FIND("/",C832,5)-5)</f>
        <v>operation</v>
      </c>
      <c r="B832" s="0" t="str">
        <f aca="false">MID(C832,E832+1,F832-E832)</f>
        <v>pause_toggle</v>
      </c>
      <c r="C832" s="0" t="s">
        <v>9071</v>
      </c>
      <c r="D832" s="0" t="s">
        <v>9072</v>
      </c>
      <c r="E832" s="3" t="n">
        <f aca="false">FIND("/",C832,5)</f>
        <v>14</v>
      </c>
      <c r="F832" s="3" t="n">
        <f aca="false">LEN(C832)</f>
        <v>26</v>
      </c>
    </row>
    <row collapsed="false" customFormat="false" customHeight="false" hidden="false" ht="14.9" outlineLevel="0" r="833">
      <c r="A833" s="0" t="str">
        <f aca="false">MID(C833,5,FIND("/",C833,5)-5)</f>
        <v>operation</v>
      </c>
      <c r="B833" s="0" t="str">
        <f aca="false">MID(C833,E833+1,F833-E833)</f>
        <v>ground_speed_change</v>
      </c>
      <c r="C833" s="0" t="s">
        <v>9073</v>
      </c>
      <c r="D833" s="0" t="s">
        <v>9074</v>
      </c>
      <c r="E833" s="3" t="n">
        <f aca="false">FIND("/",C833,5)</f>
        <v>14</v>
      </c>
      <c r="F833" s="3" t="n">
        <f aca="false">LEN(C833)</f>
        <v>33</v>
      </c>
    </row>
    <row collapsed="false" customFormat="false" customHeight="false" hidden="false" ht="14.9" outlineLevel="0" r="834">
      <c r="A834" s="0" t="str">
        <f aca="false">MID(C834,5,FIND("/",C834,5)-5)</f>
        <v>operation</v>
      </c>
      <c r="B834" s="0" t="str">
        <f aca="false">MID(C834,E834+1,F834-E834)</f>
        <v>flightmodel_speed_change</v>
      </c>
      <c r="C834" s="0" t="s">
        <v>9075</v>
      </c>
      <c r="D834" s="0" t="s">
        <v>9076</v>
      </c>
      <c r="E834" s="3" t="n">
        <f aca="false">FIND("/",C834,5)</f>
        <v>14</v>
      </c>
      <c r="F834" s="3" t="n">
        <f aca="false">LEN(C834)</f>
        <v>38</v>
      </c>
    </row>
    <row collapsed="false" customFormat="false" customHeight="false" hidden="false" ht="14.9" outlineLevel="0" r="835">
      <c r="A835" s="0" t="str">
        <f aca="false">MID(C835,5,FIND("/",C835,5)-5)</f>
        <v>operation</v>
      </c>
      <c r="B835" s="0" t="str">
        <f aca="false">MID(C835,E835+1,F835-E835)</f>
        <v>load_situation_1</v>
      </c>
      <c r="C835" s="0" t="s">
        <v>9077</v>
      </c>
      <c r="D835" s="0" t="s">
        <v>9078</v>
      </c>
      <c r="E835" s="3" t="n">
        <f aca="false">FIND("/",C835,5)</f>
        <v>14</v>
      </c>
      <c r="F835" s="3" t="n">
        <f aca="false">LEN(C835)</f>
        <v>30</v>
      </c>
    </row>
    <row collapsed="false" customFormat="false" customHeight="false" hidden="false" ht="14.9" outlineLevel="0" r="836">
      <c r="A836" s="0" t="str">
        <f aca="false">MID(C836,5,FIND("/",C836,5)-5)</f>
        <v>operation</v>
      </c>
      <c r="B836" s="0" t="str">
        <f aca="false">MID(C836,E836+1,F836-E836)</f>
        <v>load_situation_2</v>
      </c>
      <c r="C836" s="0" t="s">
        <v>9079</v>
      </c>
      <c r="D836" s="0" t="s">
        <v>9078</v>
      </c>
      <c r="E836" s="3" t="n">
        <f aca="false">FIND("/",C836,5)</f>
        <v>14</v>
      </c>
      <c r="F836" s="3" t="n">
        <f aca="false">LEN(C836)</f>
        <v>30</v>
      </c>
    </row>
    <row collapsed="false" customFormat="false" customHeight="false" hidden="false" ht="14.9" outlineLevel="0" r="837">
      <c r="A837" s="0" t="str">
        <f aca="false">MID(C837,5,FIND("/",C837,5)-5)</f>
        <v>operation</v>
      </c>
      <c r="B837" s="0" t="str">
        <f aca="false">MID(C837,E837+1,F837-E837)</f>
        <v>load_situation_3</v>
      </c>
      <c r="C837" s="0" t="s">
        <v>9080</v>
      </c>
      <c r="D837" s="0" t="s">
        <v>9078</v>
      </c>
      <c r="E837" s="3" t="n">
        <f aca="false">FIND("/",C837,5)</f>
        <v>14</v>
      </c>
      <c r="F837" s="3" t="n">
        <f aca="false">LEN(C837)</f>
        <v>30</v>
      </c>
    </row>
    <row collapsed="false" customFormat="false" customHeight="false" hidden="false" ht="14.9" outlineLevel="0" r="838">
      <c r="A838" s="0" t="str">
        <f aca="false">MID(C838,5,FIND("/",C838,5)-5)</f>
        <v>general</v>
      </c>
      <c r="B838" s="0" t="str">
        <f aca="false">MID(C838,E838+1,F838-E838)</f>
        <v>action</v>
      </c>
      <c r="C838" s="0" t="s">
        <v>9081</v>
      </c>
      <c r="D838" s="0" t="s">
        <v>9082</v>
      </c>
      <c r="E838" s="3" t="n">
        <f aca="false">FIND("/",C838,5)</f>
        <v>12</v>
      </c>
      <c r="F838" s="3" t="n">
        <f aca="false">LEN(C838)</f>
        <v>18</v>
      </c>
    </row>
    <row collapsed="false" customFormat="false" customHeight="false" hidden="false" ht="14.9" outlineLevel="0" r="839">
      <c r="A839" s="0" t="str">
        <f aca="false">MID(C839,5,FIND("/",C839,5)-5)</f>
        <v>general</v>
      </c>
      <c r="B839" s="0" t="str">
        <f aca="false">MID(C839,E839+1,F839-E839)</f>
        <v>left</v>
      </c>
      <c r="C839" s="0" t="s">
        <v>9083</v>
      </c>
      <c r="D839" s="0" t="s">
        <v>9084</v>
      </c>
      <c r="E839" s="3" t="n">
        <f aca="false">FIND("/",C839,5)</f>
        <v>12</v>
      </c>
      <c r="F839" s="3" t="n">
        <f aca="false">LEN(C839)</f>
        <v>16</v>
      </c>
    </row>
    <row collapsed="false" customFormat="false" customHeight="false" hidden="false" ht="14.9" outlineLevel="0" r="840">
      <c r="A840" s="0" t="str">
        <f aca="false">MID(C840,5,FIND("/",C840,5)-5)</f>
        <v>general</v>
      </c>
      <c r="B840" s="0" t="str">
        <f aca="false">MID(C840,E840+1,F840-E840)</f>
        <v>right</v>
      </c>
      <c r="C840" s="0" t="s">
        <v>9085</v>
      </c>
      <c r="D840" s="0" t="s">
        <v>9086</v>
      </c>
      <c r="E840" s="3" t="n">
        <f aca="false">FIND("/",C840,5)</f>
        <v>12</v>
      </c>
      <c r="F840" s="3" t="n">
        <f aca="false">LEN(C840)</f>
        <v>17</v>
      </c>
    </row>
    <row collapsed="false" customFormat="false" customHeight="false" hidden="false" ht="14.9" outlineLevel="0" r="841">
      <c r="A841" s="0" t="str">
        <f aca="false">MID(C841,5,FIND("/",C841,5)-5)</f>
        <v>general</v>
      </c>
      <c r="B841" s="0" t="str">
        <f aca="false">MID(C841,E841+1,F841-E841)</f>
        <v>up</v>
      </c>
      <c r="C841" s="0" t="s">
        <v>9087</v>
      </c>
      <c r="D841" s="0" t="s">
        <v>9088</v>
      </c>
      <c r="E841" s="3" t="n">
        <f aca="false">FIND("/",C841,5)</f>
        <v>12</v>
      </c>
      <c r="F841" s="3" t="n">
        <f aca="false">LEN(C841)</f>
        <v>14</v>
      </c>
    </row>
    <row collapsed="false" customFormat="false" customHeight="false" hidden="false" ht="14.9" outlineLevel="0" r="842">
      <c r="A842" s="0" t="str">
        <f aca="false">MID(C842,5,FIND("/",C842,5)-5)</f>
        <v>general</v>
      </c>
      <c r="B842" s="0" t="str">
        <f aca="false">MID(C842,E842+1,F842-E842)</f>
        <v>down</v>
      </c>
      <c r="C842" s="0" t="s">
        <v>9089</v>
      </c>
      <c r="D842" s="0" t="s">
        <v>9090</v>
      </c>
      <c r="E842" s="3" t="n">
        <f aca="false">FIND("/",C842,5)</f>
        <v>12</v>
      </c>
      <c r="F842" s="3" t="n">
        <f aca="false">LEN(C842)</f>
        <v>16</v>
      </c>
    </row>
    <row collapsed="false" customFormat="false" customHeight="false" hidden="false" ht="14.9" outlineLevel="0" r="843">
      <c r="A843" s="0" t="str">
        <f aca="false">MID(C843,5,FIND("/",C843,5)-5)</f>
        <v>general</v>
      </c>
      <c r="B843" s="0" t="str">
        <f aca="false">MID(C843,E843+1,F843-E843)</f>
        <v>forward</v>
      </c>
      <c r="C843" s="0" t="s">
        <v>9091</v>
      </c>
      <c r="D843" s="0" t="s">
        <v>9092</v>
      </c>
      <c r="E843" s="3" t="n">
        <f aca="false">FIND("/",C843,5)</f>
        <v>12</v>
      </c>
      <c r="F843" s="3" t="n">
        <f aca="false">LEN(C843)</f>
        <v>19</v>
      </c>
    </row>
    <row collapsed="false" customFormat="false" customHeight="false" hidden="false" ht="14.9" outlineLevel="0" r="844">
      <c r="A844" s="0" t="str">
        <f aca="false">MID(C844,5,FIND("/",C844,5)-5)</f>
        <v>general</v>
      </c>
      <c r="B844" s="0" t="str">
        <f aca="false">MID(C844,E844+1,F844-E844)</f>
        <v>backward</v>
      </c>
      <c r="C844" s="0" t="s">
        <v>9093</v>
      </c>
      <c r="D844" s="0" t="s">
        <v>9094</v>
      </c>
      <c r="E844" s="3" t="n">
        <f aca="false">FIND("/",C844,5)</f>
        <v>12</v>
      </c>
      <c r="F844" s="3" t="n">
        <f aca="false">LEN(C844)</f>
        <v>20</v>
      </c>
    </row>
    <row collapsed="false" customFormat="false" customHeight="false" hidden="false" ht="14.9" outlineLevel="0" r="845">
      <c r="A845" s="0" t="str">
        <f aca="false">MID(C845,5,FIND("/",C845,5)-5)</f>
        <v>general</v>
      </c>
      <c r="B845" s="0" t="str">
        <f aca="false">MID(C845,E845+1,F845-E845)</f>
        <v>zoom_in</v>
      </c>
      <c r="C845" s="0" t="s">
        <v>9095</v>
      </c>
      <c r="D845" s="0" t="s">
        <v>9096</v>
      </c>
      <c r="E845" s="3" t="n">
        <f aca="false">FIND("/",C845,5)</f>
        <v>12</v>
      </c>
      <c r="F845" s="3" t="n">
        <f aca="false">LEN(C845)</f>
        <v>19</v>
      </c>
    </row>
    <row collapsed="false" customFormat="false" customHeight="false" hidden="false" ht="14.9" outlineLevel="0" r="846">
      <c r="A846" s="0" t="str">
        <f aca="false">MID(C846,5,FIND("/",C846,5)-5)</f>
        <v>general</v>
      </c>
      <c r="B846" s="0" t="str">
        <f aca="false">MID(C846,E846+1,F846-E846)</f>
        <v>zoom_out</v>
      </c>
      <c r="C846" s="0" t="s">
        <v>9097</v>
      </c>
      <c r="D846" s="0" t="s">
        <v>9098</v>
      </c>
      <c r="E846" s="3" t="n">
        <f aca="false">FIND("/",C846,5)</f>
        <v>12</v>
      </c>
      <c r="F846" s="3" t="n">
        <f aca="false">LEN(C846)</f>
        <v>20</v>
      </c>
    </row>
    <row collapsed="false" customFormat="false" customHeight="false" hidden="false" ht="14.9" outlineLevel="0" r="847">
      <c r="A847" s="0" t="str">
        <f aca="false">MID(C847,5,FIND("/",C847,5)-5)</f>
        <v>general</v>
      </c>
      <c r="B847" s="0" t="str">
        <f aca="false">MID(C847,E847+1,F847-E847)</f>
        <v>left_fast</v>
      </c>
      <c r="C847" s="0" t="s">
        <v>9099</v>
      </c>
      <c r="D847" s="0" t="s">
        <v>9100</v>
      </c>
      <c r="E847" s="3" t="n">
        <f aca="false">FIND("/",C847,5)</f>
        <v>12</v>
      </c>
      <c r="F847" s="3" t="n">
        <f aca="false">LEN(C847)</f>
        <v>21</v>
      </c>
    </row>
    <row collapsed="false" customFormat="false" customHeight="false" hidden="false" ht="14.9" outlineLevel="0" r="848">
      <c r="A848" s="0" t="str">
        <f aca="false">MID(C848,5,FIND("/",C848,5)-5)</f>
        <v>general</v>
      </c>
      <c r="B848" s="0" t="str">
        <f aca="false">MID(C848,E848+1,F848-E848)</f>
        <v>right_fast</v>
      </c>
      <c r="C848" s="0" t="s">
        <v>9101</v>
      </c>
      <c r="D848" s="0" t="s">
        <v>9102</v>
      </c>
      <c r="E848" s="3" t="n">
        <f aca="false">FIND("/",C848,5)</f>
        <v>12</v>
      </c>
      <c r="F848" s="3" t="n">
        <f aca="false">LEN(C848)</f>
        <v>22</v>
      </c>
    </row>
    <row collapsed="false" customFormat="false" customHeight="false" hidden="false" ht="14.9" outlineLevel="0" r="849">
      <c r="A849" s="0" t="str">
        <f aca="false">MID(C849,5,FIND("/",C849,5)-5)</f>
        <v>general</v>
      </c>
      <c r="B849" s="0" t="str">
        <f aca="false">MID(C849,E849+1,F849-E849)</f>
        <v>up_fast</v>
      </c>
      <c r="C849" s="0" t="s">
        <v>9103</v>
      </c>
      <c r="D849" s="0" t="s">
        <v>9104</v>
      </c>
      <c r="E849" s="3" t="n">
        <f aca="false">FIND("/",C849,5)</f>
        <v>12</v>
      </c>
      <c r="F849" s="3" t="n">
        <f aca="false">LEN(C849)</f>
        <v>19</v>
      </c>
    </row>
    <row collapsed="false" customFormat="false" customHeight="false" hidden="false" ht="14.9" outlineLevel="0" r="850">
      <c r="A850" s="0" t="str">
        <f aca="false">MID(C850,5,FIND("/",C850,5)-5)</f>
        <v>general</v>
      </c>
      <c r="B850" s="0" t="str">
        <f aca="false">MID(C850,E850+1,F850-E850)</f>
        <v>down_fast</v>
      </c>
      <c r="C850" s="0" t="s">
        <v>9105</v>
      </c>
      <c r="D850" s="0" t="s">
        <v>9106</v>
      </c>
      <c r="E850" s="3" t="n">
        <f aca="false">FIND("/",C850,5)</f>
        <v>12</v>
      </c>
      <c r="F850" s="3" t="n">
        <f aca="false">LEN(C850)</f>
        <v>21</v>
      </c>
    </row>
    <row collapsed="false" customFormat="false" customHeight="false" hidden="false" ht="14.9" outlineLevel="0" r="851">
      <c r="A851" s="0" t="str">
        <f aca="false">MID(C851,5,FIND("/",C851,5)-5)</f>
        <v>general</v>
      </c>
      <c r="B851" s="0" t="str">
        <f aca="false">MID(C851,E851+1,F851-E851)</f>
        <v>forward_fast</v>
      </c>
      <c r="C851" s="0" t="s">
        <v>9107</v>
      </c>
      <c r="D851" s="0" t="s">
        <v>9108</v>
      </c>
      <c r="E851" s="3" t="n">
        <f aca="false">FIND("/",C851,5)</f>
        <v>12</v>
      </c>
      <c r="F851" s="3" t="n">
        <f aca="false">LEN(C851)</f>
        <v>24</v>
      </c>
    </row>
    <row collapsed="false" customFormat="false" customHeight="false" hidden="false" ht="14.9" outlineLevel="0" r="852">
      <c r="A852" s="0" t="str">
        <f aca="false">MID(C852,5,FIND("/",C852,5)-5)</f>
        <v>general</v>
      </c>
      <c r="B852" s="0" t="str">
        <f aca="false">MID(C852,E852+1,F852-E852)</f>
        <v>backward_fast</v>
      </c>
      <c r="C852" s="0" t="s">
        <v>9109</v>
      </c>
      <c r="D852" s="0" t="s">
        <v>9110</v>
      </c>
      <c r="E852" s="3" t="n">
        <f aca="false">FIND("/",C852,5)</f>
        <v>12</v>
      </c>
      <c r="F852" s="3" t="n">
        <f aca="false">LEN(C852)</f>
        <v>25</v>
      </c>
    </row>
    <row collapsed="false" customFormat="false" customHeight="false" hidden="false" ht="14.9" outlineLevel="0" r="853">
      <c r="A853" s="0" t="str">
        <f aca="false">MID(C853,5,FIND("/",C853,5)-5)</f>
        <v>general</v>
      </c>
      <c r="B853" s="0" t="str">
        <f aca="false">MID(C853,E853+1,F853-E853)</f>
        <v>zoom_in_fast</v>
      </c>
      <c r="C853" s="0" t="s">
        <v>9111</v>
      </c>
      <c r="D853" s="0" t="s">
        <v>9112</v>
      </c>
      <c r="E853" s="3" t="n">
        <f aca="false">FIND("/",C853,5)</f>
        <v>12</v>
      </c>
      <c r="F853" s="3" t="n">
        <f aca="false">LEN(C853)</f>
        <v>24</v>
      </c>
    </row>
    <row collapsed="false" customFormat="false" customHeight="false" hidden="false" ht="14.9" outlineLevel="0" r="854">
      <c r="A854" s="0" t="str">
        <f aca="false">MID(C854,5,FIND("/",C854,5)-5)</f>
        <v>general</v>
      </c>
      <c r="B854" s="0" t="str">
        <f aca="false">MID(C854,E854+1,F854-E854)</f>
        <v>zoom_out_fast</v>
      </c>
      <c r="C854" s="0" t="s">
        <v>9113</v>
      </c>
      <c r="D854" s="0" t="s">
        <v>9114</v>
      </c>
      <c r="E854" s="3" t="n">
        <f aca="false">FIND("/",C854,5)</f>
        <v>12</v>
      </c>
      <c r="F854" s="3" t="n">
        <f aca="false">LEN(C854)</f>
        <v>25</v>
      </c>
    </row>
    <row collapsed="false" customFormat="false" customHeight="false" hidden="false" ht="14.9" outlineLevel="0" r="855">
      <c r="A855" s="0" t="str">
        <f aca="false">MID(C855,5,FIND("/",C855,5)-5)</f>
        <v>map</v>
      </c>
      <c r="B855" s="0" t="str">
        <f aca="false">MID(C855,E855+1,F855-E855)</f>
        <v>show_low_enroute</v>
      </c>
      <c r="C855" s="0" t="s">
        <v>9115</v>
      </c>
      <c r="D855" s="0" t="s">
        <v>9116</v>
      </c>
      <c r="E855" s="3" t="n">
        <f aca="false">FIND("/",C855,5)</f>
        <v>8</v>
      </c>
      <c r="F855" s="3" t="n">
        <f aca="false">LEN(C855)</f>
        <v>24</v>
      </c>
    </row>
    <row collapsed="false" customFormat="false" customHeight="false" hidden="false" ht="14.9" outlineLevel="0" r="856">
      <c r="A856" s="0" t="str">
        <f aca="false">MID(C856,5,FIND("/",C856,5)-5)</f>
        <v>map</v>
      </c>
      <c r="B856" s="0" t="str">
        <f aca="false">MID(C856,E856+1,F856-E856)</f>
        <v>show_high_enroute</v>
      </c>
      <c r="C856" s="0" t="s">
        <v>9117</v>
      </c>
      <c r="D856" s="0" t="s">
        <v>9118</v>
      </c>
      <c r="E856" s="3" t="n">
        <f aca="false">FIND("/",C856,5)</f>
        <v>8</v>
      </c>
      <c r="F856" s="3" t="n">
        <f aca="false">LEN(C856)</f>
        <v>25</v>
      </c>
    </row>
    <row collapsed="false" customFormat="false" customHeight="false" hidden="false" ht="14.9" outlineLevel="0" r="857">
      <c r="A857" s="0" t="str">
        <f aca="false">MID(C857,5,FIND("/",C857,5)-5)</f>
        <v>map</v>
      </c>
      <c r="B857" s="0" t="str">
        <f aca="false">MID(C857,E857+1,F857-E857)</f>
        <v>show_sectional</v>
      </c>
      <c r="C857" s="0" t="s">
        <v>9119</v>
      </c>
      <c r="D857" s="0" t="s">
        <v>9120</v>
      </c>
      <c r="E857" s="3" t="n">
        <f aca="false">FIND("/",C857,5)</f>
        <v>8</v>
      </c>
      <c r="F857" s="3" t="n">
        <f aca="false">LEN(C857)</f>
        <v>22</v>
      </c>
    </row>
    <row collapsed="false" customFormat="false" customHeight="false" hidden="false" ht="14.9" outlineLevel="0" r="858">
      <c r="A858" s="0" t="str">
        <f aca="false">MID(C858,5,FIND("/",C858,5)-5)</f>
        <v>map</v>
      </c>
      <c r="B858" s="0" t="str">
        <f aca="false">MID(C858,E858+1,F858-E858)</f>
        <v>show_textured</v>
      </c>
      <c r="C858" s="0" t="s">
        <v>9121</v>
      </c>
      <c r="D858" s="0" t="s">
        <v>9122</v>
      </c>
      <c r="E858" s="3" t="n">
        <f aca="false">FIND("/",C858,5)</f>
        <v>8</v>
      </c>
      <c r="F858" s="3" t="n">
        <f aca="false">LEN(C858)</f>
        <v>21</v>
      </c>
    </row>
    <row collapsed="false" customFormat="false" customHeight="false" hidden="false" ht="14.9" outlineLevel="0" r="859">
      <c r="A859" s="0" t="str">
        <f aca="false">MID(C859,5,FIND("/",C859,5)-5)</f>
        <v>operation</v>
      </c>
      <c r="B859" s="0" t="str">
        <f aca="false">MID(C859,E859+1,F859-E859)</f>
        <v>time_down</v>
      </c>
      <c r="C859" s="0" t="s">
        <v>9123</v>
      </c>
      <c r="D859" s="0" t="s">
        <v>9124</v>
      </c>
      <c r="E859" s="3" t="n">
        <f aca="false">FIND("/",C859,5)</f>
        <v>14</v>
      </c>
      <c r="F859" s="3" t="n">
        <f aca="false">LEN(C859)</f>
        <v>23</v>
      </c>
    </row>
    <row collapsed="false" customFormat="false" customHeight="false" hidden="false" ht="14.9" outlineLevel="0" r="860">
      <c r="A860" s="0" t="str">
        <f aca="false">MID(C860,5,FIND("/",C860,5)-5)</f>
        <v>operation</v>
      </c>
      <c r="B860" s="0" t="str">
        <f aca="false">MID(C860,E860+1,F860-E860)</f>
        <v>time_up</v>
      </c>
      <c r="C860" s="0" t="s">
        <v>9125</v>
      </c>
      <c r="D860" s="0" t="s">
        <v>9126</v>
      </c>
      <c r="E860" s="3" t="n">
        <f aca="false">FIND("/",C860,5)</f>
        <v>14</v>
      </c>
      <c r="F860" s="3" t="n">
        <f aca="false">LEN(C860)</f>
        <v>21</v>
      </c>
    </row>
    <row collapsed="false" customFormat="false" customHeight="false" hidden="false" ht="14.9" outlineLevel="0" r="861">
      <c r="A861" s="0" t="str">
        <f aca="false">MID(C861,5,FIND("/",C861,5)-5)</f>
        <v>operation</v>
      </c>
      <c r="B861" s="0" t="str">
        <f aca="false">MID(C861,E861+1,F861-E861)</f>
        <v>date_down</v>
      </c>
      <c r="C861" s="0" t="s">
        <v>9127</v>
      </c>
      <c r="D861" s="0" t="s">
        <v>9128</v>
      </c>
      <c r="E861" s="3" t="n">
        <f aca="false">FIND("/",C861,5)</f>
        <v>14</v>
      </c>
      <c r="F861" s="3" t="n">
        <f aca="false">LEN(C861)</f>
        <v>23</v>
      </c>
    </row>
    <row collapsed="false" customFormat="false" customHeight="false" hidden="false" ht="14.9" outlineLevel="0" r="862">
      <c r="A862" s="0" t="str">
        <f aca="false">MID(C862,5,FIND("/",C862,5)-5)</f>
        <v>operation</v>
      </c>
      <c r="B862" s="0" t="str">
        <f aca="false">MID(C862,E862+1,F862-E862)</f>
        <v>date_up</v>
      </c>
      <c r="C862" s="0" t="s">
        <v>9129</v>
      </c>
      <c r="D862" s="0" t="s">
        <v>9130</v>
      </c>
      <c r="E862" s="3" t="n">
        <f aca="false">FIND("/",C862,5)</f>
        <v>14</v>
      </c>
      <c r="F862" s="3" t="n">
        <f aca="false">LEN(C862)</f>
        <v>21</v>
      </c>
    </row>
    <row collapsed="false" customFormat="false" customHeight="false" hidden="false" ht="14.9" outlineLevel="0" r="863">
      <c r="A863" s="0" t="str">
        <f aca="false">MID(C863,5,FIND("/",C863,5)-5)</f>
        <v>operation</v>
      </c>
      <c r="B863" s="0" t="str">
        <f aca="false">MID(C863,E863+1,F863-E863)</f>
        <v>contact_atc</v>
      </c>
      <c r="C863" s="0" t="s">
        <v>9131</v>
      </c>
      <c r="D863" s="0" t="s">
        <v>9132</v>
      </c>
      <c r="E863" s="3" t="n">
        <f aca="false">FIND("/",C863,5)</f>
        <v>14</v>
      </c>
      <c r="F863" s="3" t="n">
        <f aca="false">LEN(C863)</f>
        <v>25</v>
      </c>
    </row>
    <row collapsed="false" customFormat="false" customHeight="false" hidden="false" ht="14.9" outlineLevel="0" r="864">
      <c r="A864" s="0" t="str">
        <f aca="false">MID(C864,5,FIND("/",C864,5)-5)</f>
        <v>operation</v>
      </c>
      <c r="B864" s="0" t="str">
        <f aca="false">MID(C864,E864+1,F864-E864)</f>
        <v>go_to_default</v>
      </c>
      <c r="C864" s="0" t="s">
        <v>9133</v>
      </c>
      <c r="D864" s="0" t="s">
        <v>9134</v>
      </c>
      <c r="E864" s="3" t="n">
        <f aca="false">FIND("/",C864,5)</f>
        <v>14</v>
      </c>
      <c r="F864" s="3" t="n">
        <f aca="false">LEN(C864)</f>
        <v>27</v>
      </c>
    </row>
    <row collapsed="false" customFormat="false" customHeight="false" hidden="false" ht="14.9" outlineLevel="0" r="865">
      <c r="A865" s="0" t="str">
        <f aca="false">MID(C865,5,FIND("/",C865,5)-5)</f>
        <v>operation</v>
      </c>
      <c r="B865" s="0" t="str">
        <f aca="false">MID(C865,E865+1,F865-E865)</f>
        <v>reset_to_runway</v>
      </c>
      <c r="C865" s="0" t="s">
        <v>9135</v>
      </c>
      <c r="D865" s="0" t="s">
        <v>9136</v>
      </c>
      <c r="E865" s="3" t="n">
        <f aca="false">FIND("/",C865,5)</f>
        <v>14</v>
      </c>
      <c r="F865" s="3" t="n">
        <f aca="false">LEN(C865)</f>
        <v>29</v>
      </c>
    </row>
    <row collapsed="false" customFormat="false" customHeight="false" hidden="false" ht="14.9" outlineLevel="0" r="866">
      <c r="A866" s="0" t="str">
        <f aca="false">MID(C866,5,FIND("/",C866,5)-5)</f>
        <v>operation</v>
      </c>
      <c r="B866" s="0" t="str">
        <f aca="false">MID(C866,E866+1,F866-E866)</f>
        <v>reset_3d_path</v>
      </c>
      <c r="C866" s="0" t="s">
        <v>9137</v>
      </c>
      <c r="D866" s="0" t="s">
        <v>9138</v>
      </c>
      <c r="E866" s="3" t="n">
        <f aca="false">FIND("/",C866,5)</f>
        <v>14</v>
      </c>
      <c r="F866" s="3" t="n">
        <f aca="false">LEN(C866)</f>
        <v>27</v>
      </c>
    </row>
    <row collapsed="false" customFormat="false" customHeight="false" hidden="false" ht="14.9" outlineLevel="0" r="867">
      <c r="A867" s="0" t="str">
        <f aca="false">MID(C867,5,FIND("/",C867,5)-5)</f>
        <v>operation</v>
      </c>
      <c r="B867" s="0" t="str">
        <f aca="false">MID(C867,E867+1,F867-E867)</f>
        <v>fail_system</v>
      </c>
      <c r="C867" s="0" t="s">
        <v>9139</v>
      </c>
      <c r="D867" s="0" t="s">
        <v>9140</v>
      </c>
      <c r="E867" s="3" t="n">
        <f aca="false">FIND("/",C867,5)</f>
        <v>14</v>
      </c>
      <c r="F867" s="3" t="n">
        <f aca="false">LEN(C867)</f>
        <v>25</v>
      </c>
    </row>
    <row collapsed="false" customFormat="false" customHeight="false" hidden="false" ht="14.9" outlineLevel="0" r="868">
      <c r="A868" s="0" t="str">
        <f aca="false">MID(C868,5,FIND("/",C868,5)-5)</f>
        <v>operation</v>
      </c>
      <c r="B868" s="0" t="str">
        <f aca="false">MID(C868,E868+1,F868-E868)</f>
        <v>fix_all_systems</v>
      </c>
      <c r="C868" s="0" t="s">
        <v>9141</v>
      </c>
      <c r="D868" s="0" t="s">
        <v>9142</v>
      </c>
      <c r="E868" s="3" t="n">
        <f aca="false">FIND("/",C868,5)</f>
        <v>14</v>
      </c>
      <c r="F868" s="3" t="n">
        <f aca="false">LEN(C868)</f>
        <v>29</v>
      </c>
    </row>
    <row collapsed="false" customFormat="false" customHeight="false" hidden="false" ht="14.9" outlineLevel="0" r="869">
      <c r="A869" s="0" t="str">
        <f aca="false">MID(C869,5,FIND("/",C869,5)-5)</f>
        <v>operation</v>
      </c>
      <c r="B869" s="0" t="str">
        <f aca="false">MID(C869,E869+1,F869-E869)</f>
        <v>show_instructions</v>
      </c>
      <c r="C869" s="0" t="s">
        <v>9143</v>
      </c>
      <c r="D869" s="0" t="s">
        <v>9144</v>
      </c>
      <c r="E869" s="3" t="n">
        <f aca="false">FIND("/",C869,5)</f>
        <v>14</v>
      </c>
      <c r="F869" s="3" t="n">
        <f aca="false">LEN(C869)</f>
        <v>31</v>
      </c>
    </row>
    <row collapsed="false" customFormat="false" customHeight="false" hidden="false" ht="14.9" outlineLevel="0" r="870">
      <c r="A870" s="0" t="str">
        <f aca="false">MID(C870,5,FIND("/",C870,5)-5)</f>
        <v>operation</v>
      </c>
      <c r="B870" s="0" t="str">
        <f aca="false">MID(C870,E870+1,F870-E870)</f>
        <v>text_file_toggle</v>
      </c>
      <c r="C870" s="0" t="s">
        <v>9145</v>
      </c>
      <c r="D870" s="0" t="s">
        <v>9146</v>
      </c>
      <c r="E870" s="3" t="n">
        <f aca="false">FIND("/",C870,5)</f>
        <v>14</v>
      </c>
      <c r="F870" s="3" t="n">
        <f aca="false">LEN(C870)</f>
        <v>30</v>
      </c>
    </row>
    <row collapsed="false" customFormat="false" customHeight="false" hidden="false" ht="14.9" outlineLevel="0" r="871">
      <c r="A871" s="0" t="str">
        <f aca="false">MID(C871,5,FIND("/",C871,5)-5)</f>
        <v>operation</v>
      </c>
      <c r="B871" s="0" t="str">
        <f aca="false">MID(C871,E871+1,F871-E871)</f>
        <v>checklist_toggle</v>
      </c>
      <c r="C871" s="0" t="s">
        <v>9147</v>
      </c>
      <c r="D871" s="0" t="s">
        <v>9148</v>
      </c>
      <c r="E871" s="3" t="n">
        <f aca="false">FIND("/",C871,5)</f>
        <v>14</v>
      </c>
      <c r="F871" s="3" t="n">
        <f aca="false">LEN(C871)</f>
        <v>30</v>
      </c>
    </row>
    <row collapsed="false" customFormat="false" customHeight="false" hidden="false" ht="14.9" outlineLevel="0" r="872">
      <c r="A872" s="0" t="str">
        <f aca="false">MID(C872,5,FIND("/",C872,5)-5)</f>
        <v>operation</v>
      </c>
      <c r="B872" s="0" t="str">
        <f aca="false">MID(C872,E872+1,F872-E872)</f>
        <v>checklist_next</v>
      </c>
      <c r="C872" s="0" t="s">
        <v>9149</v>
      </c>
      <c r="D872" s="0" t="s">
        <v>9150</v>
      </c>
      <c r="E872" s="3" t="n">
        <f aca="false">FIND("/",C872,5)</f>
        <v>14</v>
      </c>
      <c r="F872" s="3" t="n">
        <f aca="false">LEN(C872)</f>
        <v>28</v>
      </c>
    </row>
    <row collapsed="false" customFormat="false" customHeight="false" hidden="false" ht="14.9" outlineLevel="0" r="873">
      <c r="A873" s="0" t="str">
        <f aca="false">MID(C873,5,FIND("/",C873,5)-5)</f>
        <v>operation</v>
      </c>
      <c r="B873" s="0" t="str">
        <f aca="false">MID(C873,E873+1,F873-E873)</f>
        <v>checklist_previous</v>
      </c>
      <c r="C873" s="0" t="s">
        <v>9151</v>
      </c>
      <c r="D873" s="0" t="s">
        <v>9152</v>
      </c>
      <c r="E873" s="3" t="n">
        <f aca="false">FIND("/",C873,5)</f>
        <v>14</v>
      </c>
      <c r="F873" s="3" t="n">
        <f aca="false">LEN(C873)</f>
        <v>32</v>
      </c>
    </row>
    <row collapsed="false" customFormat="false" customHeight="false" hidden="false" ht="14.9" outlineLevel="0" r="874">
      <c r="A874" s="0" t="str">
        <f aca="false">MID(C874,5,FIND("/",C874,5)-5)</f>
        <v>operation</v>
      </c>
      <c r="B874" s="0" t="str">
        <f aca="false">MID(C874,E874+1,F874-E874)</f>
        <v>cycle_dump</v>
      </c>
      <c r="C874" s="0" t="s">
        <v>9153</v>
      </c>
      <c r="D874" s="0" t="s">
        <v>9154</v>
      </c>
      <c r="E874" s="3" t="n">
        <f aca="false">FIND("/",C874,5)</f>
        <v>14</v>
      </c>
      <c r="F874" s="3" t="n">
        <f aca="false">LEN(C874)</f>
        <v>24</v>
      </c>
    </row>
    <row collapsed="false" customFormat="false" customHeight="false" hidden="false" ht="14.9" outlineLevel="0" r="875">
      <c r="A875" s="0" t="str">
        <f aca="false">MID(C875,5,FIND("/",C875,5)-5)</f>
        <v>operation</v>
      </c>
      <c r="B875" s="0" t="str">
        <f aca="false">MID(C875,E875+1,F875-E875)</f>
        <v>screenshot</v>
      </c>
      <c r="C875" s="0" t="s">
        <v>9155</v>
      </c>
      <c r="D875" s="0" t="s">
        <v>9156</v>
      </c>
      <c r="E875" s="3" t="n">
        <f aca="false">FIND("/",C875,5)</f>
        <v>14</v>
      </c>
      <c r="F875" s="3" t="n">
        <f aca="false">LEN(C875)</f>
        <v>24</v>
      </c>
    </row>
    <row collapsed="false" customFormat="false" customHeight="false" hidden="false" ht="14.9" outlineLevel="0" r="876">
      <c r="A876" s="0" t="str">
        <f aca="false">MID(C876,5,FIND("/",C876,5)-5)</f>
        <v>operation</v>
      </c>
      <c r="B876" s="0" t="str">
        <f aca="false">MID(C876,E876+1,F876-E876)</f>
        <v>quicktime_record_toggle</v>
      </c>
      <c r="C876" s="0" t="s">
        <v>9157</v>
      </c>
      <c r="D876" s="0" t="s">
        <v>9158</v>
      </c>
      <c r="E876" s="3" t="n">
        <f aca="false">FIND("/",C876,5)</f>
        <v>14</v>
      </c>
      <c r="F876" s="3" t="n">
        <f aca="false">LEN(C876)</f>
        <v>37</v>
      </c>
    </row>
    <row collapsed="false" customFormat="false" customHeight="false" hidden="false" ht="14.9" outlineLevel="0" r="877">
      <c r="A877" s="0" t="str">
        <f aca="false">MID(C877,5,FIND("/",C877,5)-5)</f>
        <v>operation</v>
      </c>
      <c r="B877" s="0" t="str">
        <f aca="false">MID(C877,E877+1,F877-E877)</f>
        <v>make_panel_previews</v>
      </c>
      <c r="C877" s="0" t="s">
        <v>9159</v>
      </c>
      <c r="D877" s="0" t="s">
        <v>9160</v>
      </c>
      <c r="E877" s="3" t="n">
        <f aca="false">FIND("/",C877,5)</f>
        <v>14</v>
      </c>
      <c r="F877" s="3" t="n">
        <f aca="false">LEN(C877)</f>
        <v>33</v>
      </c>
    </row>
    <row collapsed="false" customFormat="false" customHeight="false" hidden="false" ht="14.9" outlineLevel="0" r="878">
      <c r="A878" s="0" t="str">
        <f aca="false">MID(C878,5,FIND("/",C878,5)-5)</f>
        <v>operation</v>
      </c>
      <c r="B878" s="0" t="str">
        <f aca="false">MID(C878,E878+1,F878-E878)</f>
        <v>stab_deriv_heading</v>
      </c>
      <c r="C878" s="0" t="s">
        <v>9161</v>
      </c>
      <c r="D878" s="0" t="s">
        <v>9162</v>
      </c>
      <c r="E878" s="3" t="n">
        <f aca="false">FIND("/",C878,5)</f>
        <v>14</v>
      </c>
      <c r="F878" s="3" t="n">
        <f aca="false">LEN(C878)</f>
        <v>32</v>
      </c>
    </row>
    <row collapsed="false" customFormat="false" customHeight="false" hidden="false" ht="14.9" outlineLevel="0" r="879">
      <c r="A879" s="0" t="str">
        <f aca="false">MID(C879,5,FIND("/",C879,5)-5)</f>
        <v>operation</v>
      </c>
      <c r="B879" s="0" t="str">
        <f aca="false">MID(C879,E879+1,F879-E879)</f>
        <v>stab_deriv_pitch</v>
      </c>
      <c r="C879" s="0" t="s">
        <v>9163</v>
      </c>
      <c r="D879" s="0" t="s">
        <v>9164</v>
      </c>
      <c r="E879" s="3" t="n">
        <f aca="false">FIND("/",C879,5)</f>
        <v>14</v>
      </c>
      <c r="F879" s="3" t="n">
        <f aca="false">LEN(C879)</f>
        <v>30</v>
      </c>
    </row>
    <row collapsed="false" customFormat="false" customHeight="false" hidden="false" ht="14.9" outlineLevel="0" r="880">
      <c r="A880" s="0" t="str">
        <f aca="false">MID(C880,5,FIND("/",C880,5)-5)</f>
        <v>operation</v>
      </c>
      <c r="B880" s="0" t="str">
        <f aca="false">MID(C880,E880+1,F880-E880)</f>
        <v>create_snap_marker</v>
      </c>
      <c r="C880" s="0" t="s">
        <v>9165</v>
      </c>
      <c r="D880" s="0" t="s">
        <v>9166</v>
      </c>
      <c r="E880" s="3" t="n">
        <f aca="false">FIND("/",C880,5)</f>
        <v>14</v>
      </c>
      <c r="F880" s="3" t="n">
        <f aca="false">LEN(C880)</f>
        <v>32</v>
      </c>
    </row>
    <row collapsed="false" customFormat="false" customHeight="false" hidden="false" ht="14.9" outlineLevel="0" r="881">
      <c r="A881" s="0" t="str">
        <f aca="false">MID(C881,5,FIND("/",C881,5)-5)</f>
        <v>operation</v>
      </c>
      <c r="B881" s="0" t="str">
        <f aca="false">MID(C881,E881+1,F881-E881)</f>
        <v>test_data_ref</v>
      </c>
      <c r="C881" s="0" t="s">
        <v>9167</v>
      </c>
      <c r="D881" s="0" t="s">
        <v>9168</v>
      </c>
      <c r="E881" s="3" t="n">
        <f aca="false">FIND("/",C881,5)</f>
        <v>14</v>
      </c>
      <c r="F881" s="3" t="n">
        <f aca="false">LEN(C881)</f>
        <v>27</v>
      </c>
    </row>
    <row collapsed="false" customFormat="false" customHeight="false" hidden="false" ht="14.9" outlineLevel="0" r="882">
      <c r="A882" s="0" t="str">
        <f aca="false">MID(C882,5,FIND("/",C882,5)-5)</f>
        <v>operation</v>
      </c>
      <c r="B882" s="0" t="str">
        <f aca="false">MID(C882,E882+1,F882-E882)</f>
        <v>slider_01</v>
      </c>
      <c r="C882" s="0" t="s">
        <v>9169</v>
      </c>
      <c r="D882" s="0" t="s">
        <v>9170</v>
      </c>
      <c r="E882" s="3" t="n">
        <f aca="false">FIND("/",C882,5)</f>
        <v>14</v>
      </c>
      <c r="F882" s="3" t="n">
        <f aca="false">LEN(C882)</f>
        <v>23</v>
      </c>
    </row>
    <row collapsed="false" customFormat="false" customHeight="false" hidden="false" ht="14.9" outlineLevel="0" r="883">
      <c r="A883" s="0" t="str">
        <f aca="false">MID(C883,5,FIND("/",C883,5)-5)</f>
        <v>operation</v>
      </c>
      <c r="B883" s="0" t="str">
        <f aca="false">MID(C883,E883+1,F883-E883)</f>
        <v>slider_02</v>
      </c>
      <c r="C883" s="0" t="s">
        <v>9171</v>
      </c>
      <c r="D883" s="0" t="s">
        <v>9172</v>
      </c>
      <c r="E883" s="3" t="n">
        <f aca="false">FIND("/",C883,5)</f>
        <v>14</v>
      </c>
      <c r="F883" s="3" t="n">
        <f aca="false">LEN(C883)</f>
        <v>23</v>
      </c>
    </row>
    <row collapsed="false" customFormat="false" customHeight="false" hidden="false" ht="14.9" outlineLevel="0" r="884">
      <c r="A884" s="0" t="str">
        <f aca="false">MID(C884,5,FIND("/",C884,5)-5)</f>
        <v>operation</v>
      </c>
      <c r="B884" s="0" t="str">
        <f aca="false">MID(C884,E884+1,F884-E884)</f>
        <v>slider_03</v>
      </c>
      <c r="C884" s="0" t="s">
        <v>9173</v>
      </c>
      <c r="D884" s="0" t="s">
        <v>9174</v>
      </c>
      <c r="E884" s="3" t="n">
        <f aca="false">FIND("/",C884,5)</f>
        <v>14</v>
      </c>
      <c r="F884" s="3" t="n">
        <f aca="false">LEN(C884)</f>
        <v>23</v>
      </c>
    </row>
    <row collapsed="false" customFormat="false" customHeight="false" hidden="false" ht="14.9" outlineLevel="0" r="885">
      <c r="A885" s="0" t="str">
        <f aca="false">MID(C885,5,FIND("/",C885,5)-5)</f>
        <v>operation</v>
      </c>
      <c r="B885" s="0" t="str">
        <f aca="false">MID(C885,E885+1,F885-E885)</f>
        <v>slider_04</v>
      </c>
      <c r="C885" s="0" t="s">
        <v>9175</v>
      </c>
      <c r="D885" s="0" t="s">
        <v>9176</v>
      </c>
      <c r="E885" s="3" t="n">
        <f aca="false">FIND("/",C885,5)</f>
        <v>14</v>
      </c>
      <c r="F885" s="3" t="n">
        <f aca="false">LEN(C885)</f>
        <v>23</v>
      </c>
    </row>
    <row collapsed="false" customFormat="false" customHeight="false" hidden="false" ht="14.9" outlineLevel="0" r="886">
      <c r="A886" s="0" t="str">
        <f aca="false">MID(C886,5,FIND("/",C886,5)-5)</f>
        <v>operation</v>
      </c>
      <c r="B886" s="0" t="str">
        <f aca="false">MID(C886,E886+1,F886-E886)</f>
        <v>slider_05</v>
      </c>
      <c r="C886" s="0" t="s">
        <v>9177</v>
      </c>
      <c r="D886" s="0" t="s">
        <v>9178</v>
      </c>
      <c r="E886" s="3" t="n">
        <f aca="false">FIND("/",C886,5)</f>
        <v>14</v>
      </c>
      <c r="F886" s="3" t="n">
        <f aca="false">LEN(C886)</f>
        <v>23</v>
      </c>
    </row>
    <row collapsed="false" customFormat="false" customHeight="false" hidden="false" ht="14.9" outlineLevel="0" r="887">
      <c r="A887" s="0" t="str">
        <f aca="false">MID(C887,5,FIND("/",C887,5)-5)</f>
        <v>operation</v>
      </c>
      <c r="B887" s="0" t="str">
        <f aca="false">MID(C887,E887+1,F887-E887)</f>
        <v>slider_06</v>
      </c>
      <c r="C887" s="0" t="s">
        <v>9179</v>
      </c>
      <c r="D887" s="0" t="s">
        <v>9180</v>
      </c>
      <c r="E887" s="3" t="n">
        <f aca="false">FIND("/",C887,5)</f>
        <v>14</v>
      </c>
      <c r="F887" s="3" t="n">
        <f aca="false">LEN(C887)</f>
        <v>23</v>
      </c>
    </row>
    <row collapsed="false" customFormat="false" customHeight="false" hidden="false" ht="14.9" outlineLevel="0" r="888">
      <c r="A888" s="0" t="str">
        <f aca="false">MID(C888,5,FIND("/",C888,5)-5)</f>
        <v>operation</v>
      </c>
      <c r="B888" s="0" t="str">
        <f aca="false">MID(C888,E888+1,F888-E888)</f>
        <v>slider_07</v>
      </c>
      <c r="C888" s="0" t="s">
        <v>9181</v>
      </c>
      <c r="D888" s="0" t="s">
        <v>9182</v>
      </c>
      <c r="E888" s="3" t="n">
        <f aca="false">FIND("/",C888,5)</f>
        <v>14</v>
      </c>
      <c r="F888" s="3" t="n">
        <f aca="false">LEN(C888)</f>
        <v>23</v>
      </c>
    </row>
    <row collapsed="false" customFormat="false" customHeight="false" hidden="false" ht="14.9" outlineLevel="0" r="889">
      <c r="A889" s="0" t="str">
        <f aca="false">MID(C889,5,FIND("/",C889,5)-5)</f>
        <v>operation</v>
      </c>
      <c r="B889" s="0" t="str">
        <f aca="false">MID(C889,E889+1,F889-E889)</f>
        <v>slider_08</v>
      </c>
      <c r="C889" s="0" t="s">
        <v>9183</v>
      </c>
      <c r="D889" s="0" t="s">
        <v>9184</v>
      </c>
      <c r="E889" s="3" t="n">
        <f aca="false">FIND("/",C889,5)</f>
        <v>14</v>
      </c>
      <c r="F889" s="3" t="n">
        <f aca="false">LEN(C889)</f>
        <v>23</v>
      </c>
    </row>
    <row collapsed="false" customFormat="false" customHeight="false" hidden="false" ht="14.9" outlineLevel="0" r="890">
      <c r="A890" s="0" t="str">
        <f aca="false">MID(C890,5,FIND("/",C890,5)-5)</f>
        <v>operation</v>
      </c>
      <c r="B890" s="0" t="str">
        <f aca="false">MID(C890,E890+1,F890-E890)</f>
        <v>slider_09</v>
      </c>
      <c r="C890" s="0" t="s">
        <v>9185</v>
      </c>
      <c r="D890" s="0" t="s">
        <v>9186</v>
      </c>
      <c r="E890" s="3" t="n">
        <f aca="false">FIND("/",C890,5)</f>
        <v>14</v>
      </c>
      <c r="F890" s="3" t="n">
        <f aca="false">LEN(C890)</f>
        <v>23</v>
      </c>
    </row>
    <row collapsed="false" customFormat="false" customHeight="false" hidden="false" ht="14.9" outlineLevel="0" r="891">
      <c r="A891" s="0" t="str">
        <f aca="false">MID(C891,5,FIND("/",C891,5)-5)</f>
        <v>operation</v>
      </c>
      <c r="B891" s="0" t="str">
        <f aca="false">MID(C891,E891+1,F891-E891)</f>
        <v>slider_10</v>
      </c>
      <c r="C891" s="0" t="s">
        <v>9187</v>
      </c>
      <c r="D891" s="0" t="s">
        <v>9188</v>
      </c>
      <c r="E891" s="3" t="n">
        <f aca="false">FIND("/",C891,5)</f>
        <v>14</v>
      </c>
      <c r="F891" s="3" t="n">
        <f aca="false">LEN(C891)</f>
        <v>23</v>
      </c>
    </row>
    <row collapsed="false" customFormat="false" customHeight="false" hidden="false" ht="14.9" outlineLevel="0" r="892">
      <c r="A892" s="0" t="str">
        <f aca="false">MID(C892,5,FIND("/",C892,5)-5)</f>
        <v>operation</v>
      </c>
      <c r="B892" s="0" t="str">
        <f aca="false">MID(C892,E892+1,F892-E892)</f>
        <v>slider_11</v>
      </c>
      <c r="C892" s="0" t="s">
        <v>9189</v>
      </c>
      <c r="D892" s="0" t="s">
        <v>9190</v>
      </c>
      <c r="E892" s="3" t="n">
        <f aca="false">FIND("/",C892,5)</f>
        <v>14</v>
      </c>
      <c r="F892" s="3" t="n">
        <f aca="false">LEN(C892)</f>
        <v>23</v>
      </c>
    </row>
    <row collapsed="false" customFormat="false" customHeight="false" hidden="false" ht="14.9" outlineLevel="0" r="893">
      <c r="A893" s="0" t="str">
        <f aca="false">MID(C893,5,FIND("/",C893,5)-5)</f>
        <v>operation</v>
      </c>
      <c r="B893" s="0" t="str">
        <f aca="false">MID(C893,E893+1,F893-E893)</f>
        <v>slider_12</v>
      </c>
      <c r="C893" s="0" t="s">
        <v>9191</v>
      </c>
      <c r="D893" s="0" t="s">
        <v>9192</v>
      </c>
      <c r="E893" s="3" t="n">
        <f aca="false">FIND("/",C893,5)</f>
        <v>14</v>
      </c>
      <c r="F893" s="3" t="n">
        <f aca="false">LEN(C893)</f>
        <v>23</v>
      </c>
    </row>
    <row collapsed="false" customFormat="false" customHeight="false" hidden="false" ht="14.9" outlineLevel="0" r="894">
      <c r="A894" s="0" t="str">
        <f aca="false">MID(C894,5,FIND("/",C894,5)-5)</f>
        <v>operation</v>
      </c>
      <c r="B894" s="0" t="str">
        <f aca="false">MID(C894,E894+1,F894-E894)</f>
        <v>slider_13</v>
      </c>
      <c r="C894" s="0" t="s">
        <v>9193</v>
      </c>
      <c r="D894" s="0" t="s">
        <v>9194</v>
      </c>
      <c r="E894" s="3" t="n">
        <f aca="false">FIND("/",C894,5)</f>
        <v>14</v>
      </c>
      <c r="F894" s="3" t="n">
        <f aca="false">LEN(C894)</f>
        <v>23</v>
      </c>
    </row>
    <row collapsed="false" customFormat="false" customHeight="false" hidden="false" ht="14.9" outlineLevel="0" r="895">
      <c r="A895" s="0" t="str">
        <f aca="false">MID(C895,5,FIND("/",C895,5)-5)</f>
        <v>operation</v>
      </c>
      <c r="B895" s="0" t="str">
        <f aca="false">MID(C895,E895+1,F895-E895)</f>
        <v>slider_14</v>
      </c>
      <c r="C895" s="0" t="s">
        <v>9195</v>
      </c>
      <c r="D895" s="0" t="s">
        <v>9196</v>
      </c>
      <c r="E895" s="3" t="n">
        <f aca="false">FIND("/",C895,5)</f>
        <v>14</v>
      </c>
      <c r="F895" s="3" t="n">
        <f aca="false">LEN(C895)</f>
        <v>23</v>
      </c>
    </row>
    <row collapsed="false" customFormat="false" customHeight="false" hidden="false" ht="14.9" outlineLevel="0" r="896">
      <c r="A896" s="0" t="str">
        <f aca="false">MID(C896,5,FIND("/",C896,5)-5)</f>
        <v>operation</v>
      </c>
      <c r="B896" s="0" t="str">
        <f aca="false">MID(C896,E896+1,F896-E896)</f>
        <v>slider_15</v>
      </c>
      <c r="C896" s="0" t="s">
        <v>9197</v>
      </c>
      <c r="D896" s="0" t="s">
        <v>9198</v>
      </c>
      <c r="E896" s="3" t="n">
        <f aca="false">FIND("/",C896,5)</f>
        <v>14</v>
      </c>
      <c r="F896" s="3" t="n">
        <f aca="false">LEN(C896)</f>
        <v>23</v>
      </c>
    </row>
    <row collapsed="false" customFormat="false" customHeight="false" hidden="false" ht="14.9" outlineLevel="0" r="897">
      <c r="A897" s="0" t="str">
        <f aca="false">MID(C897,5,FIND("/",C897,5)-5)</f>
        <v>operation</v>
      </c>
      <c r="B897" s="0" t="str">
        <f aca="false">MID(C897,E897+1,F897-E897)</f>
        <v>slider_16</v>
      </c>
      <c r="C897" s="0" t="s">
        <v>9199</v>
      </c>
      <c r="D897" s="0" t="s">
        <v>9200</v>
      </c>
      <c r="E897" s="3" t="n">
        <f aca="false">FIND("/",C897,5)</f>
        <v>14</v>
      </c>
      <c r="F897" s="3" t="n">
        <f aca="false">LEN(C897)</f>
        <v>23</v>
      </c>
    </row>
    <row collapsed="false" customFormat="false" customHeight="false" hidden="false" ht="14.9" outlineLevel="0" r="898">
      <c r="A898" s="0" t="str">
        <f aca="false">MID(C898,5,FIND("/",C898,5)-5)</f>
        <v>operation</v>
      </c>
      <c r="B898" s="0" t="str">
        <f aca="false">MID(C898,E898+1,F898-E898)</f>
        <v>slider_17</v>
      </c>
      <c r="C898" s="0" t="s">
        <v>9201</v>
      </c>
      <c r="D898" s="0" t="s">
        <v>9202</v>
      </c>
      <c r="E898" s="3" t="n">
        <f aca="false">FIND("/",C898,5)</f>
        <v>14</v>
      </c>
      <c r="F898" s="3" t="n">
        <f aca="false">LEN(C898)</f>
        <v>23</v>
      </c>
    </row>
    <row collapsed="false" customFormat="false" customHeight="false" hidden="false" ht="14.9" outlineLevel="0" r="899">
      <c r="A899" s="0" t="str">
        <f aca="false">MID(C899,5,FIND("/",C899,5)-5)</f>
        <v>operation</v>
      </c>
      <c r="B899" s="0" t="str">
        <f aca="false">MID(C899,E899+1,F899-E899)</f>
        <v>slider_18</v>
      </c>
      <c r="C899" s="0" t="s">
        <v>9203</v>
      </c>
      <c r="D899" s="0" t="s">
        <v>9204</v>
      </c>
      <c r="E899" s="3" t="n">
        <f aca="false">FIND("/",C899,5)</f>
        <v>14</v>
      </c>
      <c r="F899" s="3" t="n">
        <f aca="false">LEN(C899)</f>
        <v>23</v>
      </c>
    </row>
    <row collapsed="false" customFormat="false" customHeight="false" hidden="false" ht="14.9" outlineLevel="0" r="900">
      <c r="A900" s="0" t="str">
        <f aca="false">MID(C900,5,FIND("/",C900,5)-5)</f>
        <v>operation</v>
      </c>
      <c r="B900" s="0" t="str">
        <f aca="false">MID(C900,E900+1,F900-E900)</f>
        <v>slider_19</v>
      </c>
      <c r="C900" s="0" t="s">
        <v>9205</v>
      </c>
      <c r="D900" s="0" t="s">
        <v>9206</v>
      </c>
      <c r="E900" s="3" t="n">
        <f aca="false">FIND("/",C900,5)</f>
        <v>14</v>
      </c>
      <c r="F900" s="3" t="n">
        <f aca="false">LEN(C900)</f>
        <v>23</v>
      </c>
    </row>
    <row collapsed="false" customFormat="false" customHeight="false" hidden="false" ht="14.9" outlineLevel="0" r="901">
      <c r="A901" s="0" t="str">
        <f aca="false">MID(C901,5,FIND("/",C901,5)-5)</f>
        <v>operation</v>
      </c>
      <c r="B901" s="0" t="str">
        <f aca="false">MID(C901,E901+1,F901-E901)</f>
        <v>slider_20</v>
      </c>
      <c r="C901" s="0" t="s">
        <v>9207</v>
      </c>
      <c r="D901" s="0" t="s">
        <v>9208</v>
      </c>
      <c r="E901" s="3" t="n">
        <f aca="false">FIND("/",C901,5)</f>
        <v>14</v>
      </c>
      <c r="F901" s="3" t="n">
        <f aca="false">LEN(C901)</f>
        <v>23</v>
      </c>
    </row>
    <row collapsed="false" customFormat="false" customHeight="false" hidden="false" ht="14.9" outlineLevel="0" r="902">
      <c r="A902" s="0" t="str">
        <f aca="false">MID(C902,5,FIND("/",C902,5)-5)</f>
        <v>replay</v>
      </c>
      <c r="B902" s="0" t="str">
        <f aca="false">MID(C902,E902+1,F902-E902)</f>
        <v>replay_toggle</v>
      </c>
      <c r="C902" s="0" t="s">
        <v>9209</v>
      </c>
      <c r="D902" s="0" t="s">
        <v>9210</v>
      </c>
      <c r="E902" s="3" t="n">
        <f aca="false">FIND("/",C902,5)</f>
        <v>11</v>
      </c>
      <c r="F902" s="3" t="n">
        <f aca="false">LEN(C902)</f>
        <v>24</v>
      </c>
    </row>
    <row collapsed="false" customFormat="false" customHeight="false" hidden="false" ht="14.9" outlineLevel="0" r="903">
      <c r="A903" s="0" t="str">
        <f aca="false">MID(C903,5,FIND("/",C903,5)-5)</f>
        <v>replay</v>
      </c>
      <c r="B903" s="0" t="str">
        <f aca="false">MID(C903,E903+1,F903-E903)</f>
        <v>rep_begin</v>
      </c>
      <c r="C903" s="0" t="s">
        <v>9211</v>
      </c>
      <c r="D903" s="0" t="s">
        <v>9212</v>
      </c>
      <c r="E903" s="3" t="n">
        <f aca="false">FIND("/",C903,5)</f>
        <v>11</v>
      </c>
      <c r="F903" s="3" t="n">
        <f aca="false">LEN(C903)</f>
        <v>20</v>
      </c>
    </row>
    <row collapsed="false" customFormat="false" customHeight="false" hidden="false" ht="14.9" outlineLevel="0" r="904">
      <c r="A904" s="0" t="str">
        <f aca="false">MID(C904,5,FIND("/",C904,5)-5)</f>
        <v>replay</v>
      </c>
      <c r="B904" s="0" t="str">
        <f aca="false">MID(C904,E904+1,F904-E904)</f>
        <v>rep_play_fr</v>
      </c>
      <c r="C904" s="0" t="s">
        <v>9213</v>
      </c>
      <c r="D904" s="0" t="s">
        <v>9214</v>
      </c>
      <c r="E904" s="3" t="n">
        <f aca="false">FIND("/",C904,5)</f>
        <v>11</v>
      </c>
      <c r="F904" s="3" t="n">
        <f aca="false">LEN(C904)</f>
        <v>22</v>
      </c>
    </row>
    <row collapsed="false" customFormat="false" customHeight="false" hidden="false" ht="14.9" outlineLevel="0" r="905">
      <c r="A905" s="0" t="str">
        <f aca="false">MID(C905,5,FIND("/",C905,5)-5)</f>
        <v>replay</v>
      </c>
      <c r="B905" s="0" t="str">
        <f aca="false">MID(C905,E905+1,F905-E905)</f>
        <v>rep_play_rr</v>
      </c>
      <c r="C905" s="0" t="s">
        <v>9215</v>
      </c>
      <c r="D905" s="0" t="s">
        <v>9216</v>
      </c>
      <c r="E905" s="3" t="n">
        <f aca="false">FIND("/",C905,5)</f>
        <v>11</v>
      </c>
      <c r="F905" s="3" t="n">
        <f aca="false">LEN(C905)</f>
        <v>22</v>
      </c>
    </row>
    <row collapsed="false" customFormat="false" customHeight="false" hidden="false" ht="14.9" outlineLevel="0" r="906">
      <c r="A906" s="0" t="str">
        <f aca="false">MID(C906,5,FIND("/",C906,5)-5)</f>
        <v>replay</v>
      </c>
      <c r="B906" s="0" t="str">
        <f aca="false">MID(C906,E906+1,F906-E906)</f>
        <v>rep_play_sr</v>
      </c>
      <c r="C906" s="0" t="s">
        <v>9217</v>
      </c>
      <c r="D906" s="0" t="s">
        <v>9218</v>
      </c>
      <c r="E906" s="3" t="n">
        <f aca="false">FIND("/",C906,5)</f>
        <v>11</v>
      </c>
      <c r="F906" s="3" t="n">
        <f aca="false">LEN(C906)</f>
        <v>22</v>
      </c>
    </row>
    <row collapsed="false" customFormat="false" customHeight="false" hidden="false" ht="14.9" outlineLevel="0" r="907">
      <c r="A907" s="0" t="str">
        <f aca="false">MID(C907,5,FIND("/",C907,5)-5)</f>
        <v>replay</v>
      </c>
      <c r="B907" s="0" t="str">
        <f aca="false">MID(C907,E907+1,F907-E907)</f>
        <v>rep_pause</v>
      </c>
      <c r="C907" s="0" t="s">
        <v>9219</v>
      </c>
      <c r="D907" s="0" t="s">
        <v>9220</v>
      </c>
      <c r="E907" s="3" t="n">
        <f aca="false">FIND("/",C907,5)</f>
        <v>11</v>
      </c>
      <c r="F907" s="3" t="n">
        <f aca="false">LEN(C907)</f>
        <v>20</v>
      </c>
    </row>
    <row collapsed="false" customFormat="false" customHeight="false" hidden="false" ht="14.9" outlineLevel="0" r="908">
      <c r="A908" s="0" t="str">
        <f aca="false">MID(C908,5,FIND("/",C908,5)-5)</f>
        <v>replay</v>
      </c>
      <c r="B908" s="0" t="str">
        <f aca="false">MID(C908,E908+1,F908-E908)</f>
        <v>rep_play_sf</v>
      </c>
      <c r="C908" s="0" t="s">
        <v>9221</v>
      </c>
      <c r="D908" s="0" t="s">
        <v>9222</v>
      </c>
      <c r="E908" s="3" t="n">
        <f aca="false">FIND("/",C908,5)</f>
        <v>11</v>
      </c>
      <c r="F908" s="3" t="n">
        <f aca="false">LEN(C908)</f>
        <v>22</v>
      </c>
    </row>
    <row collapsed="false" customFormat="false" customHeight="false" hidden="false" ht="14.9" outlineLevel="0" r="909">
      <c r="A909" s="0" t="str">
        <f aca="false">MID(C909,5,FIND("/",C909,5)-5)</f>
        <v>replay</v>
      </c>
      <c r="B909" s="0" t="str">
        <f aca="false">MID(C909,E909+1,F909-E909)</f>
        <v>rep_play_rf</v>
      </c>
      <c r="C909" s="0" t="s">
        <v>9223</v>
      </c>
      <c r="D909" s="0" t="s">
        <v>9224</v>
      </c>
      <c r="E909" s="3" t="n">
        <f aca="false">FIND("/",C909,5)</f>
        <v>11</v>
      </c>
      <c r="F909" s="3" t="n">
        <f aca="false">LEN(C909)</f>
        <v>22</v>
      </c>
    </row>
    <row collapsed="false" customFormat="false" customHeight="false" hidden="false" ht="14.9" outlineLevel="0" r="910">
      <c r="A910" s="0" t="str">
        <f aca="false">MID(C910,5,FIND("/",C910,5)-5)</f>
        <v>replay</v>
      </c>
      <c r="B910" s="0" t="str">
        <f aca="false">MID(C910,E910+1,F910-E910)</f>
        <v>rep_play_ff</v>
      </c>
      <c r="C910" s="0" t="s">
        <v>9225</v>
      </c>
      <c r="D910" s="0" t="s">
        <v>9226</v>
      </c>
      <c r="E910" s="3" t="n">
        <f aca="false">FIND("/",C910,5)</f>
        <v>11</v>
      </c>
      <c r="F910" s="3" t="n">
        <f aca="false">LEN(C910)</f>
        <v>22</v>
      </c>
    </row>
    <row collapsed="false" customFormat="false" customHeight="false" hidden="false" ht="14.9" outlineLevel="0" r="911">
      <c r="A911" s="0" t="str">
        <f aca="false">MID(C911,5,FIND("/",C911,5)-5)</f>
        <v>replay</v>
      </c>
      <c r="B911" s="0" t="str">
        <f aca="false">MID(C911,E911+1,F911-E911)</f>
        <v>rep_end</v>
      </c>
      <c r="C911" s="0" t="s">
        <v>9227</v>
      </c>
      <c r="D911" s="0" t="s">
        <v>9228</v>
      </c>
      <c r="E911" s="3" t="n">
        <f aca="false">FIND("/",C911,5)</f>
        <v>11</v>
      </c>
      <c r="F911" s="3" t="n">
        <f aca="false">LEN(C911)</f>
        <v>18</v>
      </c>
    </row>
  </sheetData>
  <autoFilter ref="A1:F911"/>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Roman,Standard"&amp;12&amp;A</oddHeader>
    <oddFooter>&amp;C&amp;"Times New Roman,Standard"&amp;12Seite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LibreOffice/3.6$Windows_x86 LibreOffice_project/58f22d5-270d05a-e2abed1-ea17a85-9b5702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2012-10-23T13:59:54.00Z</dcterms:created>
  <dc:creator>Schweizer Philemon (IFAT OP FE PV VM6 PS)</dc:creator>
  <cp:lastModifiedBy>Schweizer Philemon (IFAT OP FE PV VM6 PS)</cp:lastModifiedBy>
  <cp:lastPrinted>2012-11-15T17:48:13.38Z</cp:lastPrinted>
  <dcterms:modified xsi:type="dcterms:W3CDTF">2012-10-31T12:09:02.00Z</dcterms:modified>
  <cp:revision>0</cp:revision>
</cp:coreProperties>
</file>