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hanna\Google Drive\sci4ga\stats and data\"/>
    </mc:Choice>
  </mc:AlternateContent>
  <xr:revisionPtr revIDLastSave="0" documentId="13_ncr:40009_{864D3E8B-3614-48A2-B3FD-3573029B32E8}" xr6:coauthVersionLast="46" xr6:coauthVersionMax="46" xr10:uidLastSave="{00000000-0000-0000-0000-000000000000}"/>
  <bookViews>
    <workbookView xWindow="53655" yWindow="-1125" windowWidth="20100" windowHeight="17730" activeTab="1"/>
  </bookViews>
  <sheets>
    <sheet name="Sheet1" sheetId="1" r:id="rId1"/>
    <sheet name="Sheet2" sheetId="2" r:id="rId2"/>
  </sheets>
  <definedNames>
    <definedName name="_xlnm.Print_Area" localSheetId="0">Sheet1!$A$2:$P$48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2" i="1" l="1"/>
  <c r="P41" i="1"/>
  <c r="P40" i="1"/>
  <c r="P39" i="1"/>
  <c r="P38" i="1"/>
  <c r="P37" i="1"/>
  <c r="P36" i="1"/>
  <c r="P35" i="1"/>
  <c r="M42" i="1"/>
  <c r="M41" i="1"/>
  <c r="M40" i="1"/>
  <c r="M39" i="1"/>
  <c r="M38" i="1"/>
  <c r="M37" i="1"/>
  <c r="M36" i="1"/>
  <c r="M35" i="1"/>
  <c r="J42" i="1"/>
  <c r="J41" i="1"/>
  <c r="J40" i="1"/>
  <c r="J39" i="1"/>
  <c r="J38" i="1"/>
  <c r="J37" i="1"/>
  <c r="J36" i="1"/>
  <c r="J35" i="1"/>
  <c r="G42" i="1"/>
  <c r="G41" i="1"/>
  <c r="G40" i="1"/>
  <c r="G39" i="1"/>
  <c r="G38" i="1"/>
  <c r="G37" i="1"/>
  <c r="G36" i="1"/>
  <c r="G35" i="1"/>
  <c r="D42" i="1"/>
  <c r="D41" i="1"/>
  <c r="D40" i="1"/>
  <c r="D39" i="1"/>
  <c r="D38" i="1"/>
  <c r="D37" i="1"/>
  <c r="D36" i="1"/>
  <c r="D35" i="1"/>
  <c r="D32" i="1"/>
  <c r="D31" i="1"/>
  <c r="D30" i="1"/>
  <c r="D29" i="1"/>
  <c r="D28" i="1"/>
  <c r="D27" i="1"/>
  <c r="D26" i="1"/>
  <c r="D25" i="1"/>
  <c r="G32" i="1"/>
  <c r="G31" i="1"/>
  <c r="G30" i="1"/>
  <c r="G29" i="1"/>
  <c r="G28" i="1"/>
  <c r="G27" i="1"/>
  <c r="G26" i="1"/>
  <c r="G25" i="1"/>
  <c r="J32" i="1"/>
  <c r="J31" i="1"/>
  <c r="J30" i="1"/>
  <c r="J29" i="1"/>
  <c r="J28" i="1"/>
  <c r="J27" i="1"/>
  <c r="J26" i="1"/>
  <c r="J25" i="1"/>
  <c r="M32" i="1"/>
  <c r="M31" i="1"/>
  <c r="M30" i="1"/>
  <c r="M29" i="1"/>
  <c r="M28" i="1"/>
  <c r="M27" i="1"/>
  <c r="M26" i="1"/>
  <c r="M25" i="1"/>
  <c r="P32" i="1"/>
  <c r="P31" i="1"/>
  <c r="P30" i="1"/>
  <c r="P29" i="1"/>
  <c r="P28" i="1"/>
  <c r="P27" i="1"/>
  <c r="P26" i="1"/>
  <c r="P25" i="1"/>
  <c r="P22" i="1"/>
  <c r="P21" i="1"/>
  <c r="P20" i="1"/>
  <c r="P19" i="1"/>
  <c r="P18" i="1"/>
  <c r="P17" i="1"/>
  <c r="P16" i="1"/>
  <c r="P15" i="1"/>
  <c r="M22" i="1"/>
  <c r="M21" i="1"/>
  <c r="M20" i="1"/>
  <c r="M19" i="1"/>
  <c r="M18" i="1"/>
  <c r="M17" i="1"/>
  <c r="M16" i="1"/>
  <c r="M15" i="1"/>
  <c r="J22" i="1"/>
  <c r="J21" i="1"/>
  <c r="J20" i="1"/>
  <c r="J19" i="1"/>
  <c r="J18" i="1"/>
  <c r="J17" i="1"/>
  <c r="J16" i="1"/>
  <c r="J15" i="1"/>
  <c r="G22" i="1"/>
  <c r="G21" i="1"/>
  <c r="G20" i="1"/>
  <c r="G19" i="1"/>
  <c r="G18" i="1"/>
  <c r="G17" i="1"/>
  <c r="G16" i="1"/>
  <c r="G15" i="1"/>
  <c r="D22" i="1"/>
  <c r="D21" i="1"/>
  <c r="D20" i="1"/>
  <c r="D19" i="1"/>
  <c r="D18" i="1"/>
  <c r="D17" i="1"/>
  <c r="D16" i="1"/>
  <c r="D15" i="1"/>
</calcChain>
</file>

<file path=xl/sharedStrings.xml><?xml version="1.0" encoding="utf-8"?>
<sst xmlns="http://schemas.openxmlformats.org/spreadsheetml/2006/main" count="66" uniqueCount="33">
  <si>
    <t>Families</t>
  </si>
  <si>
    <t>Total</t>
  </si>
  <si>
    <t xml:space="preserve"> Total</t>
  </si>
  <si>
    <t xml:space="preserve">  Number</t>
  </si>
  <si>
    <t xml:space="preserve"> Percent</t>
  </si>
  <si>
    <t>Current owners</t>
  </si>
  <si>
    <t>Current Renters</t>
  </si>
  <si>
    <t xml:space="preserve"> </t>
  </si>
  <si>
    <t>Married-couple</t>
  </si>
  <si>
    <t>Unrelated individuals</t>
  </si>
  <si>
    <t>(Numbers in 000's.  Data may not add to total due to rounding.)</t>
  </si>
  <si>
    <t xml:space="preserve">  Total</t>
  </si>
  <si>
    <t>USING CONVENTIONAL, FIXED-RATE, 30-YEAR FINANCING</t>
  </si>
  <si>
    <r>
      <t>..</t>
    </r>
    <r>
      <rPr>
        <sz val="12"/>
        <rFont val="Times New Roman"/>
        <family val="1"/>
      </rPr>
      <t>1984...................................................</t>
    </r>
  </si>
  <si>
    <r>
      <t>..</t>
    </r>
    <r>
      <rPr>
        <sz val="12"/>
        <rFont val="Times New Roman"/>
        <family val="1"/>
      </rPr>
      <t>1988....................................................</t>
    </r>
  </si>
  <si>
    <r>
      <t>..</t>
    </r>
    <r>
      <rPr>
        <sz val="12"/>
        <rFont val="Times New Roman"/>
        <family val="1"/>
      </rPr>
      <t>1991......................................................</t>
    </r>
  </si>
  <si>
    <r>
      <t>..</t>
    </r>
    <r>
      <rPr>
        <sz val="12"/>
        <rFont val="Times New Roman"/>
        <family val="1"/>
      </rPr>
      <t>1993......................................................</t>
    </r>
  </si>
  <si>
    <r>
      <t>..</t>
    </r>
    <r>
      <rPr>
        <sz val="12"/>
        <rFont val="Times New Roman"/>
        <family val="1"/>
      </rPr>
      <t>1995....................................................</t>
    </r>
  </si>
  <si>
    <r>
      <t>..</t>
    </r>
    <r>
      <rPr>
        <sz val="12"/>
        <rFont val="Times New Roman"/>
        <family val="1"/>
      </rPr>
      <t>2002.....................................................</t>
    </r>
  </si>
  <si>
    <r>
      <t>..</t>
    </r>
    <r>
      <rPr>
        <sz val="12"/>
        <rFont val="Times New Roman"/>
        <family val="1"/>
      </rPr>
      <t>2004....................................................</t>
    </r>
  </si>
  <si>
    <r>
      <t>..</t>
    </r>
    <r>
      <rPr>
        <sz val="12"/>
        <rFont val="Times New Roman"/>
        <family val="1"/>
      </rPr>
      <t>2009....................................................</t>
    </r>
  </si>
  <si>
    <t>Table 4-1.  Affordability Status of Families and Unrelated Individuals for a Median-Priced Home, by Current Tenure and Type of Financing:</t>
  </si>
  <si>
    <t xml:space="preserve">                   United States, 1984, 1988, 1991, 1993, 1995, 2002, 2004, and 2009</t>
  </si>
  <si>
    <t>Cannot afford median priced home in area</t>
  </si>
  <si>
    <t>no wife present</t>
  </si>
  <si>
    <t>Male householder,</t>
  </si>
  <si>
    <t>no husband present</t>
  </si>
  <si>
    <t xml:space="preserve">         Female householder,</t>
  </si>
  <si>
    <t>Footnotes:</t>
  </si>
  <si>
    <t>Table with row headers in column A, and column headers in rows 6 through 11.</t>
  </si>
  <si>
    <t>Source: U.S. Census Bureau, Survey of Income and Program Participation, Wave 4, 2008. For information on confidentiality protection, sampling and nonsampling error see http://www.census.gov/sipp/.</t>
  </si>
  <si>
    <t>Internet release date: May 2013</t>
  </si>
  <si>
    <t>https://www.census.gov/data/tables/2009/demo/housing-affordability/h121-13-02.html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</si>
</sst>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_)"/>
  </numFmts>
  <fonts count="10" x14ac:knownFonts="1">
    <font>
      <sz val="10"/>
      <name val="Arial"/>
    </font>
    <font>
      <sz val="10"/>
      <name val="Courier"/>
      <family val="3"/>
    </font>
    <font>
      <sz val="12"/>
      <color indexed="9"/>
      <name val="Times New Roman"/>
      <family val="1"/>
    </font>
    <font>
      <sz val="12"/>
      <name val="Times New Roman"/>
      <family val="1"/>
    </font>
    <font>
      <sz val="12"/>
      <color indexed="9"/>
      <name val="Times New Roman"/>
      <family val="1"/>
    </font>
    <font>
      <sz val="10"/>
      <name val="Arial"/>
      <family val="2"/>
    </font>
    <font>
      <sz val="10"/>
      <name val="Courier"/>
      <family val="3"/>
    </font>
    <font>
      <sz val="12"/>
      <color theme="0"/>
      <name val="Times New Roman"/>
      <family val="1"/>
    </font>
    <font>
      <sz val="12"/>
      <color rgb="FF0000FF"/>
      <name val="Times New Roman"/>
      <family val="1"/>
    </font>
    <font>
      <b/>
      <sz val="12"/>
      <color rgb="FF0000FF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18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6" fillId="0" borderId="0"/>
    <xf numFmtId="0" fontId="6" fillId="0" borderId="0"/>
    <xf numFmtId="0" fontId="1" fillId="0" borderId="0"/>
  </cellStyleXfs>
  <cellXfs count="75">
    <xf numFmtId="0" fontId="0" fillId="0" borderId="0" xfId="0"/>
    <xf numFmtId="0" fontId="7" fillId="0" borderId="0" xfId="17" applyFont="1"/>
    <xf numFmtId="0" fontId="3" fillId="0" borderId="0" xfId="0" applyFont="1"/>
    <xf numFmtId="0" fontId="3" fillId="0" borderId="0" xfId="14" applyFont="1" applyProtection="1"/>
    <xf numFmtId="37" fontId="3" fillId="0" borderId="0" xfId="14" applyNumberFormat="1" applyFont="1" applyProtection="1"/>
    <xf numFmtId="37" fontId="3" fillId="0" borderId="1" xfId="14" applyNumberFormat="1" applyFont="1" applyBorder="1" applyProtection="1"/>
    <xf numFmtId="164" fontId="3" fillId="0" borderId="1" xfId="14" applyNumberFormat="1" applyFont="1" applyBorder="1" applyProtection="1"/>
    <xf numFmtId="37" fontId="3" fillId="0" borderId="2" xfId="14" applyNumberFormat="1" applyFont="1" applyBorder="1" applyProtection="1"/>
    <xf numFmtId="164" fontId="3" fillId="0" borderId="2" xfId="14" applyNumberFormat="1" applyFont="1" applyBorder="1" applyProtection="1"/>
    <xf numFmtId="0" fontId="3" fillId="0" borderId="3" xfId="14" applyFont="1" applyBorder="1" applyProtection="1"/>
    <xf numFmtId="37" fontId="3" fillId="0" borderId="3" xfId="14" applyNumberFormat="1" applyFont="1" applyBorder="1" applyProtection="1"/>
    <xf numFmtId="164" fontId="3" fillId="0" borderId="3" xfId="14" applyNumberFormat="1" applyFont="1" applyBorder="1" applyProtection="1"/>
    <xf numFmtId="0" fontId="3" fillId="0" borderId="1" xfId="14" applyFont="1" applyBorder="1" applyProtection="1"/>
    <xf numFmtId="0" fontId="8" fillId="0" borderId="0" xfId="14" applyFont="1"/>
    <xf numFmtId="0" fontId="8" fillId="0" borderId="0" xfId="0" applyFont="1"/>
    <xf numFmtId="0" fontId="9" fillId="0" borderId="0" xfId="0" applyFont="1" applyAlignment="1">
      <alignment wrapText="1"/>
    </xf>
    <xf numFmtId="0" fontId="8" fillId="0" borderId="0" xfId="15" applyFont="1" applyProtection="1"/>
    <xf numFmtId="0" fontId="8" fillId="0" borderId="0" xfId="15" applyFont="1"/>
    <xf numFmtId="0" fontId="8" fillId="0" borderId="3" xfId="16" applyFont="1" applyBorder="1" applyProtection="1"/>
    <xf numFmtId="0" fontId="8" fillId="0" borderId="4" xfId="16" applyFont="1" applyBorder="1" applyProtection="1"/>
    <xf numFmtId="0" fontId="8" fillId="0" borderId="5" xfId="16" applyFont="1" applyBorder="1" applyProtection="1"/>
    <xf numFmtId="0" fontId="8" fillId="0" borderId="6" xfId="16" applyFont="1" applyBorder="1" applyProtection="1"/>
    <xf numFmtId="0" fontId="8" fillId="0" borderId="0" xfId="16" applyFont="1"/>
    <xf numFmtId="0" fontId="8" fillId="0" borderId="1" xfId="16" applyFont="1" applyBorder="1" applyProtection="1"/>
    <xf numFmtId="0" fontId="8" fillId="0" borderId="4" xfId="16" applyFont="1" applyBorder="1" applyAlignment="1" applyProtection="1">
      <alignment horizontal="center"/>
    </xf>
    <xf numFmtId="0" fontId="8" fillId="0" borderId="5" xfId="16" applyFont="1" applyBorder="1" applyAlignment="1" applyProtection="1">
      <alignment horizontal="center"/>
    </xf>
    <xf numFmtId="0" fontId="8" fillId="0" borderId="6" xfId="12" applyFont="1" applyBorder="1" applyAlignment="1">
      <alignment horizontal="center"/>
    </xf>
    <xf numFmtId="0" fontId="8" fillId="0" borderId="7" xfId="16" applyFont="1" applyBorder="1" applyProtection="1"/>
    <xf numFmtId="0" fontId="8" fillId="0" borderId="0" xfId="16" applyFont="1" applyBorder="1" applyProtection="1"/>
    <xf numFmtId="0" fontId="8" fillId="0" borderId="8" xfId="16" applyFont="1" applyBorder="1" applyProtection="1"/>
    <xf numFmtId="0" fontId="8" fillId="0" borderId="0" xfId="0" applyFont="1" applyAlignment="1"/>
    <xf numFmtId="0" fontId="8" fillId="0" borderId="2" xfId="16" applyFont="1" applyBorder="1" applyProtection="1"/>
    <xf numFmtId="0" fontId="8" fillId="0" borderId="9" xfId="16" applyFont="1" applyBorder="1" applyProtection="1"/>
    <xf numFmtId="0" fontId="8" fillId="0" borderId="10" xfId="16" applyFont="1" applyBorder="1" applyProtection="1"/>
    <xf numFmtId="0" fontId="8" fillId="0" borderId="11" xfId="16" applyFont="1" applyBorder="1" applyProtection="1"/>
    <xf numFmtId="0" fontId="8" fillId="0" borderId="12" xfId="16" applyFont="1" applyBorder="1" applyProtection="1"/>
    <xf numFmtId="0" fontId="8" fillId="0" borderId="0" xfId="16" applyFont="1" applyProtection="1"/>
    <xf numFmtId="0" fontId="4" fillId="0" borderId="0" xfId="14" applyFont="1" applyBorder="1" applyProtection="1"/>
    <xf numFmtId="37" fontId="3" fillId="0" borderId="0" xfId="14" applyNumberFormat="1" applyFont="1" applyBorder="1" applyProtection="1"/>
    <xf numFmtId="164" fontId="3" fillId="0" borderId="0" xfId="14" applyNumberFormat="1" applyFont="1" applyBorder="1" applyProtection="1"/>
    <xf numFmtId="0" fontId="2" fillId="0" borderId="2" xfId="14" applyFont="1" applyBorder="1" applyProtection="1"/>
    <xf numFmtId="0" fontId="2" fillId="0" borderId="1" xfId="14" applyFont="1" applyBorder="1" applyProtection="1"/>
    <xf numFmtId="0" fontId="8" fillId="0" borderId="0" xfId="14" applyFont="1" applyProtection="1"/>
    <xf numFmtId="0" fontId="8" fillId="0" borderId="13" xfId="16" applyFont="1" applyBorder="1" applyAlignment="1" applyProtection="1">
      <alignment horizontal="center"/>
    </xf>
    <xf numFmtId="0" fontId="8" fillId="0" borderId="13" xfId="12" applyFont="1" applyBorder="1" applyAlignment="1">
      <alignment horizontal="center"/>
    </xf>
    <xf numFmtId="0" fontId="9" fillId="0" borderId="0" xfId="14" applyFont="1" applyAlignment="1" applyProtection="1"/>
    <xf numFmtId="0" fontId="9" fillId="0" borderId="0" xfId="0" applyFont="1" applyAlignment="1"/>
    <xf numFmtId="0" fontId="0" fillId="0" borderId="0" xfId="0" applyAlignment="1"/>
    <xf numFmtId="0" fontId="8" fillId="0" borderId="14" xfId="0" applyFont="1" applyBorder="1" applyAlignment="1"/>
    <xf numFmtId="0" fontId="8" fillId="0" borderId="13" xfId="0" applyFont="1" applyBorder="1" applyAlignment="1"/>
    <xf numFmtId="0" fontId="0" fillId="0" borderId="6" xfId="0" applyBorder="1" applyAlignment="1"/>
    <xf numFmtId="0" fontId="0" fillId="0" borderId="15" xfId="0" applyBorder="1" applyAlignment="1"/>
    <xf numFmtId="0" fontId="0" fillId="0" borderId="0" xfId="0" applyAlignment="1">
      <alignment wrapText="1"/>
    </xf>
    <xf numFmtId="0" fontId="7" fillId="0" borderId="0" xfId="14" applyFont="1" applyProtection="1"/>
    <xf numFmtId="0" fontId="8" fillId="0" borderId="3" xfId="16" applyFont="1" applyBorder="1" applyAlignment="1" applyProtection="1">
      <alignment wrapText="1"/>
    </xf>
    <xf numFmtId="0" fontId="8" fillId="0" borderId="1" xfId="13" applyFont="1" applyBorder="1" applyAlignment="1">
      <alignment wrapText="1"/>
    </xf>
    <xf numFmtId="0" fontId="8" fillId="0" borderId="4" xfId="16" applyFont="1" applyBorder="1" applyAlignment="1" applyProtection="1">
      <alignment horizontal="center" wrapText="1"/>
    </xf>
    <xf numFmtId="0" fontId="8" fillId="0" borderId="6" xfId="5" applyFont="1" applyBorder="1" applyAlignment="1">
      <alignment horizontal="center" wrapText="1"/>
    </xf>
    <xf numFmtId="0" fontId="8" fillId="0" borderId="14" xfId="5" applyFont="1" applyBorder="1" applyAlignment="1">
      <alignment horizontal="center" wrapText="1"/>
    </xf>
    <xf numFmtId="0" fontId="8" fillId="0" borderId="15" xfId="5" applyFont="1" applyBorder="1" applyAlignment="1">
      <alignment horizontal="center" wrapText="1"/>
    </xf>
    <xf numFmtId="0" fontId="8" fillId="0" borderId="1" xfId="1" applyFont="1" applyBorder="1" applyAlignment="1">
      <alignment wrapText="1"/>
    </xf>
    <xf numFmtId="0" fontId="8" fillId="0" borderId="2" xfId="1" applyFont="1" applyBorder="1" applyAlignment="1">
      <alignment wrapText="1"/>
    </xf>
    <xf numFmtId="0" fontId="8" fillId="0" borderId="0" xfId="14" applyFont="1" applyAlignment="1" applyProtection="1">
      <alignment wrapText="1"/>
    </xf>
    <xf numFmtId="0" fontId="8" fillId="0" borderId="16" xfId="16" applyFont="1" applyBorder="1" applyAlignment="1" applyProtection="1">
      <alignment horizontal="center"/>
    </xf>
    <xf numFmtId="0" fontId="8" fillId="0" borderId="16" xfId="12" applyFont="1" applyBorder="1" applyAlignment="1">
      <alignment horizontal="center"/>
    </xf>
    <xf numFmtId="0" fontId="8" fillId="0" borderId="14" xfId="16" applyFont="1" applyBorder="1" applyAlignment="1" applyProtection="1">
      <alignment horizontal="center"/>
    </xf>
    <xf numFmtId="0" fontId="8" fillId="0" borderId="13" xfId="12" applyFont="1" applyBorder="1" applyAlignment="1">
      <alignment horizontal="center"/>
    </xf>
    <xf numFmtId="0" fontId="8" fillId="0" borderId="13" xfId="16" applyFont="1" applyBorder="1" applyAlignment="1" applyProtection="1">
      <alignment horizontal="center"/>
    </xf>
    <xf numFmtId="0" fontId="8" fillId="0" borderId="15" xfId="12" applyFont="1" applyBorder="1" applyAlignment="1">
      <alignment horizontal="center"/>
    </xf>
    <xf numFmtId="0" fontId="8" fillId="0" borderId="6" xfId="16" applyFont="1" applyBorder="1" applyAlignment="1" applyProtection="1">
      <alignment wrapText="1"/>
    </xf>
    <xf numFmtId="0" fontId="8" fillId="0" borderId="8" xfId="1" applyFont="1" applyBorder="1" applyAlignment="1">
      <alignment wrapText="1"/>
    </xf>
    <xf numFmtId="0" fontId="8" fillId="0" borderId="15" xfId="1" applyFont="1" applyBorder="1" applyAlignment="1">
      <alignment wrapText="1"/>
    </xf>
    <xf numFmtId="0" fontId="8" fillId="0" borderId="1" xfId="11" applyFont="1" applyBorder="1" applyAlignment="1">
      <alignment wrapText="1"/>
    </xf>
    <xf numFmtId="0" fontId="8" fillId="0" borderId="2" xfId="11" applyFont="1" applyBorder="1" applyAlignment="1">
      <alignment wrapText="1"/>
    </xf>
    <xf numFmtId="0" fontId="8" fillId="0" borderId="15" xfId="16" applyFont="1" applyBorder="1" applyAlignment="1" applyProtection="1">
      <alignment horizontal="center"/>
    </xf>
  </cellXfs>
  <cellStyles count="18">
    <cellStyle name="Normal" xfId="0" builtinId="0"/>
    <cellStyle name="Normal 2 10" xfId="1"/>
    <cellStyle name="Normal 2 2" xfId="2"/>
    <cellStyle name="Normal 2 3" xfId="3"/>
    <cellStyle name="Normal 2 4" xfId="4"/>
    <cellStyle name="Normal 2 5" xfId="5"/>
    <cellStyle name="Normal 2 6" xfId="6"/>
    <cellStyle name="Normal 2 7" xfId="7"/>
    <cellStyle name="Normal 2 8" xfId="8"/>
    <cellStyle name="Normal 2 9" xfId="9"/>
    <cellStyle name="Normal 3" xfId="10"/>
    <cellStyle name="Normal 4" xfId="11"/>
    <cellStyle name="Normal 6" xfId="12"/>
    <cellStyle name="Normal 7" xfId="13"/>
    <cellStyle name="Normal_Sheet1" xfId="14"/>
    <cellStyle name="Normal_Sheet1 2" xfId="15"/>
    <cellStyle name="Normal_Sheet1 4" xfId="16"/>
    <cellStyle name="Normal_Sheet1_Sheet1" xfId="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4" zoomScaleNormal="100" workbookViewId="0">
      <selection activeCell="A2" sqref="A2"/>
    </sheetView>
  </sheetViews>
  <sheetFormatPr defaultRowHeight="15.75" x14ac:dyDescent="0.25"/>
  <cols>
    <col min="1" max="1" width="30.42578125" style="2" customWidth="1"/>
    <col min="2" max="2" width="9.140625" style="2"/>
    <col min="3" max="3" width="11.140625" style="2" customWidth="1"/>
    <col min="4" max="4" width="12.5703125" style="2" customWidth="1"/>
    <col min="5" max="5" width="9.140625" style="2"/>
    <col min="6" max="6" width="11.85546875" style="2" customWidth="1"/>
    <col min="7" max="7" width="12.28515625" style="2" customWidth="1"/>
    <col min="8" max="8" width="9.140625" style="2"/>
    <col min="9" max="9" width="12.140625" style="2" customWidth="1"/>
    <col min="10" max="10" width="11.5703125" style="2" customWidth="1"/>
    <col min="11" max="11" width="9.140625" style="2"/>
    <col min="12" max="12" width="12.140625" style="2" customWidth="1"/>
    <col min="13" max="13" width="11.42578125" style="2" customWidth="1"/>
    <col min="14" max="14" width="9.140625" style="2"/>
    <col min="15" max="15" width="11.140625" style="2" customWidth="1"/>
    <col min="16" max="16" width="13.42578125" style="2" customWidth="1"/>
    <col min="17" max="16384" width="9.140625" style="2"/>
  </cols>
  <sheetData>
    <row r="1" spans="1:17" ht="3.95" customHeight="1" x14ac:dyDescent="0.25">
      <c r="A1" s="1" t="s">
        <v>29</v>
      </c>
    </row>
    <row r="2" spans="1:17" s="14" customFormat="1" x14ac:dyDescent="0.25">
      <c r="A2" s="45" t="s">
        <v>21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7"/>
    </row>
    <row r="3" spans="1:17" s="14" customFormat="1" x14ac:dyDescent="0.25">
      <c r="A3" s="46" t="s">
        <v>22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7"/>
    </row>
    <row r="4" spans="1:17" s="14" customFormat="1" x14ac:dyDescent="0.25">
      <c r="A4" s="46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3"/>
    </row>
    <row r="5" spans="1:17" s="14" customFormat="1" ht="16.5" thickBot="1" x14ac:dyDescent="0.3">
      <c r="A5" s="16" t="s">
        <v>10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7"/>
    </row>
    <row r="6" spans="1:17" s="14" customFormat="1" ht="17.25" thickTop="1" thickBot="1" x14ac:dyDescent="0.3">
      <c r="A6" s="18"/>
      <c r="B6" s="63" t="s">
        <v>0</v>
      </c>
      <c r="C6" s="63"/>
      <c r="D6" s="63"/>
      <c r="E6" s="63"/>
      <c r="F6" s="63"/>
      <c r="G6" s="64"/>
      <c r="H6" s="63"/>
      <c r="I6" s="63"/>
      <c r="J6" s="63"/>
      <c r="K6" s="63"/>
      <c r="L6" s="63"/>
      <c r="M6" s="63"/>
      <c r="N6" s="19"/>
      <c r="O6" s="20"/>
      <c r="P6" s="21"/>
      <c r="Q6" s="22"/>
    </row>
    <row r="7" spans="1:17" s="30" customFormat="1" ht="16.5" thickTop="1" x14ac:dyDescent="0.25">
      <c r="A7" s="23"/>
      <c r="B7" s="24"/>
      <c r="C7" s="25"/>
      <c r="D7" s="25"/>
      <c r="E7" s="24"/>
      <c r="F7" s="25"/>
      <c r="G7" s="26"/>
      <c r="H7" s="24"/>
      <c r="I7" s="24" t="s">
        <v>25</v>
      </c>
      <c r="J7" s="50"/>
      <c r="K7" s="25"/>
      <c r="L7" s="24" t="s">
        <v>27</v>
      </c>
      <c r="M7" s="25"/>
      <c r="N7" s="27"/>
      <c r="O7" s="28"/>
      <c r="P7" s="29"/>
      <c r="Q7" s="22"/>
    </row>
    <row r="8" spans="1:17" s="30" customFormat="1" ht="16.5" thickBot="1" x14ac:dyDescent="0.3">
      <c r="A8" s="23" t="s">
        <v>7</v>
      </c>
      <c r="B8" s="65" t="s">
        <v>11</v>
      </c>
      <c r="C8" s="66"/>
      <c r="D8" s="67"/>
      <c r="E8" s="65" t="s">
        <v>8</v>
      </c>
      <c r="F8" s="66"/>
      <c r="G8" s="68"/>
      <c r="H8" s="48"/>
      <c r="I8" s="49" t="s">
        <v>24</v>
      </c>
      <c r="J8" s="51"/>
      <c r="K8" s="43"/>
      <c r="L8" s="49" t="s">
        <v>26</v>
      </c>
      <c r="M8" s="44"/>
      <c r="N8" s="65" t="s">
        <v>9</v>
      </c>
      <c r="O8" s="67"/>
      <c r="P8" s="74"/>
      <c r="Q8" s="22"/>
    </row>
    <row r="9" spans="1:17" s="30" customFormat="1" ht="16.5" customHeight="1" thickTop="1" x14ac:dyDescent="0.25">
      <c r="A9" s="23" t="s">
        <v>7</v>
      </c>
      <c r="B9" s="69" t="s">
        <v>2</v>
      </c>
      <c r="C9" s="56" t="s">
        <v>23</v>
      </c>
      <c r="D9" s="57"/>
      <c r="E9" s="54" t="s">
        <v>2</v>
      </c>
      <c r="F9" s="56" t="s">
        <v>23</v>
      </c>
      <c r="G9" s="57"/>
      <c r="H9" s="54" t="s">
        <v>2</v>
      </c>
      <c r="I9" s="56" t="s">
        <v>23</v>
      </c>
      <c r="J9" s="57"/>
      <c r="K9" s="54" t="s">
        <v>2</v>
      </c>
      <c r="L9" s="56" t="s">
        <v>23</v>
      </c>
      <c r="M9" s="57"/>
      <c r="N9" s="54" t="s">
        <v>2</v>
      </c>
      <c r="O9" s="56" t="s">
        <v>23</v>
      </c>
      <c r="P9" s="57"/>
      <c r="Q9" s="22"/>
    </row>
    <row r="10" spans="1:17" s="30" customFormat="1" ht="12.75" customHeight="1" thickBot="1" x14ac:dyDescent="0.3">
      <c r="A10" s="23"/>
      <c r="B10" s="70"/>
      <c r="C10" s="58"/>
      <c r="D10" s="59"/>
      <c r="E10" s="60"/>
      <c r="F10" s="58"/>
      <c r="G10" s="59"/>
      <c r="H10" s="60"/>
      <c r="I10" s="58"/>
      <c r="J10" s="59"/>
      <c r="K10" s="60"/>
      <c r="L10" s="58"/>
      <c r="M10" s="59"/>
      <c r="N10" s="72"/>
      <c r="O10" s="58"/>
      <c r="P10" s="59"/>
      <c r="Q10" s="22"/>
    </row>
    <row r="11" spans="1:17" s="30" customFormat="1" ht="17.25" thickTop="1" thickBot="1" x14ac:dyDescent="0.3">
      <c r="A11" s="31"/>
      <c r="B11" s="71"/>
      <c r="C11" s="32" t="s">
        <v>3</v>
      </c>
      <c r="D11" s="32" t="s">
        <v>4</v>
      </c>
      <c r="E11" s="61"/>
      <c r="F11" s="32" t="s">
        <v>3</v>
      </c>
      <c r="G11" s="32" t="s">
        <v>4</v>
      </c>
      <c r="H11" s="61"/>
      <c r="I11" s="32" t="s">
        <v>3</v>
      </c>
      <c r="J11" s="32" t="s">
        <v>4</v>
      </c>
      <c r="K11" s="61"/>
      <c r="L11" s="32" t="s">
        <v>3</v>
      </c>
      <c r="M11" s="32" t="s">
        <v>4</v>
      </c>
      <c r="N11" s="73"/>
      <c r="O11" s="32" t="s">
        <v>3</v>
      </c>
      <c r="P11" s="32" t="s">
        <v>4</v>
      </c>
      <c r="Q11" s="22"/>
    </row>
    <row r="12" spans="1:17" s="30" customFormat="1" ht="16.5" customHeight="1" thickTop="1" x14ac:dyDescent="0.25">
      <c r="A12" s="54" t="s">
        <v>12</v>
      </c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4"/>
      <c r="Q12" s="22"/>
    </row>
    <row r="13" spans="1:17" s="30" customFormat="1" ht="16.5" thickBot="1" x14ac:dyDescent="0.3">
      <c r="A13" s="55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35"/>
      <c r="Q13" s="36"/>
    </row>
    <row r="14" spans="1:17" ht="16.5" thickTop="1" x14ac:dyDescent="0.25">
      <c r="A14" s="9" t="s">
        <v>1</v>
      </c>
      <c r="B14" s="10"/>
      <c r="C14" s="10"/>
      <c r="D14" s="11"/>
      <c r="E14" s="10"/>
      <c r="F14" s="10"/>
      <c r="G14" s="11"/>
      <c r="H14" s="10"/>
      <c r="I14" s="10"/>
      <c r="J14" s="11"/>
      <c r="K14" s="10"/>
      <c r="L14" s="10"/>
      <c r="M14" s="11"/>
      <c r="N14" s="10"/>
      <c r="O14" s="10"/>
      <c r="P14" s="11"/>
      <c r="Q14" s="4"/>
    </row>
    <row r="15" spans="1:17" x14ac:dyDescent="0.25">
      <c r="A15" s="41" t="s">
        <v>13</v>
      </c>
      <c r="B15" s="5">
        <v>65708.353000000003</v>
      </c>
      <c r="C15" s="5">
        <v>31893.112999999998</v>
      </c>
      <c r="D15" s="6">
        <f t="shared" ref="D15:D22" si="0">+C15/B15*(100)</f>
        <v>48.537380019249603</v>
      </c>
      <c r="E15" s="5">
        <v>51743.548000000003</v>
      </c>
      <c r="F15" s="5">
        <v>20763.101999999999</v>
      </c>
      <c r="G15" s="6">
        <f t="shared" ref="G15:G22" si="1">+F15/E15*(100)</f>
        <v>40.126939111326493</v>
      </c>
      <c r="H15" s="5">
        <v>2371.3180000000002</v>
      </c>
      <c r="I15" s="5">
        <v>1559.165</v>
      </c>
      <c r="J15" s="6">
        <f t="shared" ref="J15:J22" si="2">+I15/H15*(100)</f>
        <v>65.750987425558264</v>
      </c>
      <c r="K15" s="5">
        <v>11593.487000000001</v>
      </c>
      <c r="L15" s="5">
        <v>9570.8459999999995</v>
      </c>
      <c r="M15" s="6">
        <f t="shared" ref="M15:M22" si="3">+L15/K15*(100)</f>
        <v>82.553644127948729</v>
      </c>
      <c r="N15" s="5">
        <v>28979.388999999999</v>
      </c>
      <c r="O15" s="5">
        <v>22233.120999999999</v>
      </c>
      <c r="P15" s="6">
        <f t="shared" ref="P15:P22" si="4">+O15/N15*(100)</f>
        <v>76.720461566667268</v>
      </c>
      <c r="Q15" s="3"/>
    </row>
    <row r="16" spans="1:17" x14ac:dyDescent="0.25">
      <c r="A16" s="41" t="s">
        <v>14</v>
      </c>
      <c r="B16" s="5">
        <v>67957.707999999999</v>
      </c>
      <c r="C16" s="5">
        <v>33014.837</v>
      </c>
      <c r="D16" s="6">
        <f t="shared" si="0"/>
        <v>48.581445683836186</v>
      </c>
      <c r="E16" s="5">
        <v>52445.173000000003</v>
      </c>
      <c r="F16" s="5">
        <v>20835.476999999999</v>
      </c>
      <c r="G16" s="6">
        <f t="shared" si="1"/>
        <v>39.728111870276408</v>
      </c>
      <c r="H16" s="5">
        <v>2919.42</v>
      </c>
      <c r="I16" s="5">
        <v>2008.182</v>
      </c>
      <c r="J16" s="6">
        <f t="shared" si="2"/>
        <v>68.787019339457828</v>
      </c>
      <c r="K16" s="5">
        <v>12593.115</v>
      </c>
      <c r="L16" s="5">
        <v>10171.178</v>
      </c>
      <c r="M16" s="6">
        <f t="shared" si="3"/>
        <v>80.767768737123419</v>
      </c>
      <c r="N16" s="5">
        <v>32635.243000000002</v>
      </c>
      <c r="O16" s="5">
        <v>24642.52</v>
      </c>
      <c r="P16" s="6">
        <f t="shared" si="4"/>
        <v>75.508921444219055</v>
      </c>
      <c r="Q16" s="3"/>
    </row>
    <row r="17" spans="1:17" x14ac:dyDescent="0.25">
      <c r="A17" s="41" t="s">
        <v>15</v>
      </c>
      <c r="B17" s="5">
        <v>69543.161000000007</v>
      </c>
      <c r="C17" s="5">
        <v>35667.873999999996</v>
      </c>
      <c r="D17" s="6">
        <f t="shared" si="0"/>
        <v>51.288830543667686</v>
      </c>
      <c r="E17" s="5">
        <v>53248.686000000002</v>
      </c>
      <c r="F17" s="5">
        <v>22449.260999999999</v>
      </c>
      <c r="G17" s="6">
        <f t="shared" si="1"/>
        <v>42.159276944411353</v>
      </c>
      <c r="H17" s="5">
        <v>2810.3530000000001</v>
      </c>
      <c r="I17" s="5">
        <v>1904.1390000000001</v>
      </c>
      <c r="J17" s="6">
        <f t="shared" si="2"/>
        <v>67.754442235548353</v>
      </c>
      <c r="K17" s="5">
        <v>13484.121999999999</v>
      </c>
      <c r="L17" s="5">
        <v>11314.474</v>
      </c>
      <c r="M17" s="6">
        <f t="shared" si="3"/>
        <v>83.909608649343284</v>
      </c>
      <c r="N17" s="5">
        <v>36010.205000000002</v>
      </c>
      <c r="O17" s="5">
        <v>27432.885000000002</v>
      </c>
      <c r="P17" s="6">
        <f t="shared" si="4"/>
        <v>76.180863174758386</v>
      </c>
      <c r="Q17" s="3"/>
    </row>
    <row r="18" spans="1:17" x14ac:dyDescent="0.25">
      <c r="A18" s="41" t="s">
        <v>16</v>
      </c>
      <c r="B18" s="5">
        <v>71344</v>
      </c>
      <c r="C18" s="5">
        <v>35329</v>
      </c>
      <c r="D18" s="6">
        <f t="shared" si="0"/>
        <v>49.519230769230774</v>
      </c>
      <c r="E18" s="5">
        <v>53822</v>
      </c>
      <c r="F18" s="5">
        <v>21185</v>
      </c>
      <c r="G18" s="6">
        <f t="shared" si="1"/>
        <v>39.361227750733903</v>
      </c>
      <c r="H18" s="5">
        <v>3062</v>
      </c>
      <c r="I18" s="5">
        <v>2129</v>
      </c>
      <c r="J18" s="6">
        <f t="shared" si="2"/>
        <v>69.529719137818418</v>
      </c>
      <c r="K18" s="5">
        <v>14461</v>
      </c>
      <c r="L18" s="5">
        <v>12015</v>
      </c>
      <c r="M18" s="6">
        <f t="shared" si="3"/>
        <v>83.085540419058162</v>
      </c>
      <c r="N18" s="5">
        <v>36749</v>
      </c>
      <c r="O18" s="5">
        <v>27557</v>
      </c>
      <c r="P18" s="6">
        <f t="shared" si="4"/>
        <v>74.987074478217096</v>
      </c>
      <c r="Q18" s="3"/>
    </row>
    <row r="19" spans="1:17" x14ac:dyDescent="0.25">
      <c r="A19" s="41" t="s">
        <v>17</v>
      </c>
      <c r="B19" s="5">
        <v>72895</v>
      </c>
      <c r="C19" s="5">
        <v>38075</v>
      </c>
      <c r="D19" s="6">
        <f t="shared" si="0"/>
        <v>52.232663419987659</v>
      </c>
      <c r="E19" s="5">
        <v>54753</v>
      </c>
      <c r="F19" s="5">
        <v>23110</v>
      </c>
      <c r="G19" s="6">
        <f t="shared" si="1"/>
        <v>42.207732909612261</v>
      </c>
      <c r="H19" s="5">
        <v>3207</v>
      </c>
      <c r="I19" s="5">
        <v>2349</v>
      </c>
      <c r="J19" s="6">
        <f t="shared" si="2"/>
        <v>73.246024321796071</v>
      </c>
      <c r="K19" s="5">
        <v>14935</v>
      </c>
      <c r="L19" s="5">
        <v>12616</v>
      </c>
      <c r="M19" s="6">
        <f t="shared" si="3"/>
        <v>84.472715098761299</v>
      </c>
      <c r="N19" s="5">
        <v>37911</v>
      </c>
      <c r="O19" s="5">
        <v>28648</v>
      </c>
      <c r="P19" s="6">
        <f t="shared" si="4"/>
        <v>75.566458283875392</v>
      </c>
      <c r="Q19" s="3"/>
    </row>
    <row r="20" spans="1:17" x14ac:dyDescent="0.25">
      <c r="A20" s="41" t="s">
        <v>18</v>
      </c>
      <c r="B20" s="5">
        <v>79246</v>
      </c>
      <c r="C20" s="5">
        <v>40492.300000000003</v>
      </c>
      <c r="D20" s="6">
        <f t="shared" si="0"/>
        <v>51.096963884612478</v>
      </c>
      <c r="E20" s="5">
        <v>58686</v>
      </c>
      <c r="F20" s="5">
        <v>23614.7</v>
      </c>
      <c r="G20" s="6">
        <f t="shared" si="1"/>
        <v>40.239068943189174</v>
      </c>
      <c r="H20" s="5">
        <v>4911</v>
      </c>
      <c r="I20" s="5">
        <v>3720.2</v>
      </c>
      <c r="J20" s="6">
        <f t="shared" si="2"/>
        <v>75.752392588067593</v>
      </c>
      <c r="K20" s="5">
        <v>15650</v>
      </c>
      <c r="L20" s="5">
        <v>13157.4</v>
      </c>
      <c r="M20" s="6">
        <f t="shared" si="3"/>
        <v>84.072843450479226</v>
      </c>
      <c r="N20" s="5">
        <v>45679</v>
      </c>
      <c r="O20" s="5">
        <v>34419.599999999999</v>
      </c>
      <c r="P20" s="6">
        <f t="shared" si="4"/>
        <v>75.351036581361228</v>
      </c>
      <c r="Q20" s="3"/>
    </row>
    <row r="21" spans="1:17" x14ac:dyDescent="0.25">
      <c r="A21" s="41" t="s">
        <v>19</v>
      </c>
      <c r="B21" s="5">
        <v>77735</v>
      </c>
      <c r="C21" s="5">
        <v>37830</v>
      </c>
      <c r="D21" s="6">
        <f t="shared" si="0"/>
        <v>48.665337364121697</v>
      </c>
      <c r="E21" s="5">
        <v>55840</v>
      </c>
      <c r="F21" s="5">
        <v>20564</v>
      </c>
      <c r="G21" s="6">
        <f t="shared" si="1"/>
        <v>36.826647564469916</v>
      </c>
      <c r="H21" s="5">
        <v>5562</v>
      </c>
      <c r="I21" s="5">
        <v>3959</v>
      </c>
      <c r="J21" s="6">
        <f t="shared" si="2"/>
        <v>71.179431859043504</v>
      </c>
      <c r="K21" s="5">
        <v>16333</v>
      </c>
      <c r="L21" s="5">
        <v>13308</v>
      </c>
      <c r="M21" s="6">
        <f t="shared" si="3"/>
        <v>81.47921386150739</v>
      </c>
      <c r="N21" s="5">
        <v>48070</v>
      </c>
      <c r="O21" s="5">
        <v>35495</v>
      </c>
      <c r="P21" s="6">
        <f t="shared" si="4"/>
        <v>73.840232993551069</v>
      </c>
      <c r="Q21" s="3"/>
    </row>
    <row r="22" spans="1:17" x14ac:dyDescent="0.25">
      <c r="A22" s="41" t="s">
        <v>20</v>
      </c>
      <c r="B22" s="5">
        <v>80330</v>
      </c>
      <c r="C22" s="5">
        <v>45535</v>
      </c>
      <c r="D22" s="6">
        <f t="shared" si="0"/>
        <v>56.684924685671604</v>
      </c>
      <c r="E22" s="5">
        <v>56992</v>
      </c>
      <c r="F22" s="5">
        <v>26049</v>
      </c>
      <c r="G22" s="6">
        <f t="shared" si="1"/>
        <v>45.706414935429535</v>
      </c>
      <c r="H22" s="5">
        <v>6046</v>
      </c>
      <c r="I22" s="5">
        <v>4802</v>
      </c>
      <c r="J22" s="6">
        <f t="shared" si="2"/>
        <v>79.424412834932184</v>
      </c>
      <c r="K22" s="5">
        <v>17292</v>
      </c>
      <c r="L22" s="5">
        <v>14684</v>
      </c>
      <c r="M22" s="6">
        <f t="shared" si="3"/>
        <v>84.917881101087218</v>
      </c>
      <c r="N22" s="5">
        <v>51853</v>
      </c>
      <c r="O22" s="5">
        <v>40402</v>
      </c>
      <c r="P22" s="6">
        <f t="shared" si="4"/>
        <v>77.916417565039637</v>
      </c>
      <c r="Q22" s="3"/>
    </row>
    <row r="23" spans="1:17" x14ac:dyDescent="0.25">
      <c r="A23" s="12"/>
      <c r="B23" s="5"/>
      <c r="C23" s="5"/>
      <c r="D23" s="6"/>
      <c r="E23" s="5"/>
      <c r="F23" s="5"/>
      <c r="G23" s="6"/>
      <c r="H23" s="5"/>
      <c r="I23" s="5"/>
      <c r="J23" s="6"/>
      <c r="K23" s="5"/>
      <c r="L23" s="5"/>
      <c r="M23" s="6"/>
      <c r="N23" s="5"/>
      <c r="O23" s="5"/>
      <c r="P23" s="6"/>
      <c r="Q23" s="3"/>
    </row>
    <row r="24" spans="1:17" x14ac:dyDescent="0.25">
      <c r="A24" s="12" t="s">
        <v>5</v>
      </c>
      <c r="B24" s="5"/>
      <c r="C24" s="5"/>
      <c r="D24" s="6"/>
      <c r="E24" s="5"/>
      <c r="F24" s="5"/>
      <c r="G24" s="6"/>
      <c r="H24" s="5"/>
      <c r="I24" s="5"/>
      <c r="J24" s="6"/>
      <c r="K24" s="5"/>
      <c r="L24" s="5"/>
      <c r="M24" s="6"/>
      <c r="N24" s="5"/>
      <c r="O24" s="5"/>
      <c r="P24" s="6"/>
      <c r="Q24" s="3"/>
    </row>
    <row r="25" spans="1:17" x14ac:dyDescent="0.25">
      <c r="A25" s="41" t="s">
        <v>13</v>
      </c>
      <c r="B25" s="5">
        <v>46883.807000000001</v>
      </c>
      <c r="C25" s="5">
        <v>14699.16</v>
      </c>
      <c r="D25" s="6">
        <f t="shared" ref="D25:D32" si="5">+C25/B25*(100)</f>
        <v>31.352317442992629</v>
      </c>
      <c r="E25" s="5">
        <v>39972.627</v>
      </c>
      <c r="F25" s="5">
        <v>10444.847</v>
      </c>
      <c r="G25" s="6">
        <f t="shared" ref="G25:G32" si="6">+F25/E25*(100)</f>
        <v>26.129998911505115</v>
      </c>
      <c r="H25" s="5">
        <v>1377.2280000000001</v>
      </c>
      <c r="I25" s="5">
        <v>639.65</v>
      </c>
      <c r="J25" s="6">
        <f t="shared" ref="J25:J32" si="7">+I25/H25*(100)</f>
        <v>46.444742627945409</v>
      </c>
      <c r="K25" s="5">
        <v>5533.9520000000002</v>
      </c>
      <c r="L25" s="5">
        <v>3614.663</v>
      </c>
      <c r="M25" s="6">
        <f t="shared" ref="M25:M32" si="8">+L25/K25*(100)</f>
        <v>65.317931922792255</v>
      </c>
      <c r="N25" s="5">
        <v>12454.91</v>
      </c>
      <c r="O25" s="5">
        <v>6956.6329999999998</v>
      </c>
      <c r="P25" s="6">
        <f t="shared" ref="P25:P32" si="9">+O25/N25*(100)</f>
        <v>55.854542505726656</v>
      </c>
      <c r="Q25" s="3"/>
    </row>
    <row r="26" spans="1:17" x14ac:dyDescent="0.25">
      <c r="A26" s="41" t="s">
        <v>14</v>
      </c>
      <c r="B26" s="5">
        <v>48540.793999999994</v>
      </c>
      <c r="C26" s="5">
        <v>15439.748</v>
      </c>
      <c r="D26" s="6">
        <f t="shared" si="5"/>
        <v>31.807778010388542</v>
      </c>
      <c r="E26" s="5">
        <v>40588</v>
      </c>
      <c r="F26" s="5">
        <v>10593.468000000001</v>
      </c>
      <c r="G26" s="6">
        <f t="shared" si="6"/>
        <v>26.1</v>
      </c>
      <c r="H26" s="5">
        <v>1797.4179999999999</v>
      </c>
      <c r="I26" s="5">
        <v>975.23800000000006</v>
      </c>
      <c r="J26" s="6">
        <f t="shared" si="7"/>
        <v>54.257718571862533</v>
      </c>
      <c r="K26" s="5">
        <v>6155.3760000000002</v>
      </c>
      <c r="L26" s="5">
        <v>3871.0419999999999</v>
      </c>
      <c r="M26" s="6">
        <f t="shared" si="8"/>
        <v>62.888798344731498</v>
      </c>
      <c r="N26" s="5">
        <v>14374.243</v>
      </c>
      <c r="O26" s="5">
        <v>7887.55</v>
      </c>
      <c r="P26" s="6">
        <f t="shared" si="9"/>
        <v>54.872802692983555</v>
      </c>
      <c r="Q26" s="3"/>
    </row>
    <row r="27" spans="1:17" x14ac:dyDescent="0.25">
      <c r="A27" s="41" t="s">
        <v>15</v>
      </c>
      <c r="B27" s="5">
        <v>49881.315000000002</v>
      </c>
      <c r="C27" s="5">
        <v>17742.326000000001</v>
      </c>
      <c r="D27" s="6">
        <f t="shared" si="5"/>
        <v>35.569082330728449</v>
      </c>
      <c r="E27" s="5">
        <v>41875.381000000001</v>
      </c>
      <c r="F27" s="5">
        <v>12590.749</v>
      </c>
      <c r="G27" s="6">
        <f t="shared" si="6"/>
        <v>30.067186731984595</v>
      </c>
      <c r="H27" s="5">
        <v>1803.7660000000001</v>
      </c>
      <c r="I27" s="5">
        <v>967.00900000000001</v>
      </c>
      <c r="J27" s="6">
        <f t="shared" si="7"/>
        <v>53.610557023472005</v>
      </c>
      <c r="K27" s="5">
        <v>6202.1679999999997</v>
      </c>
      <c r="L27" s="5">
        <v>4184.5680000000002</v>
      </c>
      <c r="M27" s="6">
        <f t="shared" si="8"/>
        <v>67.469439718498435</v>
      </c>
      <c r="N27" s="5">
        <v>16310.97</v>
      </c>
      <c r="O27" s="5">
        <v>9290.9529999999995</v>
      </c>
      <c r="P27" s="6">
        <f t="shared" si="9"/>
        <v>56.961376300735026</v>
      </c>
      <c r="Q27" s="3"/>
    </row>
    <row r="28" spans="1:17" x14ac:dyDescent="0.25">
      <c r="A28" s="41" t="s">
        <v>16</v>
      </c>
      <c r="B28" s="5">
        <v>50623</v>
      </c>
      <c r="C28" s="5">
        <v>16386</v>
      </c>
      <c r="D28" s="6">
        <f t="shared" si="5"/>
        <v>32.368686170317837</v>
      </c>
      <c r="E28" s="5">
        <v>42051</v>
      </c>
      <c r="F28" s="5">
        <v>11013</v>
      </c>
      <c r="G28" s="6">
        <f t="shared" si="6"/>
        <v>26.189626881643719</v>
      </c>
      <c r="H28" s="5">
        <v>1936</v>
      </c>
      <c r="I28" s="5">
        <v>1051</v>
      </c>
      <c r="J28" s="6">
        <f t="shared" si="7"/>
        <v>54.287190082644635</v>
      </c>
      <c r="K28" s="5">
        <v>6636</v>
      </c>
      <c r="L28" s="5">
        <v>4322</v>
      </c>
      <c r="M28" s="6">
        <f t="shared" si="8"/>
        <v>65.129596142254371</v>
      </c>
      <c r="N28" s="5">
        <v>16566</v>
      </c>
      <c r="O28" s="5">
        <v>8833</v>
      </c>
      <c r="P28" s="6">
        <f t="shared" si="9"/>
        <v>53.320053120849934</v>
      </c>
      <c r="Q28" s="3"/>
    </row>
    <row r="29" spans="1:17" x14ac:dyDescent="0.25">
      <c r="A29" s="41" t="s">
        <v>17</v>
      </c>
      <c r="B29" s="5">
        <v>51470</v>
      </c>
      <c r="C29" s="5">
        <v>18086</v>
      </c>
      <c r="D29" s="6">
        <f t="shared" si="5"/>
        <v>35.138915873324265</v>
      </c>
      <c r="E29" s="5">
        <v>42774</v>
      </c>
      <c r="F29" s="5">
        <v>12394</v>
      </c>
      <c r="G29" s="6">
        <f t="shared" si="6"/>
        <v>28.975545892364519</v>
      </c>
      <c r="H29" s="5">
        <v>1833</v>
      </c>
      <c r="I29" s="5">
        <v>1022</v>
      </c>
      <c r="J29" s="6">
        <f t="shared" si="7"/>
        <v>55.755591925804694</v>
      </c>
      <c r="K29" s="5">
        <v>6863</v>
      </c>
      <c r="L29" s="5">
        <v>4670</v>
      </c>
      <c r="M29" s="6">
        <f t="shared" si="8"/>
        <v>68.046044004079846</v>
      </c>
      <c r="N29" s="5">
        <v>17366</v>
      </c>
      <c r="O29" s="5">
        <v>9455</v>
      </c>
      <c r="P29" s="6">
        <f t="shared" si="9"/>
        <v>54.445468156167223</v>
      </c>
      <c r="Q29" s="3"/>
    </row>
    <row r="30" spans="1:17" x14ac:dyDescent="0.25">
      <c r="A30" s="41" t="s">
        <v>18</v>
      </c>
      <c r="B30" s="5">
        <v>58507</v>
      </c>
      <c r="C30" s="5">
        <v>20950.400000000001</v>
      </c>
      <c r="D30" s="6">
        <f t="shared" si="5"/>
        <v>35.808364811048257</v>
      </c>
      <c r="E30" s="5">
        <v>48012</v>
      </c>
      <c r="F30" s="5">
        <v>14035.3</v>
      </c>
      <c r="G30" s="6">
        <f t="shared" si="6"/>
        <v>29.232900108306254</v>
      </c>
      <c r="H30" s="5">
        <v>2941</v>
      </c>
      <c r="I30" s="5">
        <v>1778.4</v>
      </c>
      <c r="J30" s="6">
        <f t="shared" si="7"/>
        <v>60.469228153689222</v>
      </c>
      <c r="K30" s="5">
        <v>7554</v>
      </c>
      <c r="L30" s="5">
        <v>5136.7</v>
      </c>
      <c r="M30" s="6">
        <f t="shared" si="8"/>
        <v>67.999735239608157</v>
      </c>
      <c r="N30" s="5">
        <v>23674</v>
      </c>
      <c r="O30" s="5">
        <v>13486.6</v>
      </c>
      <c r="P30" s="6">
        <f t="shared" si="9"/>
        <v>56.967981752133149</v>
      </c>
      <c r="Q30" s="3"/>
    </row>
    <row r="31" spans="1:17" x14ac:dyDescent="0.25">
      <c r="A31" s="41" t="s">
        <v>19</v>
      </c>
      <c r="B31" s="5">
        <v>57755</v>
      </c>
      <c r="C31" s="5">
        <v>19131</v>
      </c>
      <c r="D31" s="6">
        <f t="shared" si="5"/>
        <v>33.124404813436065</v>
      </c>
      <c r="E31" s="5">
        <v>46577</v>
      </c>
      <c r="F31" s="5">
        <v>12314</v>
      </c>
      <c r="G31" s="6">
        <f t="shared" si="6"/>
        <v>26.437941473259336</v>
      </c>
      <c r="H31" s="5">
        <v>3188</v>
      </c>
      <c r="I31" s="5">
        <v>1674</v>
      </c>
      <c r="J31" s="6">
        <f t="shared" si="7"/>
        <v>52.509410288582181</v>
      </c>
      <c r="K31" s="5">
        <v>7989</v>
      </c>
      <c r="L31" s="5">
        <v>5142</v>
      </c>
      <c r="M31" s="6">
        <f t="shared" si="8"/>
        <v>64.363499812241827</v>
      </c>
      <c r="N31" s="5">
        <v>24791</v>
      </c>
      <c r="O31" s="5">
        <v>13347</v>
      </c>
      <c r="P31" s="6">
        <f t="shared" si="9"/>
        <v>53.838086402323427</v>
      </c>
      <c r="Q31" s="3"/>
    </row>
    <row r="32" spans="1:17" x14ac:dyDescent="0.25">
      <c r="A32" s="41" t="s">
        <v>20</v>
      </c>
      <c r="B32" s="5">
        <v>58320</v>
      </c>
      <c r="C32" s="5">
        <v>24650</v>
      </c>
      <c r="D32" s="6">
        <f t="shared" si="5"/>
        <v>42.266803840877913</v>
      </c>
      <c r="E32" s="5">
        <v>46368</v>
      </c>
      <c r="F32" s="5">
        <v>16441</v>
      </c>
      <c r="G32" s="6">
        <f t="shared" si="6"/>
        <v>35.457643202208423</v>
      </c>
      <c r="H32" s="5">
        <v>3369</v>
      </c>
      <c r="I32" s="5">
        <v>2174</v>
      </c>
      <c r="J32" s="6">
        <f t="shared" si="7"/>
        <v>64.529533986346095</v>
      </c>
      <c r="K32" s="5">
        <v>8583</v>
      </c>
      <c r="L32" s="5">
        <v>6034</v>
      </c>
      <c r="M32" s="6">
        <f t="shared" si="8"/>
        <v>70.301759291622972</v>
      </c>
      <c r="N32" s="5">
        <v>26290</v>
      </c>
      <c r="O32" s="5">
        <v>15919</v>
      </c>
      <c r="P32" s="6">
        <f t="shared" si="9"/>
        <v>60.551540509699507</v>
      </c>
      <c r="Q32" s="3"/>
    </row>
    <row r="33" spans="1:17" x14ac:dyDescent="0.25">
      <c r="A33" s="12"/>
      <c r="B33" s="5"/>
      <c r="C33" s="5"/>
      <c r="D33" s="6"/>
      <c r="E33" s="5"/>
      <c r="F33" s="5"/>
      <c r="G33" s="6"/>
      <c r="H33" s="5"/>
      <c r="I33" s="5"/>
      <c r="J33" s="6"/>
      <c r="K33" s="5"/>
      <c r="L33" s="5"/>
      <c r="M33" s="6"/>
      <c r="N33" s="5"/>
      <c r="O33" s="5"/>
      <c r="P33" s="6"/>
      <c r="Q33" s="4"/>
    </row>
    <row r="34" spans="1:17" x14ac:dyDescent="0.25">
      <c r="A34" s="12" t="s">
        <v>6</v>
      </c>
      <c r="B34" s="5"/>
      <c r="C34" s="5"/>
      <c r="D34" s="6"/>
      <c r="E34" s="5"/>
      <c r="F34" s="5"/>
      <c r="G34" s="6"/>
      <c r="H34" s="5"/>
      <c r="I34" s="5"/>
      <c r="J34" s="6"/>
      <c r="K34" s="5"/>
      <c r="L34" s="5"/>
      <c r="M34" s="6"/>
      <c r="N34" s="5"/>
      <c r="O34" s="5"/>
      <c r="P34" s="6"/>
      <c r="Q34" s="3"/>
    </row>
    <row r="35" spans="1:17" x14ac:dyDescent="0.25">
      <c r="A35" s="41" t="s">
        <v>13</v>
      </c>
      <c r="B35" s="5">
        <v>18824.546000000002</v>
      </c>
      <c r="C35" s="5">
        <v>17193.952999999998</v>
      </c>
      <c r="D35" s="6">
        <f t="shared" ref="D35:D42" si="10">+C35/B35*(100)</f>
        <v>91.337942492743224</v>
      </c>
      <c r="E35" s="5">
        <v>11770.921</v>
      </c>
      <c r="F35" s="5">
        <v>10318.254999999999</v>
      </c>
      <c r="G35" s="6">
        <f t="shared" ref="G35:G42" si="11">+F35/E35*(100)</f>
        <v>87.658858639863439</v>
      </c>
      <c r="H35" s="5">
        <v>994.09</v>
      </c>
      <c r="I35" s="5">
        <v>919.51499999999999</v>
      </c>
      <c r="J35" s="6">
        <f t="shared" ref="J35:J42" si="12">+I35/H35*(100)</f>
        <v>92.498164150127252</v>
      </c>
      <c r="K35" s="5">
        <v>6059.5349999999999</v>
      </c>
      <c r="L35" s="5">
        <v>5956.183</v>
      </c>
      <c r="M35" s="6">
        <f t="shared" ref="M35:M42" si="13">+L35/K35*(100)</f>
        <v>98.294390576174578</v>
      </c>
      <c r="N35" s="5">
        <v>16524.478999999999</v>
      </c>
      <c r="O35" s="5">
        <v>15276.487999999999</v>
      </c>
      <c r="P35" s="6">
        <f t="shared" ref="P35:P42" si="14">+O35/N35*(100)</f>
        <v>92.447622705684097</v>
      </c>
      <c r="Q35" s="3"/>
    </row>
    <row r="36" spans="1:17" x14ac:dyDescent="0.25">
      <c r="A36" s="41" t="s">
        <v>14</v>
      </c>
      <c r="B36" s="5">
        <v>19416.914000000001</v>
      </c>
      <c r="C36" s="5">
        <v>17575.089</v>
      </c>
      <c r="D36" s="6">
        <f t="shared" si="10"/>
        <v>90.514326838961125</v>
      </c>
      <c r="E36" s="5">
        <v>11857.173000000001</v>
      </c>
      <c r="F36" s="5">
        <v>10242.009</v>
      </c>
      <c r="G36" s="6">
        <f t="shared" si="11"/>
        <v>86.378169568749641</v>
      </c>
      <c r="H36" s="5">
        <v>1122.002</v>
      </c>
      <c r="I36" s="5">
        <v>1032.944</v>
      </c>
      <c r="J36" s="6">
        <f t="shared" si="12"/>
        <v>92.062580993616777</v>
      </c>
      <c r="K36" s="5">
        <v>6437.7389999999996</v>
      </c>
      <c r="L36" s="5">
        <v>6300.1360000000004</v>
      </c>
      <c r="M36" s="6">
        <f t="shared" si="13"/>
        <v>97.86255702506736</v>
      </c>
      <c r="N36" s="5">
        <v>18261</v>
      </c>
      <c r="O36" s="5">
        <v>16754.97</v>
      </c>
      <c r="P36" s="6">
        <f t="shared" si="14"/>
        <v>91.752751766058822</v>
      </c>
      <c r="Q36" s="3"/>
    </row>
    <row r="37" spans="1:17" x14ac:dyDescent="0.25">
      <c r="A37" s="41" t="s">
        <v>15</v>
      </c>
      <c r="B37" s="5">
        <v>19661.845999999998</v>
      </c>
      <c r="C37" s="5">
        <v>17925.547999999999</v>
      </c>
      <c r="D37" s="6">
        <f t="shared" si="10"/>
        <v>91.16920150834261</v>
      </c>
      <c r="E37" s="5">
        <v>11373.305</v>
      </c>
      <c r="F37" s="5">
        <v>9858.5120000000006</v>
      </c>
      <c r="G37" s="6">
        <f t="shared" si="11"/>
        <v>86.681153807094773</v>
      </c>
      <c r="H37" s="5">
        <v>1006.587</v>
      </c>
      <c r="I37" s="5">
        <v>937.13</v>
      </c>
      <c r="J37" s="6">
        <f t="shared" si="12"/>
        <v>93.099751934010683</v>
      </c>
      <c r="K37" s="5">
        <v>7281.9539999999997</v>
      </c>
      <c r="L37" s="5">
        <v>7129.9059999999999</v>
      </c>
      <c r="M37" s="6">
        <f t="shared" si="13"/>
        <v>97.911989007346108</v>
      </c>
      <c r="N37" s="5">
        <v>19699.235000000001</v>
      </c>
      <c r="O37" s="5">
        <v>18141.932000000001</v>
      </c>
      <c r="P37" s="6">
        <f t="shared" si="14"/>
        <v>92.09460164316026</v>
      </c>
      <c r="Q37" s="3"/>
    </row>
    <row r="38" spans="1:17" x14ac:dyDescent="0.25">
      <c r="A38" s="41" t="s">
        <v>16</v>
      </c>
      <c r="B38" s="5">
        <v>20721</v>
      </c>
      <c r="C38" s="5">
        <v>18943</v>
      </c>
      <c r="D38" s="6">
        <f t="shared" si="10"/>
        <v>91.419333043772028</v>
      </c>
      <c r="E38" s="5">
        <v>11771</v>
      </c>
      <c r="F38" s="5">
        <v>10172</v>
      </c>
      <c r="G38" s="6">
        <f t="shared" si="11"/>
        <v>86.415767564353075</v>
      </c>
      <c r="H38" s="5">
        <v>1126</v>
      </c>
      <c r="I38" s="5">
        <v>1078</v>
      </c>
      <c r="J38" s="6">
        <f t="shared" si="12"/>
        <v>95.737122557726465</v>
      </c>
      <c r="K38" s="5">
        <v>7825</v>
      </c>
      <c r="L38" s="5">
        <v>7693</v>
      </c>
      <c r="M38" s="6">
        <f t="shared" si="13"/>
        <v>98.313099041533548</v>
      </c>
      <c r="N38" s="5">
        <v>20182</v>
      </c>
      <c r="O38" s="5">
        <v>18723</v>
      </c>
      <c r="P38" s="6">
        <f t="shared" si="14"/>
        <v>92.770785848776143</v>
      </c>
      <c r="Q38" s="3"/>
    </row>
    <row r="39" spans="1:17" x14ac:dyDescent="0.25">
      <c r="A39" s="41" t="s">
        <v>17</v>
      </c>
      <c r="B39" s="5">
        <v>21424</v>
      </c>
      <c r="C39" s="5">
        <v>19989</v>
      </c>
      <c r="D39" s="6">
        <f t="shared" si="10"/>
        <v>93.301904406273337</v>
      </c>
      <c r="E39" s="5">
        <v>11979</v>
      </c>
      <c r="F39" s="5">
        <v>10716</v>
      </c>
      <c r="G39" s="6">
        <f t="shared" si="11"/>
        <v>89.456548960681189</v>
      </c>
      <c r="H39" s="5">
        <v>1374</v>
      </c>
      <c r="I39" s="5">
        <v>1326</v>
      </c>
      <c r="J39" s="6">
        <f t="shared" si="12"/>
        <v>96.506550218340621</v>
      </c>
      <c r="K39" s="5">
        <v>8072</v>
      </c>
      <c r="L39" s="5">
        <v>7947</v>
      </c>
      <c r="M39" s="6">
        <f t="shared" si="13"/>
        <v>98.451437066402377</v>
      </c>
      <c r="N39" s="5">
        <v>20545</v>
      </c>
      <c r="O39" s="5">
        <v>19193</v>
      </c>
      <c r="P39" s="6">
        <f t="shared" si="14"/>
        <v>93.419323436359207</v>
      </c>
      <c r="Q39" s="3"/>
    </row>
    <row r="40" spans="1:17" x14ac:dyDescent="0.25">
      <c r="A40" s="41" t="s">
        <v>18</v>
      </c>
      <c r="B40" s="5">
        <v>20739</v>
      </c>
      <c r="C40" s="5">
        <v>19541.900000000001</v>
      </c>
      <c r="D40" s="6">
        <f t="shared" si="10"/>
        <v>94.227783403249916</v>
      </c>
      <c r="E40" s="5">
        <v>10674</v>
      </c>
      <c r="F40" s="5">
        <v>9579.4</v>
      </c>
      <c r="G40" s="6">
        <f t="shared" si="11"/>
        <v>89.745175192055456</v>
      </c>
      <c r="H40" s="5">
        <v>1970</v>
      </c>
      <c r="I40" s="5">
        <v>1941.8</v>
      </c>
      <c r="J40" s="6">
        <f t="shared" si="12"/>
        <v>98.568527918781726</v>
      </c>
      <c r="K40" s="5">
        <v>8096</v>
      </c>
      <c r="L40" s="5">
        <v>8020.7</v>
      </c>
      <c r="M40" s="6">
        <f t="shared" si="13"/>
        <v>99.069911067193672</v>
      </c>
      <c r="N40" s="5">
        <v>22005</v>
      </c>
      <c r="O40" s="5">
        <v>20933</v>
      </c>
      <c r="P40" s="6">
        <f t="shared" si="14"/>
        <v>95.128379913655991</v>
      </c>
      <c r="Q40" s="3"/>
    </row>
    <row r="41" spans="1:17" x14ac:dyDescent="0.25">
      <c r="A41" s="41" t="s">
        <v>19</v>
      </c>
      <c r="B41" s="5">
        <v>19980</v>
      </c>
      <c r="C41" s="5">
        <v>18699</v>
      </c>
      <c r="D41" s="6">
        <f t="shared" si="10"/>
        <v>93.588588588588578</v>
      </c>
      <c r="E41" s="5">
        <v>9263</v>
      </c>
      <c r="F41" s="5">
        <v>8249</v>
      </c>
      <c r="G41" s="6">
        <f t="shared" si="11"/>
        <v>89.053222498110756</v>
      </c>
      <c r="H41" s="5">
        <v>2374</v>
      </c>
      <c r="I41" s="5">
        <v>2285</v>
      </c>
      <c r="J41" s="6">
        <f t="shared" si="12"/>
        <v>96.251053074978941</v>
      </c>
      <c r="K41" s="5">
        <v>8343</v>
      </c>
      <c r="L41" s="5">
        <v>8165</v>
      </c>
      <c r="M41" s="6">
        <f t="shared" si="13"/>
        <v>97.866474889128611</v>
      </c>
      <c r="N41" s="5">
        <v>23279</v>
      </c>
      <c r="O41" s="5">
        <v>22149</v>
      </c>
      <c r="P41" s="6">
        <f t="shared" si="14"/>
        <v>95.145839597920883</v>
      </c>
      <c r="Q41" s="3"/>
    </row>
    <row r="42" spans="1:17" ht="16.5" thickBot="1" x14ac:dyDescent="0.3">
      <c r="A42" s="40" t="s">
        <v>20</v>
      </c>
      <c r="B42" s="7">
        <v>22010</v>
      </c>
      <c r="C42" s="7">
        <v>20885</v>
      </c>
      <c r="D42" s="8">
        <f t="shared" si="10"/>
        <v>94.888686960472512</v>
      </c>
      <c r="E42" s="7">
        <v>10624</v>
      </c>
      <c r="F42" s="7">
        <v>9607</v>
      </c>
      <c r="G42" s="8">
        <f t="shared" si="11"/>
        <v>90.427334337349393</v>
      </c>
      <c r="H42" s="7">
        <v>2676</v>
      </c>
      <c r="I42" s="7">
        <v>2628</v>
      </c>
      <c r="J42" s="8">
        <f t="shared" si="12"/>
        <v>98.206278026905821</v>
      </c>
      <c r="K42" s="7">
        <v>8710</v>
      </c>
      <c r="L42" s="7">
        <v>8650</v>
      </c>
      <c r="M42" s="8">
        <f t="shared" si="13"/>
        <v>99.311136624569457</v>
      </c>
      <c r="N42" s="7">
        <v>25562</v>
      </c>
      <c r="O42" s="7">
        <v>24483</v>
      </c>
      <c r="P42" s="8">
        <f t="shared" si="14"/>
        <v>95.778890540646273</v>
      </c>
      <c r="Q42" s="3"/>
    </row>
    <row r="43" spans="1:17" ht="16.5" thickTop="1" x14ac:dyDescent="0.25">
      <c r="A43" s="37"/>
      <c r="B43" s="38"/>
      <c r="C43" s="38"/>
      <c r="D43" s="39"/>
      <c r="E43" s="38"/>
      <c r="F43" s="38"/>
      <c r="G43" s="39"/>
      <c r="H43" s="38"/>
      <c r="I43" s="38"/>
      <c r="J43" s="39"/>
      <c r="K43" s="38"/>
      <c r="L43" s="38"/>
      <c r="M43" s="39"/>
      <c r="N43" s="38"/>
      <c r="O43" s="38"/>
      <c r="P43" s="39"/>
      <c r="Q43" s="3"/>
    </row>
    <row r="44" spans="1:17" x14ac:dyDescent="0.25">
      <c r="A44" s="53" t="s">
        <v>28</v>
      </c>
      <c r="B44" s="4"/>
      <c r="C44" s="4"/>
      <c r="D44" s="3"/>
      <c r="E44" s="4"/>
      <c r="F44" s="4"/>
      <c r="G44" s="3"/>
      <c r="H44" s="4"/>
      <c r="I44" s="4"/>
      <c r="J44" s="3"/>
      <c r="K44" s="4"/>
      <c r="L44" s="4"/>
      <c r="M44" s="3"/>
      <c r="N44" s="4"/>
      <c r="O44" s="4"/>
      <c r="P44" s="3"/>
      <c r="Q44" s="3"/>
    </row>
    <row r="45" spans="1:17" ht="15.75" customHeight="1" x14ac:dyDescent="0.25">
      <c r="A45" s="62" t="s">
        <v>30</v>
      </c>
      <c r="B45" s="62"/>
      <c r="C45" s="62"/>
      <c r="D45" s="62"/>
      <c r="E45" s="62"/>
      <c r="F45" s="62"/>
      <c r="G45" s="62"/>
      <c r="H45" s="62"/>
      <c r="I45" s="62"/>
      <c r="J45" s="3"/>
      <c r="K45" s="4"/>
      <c r="L45" s="4"/>
      <c r="M45" s="3"/>
      <c r="N45" s="4"/>
      <c r="O45" s="4"/>
      <c r="P45" s="3"/>
      <c r="Q45" s="3"/>
    </row>
    <row r="46" spans="1:17" x14ac:dyDescent="0.25">
      <c r="A46" s="62"/>
      <c r="B46" s="62"/>
      <c r="C46" s="62"/>
      <c r="D46" s="62"/>
      <c r="E46" s="62"/>
      <c r="F46" s="62"/>
      <c r="G46" s="62"/>
      <c r="H46" s="62"/>
      <c r="I46" s="62"/>
    </row>
    <row r="47" spans="1:17" x14ac:dyDescent="0.25">
      <c r="A47" s="52"/>
      <c r="B47" s="52"/>
      <c r="C47" s="52"/>
      <c r="D47" s="52"/>
      <c r="E47" s="52"/>
      <c r="F47" s="52"/>
      <c r="G47" s="52"/>
      <c r="H47" s="52"/>
      <c r="I47" s="52"/>
    </row>
    <row r="48" spans="1:17" x14ac:dyDescent="0.25">
      <c r="A48" s="42" t="s">
        <v>31</v>
      </c>
      <c r="B48" s="14"/>
      <c r="C48" s="14"/>
      <c r="D48" s="14"/>
      <c r="E48" s="14"/>
      <c r="F48" s="14"/>
      <c r="G48" s="14"/>
      <c r="H48" s="14"/>
      <c r="I48" s="14"/>
    </row>
    <row r="54" spans="2:4" x14ac:dyDescent="0.25">
      <c r="B54" s="4"/>
      <c r="C54" s="4"/>
      <c r="D54" s="3"/>
    </row>
    <row r="55" spans="2:4" x14ac:dyDescent="0.25">
      <c r="B55" s="4"/>
      <c r="C55" s="4"/>
      <c r="D55" s="3"/>
    </row>
    <row r="64" spans="2:4" x14ac:dyDescent="0.25">
      <c r="B64" s="4"/>
      <c r="C64" s="4"/>
      <c r="D64" s="3"/>
    </row>
    <row r="65" spans="2:4" x14ac:dyDescent="0.25">
      <c r="B65" s="4"/>
      <c r="C65" s="4"/>
      <c r="D65" s="3"/>
    </row>
  </sheetData>
  <mergeCells count="16">
    <mergeCell ref="A45:I46"/>
    <mergeCell ref="K9:K11"/>
    <mergeCell ref="L9:M10"/>
    <mergeCell ref="O9:P10"/>
    <mergeCell ref="B6:M6"/>
    <mergeCell ref="B8:D8"/>
    <mergeCell ref="E8:G8"/>
    <mergeCell ref="B9:B11"/>
    <mergeCell ref="N9:N11"/>
    <mergeCell ref="N8:P8"/>
    <mergeCell ref="A12:A13"/>
    <mergeCell ref="F9:G10"/>
    <mergeCell ref="C9:D10"/>
    <mergeCell ref="I9:J10"/>
    <mergeCell ref="E9:E11"/>
    <mergeCell ref="H9:H11"/>
  </mergeCells>
  <phoneticPr fontId="0" type="noConversion"/>
  <pageMargins left="0.25" right="0.5" top="0.5" bottom="0.5" header="0.5" footer="0.5"/>
  <pageSetup scale="6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2" sqref="A2"/>
    </sheetView>
  </sheetViews>
  <sheetFormatPr defaultRowHeight="12.75" x14ac:dyDescent="0.2"/>
  <sheetData>
    <row r="1" spans="1:1" x14ac:dyDescent="0.2">
      <c r="A1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>US Census Bureau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savag002</dc:creator>
  <cp:lastModifiedBy>yohanna</cp:lastModifiedBy>
  <cp:lastPrinted>2011-05-26T18:16:00Z</cp:lastPrinted>
  <dcterms:created xsi:type="dcterms:W3CDTF">2007-09-14T16:51:50Z</dcterms:created>
  <dcterms:modified xsi:type="dcterms:W3CDTF">2021-01-17T23:18:28Z</dcterms:modified>
</cp:coreProperties>
</file>