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na\Google Drive\sci4ga\stats and data\"/>
    </mc:Choice>
  </mc:AlternateContent>
  <xr:revisionPtr revIDLastSave="0" documentId="13_ncr:40009_{A0A642C9-DB34-4C54-A3DA-D0BD61CD4174}" xr6:coauthVersionLast="46" xr6:coauthVersionMax="46" xr10:uidLastSave="{00000000-0000-0000-0000-000000000000}"/>
  <bookViews>
    <workbookView xWindow="46560" yWindow="1695" windowWidth="19965" windowHeight="11340"/>
  </bookViews>
  <sheets>
    <sheet name="hudPicture2020_499166" sheetId="1" r:id="rId1"/>
  </sheets>
  <calcPr calcId="0"/>
</workbook>
</file>

<file path=xl/calcChain.xml><?xml version="1.0" encoding="utf-8"?>
<calcChain xmlns="http://schemas.openxmlformats.org/spreadsheetml/2006/main">
  <c r="B2" i="1" l="1"/>
  <c r="D2" i="1"/>
  <c r="E2" i="1"/>
  <c r="F2" i="1"/>
  <c r="BG2" i="1"/>
  <c r="BH2" i="1"/>
  <c r="BI2" i="1"/>
  <c r="BJ2" i="1"/>
  <c r="BK2" i="1"/>
  <c r="BL2" i="1"/>
  <c r="BM2" i="1"/>
  <c r="BN2" i="1"/>
</calcChain>
</file>

<file path=xl/sharedStrings.xml><?xml version="1.0" encoding="utf-8"?>
<sst xmlns="http://schemas.openxmlformats.org/spreadsheetml/2006/main" count="70" uniqueCount="70">
  <si>
    <t>Summary level</t>
  </si>
  <si>
    <t>Program label</t>
  </si>
  <si>
    <t>Program</t>
  </si>
  <si>
    <t>Sub-program</t>
  </si>
  <si>
    <t>Name</t>
  </si>
  <si>
    <t>Code</t>
  </si>
  <si>
    <t>Subsidized units available</t>
  </si>
  <si>
    <t>% Occupied</t>
  </si>
  <si>
    <t># Reported</t>
  </si>
  <si>
    <t>% Reported</t>
  </si>
  <si>
    <t>Average months since report</t>
  </si>
  <si>
    <t>% moved in past year</t>
  </si>
  <si>
    <t>Number of people per unit</t>
  </si>
  <si>
    <t>Number of people: total</t>
  </si>
  <si>
    <t>Average Family Expenditure per month ($$)</t>
  </si>
  <si>
    <t>Average HUD Expenditure per month ($$)</t>
  </si>
  <si>
    <t>Household income per year</t>
  </si>
  <si>
    <t>Household income per year per person</t>
  </si>
  <si>
    <t>% $1 - $4,999</t>
  </si>
  <si>
    <t>% $5,000 - $9,999</t>
  </si>
  <si>
    <t>% $10,000 - $14,999</t>
  </si>
  <si>
    <t>% $15,000 - $19,999</t>
  </si>
  <si>
    <t>% $20,000 or more</t>
  </si>
  <si>
    <t>% Households where wages are major source of income</t>
  </si>
  <si>
    <t>% Households where welfare is major source of income</t>
  </si>
  <si>
    <t>% Households with other major sources of income</t>
  </si>
  <si>
    <t>% of local median (Household income)</t>
  </si>
  <si>
    <t>% very low income</t>
  </si>
  <si>
    <t>% extremely low income</t>
  </si>
  <si>
    <t>% 2+ adults with children</t>
  </si>
  <si>
    <t>% 1 adult with children</t>
  </si>
  <si>
    <t>% female head</t>
  </si>
  <si>
    <t>% female head with children</t>
  </si>
  <si>
    <t>% with disability, among Head, Spouse, Co-head, aged 61 years or less</t>
  </si>
  <si>
    <t>% with disability, among Head, Spouse, Co-head, aged 62 years or older</t>
  </si>
  <si>
    <t>% with disability, among all persons in households</t>
  </si>
  <si>
    <t>% 24 years or less (Head or spouse)</t>
  </si>
  <si>
    <t>% 25 to 49 years (Head or spouse)</t>
  </si>
  <si>
    <t>% 51 to 60 (Head or spouse)</t>
  </si>
  <si>
    <t>% 62 or more (Head or spouse)</t>
  </si>
  <si>
    <t>% 85 or more (Head or spouse)</t>
  </si>
  <si>
    <t>% Minority</t>
  </si>
  <si>
    <t>%Black Non-Hispanic</t>
  </si>
  <si>
    <t xml:space="preserve"> %Black Hispanic</t>
  </si>
  <si>
    <t>%Native American Non-Hispanic</t>
  </si>
  <si>
    <t>%Asian or Pacific Islander Non-Hispanic</t>
  </si>
  <si>
    <t>% Hispanic</t>
  </si>
  <si>
    <t>Average months on waiting list</t>
  </si>
  <si>
    <t>Average months since moved in</t>
  </si>
  <si>
    <t>% with utility allowance</t>
  </si>
  <si>
    <t>Average utility allowance $$</t>
  </si>
  <si>
    <t>% 0 - 1 bedrooms:</t>
  </si>
  <si>
    <t>% 2 bedrooms</t>
  </si>
  <si>
    <t>% 3+ bedrooms</t>
  </si>
  <si>
    <t>% Overhoused</t>
  </si>
  <si>
    <t>% in poverty (Census tract)</t>
  </si>
  <si>
    <t>% minority (Census tract)</t>
  </si>
  <si>
    <t>% single family owners (Census tract)</t>
  </si>
  <si>
    <t>Congressional District</t>
  </si>
  <si>
    <t>CBSA</t>
  </si>
  <si>
    <t>PLACE</t>
  </si>
  <si>
    <t>Latitude</t>
  </si>
  <si>
    <t>Longitude</t>
  </si>
  <si>
    <t>State</t>
  </si>
  <si>
    <t>PHA Total Units</t>
  </si>
  <si>
    <t>HA category</t>
  </si>
  <si>
    <t>%White Hispanic</t>
  </si>
  <si>
    <t>%White Non-Hispanic</t>
  </si>
  <si>
    <t>% Multiple Race</t>
  </si>
  <si>
    <t>%Other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</si>
</sst>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"/>
  <sheetViews>
    <sheetView tabSelected="1" topLeftCell="AY1" workbookViewId="0">
      <selection sqref="A1:XFD1"/>
    </sheetView>
  </sheetViews>
  <sheetFormatPr defaultRowHeight="15" x14ac:dyDescent="0.25"/>
  <sheetData>
    <row r="1" spans="1:70" s="1" customFormat="1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25">
      <c r="A2">
        <v>3</v>
      </c>
      <c r="B2" t="str">
        <f>"Summary of All HUD Programs"</f>
        <v>Summary of All HUD Programs</v>
      </c>
      <c r="C2">
        <v>1</v>
      </c>
      <c r="D2" t="str">
        <f>"NA"</f>
        <v>NA</v>
      </c>
      <c r="E2" t="str">
        <f>"GA Georgia"</f>
        <v>GA Georgia</v>
      </c>
      <c r="F2" t="str">
        <f>"13"</f>
        <v>13</v>
      </c>
      <c r="G2">
        <v>134966</v>
      </c>
      <c r="H2">
        <v>89</v>
      </c>
      <c r="I2">
        <v>122419</v>
      </c>
      <c r="J2">
        <v>100</v>
      </c>
      <c r="K2">
        <v>6</v>
      </c>
      <c r="L2">
        <v>12</v>
      </c>
      <c r="M2">
        <v>2.2999999999999998</v>
      </c>
      <c r="N2">
        <v>276057</v>
      </c>
      <c r="O2">
        <v>313</v>
      </c>
      <c r="P2">
        <v>698</v>
      </c>
      <c r="Q2">
        <v>13246</v>
      </c>
      <c r="R2">
        <v>5874</v>
      </c>
      <c r="S2">
        <v>12</v>
      </c>
      <c r="T2">
        <v>32</v>
      </c>
      <c r="U2">
        <v>23</v>
      </c>
      <c r="V2">
        <v>14</v>
      </c>
      <c r="W2">
        <v>19</v>
      </c>
      <c r="X2">
        <v>27</v>
      </c>
      <c r="Y2">
        <v>1</v>
      </c>
      <c r="Z2">
        <v>67</v>
      </c>
      <c r="AA2">
        <v>23</v>
      </c>
      <c r="AB2">
        <v>94</v>
      </c>
      <c r="AC2">
        <v>74</v>
      </c>
      <c r="AD2">
        <v>1</v>
      </c>
      <c r="AE2">
        <v>44</v>
      </c>
      <c r="AF2">
        <v>83</v>
      </c>
      <c r="AG2">
        <v>44</v>
      </c>
      <c r="AH2">
        <v>25</v>
      </c>
      <c r="AI2">
        <v>43</v>
      </c>
      <c r="AJ2">
        <v>16</v>
      </c>
      <c r="AK2">
        <v>4</v>
      </c>
      <c r="AL2">
        <v>49</v>
      </c>
      <c r="AM2">
        <v>16</v>
      </c>
      <c r="AN2">
        <v>31</v>
      </c>
      <c r="AO2">
        <v>2</v>
      </c>
      <c r="AP2">
        <v>87</v>
      </c>
      <c r="AQ2">
        <v>84</v>
      </c>
      <c r="AR2">
        <v>1</v>
      </c>
      <c r="AS2">
        <v>0</v>
      </c>
      <c r="AT2">
        <v>1</v>
      </c>
      <c r="AU2">
        <v>2</v>
      </c>
      <c r="AV2">
        <v>29</v>
      </c>
      <c r="AW2">
        <v>95</v>
      </c>
      <c r="AX2">
        <v>85</v>
      </c>
      <c r="AY2">
        <v>155</v>
      </c>
      <c r="AZ2">
        <v>34</v>
      </c>
      <c r="BA2">
        <v>32</v>
      </c>
      <c r="BB2">
        <v>34</v>
      </c>
      <c r="BC2">
        <v>17</v>
      </c>
      <c r="BD2">
        <v>29</v>
      </c>
      <c r="BE2">
        <v>67</v>
      </c>
      <c r="BF2">
        <v>55</v>
      </c>
      <c r="BG2" t="str">
        <f>"NA"</f>
        <v>NA</v>
      </c>
      <c r="BH2" t="str">
        <f>"NA"</f>
        <v>NA</v>
      </c>
      <c r="BI2" t="str">
        <f>"NA"</f>
        <v>NA</v>
      </c>
      <c r="BJ2" t="str">
        <f>"NA"</f>
        <v>NA</v>
      </c>
      <c r="BK2" t="str">
        <f>"NA"</f>
        <v>NA</v>
      </c>
      <c r="BL2" t="str">
        <f>"GA"</f>
        <v>GA</v>
      </c>
      <c r="BM2" t="str">
        <f>"NA"</f>
        <v>NA</v>
      </c>
      <c r="BN2" t="str">
        <f>"NA"</f>
        <v>NA</v>
      </c>
      <c r="BO2">
        <v>1</v>
      </c>
      <c r="BP2">
        <v>13</v>
      </c>
      <c r="BQ2">
        <v>1</v>
      </c>
      <c r="BR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hudPicture2020_499166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yohanna</dc:creator>
  <cp:lastModifiedBy>yohanna</cp:lastModifiedBy>
  <dcterms:created xsi:type="dcterms:W3CDTF">2021-01-15T15:56:48Z</dcterms:created>
  <dcterms:modified xsi:type="dcterms:W3CDTF">2021-01-15T15:58:11Z</dcterms:modified>
</cp:coreProperties>
</file>