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tabRatio="923" firstSheet="3" activeTab="3"/>
  </bookViews>
  <sheets>
    <sheet name="Межпопуляционка по CV осн.комп" sheetId="1" r:id="rId1"/>
    <sheet name="Гисто-мы по ФС для Л, Цв, Ст" sheetId="2" r:id="rId2"/>
    <sheet name="Доля Flv" sheetId="3" r:id="rId3"/>
    <sheet name="Среднее зн. для популяции" sheetId="9" r:id="rId4"/>
  </sheets>
  <externalReferences>
    <externalReference r:id="rId5"/>
  </externalReferences>
  <calcPr calcId="125725" concurrentCalc="0"/>
</workbook>
</file>

<file path=xl/calcChain.xml><?xml version="1.0" encoding="utf-8"?>
<calcChain xmlns="http://schemas.openxmlformats.org/spreadsheetml/2006/main">
  <c r="E53" i="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Q20" i="9"/>
</calcChain>
</file>

<file path=xl/sharedStrings.xml><?xml version="1.0" encoding="utf-8"?>
<sst xmlns="http://schemas.openxmlformats.org/spreadsheetml/2006/main" count="627" uniqueCount="303">
  <si>
    <t xml:space="preserve">Hy </t>
  </si>
  <si>
    <t>Isqtr+Ru</t>
  </si>
  <si>
    <t>El</t>
  </si>
  <si>
    <t>El-gly</t>
  </si>
  <si>
    <t>Avik</t>
  </si>
  <si>
    <t>Qtr</t>
  </si>
  <si>
    <t>Astr</t>
  </si>
  <si>
    <t xml:space="preserve">Km-Ru </t>
  </si>
  <si>
    <t>Qu</t>
  </si>
  <si>
    <t>ФС</t>
  </si>
  <si>
    <t>Qu-Gly</t>
  </si>
  <si>
    <t>Km-Gly</t>
  </si>
  <si>
    <t>Rha-Gly</t>
  </si>
  <si>
    <t>Flvl</t>
  </si>
  <si>
    <t>H</t>
  </si>
  <si>
    <t>S</t>
  </si>
  <si>
    <t>CI</t>
  </si>
  <si>
    <t>WK</t>
  </si>
  <si>
    <t>CK</t>
  </si>
  <si>
    <t>IOE</t>
  </si>
  <si>
    <t>Ann_PREC</t>
  </si>
  <si>
    <t>Mag_Kam</t>
  </si>
  <si>
    <t>Mag_Mal</t>
  </si>
  <si>
    <t>Ya_Tim</t>
  </si>
  <si>
    <t>Ya_Ber</t>
  </si>
  <si>
    <t>Ya_BKh</t>
  </si>
  <si>
    <t>Ya_MNim</t>
  </si>
  <si>
    <t>Ya_MKur</t>
  </si>
  <si>
    <t>Ya_Tom</t>
  </si>
  <si>
    <t>Ya_Tekh</t>
  </si>
  <si>
    <t>Irk_Ush</t>
  </si>
  <si>
    <t>Irk_Gol</t>
  </si>
  <si>
    <t>Bur_Mar</t>
  </si>
  <si>
    <t>Bur_Ir</t>
  </si>
  <si>
    <t>Bur_Ikhe</t>
  </si>
  <si>
    <t>Bur_Tab</t>
  </si>
  <si>
    <t>Zab_Kab</t>
  </si>
  <si>
    <t>Zab_Usu</t>
  </si>
  <si>
    <t>Zab_Kuch</t>
  </si>
  <si>
    <t>Zab_Gyr</t>
  </si>
  <si>
    <t>Zab_FT</t>
  </si>
  <si>
    <t>Am_Urk</t>
  </si>
  <si>
    <t>Am_Sol</t>
  </si>
  <si>
    <t>Am_Buruh</t>
  </si>
  <si>
    <t>Am_Mog</t>
  </si>
  <si>
    <t>Am_Er</t>
  </si>
  <si>
    <t>Am_Ign</t>
  </si>
  <si>
    <t>Am_Erf</t>
  </si>
  <si>
    <t>Am_Uru</t>
  </si>
  <si>
    <t>Am_Tah</t>
  </si>
  <si>
    <t>Am_Sco</t>
  </si>
  <si>
    <t>Am_BN</t>
  </si>
  <si>
    <t>Am_Gon</t>
  </si>
  <si>
    <t>Am_Mad</t>
  </si>
  <si>
    <t>Am_BO</t>
  </si>
  <si>
    <t>Am_ChKh</t>
  </si>
  <si>
    <t>Am_Mag</t>
  </si>
  <si>
    <t>Am_T-M</t>
  </si>
  <si>
    <t>Am_Tyg</t>
  </si>
  <si>
    <t>Am_Bur</t>
  </si>
  <si>
    <t>Am_Pis</t>
  </si>
  <si>
    <t>Jew_Sol</t>
  </si>
  <si>
    <t>Jew_Kul</t>
  </si>
  <si>
    <t>Kh_Yar</t>
  </si>
  <si>
    <t>Kh_DBag</t>
  </si>
  <si>
    <t>Kh_SBag</t>
  </si>
  <si>
    <t>Kh_Vys</t>
  </si>
  <si>
    <t>Kh_Vys2</t>
  </si>
  <si>
    <t>Pr_Ol</t>
  </si>
  <si>
    <t>Sa_Mag</t>
  </si>
  <si>
    <t>Sa_Gor</t>
  </si>
  <si>
    <t>Sa_Mal</t>
  </si>
  <si>
    <t>Sa_Otr</t>
  </si>
  <si>
    <t>U, IV-X</t>
  </si>
  <si>
    <t>U, VII</t>
  </si>
  <si>
    <t>Tn</t>
  </si>
  <si>
    <t>Tx</t>
  </si>
  <si>
    <t>RRR,год</t>
  </si>
  <si>
    <t>Ky</t>
  </si>
  <si>
    <t>PN</t>
  </si>
  <si>
    <t>39.1</t>
  </si>
  <si>
    <t>Магаданская</t>
  </si>
  <si>
    <t>Mag</t>
  </si>
  <si>
    <t>ЦП 1</t>
  </si>
  <si>
    <t>ЦП 2</t>
  </si>
  <si>
    <t>Якутская</t>
  </si>
  <si>
    <t>Ya</t>
  </si>
  <si>
    <t>ЦП 3</t>
  </si>
  <si>
    <t>ЦП 4</t>
  </si>
  <si>
    <t>ЦП 5</t>
  </si>
  <si>
    <t>ЦП 6</t>
  </si>
  <si>
    <t>ЦП 7</t>
  </si>
  <si>
    <t>ЦП 8</t>
  </si>
  <si>
    <t>ЦП 9</t>
  </si>
  <si>
    <t>Иркутская</t>
  </si>
  <si>
    <t>Ir</t>
  </si>
  <si>
    <t>ЦП 10</t>
  </si>
  <si>
    <t>ЦП 11</t>
  </si>
  <si>
    <t>Бурятская</t>
  </si>
  <si>
    <t>Bur</t>
  </si>
  <si>
    <t>ЦП 12</t>
  </si>
  <si>
    <t>ЦП 13</t>
  </si>
  <si>
    <t>ЦП 14</t>
  </si>
  <si>
    <t>ЦП 15</t>
  </si>
  <si>
    <t>Забайкальская</t>
  </si>
  <si>
    <t>Zab</t>
  </si>
  <si>
    <t>ЦП 17</t>
  </si>
  <si>
    <t>ЦП 18</t>
  </si>
  <si>
    <t>ЦП 19</t>
  </si>
  <si>
    <t>ЦП 20</t>
  </si>
  <si>
    <t>ЦП 21</t>
  </si>
  <si>
    <t>Амурская</t>
  </si>
  <si>
    <t>Am</t>
  </si>
  <si>
    <t>ЦП 22</t>
  </si>
  <si>
    <t>ЦП 23</t>
  </si>
  <si>
    <t>ЦП 24</t>
  </si>
  <si>
    <t>ЦП 25</t>
  </si>
  <si>
    <t>ЦП 26</t>
  </si>
  <si>
    <t>ЦП 27</t>
  </si>
  <si>
    <t>ЦП 28</t>
  </si>
  <si>
    <t>ЦП 29</t>
  </si>
  <si>
    <t>ЦП 30</t>
  </si>
  <si>
    <t>ЦП 31</t>
  </si>
  <si>
    <t>ЦП 32</t>
  </si>
  <si>
    <t>ЦП 33</t>
  </si>
  <si>
    <t>ЦП 34</t>
  </si>
  <si>
    <t>ЦП 35</t>
  </si>
  <si>
    <t>ЦП 36</t>
  </si>
  <si>
    <t>ЦП 37</t>
  </si>
  <si>
    <t>ЦП 38</t>
  </si>
  <si>
    <t>ЦП 39</t>
  </si>
  <si>
    <t>ЦП 40</t>
  </si>
  <si>
    <t>ЦП 41</t>
  </si>
  <si>
    <t>Еврейская</t>
  </si>
  <si>
    <t>Jew</t>
  </si>
  <si>
    <t xml:space="preserve">ЦП 42 </t>
  </si>
  <si>
    <t>ЦП 43</t>
  </si>
  <si>
    <t>Хабаровская</t>
  </si>
  <si>
    <t>Kha</t>
  </si>
  <si>
    <t xml:space="preserve">ЦП 44 </t>
  </si>
  <si>
    <t>ЦП 45</t>
  </si>
  <si>
    <t>ЦП 46</t>
  </si>
  <si>
    <t>ЦП 47</t>
  </si>
  <si>
    <t>ЦП 48</t>
  </si>
  <si>
    <t>Приморская</t>
  </si>
  <si>
    <t>Pr</t>
  </si>
  <si>
    <t>ЦП 49</t>
  </si>
  <si>
    <t>Сахалинская</t>
  </si>
  <si>
    <t>Sa</t>
  </si>
  <si>
    <t>ЦП 59</t>
  </si>
  <si>
    <t>ЦП 60</t>
  </si>
  <si>
    <t>ЦП 61</t>
  </si>
  <si>
    <t>ЦП 62</t>
  </si>
  <si>
    <t>ЦП 42</t>
  </si>
  <si>
    <t>ЦП 44</t>
  </si>
  <si>
    <t>листья</t>
  </si>
  <si>
    <t>цветки</t>
  </si>
  <si>
    <t>стебли</t>
  </si>
  <si>
    <t>Km-Ru</t>
  </si>
  <si>
    <t>T</t>
  </si>
  <si>
    <t>U</t>
  </si>
  <si>
    <t>R</t>
  </si>
  <si>
    <t>Широта</t>
  </si>
  <si>
    <t>Долгота</t>
  </si>
  <si>
    <t>Высота</t>
  </si>
  <si>
    <t>Индекс континентальности климата</t>
  </si>
  <si>
    <t>Тепловой индекс Кира</t>
  </si>
  <si>
    <t>Холдовой индекс Кира</t>
  </si>
  <si>
    <t>Омбро-эвапотранспирационный индекс</t>
  </si>
  <si>
    <t>Годовое количество осадков</t>
  </si>
  <si>
    <t xml:space="preserve">Сумма температур выше 10 градусов  за период IV-X </t>
  </si>
  <si>
    <t xml:space="preserve">Относительная влажность воздуха  за период IV-X </t>
  </si>
  <si>
    <t xml:space="preserve">Сумма осадков за период IV-X </t>
  </si>
  <si>
    <t xml:space="preserve">Продолжительность солнечного сияния за год </t>
  </si>
  <si>
    <t>LAT</t>
  </si>
  <si>
    <t>LON</t>
  </si>
  <si>
    <t>ALT</t>
  </si>
  <si>
    <t>IC</t>
  </si>
  <si>
    <t>Sp</t>
  </si>
  <si>
    <t>Df</t>
  </si>
  <si>
    <t>Magadanskaya_Mal</t>
  </si>
  <si>
    <t>Yakutiya_Tim</t>
  </si>
  <si>
    <t>Yakutiya_Ber</t>
  </si>
  <si>
    <t>Yakutiya_BKh</t>
  </si>
  <si>
    <t>Yakutiya_MNim</t>
  </si>
  <si>
    <t>Yakutiya_MKur</t>
  </si>
  <si>
    <t>Yakutiya_Tom</t>
  </si>
  <si>
    <t>Yakutiya_Tekh</t>
  </si>
  <si>
    <t>Irkutskaya_Usch</t>
  </si>
  <si>
    <t>Irkutskaya_Gol</t>
  </si>
  <si>
    <t>Buraytiya_Mar</t>
  </si>
  <si>
    <t>Buraytiya_Ir</t>
  </si>
  <si>
    <t>Buraytiya_Ikhe</t>
  </si>
  <si>
    <t>Buraytiya_Tab</t>
  </si>
  <si>
    <t>Zabaykalskiy_Kab</t>
  </si>
  <si>
    <t>Zabaykalskiy_Usu</t>
  </si>
  <si>
    <t>Zabaykalskiy_Kuch</t>
  </si>
  <si>
    <t>Zabaykalskiy_Gyr</t>
  </si>
  <si>
    <t>Zabaykalskiy_FT</t>
  </si>
  <si>
    <t>Amurskaya_Urk</t>
  </si>
  <si>
    <t>Amurskaya_Sol</t>
  </si>
  <si>
    <t>Amurskaya_Buruh</t>
  </si>
  <si>
    <t>Amurskaya_Mog</t>
  </si>
  <si>
    <t>Amurskaya_Er</t>
  </si>
  <si>
    <t>Amurskaya_Ign</t>
  </si>
  <si>
    <t>Amurskaya_Erf</t>
  </si>
  <si>
    <t>Amurskaya_Uru</t>
  </si>
  <si>
    <t>Amurskaya_Tah</t>
  </si>
  <si>
    <t>Amurskaya_Sco</t>
  </si>
  <si>
    <t>Amurskaya_BN</t>
  </si>
  <si>
    <t>Amurskaya_Gon</t>
  </si>
  <si>
    <t>Amurskaya_Mad</t>
  </si>
  <si>
    <t>Amurskaya_BO</t>
  </si>
  <si>
    <t>Amurskaya_ChKh</t>
  </si>
  <si>
    <t>Amurskaya_Mag</t>
  </si>
  <si>
    <t>Amurskaya_T-M</t>
  </si>
  <si>
    <t>Amurskaya_Tyg</t>
  </si>
  <si>
    <t>Amurskaya_Bur</t>
  </si>
  <si>
    <t>Amurskaya_Pis</t>
  </si>
  <si>
    <t>Jewish_Kul</t>
  </si>
  <si>
    <t>Jewish_Sol</t>
  </si>
  <si>
    <t>Khabarovskiy_Yar</t>
  </si>
  <si>
    <t>Khabarovskiy_DBag</t>
  </si>
  <si>
    <t>Khabarovskiy_SBag</t>
  </si>
  <si>
    <t>Khabarovskiy_Vys</t>
  </si>
  <si>
    <t>Primorskiy_Ol</t>
  </si>
  <si>
    <t>Sakhalinskaya_Mag</t>
  </si>
  <si>
    <t>Sakhalinskaya_Gor</t>
  </si>
  <si>
    <t>Sakhalinskaya_Mal</t>
  </si>
  <si>
    <t>Sakhalinskaya_Otr</t>
  </si>
  <si>
    <t>Magadanskaya_Kam</t>
  </si>
  <si>
    <t>Region</t>
  </si>
  <si>
    <t>Khabarovskiy_Vys2</t>
  </si>
  <si>
    <t>MC2</t>
  </si>
  <si>
    <t>YC3</t>
  </si>
  <si>
    <t>YC4</t>
  </si>
  <si>
    <t>YC5</t>
  </si>
  <si>
    <t>YC6</t>
  </si>
  <si>
    <t>YC7</t>
  </si>
  <si>
    <t>YC8</t>
  </si>
  <si>
    <t>YC9</t>
  </si>
  <si>
    <t>IC10</t>
  </si>
  <si>
    <t>IC11</t>
  </si>
  <si>
    <t>BC12</t>
  </si>
  <si>
    <t>BC13</t>
  </si>
  <si>
    <t>BC14</t>
  </si>
  <si>
    <t>BC15</t>
  </si>
  <si>
    <t>ZC17</t>
  </si>
  <si>
    <t>ZC18</t>
  </si>
  <si>
    <t>ZC19</t>
  </si>
  <si>
    <t>ZC20</t>
  </si>
  <si>
    <t>ZC21</t>
  </si>
  <si>
    <t>AC22</t>
  </si>
  <si>
    <t>AC23</t>
  </si>
  <si>
    <t>AC24</t>
  </si>
  <si>
    <t>AC25</t>
  </si>
  <si>
    <t>AC26</t>
  </si>
  <si>
    <t>AC27</t>
  </si>
  <si>
    <t>AC28</t>
  </si>
  <si>
    <t>AC29</t>
  </si>
  <si>
    <t>AC30</t>
  </si>
  <si>
    <t>AC31</t>
  </si>
  <si>
    <t>AC32</t>
  </si>
  <si>
    <t>AC33</t>
  </si>
  <si>
    <t>AC34</t>
  </si>
  <si>
    <t>AC35</t>
  </si>
  <si>
    <t>AC36</t>
  </si>
  <si>
    <t>AC37</t>
  </si>
  <si>
    <t>AC38</t>
  </si>
  <si>
    <t>AC39</t>
  </si>
  <si>
    <t>AC40</t>
  </si>
  <si>
    <t>AC41</t>
  </si>
  <si>
    <t>KC44</t>
  </si>
  <si>
    <t>KC45</t>
  </si>
  <si>
    <t>KC46</t>
  </si>
  <si>
    <t>KC47</t>
  </si>
  <si>
    <t>PC49</t>
  </si>
  <si>
    <t>POPUL_CODE</t>
  </si>
  <si>
    <t>MC1</t>
  </si>
  <si>
    <t>AC42</t>
  </si>
  <si>
    <t>AC43</t>
  </si>
  <si>
    <t>KC48</t>
  </si>
  <si>
    <t>S59</t>
  </si>
  <si>
    <t>S60</t>
  </si>
  <si>
    <t>S61</t>
  </si>
  <si>
    <t>S62</t>
  </si>
  <si>
    <t>Координаты</t>
  </si>
  <si>
    <t>Климатические параметры</t>
  </si>
  <si>
    <t>Биохимические параметры</t>
  </si>
  <si>
    <t>Гиперозид</t>
  </si>
  <si>
    <t>Эллаговая кислота</t>
  </si>
  <si>
    <t>Гликозид эллаговой кислоты</t>
  </si>
  <si>
    <t>Авикулярин</t>
  </si>
  <si>
    <t>Астрагалин</t>
  </si>
  <si>
    <t>Кемпферол рутинозид</t>
  </si>
  <si>
    <t>Кверцетин</t>
  </si>
  <si>
    <t>Сумма фенольных соединений</t>
  </si>
  <si>
    <t>Гликозиды кверцетина</t>
  </si>
  <si>
    <t>Гликозиды кемпферола</t>
  </si>
  <si>
    <t>Гликозиды рамнетина</t>
  </si>
  <si>
    <t>Сумма флавонолов</t>
  </si>
  <si>
    <t>Сумма изокверцитрина и рутина</t>
  </si>
  <si>
    <t>Кверцитрин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</si>
</sst>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9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C00000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2" fillId="0" borderId="0" xfId="0" applyFont="1" applyFill="1"/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64" fontId="0" fillId="0" borderId="0" xfId="0" applyNumberFormat="1" applyFill="1"/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 applyFill="1"/>
    <xf numFmtId="164" fontId="0" fillId="0" borderId="0" xfId="0" applyNumberFormat="1" applyFill="1" applyAlignment="1">
      <alignment horizontal="center"/>
    </xf>
    <xf numFmtId="1" fontId="3" fillId="0" borderId="0" xfId="0" applyNumberFormat="1" applyFont="1"/>
    <xf numFmtId="1" fontId="0" fillId="0" borderId="0" xfId="0" applyNumberFormat="1" applyFill="1"/>
    <xf numFmtId="0" fontId="5" fillId="0" borderId="0" xfId="0" applyFont="1"/>
    <xf numFmtId="165" fontId="5" fillId="0" borderId="0" xfId="0" applyNumberFormat="1" applyFont="1"/>
    <xf numFmtId="0" fontId="0" fillId="0" borderId="0" xfId="0" applyFill="1" applyAlignment="1">
      <alignment horizontal="left"/>
    </xf>
    <xf numFmtId="0" fontId="6" fillId="0" borderId="0" xfId="0" applyFont="1" applyFill="1"/>
    <xf numFmtId="0" fontId="6" fillId="0" borderId="0" xfId="0" applyFont="1"/>
    <xf numFmtId="0" fontId="6" fillId="2" borderId="0" xfId="0" applyFont="1" applyFill="1"/>
    <xf numFmtId="2" fontId="6" fillId="0" borderId="0" xfId="0" applyNumberFormat="1" applyFont="1" applyFill="1"/>
    <xf numFmtId="0" fontId="6" fillId="3" borderId="0" xfId="0" applyFont="1" applyFill="1"/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2" fontId="6" fillId="0" borderId="0" xfId="0" applyNumberFormat="1" applyFont="1" applyFill="1" applyAlignment="1">
      <alignment horizontal="center" vertical="center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/>
    <xf numFmtId="0" fontId="8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3270966521034417E-2"/>
          <c:y val="4.2884990253411526E-2"/>
          <c:w val="0.9236956861583544"/>
          <c:h val="0.82846003898635456"/>
        </c:manualLayout>
      </c:layout>
      <c:barChart>
        <c:barDir val="col"/>
        <c:grouping val="clustered"/>
        <c:ser>
          <c:idx val="0"/>
          <c:order val="0"/>
          <c:tx>
            <c:strRef>
              <c:f>[1]Лист1!$B$2</c:f>
              <c:strCache>
                <c:ptCount val="1"/>
                <c:pt idx="0">
                  <c:v>листья</c:v>
                </c:pt>
              </c:strCache>
            </c:strRef>
          </c:tx>
          <c:spPr>
            <a:solidFill>
              <a:schemeClr val="tx1"/>
            </a:solidFill>
            <a:ln w="15875">
              <a:solidFill>
                <a:schemeClr val="tx1"/>
              </a:solidFill>
            </a:ln>
          </c:spPr>
          <c:cat>
            <c:strRef>
              <c:f>[1]Лист1!$A$3:$A$15</c:f>
              <c:strCache>
                <c:ptCount val="13"/>
                <c:pt idx="0">
                  <c:v>Hy </c:v>
                </c:pt>
                <c:pt idx="1">
                  <c:v>Isqtr+Ru</c:v>
                </c:pt>
                <c:pt idx="2">
                  <c:v>El</c:v>
                </c:pt>
                <c:pt idx="3">
                  <c:v>El-gly</c:v>
                </c:pt>
                <c:pt idx="4">
                  <c:v>Avik</c:v>
                </c:pt>
                <c:pt idx="5">
                  <c:v>Qtr</c:v>
                </c:pt>
                <c:pt idx="6">
                  <c:v>Astr</c:v>
                </c:pt>
                <c:pt idx="7">
                  <c:v>Km-Ru</c:v>
                </c:pt>
                <c:pt idx="8">
                  <c:v>Qu</c:v>
                </c:pt>
                <c:pt idx="9">
                  <c:v>Qu-Gly</c:v>
                </c:pt>
                <c:pt idx="10">
                  <c:v>Km-Gly</c:v>
                </c:pt>
                <c:pt idx="11">
                  <c:v>ФС</c:v>
                </c:pt>
                <c:pt idx="12">
                  <c:v>Flvl</c:v>
                </c:pt>
              </c:strCache>
            </c:strRef>
          </c:cat>
          <c:val>
            <c:numRef>
              <c:f>[1]Лист1!$B$3:$B$15</c:f>
              <c:numCache>
                <c:formatCode>General</c:formatCode>
                <c:ptCount val="13"/>
                <c:pt idx="0">
                  <c:v>85.018308220252251</c:v>
                </c:pt>
                <c:pt idx="1">
                  <c:v>85.018308220252251</c:v>
                </c:pt>
                <c:pt idx="2">
                  <c:v>84.462372520070048</c:v>
                </c:pt>
                <c:pt idx="3">
                  <c:v>45.79073661284351</c:v>
                </c:pt>
                <c:pt idx="4">
                  <c:v>66.639562966214328</c:v>
                </c:pt>
                <c:pt idx="5">
                  <c:v>116.03344678331449</c:v>
                </c:pt>
                <c:pt idx="6">
                  <c:v>63.629955631808542</c:v>
                </c:pt>
                <c:pt idx="7">
                  <c:v>57.964236848828087</c:v>
                </c:pt>
                <c:pt idx="8">
                  <c:v>58.697113753020837</c:v>
                </c:pt>
                <c:pt idx="9">
                  <c:v>34.041090681307992</c:v>
                </c:pt>
                <c:pt idx="10">
                  <c:v>41.139234435629263</c:v>
                </c:pt>
                <c:pt idx="11">
                  <c:v>24.28331463401787</c:v>
                </c:pt>
                <c:pt idx="12">
                  <c:v>30.677494496788547</c:v>
                </c:pt>
              </c:numCache>
            </c:numRef>
          </c:val>
        </c:ser>
        <c:ser>
          <c:idx val="1"/>
          <c:order val="1"/>
          <c:tx>
            <c:strRef>
              <c:f>[1]Лист1!$C$2</c:f>
              <c:strCache>
                <c:ptCount val="1"/>
                <c:pt idx="0">
                  <c:v>цветки</c:v>
                </c:pt>
              </c:strCache>
            </c:strRef>
          </c:tx>
          <c:spPr>
            <a:noFill/>
            <a:ln w="22225">
              <a:solidFill>
                <a:prstClr val="black"/>
              </a:solidFill>
            </a:ln>
          </c:spPr>
          <c:cat>
            <c:strRef>
              <c:f>[1]Лист1!$A$3:$A$15</c:f>
              <c:strCache>
                <c:ptCount val="13"/>
                <c:pt idx="0">
                  <c:v>Hy </c:v>
                </c:pt>
                <c:pt idx="1">
                  <c:v>Isqtr+Ru</c:v>
                </c:pt>
                <c:pt idx="2">
                  <c:v>El</c:v>
                </c:pt>
                <c:pt idx="3">
                  <c:v>El-gly</c:v>
                </c:pt>
                <c:pt idx="4">
                  <c:v>Avik</c:v>
                </c:pt>
                <c:pt idx="5">
                  <c:v>Qtr</c:v>
                </c:pt>
                <c:pt idx="6">
                  <c:v>Astr</c:v>
                </c:pt>
                <c:pt idx="7">
                  <c:v>Km-Ru</c:v>
                </c:pt>
                <c:pt idx="8">
                  <c:v>Qu</c:v>
                </c:pt>
                <c:pt idx="9">
                  <c:v>Qu-Gly</c:v>
                </c:pt>
                <c:pt idx="10">
                  <c:v>Km-Gly</c:v>
                </c:pt>
                <c:pt idx="11">
                  <c:v>ФС</c:v>
                </c:pt>
                <c:pt idx="12">
                  <c:v>Flvl</c:v>
                </c:pt>
              </c:strCache>
            </c:strRef>
          </c:cat>
          <c:val>
            <c:numRef>
              <c:f>[1]Лист1!$C$3:$C$15</c:f>
              <c:numCache>
                <c:formatCode>General</c:formatCode>
                <c:ptCount val="13"/>
                <c:pt idx="0">
                  <c:v>43.146027463321076</c:v>
                </c:pt>
                <c:pt idx="1">
                  <c:v>36.931176501862275</c:v>
                </c:pt>
                <c:pt idx="2">
                  <c:v>58.200299872357149</c:v>
                </c:pt>
                <c:pt idx="3">
                  <c:v>34.834426854546848</c:v>
                </c:pt>
                <c:pt idx="4">
                  <c:v>67.628915798053399</c:v>
                </c:pt>
                <c:pt idx="5">
                  <c:v>79.09120823906845</c:v>
                </c:pt>
                <c:pt idx="6">
                  <c:v>38.518745144788205</c:v>
                </c:pt>
                <c:pt idx="7">
                  <c:v>41.343285658873135</c:v>
                </c:pt>
                <c:pt idx="8">
                  <c:v>45.238574152913237</c:v>
                </c:pt>
                <c:pt idx="9">
                  <c:v>28.912345549924169</c:v>
                </c:pt>
                <c:pt idx="10">
                  <c:v>32.28003711951655</c:v>
                </c:pt>
                <c:pt idx="11">
                  <c:v>24.269960707409414</c:v>
                </c:pt>
                <c:pt idx="12">
                  <c:v>26.866432036510357</c:v>
                </c:pt>
              </c:numCache>
            </c:numRef>
          </c:val>
        </c:ser>
        <c:axId val="64006016"/>
        <c:axId val="64007552"/>
      </c:barChart>
      <c:catAx>
        <c:axId val="64006016"/>
        <c:scaling>
          <c:orientation val="minMax"/>
        </c:scaling>
        <c:axPos val="b"/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8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64007552"/>
        <c:crosses val="autoZero"/>
        <c:auto val="1"/>
        <c:lblAlgn val="ctr"/>
        <c:lblOffset val="100"/>
      </c:catAx>
      <c:valAx>
        <c:axId val="64007552"/>
        <c:scaling>
          <c:orientation val="minMax"/>
          <c:max val="12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>
                    <a:latin typeface="Times New Roman" pitchFamily="18" charset="0"/>
                    <a:cs typeface="Times New Roman" pitchFamily="18" charset="0"/>
                  </a:rPr>
                  <a:t>CV, %</a:t>
                </a:r>
                <a:endParaRPr lang="ru-RU" sz="18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3420528258830797E-3"/>
              <c:y val="0.2988155326738010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8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64006016"/>
        <c:crosses val="autoZero"/>
        <c:crossBetween val="between"/>
        <c:maj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813457446044461"/>
          <c:y val="5.3927874400315344E-2"/>
          <c:w val="0.11324636414193349"/>
          <c:h val="0.14515127916702741"/>
        </c:manualLayout>
      </c:layout>
      <c:txPr>
        <a:bodyPr/>
        <a:lstStyle/>
        <a:p>
          <a:pPr>
            <a:defRPr sz="2000"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  <c:dispBlanksAs val="gap"/>
  </c:chart>
  <c:spPr>
    <a:noFill/>
    <a:ln w="9525"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3.4120756772343525E-2"/>
          <c:y val="2.588555858310634E-2"/>
          <c:w val="0.93307146404370322"/>
          <c:h val="0.82697547683923844"/>
        </c:manualLayout>
      </c:layout>
      <c:barChart>
        <c:barDir val="col"/>
        <c:grouping val="clustered"/>
        <c:ser>
          <c:idx val="1"/>
          <c:order val="0"/>
          <c:tx>
            <c:strRef>
              <c:f>[1]Лист6!$C$3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[1]Лист6!$D$1:$BC$2</c:f>
              <c:multiLvlStrCache>
                <c:ptCount val="52"/>
                <c:lvl>
                  <c:pt idx="0">
                    <c:v>ЦП 1</c:v>
                  </c:pt>
                  <c:pt idx="1">
                    <c:v>ЦП 2</c:v>
                  </c:pt>
                  <c:pt idx="2">
                    <c:v>ЦП 3</c:v>
                  </c:pt>
                  <c:pt idx="3">
                    <c:v>ЦП 4</c:v>
                  </c:pt>
                  <c:pt idx="4">
                    <c:v>ЦП 5</c:v>
                  </c:pt>
                  <c:pt idx="5">
                    <c:v>ЦП 6</c:v>
                  </c:pt>
                  <c:pt idx="6">
                    <c:v>ЦП 7</c:v>
                  </c:pt>
                  <c:pt idx="7">
                    <c:v>ЦП 8</c:v>
                  </c:pt>
                  <c:pt idx="8">
                    <c:v>ЦП 9</c:v>
                  </c:pt>
                  <c:pt idx="9">
                    <c:v>ЦП 10</c:v>
                  </c:pt>
                  <c:pt idx="10">
                    <c:v>ЦП 11</c:v>
                  </c:pt>
                  <c:pt idx="11">
                    <c:v>ЦП 12</c:v>
                  </c:pt>
                  <c:pt idx="12">
                    <c:v>ЦП 13</c:v>
                  </c:pt>
                  <c:pt idx="13">
                    <c:v>ЦП 14</c:v>
                  </c:pt>
                  <c:pt idx="14">
                    <c:v>ЦП 15</c:v>
                  </c:pt>
                  <c:pt idx="15">
                    <c:v>ЦП 17</c:v>
                  </c:pt>
                  <c:pt idx="16">
                    <c:v>ЦП 18</c:v>
                  </c:pt>
                  <c:pt idx="17">
                    <c:v>ЦП 19</c:v>
                  </c:pt>
                  <c:pt idx="18">
                    <c:v>ЦП 20</c:v>
                  </c:pt>
                  <c:pt idx="19">
                    <c:v>ЦП 21</c:v>
                  </c:pt>
                  <c:pt idx="20">
                    <c:v>ЦП 22</c:v>
                  </c:pt>
                  <c:pt idx="21">
                    <c:v>ЦП 23</c:v>
                  </c:pt>
                  <c:pt idx="22">
                    <c:v>ЦП 24</c:v>
                  </c:pt>
                  <c:pt idx="23">
                    <c:v>ЦП 25</c:v>
                  </c:pt>
                  <c:pt idx="24">
                    <c:v>ЦП 26</c:v>
                  </c:pt>
                  <c:pt idx="25">
                    <c:v>ЦП 27</c:v>
                  </c:pt>
                  <c:pt idx="26">
                    <c:v>ЦП 28</c:v>
                  </c:pt>
                  <c:pt idx="27">
                    <c:v>ЦП 29</c:v>
                  </c:pt>
                  <c:pt idx="28">
                    <c:v>ЦП 30</c:v>
                  </c:pt>
                  <c:pt idx="29">
                    <c:v>ЦП 31</c:v>
                  </c:pt>
                  <c:pt idx="30">
                    <c:v>ЦП 32</c:v>
                  </c:pt>
                  <c:pt idx="31">
                    <c:v>ЦП 33</c:v>
                  </c:pt>
                  <c:pt idx="32">
                    <c:v>ЦП 34</c:v>
                  </c:pt>
                  <c:pt idx="33">
                    <c:v>ЦП 35</c:v>
                  </c:pt>
                  <c:pt idx="34">
                    <c:v>ЦП 36</c:v>
                  </c:pt>
                  <c:pt idx="35">
                    <c:v>ЦП 37</c:v>
                  </c:pt>
                  <c:pt idx="36">
                    <c:v>ЦП 38</c:v>
                  </c:pt>
                  <c:pt idx="37">
                    <c:v>ЦП 39</c:v>
                  </c:pt>
                  <c:pt idx="38">
                    <c:v>ЦП 40</c:v>
                  </c:pt>
                  <c:pt idx="39">
                    <c:v>ЦП 41</c:v>
                  </c:pt>
                  <c:pt idx="40">
                    <c:v>ЦП 42</c:v>
                  </c:pt>
                  <c:pt idx="41">
                    <c:v>ЦП 43</c:v>
                  </c:pt>
                  <c:pt idx="42">
                    <c:v>ЦП 44</c:v>
                  </c:pt>
                  <c:pt idx="43">
                    <c:v>ЦП 45</c:v>
                  </c:pt>
                  <c:pt idx="44">
                    <c:v>ЦП 46</c:v>
                  </c:pt>
                  <c:pt idx="45">
                    <c:v>ЦП 47</c:v>
                  </c:pt>
                  <c:pt idx="46">
                    <c:v>ЦП 48</c:v>
                  </c:pt>
                  <c:pt idx="47">
                    <c:v>ЦП 49</c:v>
                  </c:pt>
                  <c:pt idx="48">
                    <c:v>ЦП 59</c:v>
                  </c:pt>
                  <c:pt idx="49">
                    <c:v>ЦП 60</c:v>
                  </c:pt>
                  <c:pt idx="50">
                    <c:v>ЦП 61</c:v>
                  </c:pt>
                  <c:pt idx="51">
                    <c:v>ЦП 62</c:v>
                  </c:pt>
                </c:lvl>
                <c:lvl>
                  <c:pt idx="0">
                    <c:v>Mag</c:v>
                  </c:pt>
                  <c:pt idx="2">
                    <c:v>Ya</c:v>
                  </c:pt>
                  <c:pt idx="9">
                    <c:v>Ir</c:v>
                  </c:pt>
                  <c:pt idx="11">
                    <c:v>Bur</c:v>
                  </c:pt>
                  <c:pt idx="15">
                    <c:v>Zab</c:v>
                  </c:pt>
                  <c:pt idx="20">
                    <c:v>Am</c:v>
                  </c:pt>
                  <c:pt idx="40">
                    <c:v>Jew</c:v>
                  </c:pt>
                  <c:pt idx="42">
                    <c:v>Kha</c:v>
                  </c:pt>
                  <c:pt idx="47">
                    <c:v>Pr</c:v>
                  </c:pt>
                  <c:pt idx="48">
                    <c:v>Sa</c:v>
                  </c:pt>
                </c:lvl>
              </c:multiLvlStrCache>
            </c:multiLvlStrRef>
          </c:cat>
          <c:val>
            <c:numRef>
              <c:f>[1]Лист6!$D$3:$BC$3</c:f>
              <c:numCache>
                <c:formatCode>General</c:formatCode>
                <c:ptCount val="52"/>
                <c:pt idx="0">
                  <c:v>28.336220029631146</c:v>
                </c:pt>
                <c:pt idx="1">
                  <c:v>29.159361960857137</c:v>
                </c:pt>
                <c:pt idx="2">
                  <c:v>31.322775114021837</c:v>
                </c:pt>
                <c:pt idx="3">
                  <c:v>30.133664678983301</c:v>
                </c:pt>
                <c:pt idx="4">
                  <c:v>37.40223598741327</c:v>
                </c:pt>
                <c:pt idx="5">
                  <c:v>35.94726933738292</c:v>
                </c:pt>
                <c:pt idx="6">
                  <c:v>18.622975355317028</c:v>
                </c:pt>
                <c:pt idx="7">
                  <c:v>24.938713745833475</c:v>
                </c:pt>
                <c:pt idx="8">
                  <c:v>10.36745317490163</c:v>
                </c:pt>
                <c:pt idx="9">
                  <c:v>29.11529709381335</c:v>
                </c:pt>
                <c:pt idx="10">
                  <c:v>39.996148108952958</c:v>
                </c:pt>
                <c:pt idx="11">
                  <c:v>32.859122381812753</c:v>
                </c:pt>
                <c:pt idx="12">
                  <c:v>34.528114223029618</c:v>
                </c:pt>
                <c:pt idx="13">
                  <c:v>27.306870732213987</c:v>
                </c:pt>
                <c:pt idx="14">
                  <c:v>27.992699177866974</c:v>
                </c:pt>
                <c:pt idx="15">
                  <c:v>17.567824546304625</c:v>
                </c:pt>
                <c:pt idx="16">
                  <c:v>28.746572419634692</c:v>
                </c:pt>
                <c:pt idx="17">
                  <c:v>28.234496871844936</c:v>
                </c:pt>
                <c:pt idx="18">
                  <c:v>24.020554144731612</c:v>
                </c:pt>
                <c:pt idx="19">
                  <c:v>34.219577884894683</c:v>
                </c:pt>
                <c:pt idx="20">
                  <c:v>20.299546355320246</c:v>
                </c:pt>
                <c:pt idx="21">
                  <c:v>20.005369851700099</c:v>
                </c:pt>
                <c:pt idx="22">
                  <c:v>32.151856269208011</c:v>
                </c:pt>
                <c:pt idx="23">
                  <c:v>18.004658374552786</c:v>
                </c:pt>
                <c:pt idx="24">
                  <c:v>14.722521608164072</c:v>
                </c:pt>
                <c:pt idx="25">
                  <c:v>30.782458786164661</c:v>
                </c:pt>
                <c:pt idx="26">
                  <c:v>24.954971746051516</c:v>
                </c:pt>
                <c:pt idx="27">
                  <c:v>42.558761703199146</c:v>
                </c:pt>
                <c:pt idx="28">
                  <c:v>21.592899859121967</c:v>
                </c:pt>
                <c:pt idx="29">
                  <c:v>34.154701593787799</c:v>
                </c:pt>
                <c:pt idx="30">
                  <c:v>28.971012831931187</c:v>
                </c:pt>
                <c:pt idx="31">
                  <c:v>21.932309951356338</c:v>
                </c:pt>
                <c:pt idx="32">
                  <c:v>26.621301191094954</c:v>
                </c:pt>
                <c:pt idx="33">
                  <c:v>23.167050507969925</c:v>
                </c:pt>
                <c:pt idx="34">
                  <c:v>29.69609642248119</c:v>
                </c:pt>
                <c:pt idx="35">
                  <c:v>38.740507748551423</c:v>
                </c:pt>
                <c:pt idx="36">
                  <c:v>32.136381084110241</c:v>
                </c:pt>
                <c:pt idx="37">
                  <c:v>20.113820216301729</c:v>
                </c:pt>
                <c:pt idx="38">
                  <c:v>19.244333260502337</c:v>
                </c:pt>
                <c:pt idx="39">
                  <c:v>25.233177003766329</c:v>
                </c:pt>
                <c:pt idx="40">
                  <c:v>20.339256641569868</c:v>
                </c:pt>
                <c:pt idx="41">
                  <c:v>20.079228109671316</c:v>
                </c:pt>
                <c:pt idx="42">
                  <c:v>27.146506099576921</c:v>
                </c:pt>
                <c:pt idx="43">
                  <c:v>24.074236174274787</c:v>
                </c:pt>
                <c:pt idx="44">
                  <c:v>28.471716332167301</c:v>
                </c:pt>
                <c:pt idx="45">
                  <c:v>24.923163510223858</c:v>
                </c:pt>
                <c:pt idx="46">
                  <c:v>23.848399945823441</c:v>
                </c:pt>
                <c:pt idx="47">
                  <c:v>27.302162265053525</c:v>
                </c:pt>
                <c:pt idx="48">
                  <c:v>21.994232858529479</c:v>
                </c:pt>
                <c:pt idx="49">
                  <c:v>27.911746048628164</c:v>
                </c:pt>
                <c:pt idx="50">
                  <c:v>30.951197497679814</c:v>
                </c:pt>
                <c:pt idx="51">
                  <c:v>31.632740255878264</c:v>
                </c:pt>
              </c:numCache>
            </c:numRef>
          </c:val>
        </c:ser>
        <c:ser>
          <c:idx val="0"/>
          <c:order val="1"/>
          <c:tx>
            <c:strRef>
              <c:f>[1]Лист6!$C$4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[1]Лист6!$D$1:$BC$2</c:f>
              <c:multiLvlStrCache>
                <c:ptCount val="52"/>
                <c:lvl>
                  <c:pt idx="0">
                    <c:v>ЦП 1</c:v>
                  </c:pt>
                  <c:pt idx="1">
                    <c:v>ЦП 2</c:v>
                  </c:pt>
                  <c:pt idx="2">
                    <c:v>ЦП 3</c:v>
                  </c:pt>
                  <c:pt idx="3">
                    <c:v>ЦП 4</c:v>
                  </c:pt>
                  <c:pt idx="4">
                    <c:v>ЦП 5</c:v>
                  </c:pt>
                  <c:pt idx="5">
                    <c:v>ЦП 6</c:v>
                  </c:pt>
                  <c:pt idx="6">
                    <c:v>ЦП 7</c:v>
                  </c:pt>
                  <c:pt idx="7">
                    <c:v>ЦП 8</c:v>
                  </c:pt>
                  <c:pt idx="8">
                    <c:v>ЦП 9</c:v>
                  </c:pt>
                  <c:pt idx="9">
                    <c:v>ЦП 10</c:v>
                  </c:pt>
                  <c:pt idx="10">
                    <c:v>ЦП 11</c:v>
                  </c:pt>
                  <c:pt idx="11">
                    <c:v>ЦП 12</c:v>
                  </c:pt>
                  <c:pt idx="12">
                    <c:v>ЦП 13</c:v>
                  </c:pt>
                  <c:pt idx="13">
                    <c:v>ЦП 14</c:v>
                  </c:pt>
                  <c:pt idx="14">
                    <c:v>ЦП 15</c:v>
                  </c:pt>
                  <c:pt idx="15">
                    <c:v>ЦП 17</c:v>
                  </c:pt>
                  <c:pt idx="16">
                    <c:v>ЦП 18</c:v>
                  </c:pt>
                  <c:pt idx="17">
                    <c:v>ЦП 19</c:v>
                  </c:pt>
                  <c:pt idx="18">
                    <c:v>ЦП 20</c:v>
                  </c:pt>
                  <c:pt idx="19">
                    <c:v>ЦП 21</c:v>
                  </c:pt>
                  <c:pt idx="20">
                    <c:v>ЦП 22</c:v>
                  </c:pt>
                  <c:pt idx="21">
                    <c:v>ЦП 23</c:v>
                  </c:pt>
                  <c:pt idx="22">
                    <c:v>ЦП 24</c:v>
                  </c:pt>
                  <c:pt idx="23">
                    <c:v>ЦП 25</c:v>
                  </c:pt>
                  <c:pt idx="24">
                    <c:v>ЦП 26</c:v>
                  </c:pt>
                  <c:pt idx="25">
                    <c:v>ЦП 27</c:v>
                  </c:pt>
                  <c:pt idx="26">
                    <c:v>ЦП 28</c:v>
                  </c:pt>
                  <c:pt idx="27">
                    <c:v>ЦП 29</c:v>
                  </c:pt>
                  <c:pt idx="28">
                    <c:v>ЦП 30</c:v>
                  </c:pt>
                  <c:pt idx="29">
                    <c:v>ЦП 31</c:v>
                  </c:pt>
                  <c:pt idx="30">
                    <c:v>ЦП 32</c:v>
                  </c:pt>
                  <c:pt idx="31">
                    <c:v>ЦП 33</c:v>
                  </c:pt>
                  <c:pt idx="32">
                    <c:v>ЦП 34</c:v>
                  </c:pt>
                  <c:pt idx="33">
                    <c:v>ЦП 35</c:v>
                  </c:pt>
                  <c:pt idx="34">
                    <c:v>ЦП 36</c:v>
                  </c:pt>
                  <c:pt idx="35">
                    <c:v>ЦП 37</c:v>
                  </c:pt>
                  <c:pt idx="36">
                    <c:v>ЦП 38</c:v>
                  </c:pt>
                  <c:pt idx="37">
                    <c:v>ЦП 39</c:v>
                  </c:pt>
                  <c:pt idx="38">
                    <c:v>ЦП 40</c:v>
                  </c:pt>
                  <c:pt idx="39">
                    <c:v>ЦП 41</c:v>
                  </c:pt>
                  <c:pt idx="40">
                    <c:v>ЦП 42</c:v>
                  </c:pt>
                  <c:pt idx="41">
                    <c:v>ЦП 43</c:v>
                  </c:pt>
                  <c:pt idx="42">
                    <c:v>ЦП 44</c:v>
                  </c:pt>
                  <c:pt idx="43">
                    <c:v>ЦП 45</c:v>
                  </c:pt>
                  <c:pt idx="44">
                    <c:v>ЦП 46</c:v>
                  </c:pt>
                  <c:pt idx="45">
                    <c:v>ЦП 47</c:v>
                  </c:pt>
                  <c:pt idx="46">
                    <c:v>ЦП 48</c:v>
                  </c:pt>
                  <c:pt idx="47">
                    <c:v>ЦП 49</c:v>
                  </c:pt>
                  <c:pt idx="48">
                    <c:v>ЦП 59</c:v>
                  </c:pt>
                  <c:pt idx="49">
                    <c:v>ЦП 60</c:v>
                  </c:pt>
                  <c:pt idx="50">
                    <c:v>ЦП 61</c:v>
                  </c:pt>
                  <c:pt idx="51">
                    <c:v>ЦП 62</c:v>
                  </c:pt>
                </c:lvl>
                <c:lvl>
                  <c:pt idx="0">
                    <c:v>Mag</c:v>
                  </c:pt>
                  <c:pt idx="2">
                    <c:v>Ya</c:v>
                  </c:pt>
                  <c:pt idx="9">
                    <c:v>Ir</c:v>
                  </c:pt>
                  <c:pt idx="11">
                    <c:v>Bur</c:v>
                  </c:pt>
                  <c:pt idx="15">
                    <c:v>Zab</c:v>
                  </c:pt>
                  <c:pt idx="20">
                    <c:v>Am</c:v>
                  </c:pt>
                  <c:pt idx="40">
                    <c:v>Jew</c:v>
                  </c:pt>
                  <c:pt idx="42">
                    <c:v>Kha</c:v>
                  </c:pt>
                  <c:pt idx="47">
                    <c:v>Pr</c:v>
                  </c:pt>
                  <c:pt idx="48">
                    <c:v>Sa</c:v>
                  </c:pt>
                </c:lvl>
              </c:multiLvlStrCache>
            </c:multiLvlStrRef>
          </c:cat>
          <c:val>
            <c:numRef>
              <c:f>[1]Лист6!$D$4:$BC$4</c:f>
              <c:numCache>
                <c:formatCode>General</c:formatCode>
                <c:ptCount val="52"/>
                <c:pt idx="2">
                  <c:v>27.781505157212631</c:v>
                </c:pt>
                <c:pt idx="3">
                  <c:v>30.663538642433092</c:v>
                </c:pt>
                <c:pt idx="5">
                  <c:v>26.070048289766998</c:v>
                </c:pt>
                <c:pt idx="6">
                  <c:v>22.771781399112417</c:v>
                </c:pt>
                <c:pt idx="7">
                  <c:v>37.685273067146767</c:v>
                </c:pt>
                <c:pt idx="8">
                  <c:v>20.384925741711854</c:v>
                </c:pt>
                <c:pt idx="9">
                  <c:v>24.185065528496942</c:v>
                </c:pt>
                <c:pt idx="10">
                  <c:v>31.637288301027855</c:v>
                </c:pt>
                <c:pt idx="11">
                  <c:v>31.529679327198476</c:v>
                </c:pt>
                <c:pt idx="12">
                  <c:v>31.921276269590006</c:v>
                </c:pt>
                <c:pt idx="13">
                  <c:v>28.584500897166077</c:v>
                </c:pt>
                <c:pt idx="14">
                  <c:v>26.6518533954799</c:v>
                </c:pt>
                <c:pt idx="16">
                  <c:v>24.165402339476831</c:v>
                </c:pt>
                <c:pt idx="17">
                  <c:v>10.945557770689359</c:v>
                </c:pt>
                <c:pt idx="19">
                  <c:v>26.129873700223229</c:v>
                </c:pt>
                <c:pt idx="20">
                  <c:v>26.48125656503824</c:v>
                </c:pt>
                <c:pt idx="21">
                  <c:v>27.778424646127455</c:v>
                </c:pt>
                <c:pt idx="22">
                  <c:v>28.929235401117591</c:v>
                </c:pt>
                <c:pt idx="23">
                  <c:v>19.988209132124634</c:v>
                </c:pt>
                <c:pt idx="24">
                  <c:v>28.891959935739354</c:v>
                </c:pt>
                <c:pt idx="25">
                  <c:v>28.804938888309387</c:v>
                </c:pt>
                <c:pt idx="26">
                  <c:v>35.288550149487897</c:v>
                </c:pt>
                <c:pt idx="27">
                  <c:v>27.166667912059211</c:v>
                </c:pt>
                <c:pt idx="28">
                  <c:v>31.006956840595784</c:v>
                </c:pt>
                <c:pt idx="29">
                  <c:v>30.366407804993663</c:v>
                </c:pt>
                <c:pt idx="30">
                  <c:v>29.956373407455114</c:v>
                </c:pt>
                <c:pt idx="32">
                  <c:v>25.764945306966148</c:v>
                </c:pt>
                <c:pt idx="33">
                  <c:v>28.950602756375822</c:v>
                </c:pt>
                <c:pt idx="34">
                  <c:v>34.08284602167933</c:v>
                </c:pt>
                <c:pt idx="35">
                  <c:v>30.709141370261602</c:v>
                </c:pt>
                <c:pt idx="36">
                  <c:v>35.57613665609874</c:v>
                </c:pt>
                <c:pt idx="37">
                  <c:v>42.327821427311541</c:v>
                </c:pt>
                <c:pt idx="38">
                  <c:v>16.073550509886655</c:v>
                </c:pt>
                <c:pt idx="40">
                  <c:v>19.601045952838454</c:v>
                </c:pt>
                <c:pt idx="42">
                  <c:v>25.387705827118577</c:v>
                </c:pt>
                <c:pt idx="49">
                  <c:v>23.286231865119682</c:v>
                </c:pt>
                <c:pt idx="50">
                  <c:v>25.695863989325947</c:v>
                </c:pt>
                <c:pt idx="51">
                  <c:v>23.410660486289938</c:v>
                </c:pt>
              </c:numCache>
            </c:numRef>
          </c:val>
        </c:ser>
        <c:axId val="63986688"/>
        <c:axId val="64164992"/>
      </c:barChart>
      <c:lineChart>
        <c:grouping val="standard"/>
        <c:ser>
          <c:idx val="2"/>
          <c:order val="2"/>
          <c:tx>
            <c:strRef>
              <c:f>[1]Лист6!$C$5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multiLvlStrRef>
              <c:f>[1]Лист6!$D$1:$BC$2</c:f>
              <c:multiLvlStrCache>
                <c:ptCount val="52"/>
                <c:lvl>
                  <c:pt idx="0">
                    <c:v>ЦП 1</c:v>
                  </c:pt>
                  <c:pt idx="1">
                    <c:v>ЦП 2</c:v>
                  </c:pt>
                  <c:pt idx="2">
                    <c:v>ЦП 3</c:v>
                  </c:pt>
                  <c:pt idx="3">
                    <c:v>ЦП 4</c:v>
                  </c:pt>
                  <c:pt idx="4">
                    <c:v>ЦП 5</c:v>
                  </c:pt>
                  <c:pt idx="5">
                    <c:v>ЦП 6</c:v>
                  </c:pt>
                  <c:pt idx="6">
                    <c:v>ЦП 7</c:v>
                  </c:pt>
                  <c:pt idx="7">
                    <c:v>ЦП 8</c:v>
                  </c:pt>
                  <c:pt idx="8">
                    <c:v>ЦП 9</c:v>
                  </c:pt>
                  <c:pt idx="9">
                    <c:v>ЦП 10</c:v>
                  </c:pt>
                  <c:pt idx="10">
                    <c:v>ЦП 11</c:v>
                  </c:pt>
                  <c:pt idx="11">
                    <c:v>ЦП 12</c:v>
                  </c:pt>
                  <c:pt idx="12">
                    <c:v>ЦП 13</c:v>
                  </c:pt>
                  <c:pt idx="13">
                    <c:v>ЦП 14</c:v>
                  </c:pt>
                  <c:pt idx="14">
                    <c:v>ЦП 15</c:v>
                  </c:pt>
                  <c:pt idx="15">
                    <c:v>ЦП 17</c:v>
                  </c:pt>
                  <c:pt idx="16">
                    <c:v>ЦП 18</c:v>
                  </c:pt>
                  <c:pt idx="17">
                    <c:v>ЦП 19</c:v>
                  </c:pt>
                  <c:pt idx="18">
                    <c:v>ЦП 20</c:v>
                  </c:pt>
                  <c:pt idx="19">
                    <c:v>ЦП 21</c:v>
                  </c:pt>
                  <c:pt idx="20">
                    <c:v>ЦП 22</c:v>
                  </c:pt>
                  <c:pt idx="21">
                    <c:v>ЦП 23</c:v>
                  </c:pt>
                  <c:pt idx="22">
                    <c:v>ЦП 24</c:v>
                  </c:pt>
                  <c:pt idx="23">
                    <c:v>ЦП 25</c:v>
                  </c:pt>
                  <c:pt idx="24">
                    <c:v>ЦП 26</c:v>
                  </c:pt>
                  <c:pt idx="25">
                    <c:v>ЦП 27</c:v>
                  </c:pt>
                  <c:pt idx="26">
                    <c:v>ЦП 28</c:v>
                  </c:pt>
                  <c:pt idx="27">
                    <c:v>ЦП 29</c:v>
                  </c:pt>
                  <c:pt idx="28">
                    <c:v>ЦП 30</c:v>
                  </c:pt>
                  <c:pt idx="29">
                    <c:v>ЦП 31</c:v>
                  </c:pt>
                  <c:pt idx="30">
                    <c:v>ЦП 32</c:v>
                  </c:pt>
                  <c:pt idx="31">
                    <c:v>ЦП 33</c:v>
                  </c:pt>
                  <c:pt idx="32">
                    <c:v>ЦП 34</c:v>
                  </c:pt>
                  <c:pt idx="33">
                    <c:v>ЦП 35</c:v>
                  </c:pt>
                  <c:pt idx="34">
                    <c:v>ЦП 36</c:v>
                  </c:pt>
                  <c:pt idx="35">
                    <c:v>ЦП 37</c:v>
                  </c:pt>
                  <c:pt idx="36">
                    <c:v>ЦП 38</c:v>
                  </c:pt>
                  <c:pt idx="37">
                    <c:v>ЦП 39</c:v>
                  </c:pt>
                  <c:pt idx="38">
                    <c:v>ЦП 40</c:v>
                  </c:pt>
                  <c:pt idx="39">
                    <c:v>ЦП 41</c:v>
                  </c:pt>
                  <c:pt idx="40">
                    <c:v>ЦП 42</c:v>
                  </c:pt>
                  <c:pt idx="41">
                    <c:v>ЦП 43</c:v>
                  </c:pt>
                  <c:pt idx="42">
                    <c:v>ЦП 44</c:v>
                  </c:pt>
                  <c:pt idx="43">
                    <c:v>ЦП 45</c:v>
                  </c:pt>
                  <c:pt idx="44">
                    <c:v>ЦП 46</c:v>
                  </c:pt>
                  <c:pt idx="45">
                    <c:v>ЦП 47</c:v>
                  </c:pt>
                  <c:pt idx="46">
                    <c:v>ЦП 48</c:v>
                  </c:pt>
                  <c:pt idx="47">
                    <c:v>ЦП 49</c:v>
                  </c:pt>
                  <c:pt idx="48">
                    <c:v>ЦП 59</c:v>
                  </c:pt>
                  <c:pt idx="49">
                    <c:v>ЦП 60</c:v>
                  </c:pt>
                  <c:pt idx="50">
                    <c:v>ЦП 61</c:v>
                  </c:pt>
                  <c:pt idx="51">
                    <c:v>ЦП 62</c:v>
                  </c:pt>
                </c:lvl>
                <c:lvl>
                  <c:pt idx="0">
                    <c:v>Mag</c:v>
                  </c:pt>
                  <c:pt idx="2">
                    <c:v>Ya</c:v>
                  </c:pt>
                  <c:pt idx="9">
                    <c:v>Ir</c:v>
                  </c:pt>
                  <c:pt idx="11">
                    <c:v>Bur</c:v>
                  </c:pt>
                  <c:pt idx="15">
                    <c:v>Zab</c:v>
                  </c:pt>
                  <c:pt idx="20">
                    <c:v>Am</c:v>
                  </c:pt>
                  <c:pt idx="40">
                    <c:v>Jew</c:v>
                  </c:pt>
                  <c:pt idx="42">
                    <c:v>Kha</c:v>
                  </c:pt>
                  <c:pt idx="47">
                    <c:v>Pr</c:v>
                  </c:pt>
                  <c:pt idx="48">
                    <c:v>Sa</c:v>
                  </c:pt>
                </c:lvl>
              </c:multiLvlStrCache>
            </c:multiLvlStrRef>
          </c:cat>
          <c:val>
            <c:numRef>
              <c:f>[1]Лист6!$D$5:$BC$5</c:f>
              <c:numCache>
                <c:formatCode>General</c:formatCode>
                <c:ptCount val="52"/>
                <c:pt idx="1">
                  <c:v>5.8562593320200964</c:v>
                </c:pt>
                <c:pt idx="2">
                  <c:v>1.9489413931460746</c:v>
                </c:pt>
                <c:pt idx="3">
                  <c:v>6.3292952597737928</c:v>
                </c:pt>
                <c:pt idx="4">
                  <c:v>12.780086812486697</c:v>
                </c:pt>
                <c:pt idx="5">
                  <c:v>3.5375847228418178</c:v>
                </c:pt>
                <c:pt idx="6">
                  <c:v>1.3288104946304911</c:v>
                </c:pt>
                <c:pt idx="7">
                  <c:v>0.73276554150816242</c:v>
                </c:pt>
                <c:pt idx="8">
                  <c:v>0.75383332438167239</c:v>
                </c:pt>
                <c:pt idx="16">
                  <c:v>5.3366379949770675</c:v>
                </c:pt>
                <c:pt idx="20">
                  <c:v>2.3225769482585119</c:v>
                </c:pt>
                <c:pt idx="21">
                  <c:v>1.7709247797909531</c:v>
                </c:pt>
                <c:pt idx="22">
                  <c:v>1.8095982225218941</c:v>
                </c:pt>
                <c:pt idx="24">
                  <c:v>4.2261390204829778</c:v>
                </c:pt>
                <c:pt idx="38">
                  <c:v>3.2814847722877318</c:v>
                </c:pt>
                <c:pt idx="39">
                  <c:v>1.3302499566844919</c:v>
                </c:pt>
                <c:pt idx="41">
                  <c:v>0.47579587861097294</c:v>
                </c:pt>
                <c:pt idx="50">
                  <c:v>0.68536807974484404</c:v>
                </c:pt>
                <c:pt idx="51">
                  <c:v>0.6183623825495661</c:v>
                </c:pt>
              </c:numCache>
            </c:numRef>
          </c:val>
        </c:ser>
        <c:ser>
          <c:idx val="3"/>
          <c:order val="3"/>
          <c:tx>
            <c:strRef>
              <c:f>[1]Лист6!$C$6</c:f>
              <c:strCache>
                <c:ptCount val="1"/>
                <c:pt idx="0">
                  <c:v>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multiLvlStrRef>
              <c:f>[1]Лист6!$D$1:$BC$2</c:f>
              <c:multiLvlStrCache>
                <c:ptCount val="52"/>
                <c:lvl>
                  <c:pt idx="0">
                    <c:v>ЦП 1</c:v>
                  </c:pt>
                  <c:pt idx="1">
                    <c:v>ЦП 2</c:v>
                  </c:pt>
                  <c:pt idx="2">
                    <c:v>ЦП 3</c:v>
                  </c:pt>
                  <c:pt idx="3">
                    <c:v>ЦП 4</c:v>
                  </c:pt>
                  <c:pt idx="4">
                    <c:v>ЦП 5</c:v>
                  </c:pt>
                  <c:pt idx="5">
                    <c:v>ЦП 6</c:v>
                  </c:pt>
                  <c:pt idx="6">
                    <c:v>ЦП 7</c:v>
                  </c:pt>
                  <c:pt idx="7">
                    <c:v>ЦП 8</c:v>
                  </c:pt>
                  <c:pt idx="8">
                    <c:v>ЦП 9</c:v>
                  </c:pt>
                  <c:pt idx="9">
                    <c:v>ЦП 10</c:v>
                  </c:pt>
                  <c:pt idx="10">
                    <c:v>ЦП 11</c:v>
                  </c:pt>
                  <c:pt idx="11">
                    <c:v>ЦП 12</c:v>
                  </c:pt>
                  <c:pt idx="12">
                    <c:v>ЦП 13</c:v>
                  </c:pt>
                  <c:pt idx="13">
                    <c:v>ЦП 14</c:v>
                  </c:pt>
                  <c:pt idx="14">
                    <c:v>ЦП 15</c:v>
                  </c:pt>
                  <c:pt idx="15">
                    <c:v>ЦП 17</c:v>
                  </c:pt>
                  <c:pt idx="16">
                    <c:v>ЦП 18</c:v>
                  </c:pt>
                  <c:pt idx="17">
                    <c:v>ЦП 19</c:v>
                  </c:pt>
                  <c:pt idx="18">
                    <c:v>ЦП 20</c:v>
                  </c:pt>
                  <c:pt idx="19">
                    <c:v>ЦП 21</c:v>
                  </c:pt>
                  <c:pt idx="20">
                    <c:v>ЦП 22</c:v>
                  </c:pt>
                  <c:pt idx="21">
                    <c:v>ЦП 23</c:v>
                  </c:pt>
                  <c:pt idx="22">
                    <c:v>ЦП 24</c:v>
                  </c:pt>
                  <c:pt idx="23">
                    <c:v>ЦП 25</c:v>
                  </c:pt>
                  <c:pt idx="24">
                    <c:v>ЦП 26</c:v>
                  </c:pt>
                  <c:pt idx="25">
                    <c:v>ЦП 27</c:v>
                  </c:pt>
                  <c:pt idx="26">
                    <c:v>ЦП 28</c:v>
                  </c:pt>
                  <c:pt idx="27">
                    <c:v>ЦП 29</c:v>
                  </c:pt>
                  <c:pt idx="28">
                    <c:v>ЦП 30</c:v>
                  </c:pt>
                  <c:pt idx="29">
                    <c:v>ЦП 31</c:v>
                  </c:pt>
                  <c:pt idx="30">
                    <c:v>ЦП 32</c:v>
                  </c:pt>
                  <c:pt idx="31">
                    <c:v>ЦП 33</c:v>
                  </c:pt>
                  <c:pt idx="32">
                    <c:v>ЦП 34</c:v>
                  </c:pt>
                  <c:pt idx="33">
                    <c:v>ЦП 35</c:v>
                  </c:pt>
                  <c:pt idx="34">
                    <c:v>ЦП 36</c:v>
                  </c:pt>
                  <c:pt idx="35">
                    <c:v>ЦП 37</c:v>
                  </c:pt>
                  <c:pt idx="36">
                    <c:v>ЦП 38</c:v>
                  </c:pt>
                  <c:pt idx="37">
                    <c:v>ЦП 39</c:v>
                  </c:pt>
                  <c:pt idx="38">
                    <c:v>ЦП 40</c:v>
                  </c:pt>
                  <c:pt idx="39">
                    <c:v>ЦП 41</c:v>
                  </c:pt>
                  <c:pt idx="40">
                    <c:v>ЦП 42</c:v>
                  </c:pt>
                  <c:pt idx="41">
                    <c:v>ЦП 43</c:v>
                  </c:pt>
                  <c:pt idx="42">
                    <c:v>ЦП 44</c:v>
                  </c:pt>
                  <c:pt idx="43">
                    <c:v>ЦП 45</c:v>
                  </c:pt>
                  <c:pt idx="44">
                    <c:v>ЦП 46</c:v>
                  </c:pt>
                  <c:pt idx="45">
                    <c:v>ЦП 47</c:v>
                  </c:pt>
                  <c:pt idx="46">
                    <c:v>ЦП 48</c:v>
                  </c:pt>
                  <c:pt idx="47">
                    <c:v>ЦП 49</c:v>
                  </c:pt>
                  <c:pt idx="48">
                    <c:v>ЦП 59</c:v>
                  </c:pt>
                  <c:pt idx="49">
                    <c:v>ЦП 60</c:v>
                  </c:pt>
                  <c:pt idx="50">
                    <c:v>ЦП 61</c:v>
                  </c:pt>
                  <c:pt idx="51">
                    <c:v>ЦП 62</c:v>
                  </c:pt>
                </c:lvl>
                <c:lvl>
                  <c:pt idx="0">
                    <c:v>Mag</c:v>
                  </c:pt>
                  <c:pt idx="2">
                    <c:v>Ya</c:v>
                  </c:pt>
                  <c:pt idx="9">
                    <c:v>Ir</c:v>
                  </c:pt>
                  <c:pt idx="11">
                    <c:v>Bur</c:v>
                  </c:pt>
                  <c:pt idx="15">
                    <c:v>Zab</c:v>
                  </c:pt>
                  <c:pt idx="20">
                    <c:v>Am</c:v>
                  </c:pt>
                  <c:pt idx="40">
                    <c:v>Jew</c:v>
                  </c:pt>
                  <c:pt idx="42">
                    <c:v>Kha</c:v>
                  </c:pt>
                  <c:pt idx="47">
                    <c:v>Pr</c:v>
                  </c:pt>
                  <c:pt idx="48">
                    <c:v>Sa</c:v>
                  </c:pt>
                </c:lvl>
              </c:multiLvlStrCache>
            </c:multiLvlStrRef>
          </c:cat>
          <c:val>
            <c:numRef>
              <c:f>[1]Лист6!$D$6:$BC$6</c:f>
              <c:numCache>
                <c:formatCode>General</c:formatCode>
                <c:ptCount val="52"/>
                <c:pt idx="1">
                  <c:v>1000</c:v>
                </c:pt>
                <c:pt idx="2">
                  <c:v>507</c:v>
                </c:pt>
                <c:pt idx="3">
                  <c:v>1304</c:v>
                </c:pt>
                <c:pt idx="4">
                  <c:v>846</c:v>
                </c:pt>
                <c:pt idx="5">
                  <c:v>1009</c:v>
                </c:pt>
                <c:pt idx="6">
                  <c:v>1192</c:v>
                </c:pt>
                <c:pt idx="7">
                  <c:v>1196</c:v>
                </c:pt>
                <c:pt idx="8">
                  <c:v>1193</c:v>
                </c:pt>
                <c:pt idx="9">
                  <c:v>511</c:v>
                </c:pt>
                <c:pt idx="10">
                  <c:v>489</c:v>
                </c:pt>
                <c:pt idx="11">
                  <c:v>844</c:v>
                </c:pt>
                <c:pt idx="12">
                  <c:v>1117</c:v>
                </c:pt>
                <c:pt idx="13">
                  <c:v>919</c:v>
                </c:pt>
                <c:pt idx="14">
                  <c:v>605</c:v>
                </c:pt>
                <c:pt idx="15">
                  <c:v>642</c:v>
                </c:pt>
                <c:pt idx="16">
                  <c:v>636</c:v>
                </c:pt>
                <c:pt idx="17">
                  <c:v>648</c:v>
                </c:pt>
                <c:pt idx="18">
                  <c:v>841</c:v>
                </c:pt>
                <c:pt idx="19">
                  <c:v>673</c:v>
                </c:pt>
                <c:pt idx="20">
                  <c:v>426</c:v>
                </c:pt>
                <c:pt idx="21">
                  <c:v>502</c:v>
                </c:pt>
                <c:pt idx="22">
                  <c:v>939</c:v>
                </c:pt>
                <c:pt idx="23">
                  <c:v>591</c:v>
                </c:pt>
                <c:pt idx="24">
                  <c:v>694</c:v>
                </c:pt>
                <c:pt idx="25">
                  <c:v>706</c:v>
                </c:pt>
                <c:pt idx="26">
                  <c:v>408</c:v>
                </c:pt>
                <c:pt idx="27">
                  <c:v>416</c:v>
                </c:pt>
                <c:pt idx="28">
                  <c:v>395</c:v>
                </c:pt>
                <c:pt idx="29">
                  <c:v>386</c:v>
                </c:pt>
                <c:pt idx="30">
                  <c:v>489</c:v>
                </c:pt>
                <c:pt idx="31">
                  <c:v>380</c:v>
                </c:pt>
                <c:pt idx="32">
                  <c:v>696</c:v>
                </c:pt>
                <c:pt idx="33">
                  <c:v>348</c:v>
                </c:pt>
                <c:pt idx="34">
                  <c:v>419</c:v>
                </c:pt>
                <c:pt idx="35">
                  <c:v>181</c:v>
                </c:pt>
                <c:pt idx="36">
                  <c:v>175</c:v>
                </c:pt>
                <c:pt idx="37">
                  <c:v>148</c:v>
                </c:pt>
                <c:pt idx="38">
                  <c:v>285</c:v>
                </c:pt>
                <c:pt idx="39">
                  <c:v>184</c:v>
                </c:pt>
                <c:pt idx="40">
                  <c:v>341</c:v>
                </c:pt>
                <c:pt idx="41">
                  <c:v>338</c:v>
                </c:pt>
                <c:pt idx="42">
                  <c:v>579</c:v>
                </c:pt>
                <c:pt idx="43">
                  <c:v>720</c:v>
                </c:pt>
                <c:pt idx="44">
                  <c:v>585</c:v>
                </c:pt>
                <c:pt idx="45">
                  <c:v>1700</c:v>
                </c:pt>
                <c:pt idx="46">
                  <c:v>1500</c:v>
                </c:pt>
                <c:pt idx="47">
                  <c:v>1581</c:v>
                </c:pt>
                <c:pt idx="48">
                  <c:v>338</c:v>
                </c:pt>
                <c:pt idx="49">
                  <c:v>55</c:v>
                </c:pt>
                <c:pt idx="50">
                  <c:v>24</c:v>
                </c:pt>
                <c:pt idx="51">
                  <c:v>54</c:v>
                </c:pt>
              </c:numCache>
            </c:numRef>
          </c:val>
        </c:ser>
        <c:marker val="1"/>
        <c:axId val="64166528"/>
        <c:axId val="64180608"/>
      </c:lineChart>
      <c:catAx>
        <c:axId val="63986688"/>
        <c:scaling>
          <c:orientation val="minMax"/>
        </c:scaling>
        <c:axPos val="b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64164992"/>
        <c:crosses val="autoZero"/>
        <c:lblAlgn val="ctr"/>
        <c:lblOffset val="100"/>
        <c:tickLblSkip val="2"/>
        <c:tickMarkSkip val="1"/>
      </c:catAx>
      <c:valAx>
        <c:axId val="64164992"/>
        <c:scaling>
          <c:orientation val="minMax"/>
        </c:scaling>
        <c:axPos val="l"/>
        <c:numFmt formatCode="0.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63986688"/>
        <c:crosses val="autoZero"/>
        <c:crossBetween val="between"/>
        <c:majorUnit val="3"/>
      </c:valAx>
      <c:catAx>
        <c:axId val="64166528"/>
        <c:scaling>
          <c:orientation val="minMax"/>
        </c:scaling>
        <c:delete val="1"/>
        <c:axPos val="b"/>
        <c:numFmt formatCode="General" sourceLinked="1"/>
        <c:tickLblPos val="none"/>
        <c:crossAx val="64180608"/>
        <c:crosses val="autoZero"/>
        <c:lblAlgn val="ctr"/>
        <c:lblOffset val="100"/>
      </c:catAx>
      <c:valAx>
        <c:axId val="64180608"/>
        <c:scaling>
          <c:orientation val="minMax"/>
        </c:scaling>
        <c:axPos val="r"/>
        <c:numFmt formatCode="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6416652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732345464690934"/>
          <c:y val="6.4032697547684203E-2"/>
          <c:w val="3.0183727034120811E-2"/>
          <c:h val="0.1158038147138964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>
      <c:oddHeader>&amp;A</c:oddHeader>
      <c:oddFooter>Page &amp;P</c:oddFooter>
    </c:headerFooter>
    <c:pageMargins b="1" l="0.75000000000000133" r="0.75000000000000133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8899531725702094E-2"/>
          <c:y val="2.9558731432029441E-2"/>
          <c:w val="0.86778421195108602"/>
          <c:h val="0.77181584514096169"/>
        </c:manualLayout>
      </c:layout>
      <c:barChart>
        <c:barDir val="col"/>
        <c:grouping val="clustered"/>
        <c:ser>
          <c:idx val="1"/>
          <c:order val="0"/>
          <c:tx>
            <c:strRef>
              <c:f>[1]Лист6!$C$45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9050">
              <a:solidFill>
                <a:srgbClr val="000000"/>
              </a:solidFill>
              <a:prstDash val="solid"/>
            </a:ln>
          </c:spPr>
          <c:cat>
            <c:multiLvlStrRef>
              <c:f>[1]Лист6!$D$43:$BC$44</c:f>
              <c:multiLvlStrCache>
                <c:ptCount val="52"/>
                <c:lvl>
                  <c:pt idx="0">
                    <c:v>ЦП 1</c:v>
                  </c:pt>
                  <c:pt idx="1">
                    <c:v>ЦП 2</c:v>
                  </c:pt>
                  <c:pt idx="2">
                    <c:v>ЦП 3</c:v>
                  </c:pt>
                  <c:pt idx="3">
                    <c:v>ЦП 4</c:v>
                  </c:pt>
                  <c:pt idx="4">
                    <c:v>ЦП 5</c:v>
                  </c:pt>
                  <c:pt idx="5">
                    <c:v>ЦП 6</c:v>
                  </c:pt>
                  <c:pt idx="6">
                    <c:v>ЦП 7</c:v>
                  </c:pt>
                  <c:pt idx="7">
                    <c:v>ЦП 8</c:v>
                  </c:pt>
                  <c:pt idx="8">
                    <c:v>ЦП 9</c:v>
                  </c:pt>
                  <c:pt idx="9">
                    <c:v>ЦП 10</c:v>
                  </c:pt>
                  <c:pt idx="10">
                    <c:v>ЦП 11</c:v>
                  </c:pt>
                  <c:pt idx="11">
                    <c:v>ЦП 12</c:v>
                  </c:pt>
                  <c:pt idx="12">
                    <c:v>ЦП 13</c:v>
                  </c:pt>
                  <c:pt idx="13">
                    <c:v>ЦП 14</c:v>
                  </c:pt>
                  <c:pt idx="14">
                    <c:v>ЦП 15</c:v>
                  </c:pt>
                  <c:pt idx="15">
                    <c:v>ЦП 17</c:v>
                  </c:pt>
                  <c:pt idx="16">
                    <c:v>ЦП 18</c:v>
                  </c:pt>
                  <c:pt idx="17">
                    <c:v>ЦП 19</c:v>
                  </c:pt>
                  <c:pt idx="18">
                    <c:v>ЦП 20</c:v>
                  </c:pt>
                  <c:pt idx="19">
                    <c:v>ЦП 21</c:v>
                  </c:pt>
                  <c:pt idx="20">
                    <c:v>ЦП 22</c:v>
                  </c:pt>
                  <c:pt idx="21">
                    <c:v>ЦП 23</c:v>
                  </c:pt>
                  <c:pt idx="22">
                    <c:v>ЦП 24</c:v>
                  </c:pt>
                  <c:pt idx="23">
                    <c:v>ЦП 25</c:v>
                  </c:pt>
                  <c:pt idx="24">
                    <c:v>ЦП 26</c:v>
                  </c:pt>
                  <c:pt idx="25">
                    <c:v>ЦП 27</c:v>
                  </c:pt>
                  <c:pt idx="26">
                    <c:v>ЦП 28</c:v>
                  </c:pt>
                  <c:pt idx="27">
                    <c:v>ЦП 29</c:v>
                  </c:pt>
                  <c:pt idx="28">
                    <c:v>ЦП 30</c:v>
                  </c:pt>
                  <c:pt idx="29">
                    <c:v>ЦП 31</c:v>
                  </c:pt>
                  <c:pt idx="30">
                    <c:v>ЦП 32</c:v>
                  </c:pt>
                  <c:pt idx="31">
                    <c:v>ЦП 33</c:v>
                  </c:pt>
                  <c:pt idx="32">
                    <c:v>ЦП 34</c:v>
                  </c:pt>
                  <c:pt idx="33">
                    <c:v>ЦП 35</c:v>
                  </c:pt>
                  <c:pt idx="34">
                    <c:v>ЦП 36</c:v>
                  </c:pt>
                  <c:pt idx="35">
                    <c:v>ЦП 37</c:v>
                  </c:pt>
                  <c:pt idx="36">
                    <c:v>ЦП 38</c:v>
                  </c:pt>
                  <c:pt idx="37">
                    <c:v>ЦП 39</c:v>
                  </c:pt>
                  <c:pt idx="38">
                    <c:v>ЦП 40</c:v>
                  </c:pt>
                  <c:pt idx="39">
                    <c:v>ЦП 41</c:v>
                  </c:pt>
                  <c:pt idx="40">
                    <c:v>ЦП 42</c:v>
                  </c:pt>
                  <c:pt idx="41">
                    <c:v>ЦП 43</c:v>
                  </c:pt>
                  <c:pt idx="42">
                    <c:v>ЦП 44</c:v>
                  </c:pt>
                  <c:pt idx="43">
                    <c:v>ЦП 45</c:v>
                  </c:pt>
                  <c:pt idx="44">
                    <c:v>ЦП 46</c:v>
                  </c:pt>
                  <c:pt idx="45">
                    <c:v>ЦП 47</c:v>
                  </c:pt>
                  <c:pt idx="46">
                    <c:v>ЦП 48</c:v>
                  </c:pt>
                  <c:pt idx="47">
                    <c:v>ЦП 49</c:v>
                  </c:pt>
                  <c:pt idx="48">
                    <c:v>ЦП 59</c:v>
                  </c:pt>
                  <c:pt idx="49">
                    <c:v>ЦП 60</c:v>
                  </c:pt>
                  <c:pt idx="50">
                    <c:v>ЦП 61</c:v>
                  </c:pt>
                  <c:pt idx="51">
                    <c:v>ЦП 62</c:v>
                  </c:pt>
                </c:lvl>
                <c:lvl>
                  <c:pt idx="0">
                    <c:v>Mag</c:v>
                  </c:pt>
                  <c:pt idx="2">
                    <c:v>Ya</c:v>
                  </c:pt>
                  <c:pt idx="9">
                    <c:v>Ir</c:v>
                  </c:pt>
                  <c:pt idx="11">
                    <c:v>Bur</c:v>
                  </c:pt>
                  <c:pt idx="15">
                    <c:v>Zab</c:v>
                  </c:pt>
                  <c:pt idx="20">
                    <c:v>Am</c:v>
                  </c:pt>
                  <c:pt idx="40">
                    <c:v>Jew</c:v>
                  </c:pt>
                  <c:pt idx="42">
                    <c:v>Kha</c:v>
                  </c:pt>
                  <c:pt idx="47">
                    <c:v>Pr</c:v>
                  </c:pt>
                  <c:pt idx="48">
                    <c:v>Sa</c:v>
                  </c:pt>
                </c:lvl>
              </c:multiLvlStrCache>
            </c:multiLvlStrRef>
          </c:cat>
          <c:val>
            <c:numRef>
              <c:f>[1]Лист6!$D$45:$BC$45</c:f>
              <c:numCache>
                <c:formatCode>General</c:formatCode>
                <c:ptCount val="52"/>
                <c:pt idx="0">
                  <c:v>28.336220029631146</c:v>
                </c:pt>
                <c:pt idx="1">
                  <c:v>29.159361960857137</c:v>
                </c:pt>
                <c:pt idx="2">
                  <c:v>31.322775114021837</c:v>
                </c:pt>
                <c:pt idx="3">
                  <c:v>30.133664678983301</c:v>
                </c:pt>
                <c:pt idx="4">
                  <c:v>37.40223598741327</c:v>
                </c:pt>
                <c:pt idx="5">
                  <c:v>35.94726933738292</c:v>
                </c:pt>
                <c:pt idx="6">
                  <c:v>18.622975355317028</c:v>
                </c:pt>
                <c:pt idx="7">
                  <c:v>24.938713745833475</c:v>
                </c:pt>
                <c:pt idx="8">
                  <c:v>10.36745317490163</c:v>
                </c:pt>
                <c:pt idx="9">
                  <c:v>29.11529709381335</c:v>
                </c:pt>
                <c:pt idx="10">
                  <c:v>39.996148108952958</c:v>
                </c:pt>
                <c:pt idx="11">
                  <c:v>32.859122381812753</c:v>
                </c:pt>
                <c:pt idx="12">
                  <c:v>34.528114223029618</c:v>
                </c:pt>
                <c:pt idx="13">
                  <c:v>27.306870732213987</c:v>
                </c:pt>
                <c:pt idx="14">
                  <c:v>27.992699177866974</c:v>
                </c:pt>
                <c:pt idx="15">
                  <c:v>17.567824546304625</c:v>
                </c:pt>
                <c:pt idx="16">
                  <c:v>28.746572419634692</c:v>
                </c:pt>
                <c:pt idx="17">
                  <c:v>28.234496871844936</c:v>
                </c:pt>
                <c:pt idx="18">
                  <c:v>24.020554144731612</c:v>
                </c:pt>
                <c:pt idx="19">
                  <c:v>34.219577884894683</c:v>
                </c:pt>
                <c:pt idx="20">
                  <c:v>20.299546355320246</c:v>
                </c:pt>
                <c:pt idx="21">
                  <c:v>20.005369851700099</c:v>
                </c:pt>
                <c:pt idx="22">
                  <c:v>32.151856269208011</c:v>
                </c:pt>
                <c:pt idx="23">
                  <c:v>18.004658374552786</c:v>
                </c:pt>
                <c:pt idx="24">
                  <c:v>14.722521608164072</c:v>
                </c:pt>
                <c:pt idx="25">
                  <c:v>30.782458786164661</c:v>
                </c:pt>
                <c:pt idx="26">
                  <c:v>24.954971746051516</c:v>
                </c:pt>
                <c:pt idx="27">
                  <c:v>42.558761703199146</c:v>
                </c:pt>
                <c:pt idx="28">
                  <c:v>21.592899859121967</c:v>
                </c:pt>
                <c:pt idx="29">
                  <c:v>34.154701593787799</c:v>
                </c:pt>
                <c:pt idx="30">
                  <c:v>28.971012831931187</c:v>
                </c:pt>
                <c:pt idx="31">
                  <c:v>21.932309951356338</c:v>
                </c:pt>
                <c:pt idx="32">
                  <c:v>26.621301191094954</c:v>
                </c:pt>
                <c:pt idx="33">
                  <c:v>23.167050507969925</c:v>
                </c:pt>
                <c:pt idx="34">
                  <c:v>29.69609642248119</c:v>
                </c:pt>
                <c:pt idx="35">
                  <c:v>38.740507748551423</c:v>
                </c:pt>
                <c:pt idx="36">
                  <c:v>32.136381084110241</c:v>
                </c:pt>
                <c:pt idx="37">
                  <c:v>20.113820216301729</c:v>
                </c:pt>
                <c:pt idx="38">
                  <c:v>19.244333260502337</c:v>
                </c:pt>
                <c:pt idx="39">
                  <c:v>25.233177003766329</c:v>
                </c:pt>
                <c:pt idx="40">
                  <c:v>20.339256641569868</c:v>
                </c:pt>
                <c:pt idx="41">
                  <c:v>20.079228109671316</c:v>
                </c:pt>
                <c:pt idx="42">
                  <c:v>27.146506099576921</c:v>
                </c:pt>
                <c:pt idx="43">
                  <c:v>24.074236174274787</c:v>
                </c:pt>
                <c:pt idx="44">
                  <c:v>28.471716332167301</c:v>
                </c:pt>
                <c:pt idx="45">
                  <c:v>24.923163510223858</c:v>
                </c:pt>
                <c:pt idx="46">
                  <c:v>23.848399945823441</c:v>
                </c:pt>
                <c:pt idx="47">
                  <c:v>27.302162265053525</c:v>
                </c:pt>
                <c:pt idx="48">
                  <c:v>21.994232858529479</c:v>
                </c:pt>
                <c:pt idx="49">
                  <c:v>27.911746048628164</c:v>
                </c:pt>
                <c:pt idx="50">
                  <c:v>30.951197497679814</c:v>
                </c:pt>
                <c:pt idx="51">
                  <c:v>31.632740255878264</c:v>
                </c:pt>
              </c:numCache>
            </c:numRef>
          </c:val>
        </c:ser>
        <c:ser>
          <c:idx val="0"/>
          <c:order val="1"/>
          <c:tx>
            <c:strRef>
              <c:f>[1]Лист6!$C$46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rgbClr val="000000"/>
              </a:solidFill>
              <a:prstDash val="solid"/>
            </a:ln>
          </c:spPr>
          <c:cat>
            <c:multiLvlStrRef>
              <c:f>[1]Лист6!$D$43:$BC$44</c:f>
              <c:multiLvlStrCache>
                <c:ptCount val="52"/>
                <c:lvl>
                  <c:pt idx="0">
                    <c:v>ЦП 1</c:v>
                  </c:pt>
                  <c:pt idx="1">
                    <c:v>ЦП 2</c:v>
                  </c:pt>
                  <c:pt idx="2">
                    <c:v>ЦП 3</c:v>
                  </c:pt>
                  <c:pt idx="3">
                    <c:v>ЦП 4</c:v>
                  </c:pt>
                  <c:pt idx="4">
                    <c:v>ЦП 5</c:v>
                  </c:pt>
                  <c:pt idx="5">
                    <c:v>ЦП 6</c:v>
                  </c:pt>
                  <c:pt idx="6">
                    <c:v>ЦП 7</c:v>
                  </c:pt>
                  <c:pt idx="7">
                    <c:v>ЦП 8</c:v>
                  </c:pt>
                  <c:pt idx="8">
                    <c:v>ЦП 9</c:v>
                  </c:pt>
                  <c:pt idx="9">
                    <c:v>ЦП 10</c:v>
                  </c:pt>
                  <c:pt idx="10">
                    <c:v>ЦП 11</c:v>
                  </c:pt>
                  <c:pt idx="11">
                    <c:v>ЦП 12</c:v>
                  </c:pt>
                  <c:pt idx="12">
                    <c:v>ЦП 13</c:v>
                  </c:pt>
                  <c:pt idx="13">
                    <c:v>ЦП 14</c:v>
                  </c:pt>
                  <c:pt idx="14">
                    <c:v>ЦП 15</c:v>
                  </c:pt>
                  <c:pt idx="15">
                    <c:v>ЦП 17</c:v>
                  </c:pt>
                  <c:pt idx="16">
                    <c:v>ЦП 18</c:v>
                  </c:pt>
                  <c:pt idx="17">
                    <c:v>ЦП 19</c:v>
                  </c:pt>
                  <c:pt idx="18">
                    <c:v>ЦП 20</c:v>
                  </c:pt>
                  <c:pt idx="19">
                    <c:v>ЦП 21</c:v>
                  </c:pt>
                  <c:pt idx="20">
                    <c:v>ЦП 22</c:v>
                  </c:pt>
                  <c:pt idx="21">
                    <c:v>ЦП 23</c:v>
                  </c:pt>
                  <c:pt idx="22">
                    <c:v>ЦП 24</c:v>
                  </c:pt>
                  <c:pt idx="23">
                    <c:v>ЦП 25</c:v>
                  </c:pt>
                  <c:pt idx="24">
                    <c:v>ЦП 26</c:v>
                  </c:pt>
                  <c:pt idx="25">
                    <c:v>ЦП 27</c:v>
                  </c:pt>
                  <c:pt idx="26">
                    <c:v>ЦП 28</c:v>
                  </c:pt>
                  <c:pt idx="27">
                    <c:v>ЦП 29</c:v>
                  </c:pt>
                  <c:pt idx="28">
                    <c:v>ЦП 30</c:v>
                  </c:pt>
                  <c:pt idx="29">
                    <c:v>ЦП 31</c:v>
                  </c:pt>
                  <c:pt idx="30">
                    <c:v>ЦП 32</c:v>
                  </c:pt>
                  <c:pt idx="31">
                    <c:v>ЦП 33</c:v>
                  </c:pt>
                  <c:pt idx="32">
                    <c:v>ЦП 34</c:v>
                  </c:pt>
                  <c:pt idx="33">
                    <c:v>ЦП 35</c:v>
                  </c:pt>
                  <c:pt idx="34">
                    <c:v>ЦП 36</c:v>
                  </c:pt>
                  <c:pt idx="35">
                    <c:v>ЦП 37</c:v>
                  </c:pt>
                  <c:pt idx="36">
                    <c:v>ЦП 38</c:v>
                  </c:pt>
                  <c:pt idx="37">
                    <c:v>ЦП 39</c:v>
                  </c:pt>
                  <c:pt idx="38">
                    <c:v>ЦП 40</c:v>
                  </c:pt>
                  <c:pt idx="39">
                    <c:v>ЦП 41</c:v>
                  </c:pt>
                  <c:pt idx="40">
                    <c:v>ЦП 42</c:v>
                  </c:pt>
                  <c:pt idx="41">
                    <c:v>ЦП 43</c:v>
                  </c:pt>
                  <c:pt idx="42">
                    <c:v>ЦП 44</c:v>
                  </c:pt>
                  <c:pt idx="43">
                    <c:v>ЦП 45</c:v>
                  </c:pt>
                  <c:pt idx="44">
                    <c:v>ЦП 46</c:v>
                  </c:pt>
                  <c:pt idx="45">
                    <c:v>ЦП 47</c:v>
                  </c:pt>
                  <c:pt idx="46">
                    <c:v>ЦП 48</c:v>
                  </c:pt>
                  <c:pt idx="47">
                    <c:v>ЦП 49</c:v>
                  </c:pt>
                  <c:pt idx="48">
                    <c:v>ЦП 59</c:v>
                  </c:pt>
                  <c:pt idx="49">
                    <c:v>ЦП 60</c:v>
                  </c:pt>
                  <c:pt idx="50">
                    <c:v>ЦП 61</c:v>
                  </c:pt>
                  <c:pt idx="51">
                    <c:v>ЦП 62</c:v>
                  </c:pt>
                </c:lvl>
                <c:lvl>
                  <c:pt idx="0">
                    <c:v>Mag</c:v>
                  </c:pt>
                  <c:pt idx="2">
                    <c:v>Ya</c:v>
                  </c:pt>
                  <c:pt idx="9">
                    <c:v>Ir</c:v>
                  </c:pt>
                  <c:pt idx="11">
                    <c:v>Bur</c:v>
                  </c:pt>
                  <c:pt idx="15">
                    <c:v>Zab</c:v>
                  </c:pt>
                  <c:pt idx="20">
                    <c:v>Am</c:v>
                  </c:pt>
                  <c:pt idx="40">
                    <c:v>Jew</c:v>
                  </c:pt>
                  <c:pt idx="42">
                    <c:v>Kha</c:v>
                  </c:pt>
                  <c:pt idx="47">
                    <c:v>Pr</c:v>
                  </c:pt>
                  <c:pt idx="48">
                    <c:v>Sa</c:v>
                  </c:pt>
                </c:lvl>
              </c:multiLvlStrCache>
            </c:multiLvlStrRef>
          </c:cat>
          <c:val>
            <c:numRef>
              <c:f>[1]Лист6!$D$46:$BC$46</c:f>
              <c:numCache>
                <c:formatCode>General</c:formatCode>
                <c:ptCount val="52"/>
                <c:pt idx="2">
                  <c:v>27.781505157212631</c:v>
                </c:pt>
                <c:pt idx="3">
                  <c:v>30.663538642433092</c:v>
                </c:pt>
                <c:pt idx="5">
                  <c:v>26.070048289766998</c:v>
                </c:pt>
                <c:pt idx="6">
                  <c:v>22.771781399112417</c:v>
                </c:pt>
                <c:pt idx="7">
                  <c:v>37.685273067146767</c:v>
                </c:pt>
                <c:pt idx="8">
                  <c:v>20.384925741711854</c:v>
                </c:pt>
                <c:pt idx="9">
                  <c:v>24.185065528496942</c:v>
                </c:pt>
                <c:pt idx="10">
                  <c:v>31.637288301027855</c:v>
                </c:pt>
                <c:pt idx="11">
                  <c:v>31.529679327198476</c:v>
                </c:pt>
                <c:pt idx="12">
                  <c:v>31.921276269590006</c:v>
                </c:pt>
                <c:pt idx="13">
                  <c:v>28.584500897166077</c:v>
                </c:pt>
                <c:pt idx="14">
                  <c:v>26.6518533954799</c:v>
                </c:pt>
                <c:pt idx="16">
                  <c:v>24.165402339476831</c:v>
                </c:pt>
                <c:pt idx="17">
                  <c:v>10.945557770689359</c:v>
                </c:pt>
                <c:pt idx="19">
                  <c:v>26.129873700223229</c:v>
                </c:pt>
                <c:pt idx="20">
                  <c:v>26.48125656503824</c:v>
                </c:pt>
                <c:pt idx="21">
                  <c:v>27.778424646127455</c:v>
                </c:pt>
                <c:pt idx="22">
                  <c:v>28.929235401117591</c:v>
                </c:pt>
                <c:pt idx="23">
                  <c:v>19.988209132124634</c:v>
                </c:pt>
                <c:pt idx="24">
                  <c:v>28.891959935739354</c:v>
                </c:pt>
                <c:pt idx="25">
                  <c:v>28.804938888309387</c:v>
                </c:pt>
                <c:pt idx="26">
                  <c:v>35.288550149487897</c:v>
                </c:pt>
                <c:pt idx="27">
                  <c:v>27.166667912059211</c:v>
                </c:pt>
                <c:pt idx="28">
                  <c:v>31.006956840595784</c:v>
                </c:pt>
                <c:pt idx="29">
                  <c:v>30.366407804993663</c:v>
                </c:pt>
                <c:pt idx="30">
                  <c:v>29.956373407455114</c:v>
                </c:pt>
                <c:pt idx="32">
                  <c:v>25.764945306966148</c:v>
                </c:pt>
                <c:pt idx="33">
                  <c:v>28.950602756375822</c:v>
                </c:pt>
                <c:pt idx="34">
                  <c:v>34.08284602167933</c:v>
                </c:pt>
                <c:pt idx="35">
                  <c:v>30.709141370261602</c:v>
                </c:pt>
                <c:pt idx="36">
                  <c:v>35.57613665609874</c:v>
                </c:pt>
                <c:pt idx="37">
                  <c:v>42.327821427311541</c:v>
                </c:pt>
                <c:pt idx="38">
                  <c:v>16.073550509886655</c:v>
                </c:pt>
                <c:pt idx="40">
                  <c:v>19.601045952838454</c:v>
                </c:pt>
                <c:pt idx="42">
                  <c:v>25.387705827118577</c:v>
                </c:pt>
                <c:pt idx="49">
                  <c:v>23.286231865119682</c:v>
                </c:pt>
                <c:pt idx="50">
                  <c:v>25.695863989325947</c:v>
                </c:pt>
                <c:pt idx="51">
                  <c:v>23.410660486289938</c:v>
                </c:pt>
              </c:numCache>
            </c:numRef>
          </c:val>
        </c:ser>
        <c:axId val="68818816"/>
        <c:axId val="68841472"/>
      </c:barChart>
      <c:lineChart>
        <c:grouping val="standard"/>
        <c:ser>
          <c:idx val="2"/>
          <c:order val="2"/>
          <c:tx>
            <c:strRef>
              <c:f>[1]Лист6!$C$47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[1]Лист6!$D$43:$BC$44</c:f>
              <c:multiLvlStrCache>
                <c:ptCount val="52"/>
                <c:lvl>
                  <c:pt idx="0">
                    <c:v>ЦП 1</c:v>
                  </c:pt>
                  <c:pt idx="1">
                    <c:v>ЦП 2</c:v>
                  </c:pt>
                  <c:pt idx="2">
                    <c:v>ЦП 3</c:v>
                  </c:pt>
                  <c:pt idx="3">
                    <c:v>ЦП 4</c:v>
                  </c:pt>
                  <c:pt idx="4">
                    <c:v>ЦП 5</c:v>
                  </c:pt>
                  <c:pt idx="5">
                    <c:v>ЦП 6</c:v>
                  </c:pt>
                  <c:pt idx="6">
                    <c:v>ЦП 7</c:v>
                  </c:pt>
                  <c:pt idx="7">
                    <c:v>ЦП 8</c:v>
                  </c:pt>
                  <c:pt idx="8">
                    <c:v>ЦП 9</c:v>
                  </c:pt>
                  <c:pt idx="9">
                    <c:v>ЦП 10</c:v>
                  </c:pt>
                  <c:pt idx="10">
                    <c:v>ЦП 11</c:v>
                  </c:pt>
                  <c:pt idx="11">
                    <c:v>ЦП 12</c:v>
                  </c:pt>
                  <c:pt idx="12">
                    <c:v>ЦП 13</c:v>
                  </c:pt>
                  <c:pt idx="13">
                    <c:v>ЦП 14</c:v>
                  </c:pt>
                  <c:pt idx="14">
                    <c:v>ЦП 15</c:v>
                  </c:pt>
                  <c:pt idx="15">
                    <c:v>ЦП 17</c:v>
                  </c:pt>
                  <c:pt idx="16">
                    <c:v>ЦП 18</c:v>
                  </c:pt>
                  <c:pt idx="17">
                    <c:v>ЦП 19</c:v>
                  </c:pt>
                  <c:pt idx="18">
                    <c:v>ЦП 20</c:v>
                  </c:pt>
                  <c:pt idx="19">
                    <c:v>ЦП 21</c:v>
                  </c:pt>
                  <c:pt idx="20">
                    <c:v>ЦП 22</c:v>
                  </c:pt>
                  <c:pt idx="21">
                    <c:v>ЦП 23</c:v>
                  </c:pt>
                  <c:pt idx="22">
                    <c:v>ЦП 24</c:v>
                  </c:pt>
                  <c:pt idx="23">
                    <c:v>ЦП 25</c:v>
                  </c:pt>
                  <c:pt idx="24">
                    <c:v>ЦП 26</c:v>
                  </c:pt>
                  <c:pt idx="25">
                    <c:v>ЦП 27</c:v>
                  </c:pt>
                  <c:pt idx="26">
                    <c:v>ЦП 28</c:v>
                  </c:pt>
                  <c:pt idx="27">
                    <c:v>ЦП 29</c:v>
                  </c:pt>
                  <c:pt idx="28">
                    <c:v>ЦП 30</c:v>
                  </c:pt>
                  <c:pt idx="29">
                    <c:v>ЦП 31</c:v>
                  </c:pt>
                  <c:pt idx="30">
                    <c:v>ЦП 32</c:v>
                  </c:pt>
                  <c:pt idx="31">
                    <c:v>ЦП 33</c:v>
                  </c:pt>
                  <c:pt idx="32">
                    <c:v>ЦП 34</c:v>
                  </c:pt>
                  <c:pt idx="33">
                    <c:v>ЦП 35</c:v>
                  </c:pt>
                  <c:pt idx="34">
                    <c:v>ЦП 36</c:v>
                  </c:pt>
                  <c:pt idx="35">
                    <c:v>ЦП 37</c:v>
                  </c:pt>
                  <c:pt idx="36">
                    <c:v>ЦП 38</c:v>
                  </c:pt>
                  <c:pt idx="37">
                    <c:v>ЦП 39</c:v>
                  </c:pt>
                  <c:pt idx="38">
                    <c:v>ЦП 40</c:v>
                  </c:pt>
                  <c:pt idx="39">
                    <c:v>ЦП 41</c:v>
                  </c:pt>
                  <c:pt idx="40">
                    <c:v>ЦП 42</c:v>
                  </c:pt>
                  <c:pt idx="41">
                    <c:v>ЦП 43</c:v>
                  </c:pt>
                  <c:pt idx="42">
                    <c:v>ЦП 44</c:v>
                  </c:pt>
                  <c:pt idx="43">
                    <c:v>ЦП 45</c:v>
                  </c:pt>
                  <c:pt idx="44">
                    <c:v>ЦП 46</c:v>
                  </c:pt>
                  <c:pt idx="45">
                    <c:v>ЦП 47</c:v>
                  </c:pt>
                  <c:pt idx="46">
                    <c:v>ЦП 48</c:v>
                  </c:pt>
                  <c:pt idx="47">
                    <c:v>ЦП 49</c:v>
                  </c:pt>
                  <c:pt idx="48">
                    <c:v>ЦП 59</c:v>
                  </c:pt>
                  <c:pt idx="49">
                    <c:v>ЦП 60</c:v>
                  </c:pt>
                  <c:pt idx="50">
                    <c:v>ЦП 61</c:v>
                  </c:pt>
                  <c:pt idx="51">
                    <c:v>ЦП 62</c:v>
                  </c:pt>
                </c:lvl>
                <c:lvl>
                  <c:pt idx="0">
                    <c:v>Mag</c:v>
                  </c:pt>
                  <c:pt idx="2">
                    <c:v>Ya</c:v>
                  </c:pt>
                  <c:pt idx="9">
                    <c:v>Ir</c:v>
                  </c:pt>
                  <c:pt idx="11">
                    <c:v>Bur</c:v>
                  </c:pt>
                  <c:pt idx="15">
                    <c:v>Zab</c:v>
                  </c:pt>
                  <c:pt idx="20">
                    <c:v>Am</c:v>
                  </c:pt>
                  <c:pt idx="40">
                    <c:v>Jew</c:v>
                  </c:pt>
                  <c:pt idx="42">
                    <c:v>Kha</c:v>
                  </c:pt>
                  <c:pt idx="47">
                    <c:v>Pr</c:v>
                  </c:pt>
                  <c:pt idx="48">
                    <c:v>Sa</c:v>
                  </c:pt>
                </c:lvl>
              </c:multiLvlStrCache>
            </c:multiLvlStrRef>
          </c:cat>
          <c:val>
            <c:numRef>
              <c:f>[1]Лист6!$D$47:$BC$47</c:f>
              <c:numCache>
                <c:formatCode>General</c:formatCode>
                <c:ptCount val="52"/>
                <c:pt idx="0">
                  <c:v>301</c:v>
                </c:pt>
                <c:pt idx="1">
                  <c:v>1000</c:v>
                </c:pt>
                <c:pt idx="2">
                  <c:v>507</c:v>
                </c:pt>
                <c:pt idx="3">
                  <c:v>1304</c:v>
                </c:pt>
                <c:pt idx="4">
                  <c:v>846</c:v>
                </c:pt>
                <c:pt idx="5">
                  <c:v>1009</c:v>
                </c:pt>
                <c:pt idx="6">
                  <c:v>1192</c:v>
                </c:pt>
                <c:pt idx="7">
                  <c:v>1196</c:v>
                </c:pt>
                <c:pt idx="8">
                  <c:v>1193</c:v>
                </c:pt>
                <c:pt idx="9">
                  <c:v>511</c:v>
                </c:pt>
                <c:pt idx="10">
                  <c:v>489</c:v>
                </c:pt>
                <c:pt idx="11">
                  <c:v>844</c:v>
                </c:pt>
                <c:pt idx="12">
                  <c:v>1117</c:v>
                </c:pt>
                <c:pt idx="13">
                  <c:v>919</c:v>
                </c:pt>
                <c:pt idx="14">
                  <c:v>605</c:v>
                </c:pt>
                <c:pt idx="15">
                  <c:v>642</c:v>
                </c:pt>
                <c:pt idx="16">
                  <c:v>636</c:v>
                </c:pt>
                <c:pt idx="17">
                  <c:v>648</c:v>
                </c:pt>
                <c:pt idx="18">
                  <c:v>841</c:v>
                </c:pt>
                <c:pt idx="19">
                  <c:v>673</c:v>
                </c:pt>
                <c:pt idx="20">
                  <c:v>426</c:v>
                </c:pt>
                <c:pt idx="21">
                  <c:v>502</c:v>
                </c:pt>
                <c:pt idx="22">
                  <c:v>939</c:v>
                </c:pt>
                <c:pt idx="23">
                  <c:v>591</c:v>
                </c:pt>
                <c:pt idx="24">
                  <c:v>694</c:v>
                </c:pt>
                <c:pt idx="25">
                  <c:v>706</c:v>
                </c:pt>
                <c:pt idx="26">
                  <c:v>408</c:v>
                </c:pt>
                <c:pt idx="27">
                  <c:v>416</c:v>
                </c:pt>
                <c:pt idx="28">
                  <c:v>395</c:v>
                </c:pt>
                <c:pt idx="29">
                  <c:v>386</c:v>
                </c:pt>
                <c:pt idx="30">
                  <c:v>489</c:v>
                </c:pt>
                <c:pt idx="31">
                  <c:v>380</c:v>
                </c:pt>
                <c:pt idx="32">
                  <c:v>696</c:v>
                </c:pt>
                <c:pt idx="33">
                  <c:v>348</c:v>
                </c:pt>
                <c:pt idx="34">
                  <c:v>419</c:v>
                </c:pt>
                <c:pt idx="35">
                  <c:v>181</c:v>
                </c:pt>
                <c:pt idx="36">
                  <c:v>175</c:v>
                </c:pt>
                <c:pt idx="37">
                  <c:v>148</c:v>
                </c:pt>
                <c:pt idx="38">
                  <c:v>285</c:v>
                </c:pt>
                <c:pt idx="39">
                  <c:v>184</c:v>
                </c:pt>
                <c:pt idx="40">
                  <c:v>341</c:v>
                </c:pt>
                <c:pt idx="41">
                  <c:v>338</c:v>
                </c:pt>
                <c:pt idx="42">
                  <c:v>579</c:v>
                </c:pt>
                <c:pt idx="43">
                  <c:v>720</c:v>
                </c:pt>
                <c:pt idx="44">
                  <c:v>585</c:v>
                </c:pt>
                <c:pt idx="45">
                  <c:v>1700</c:v>
                </c:pt>
                <c:pt idx="46">
                  <c:v>1500</c:v>
                </c:pt>
                <c:pt idx="47">
                  <c:v>1581</c:v>
                </c:pt>
                <c:pt idx="48">
                  <c:v>338</c:v>
                </c:pt>
                <c:pt idx="49">
                  <c:v>55</c:v>
                </c:pt>
                <c:pt idx="50">
                  <c:v>24</c:v>
                </c:pt>
                <c:pt idx="51">
                  <c:v>54</c:v>
                </c:pt>
              </c:numCache>
            </c:numRef>
          </c:val>
        </c:ser>
        <c:marker val="1"/>
        <c:axId val="68843392"/>
        <c:axId val="68844928"/>
      </c:lineChart>
      <c:catAx>
        <c:axId val="68818816"/>
        <c:scaling>
          <c:orientation val="minMax"/>
        </c:scaling>
        <c:axPos val="b"/>
        <c:numFmt formatCode="General" sourceLinked="1"/>
        <c:majorTickMark val="cross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Times New Roman" pitchFamily="18" charset="0"/>
              </a:defRPr>
            </a:pPr>
            <a:endParaRPr lang="ru-RU"/>
          </a:p>
        </c:txPr>
        <c:crossAx val="68841472"/>
        <c:crosses val="autoZero"/>
        <c:lblAlgn val="ctr"/>
        <c:lblOffset val="100"/>
        <c:tickLblSkip val="1"/>
        <c:tickMarkSkip val="1"/>
      </c:catAx>
      <c:valAx>
        <c:axId val="6884147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ru-RU" sz="1800">
                    <a:latin typeface="Times New Roman" pitchFamily="18" charset="0"/>
                    <a:cs typeface="Times New Roman" pitchFamily="18" charset="0"/>
                  </a:rPr>
                  <a:t>Содержание</a:t>
                </a:r>
                <a:r>
                  <a:rPr lang="ru-RU" sz="1800" baseline="0">
                    <a:latin typeface="Times New Roman" pitchFamily="18" charset="0"/>
                    <a:cs typeface="Times New Roman" pitchFamily="18" charset="0"/>
                  </a:rPr>
                  <a:t> ФС, мг/г от абс. сух. сырья</a:t>
                </a:r>
                <a:endParaRPr lang="ru-RU" sz="18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3664418629285688E-3"/>
              <c:y val="0.13950202537748771"/>
            </c:manualLayout>
          </c:layout>
        </c:title>
        <c:numFmt formatCode="0.0" sourceLinked="0"/>
        <c:majorTickMark val="cross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Times New Roman" pitchFamily="18" charset="0"/>
              </a:defRPr>
            </a:pPr>
            <a:endParaRPr lang="ru-RU"/>
          </a:p>
        </c:txPr>
        <c:crossAx val="68818816"/>
        <c:crosses val="autoZero"/>
        <c:crossBetween val="between"/>
      </c:valAx>
      <c:catAx>
        <c:axId val="68843392"/>
        <c:scaling>
          <c:orientation val="minMax"/>
        </c:scaling>
        <c:delete val="1"/>
        <c:axPos val="b"/>
        <c:numFmt formatCode="General" sourceLinked="1"/>
        <c:tickLblPos val="none"/>
        <c:crossAx val="68844928"/>
        <c:crosses val="autoZero"/>
        <c:lblAlgn val="ctr"/>
        <c:lblOffset val="100"/>
      </c:catAx>
      <c:valAx>
        <c:axId val="68844928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ru-RU" sz="1600">
                    <a:latin typeface="Times New Roman" pitchFamily="18" charset="0"/>
                    <a:cs typeface="Times New Roman" pitchFamily="18" charset="0"/>
                  </a:rPr>
                  <a:t>Высота над ур. м.,</a:t>
                </a:r>
                <a:r>
                  <a:rPr lang="ru-RU" sz="1600" baseline="0">
                    <a:latin typeface="Times New Roman" pitchFamily="18" charset="0"/>
                    <a:cs typeface="Times New Roman" pitchFamily="18" charset="0"/>
                  </a:rPr>
                  <a:t> м</a:t>
                </a:r>
                <a:endParaRPr lang="ru-RU" sz="16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97949801678377935"/>
              <c:y val="0.23434130242128573"/>
            </c:manualLayout>
          </c:layout>
        </c:title>
        <c:numFmt formatCode="General" sourceLinked="1"/>
        <c:majorTickMark val="cross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Times New Roman" pitchFamily="18" charset="0"/>
              </a:defRPr>
            </a:pPr>
            <a:endParaRPr lang="ru-RU"/>
          </a:p>
        </c:txPr>
        <c:crossAx val="68843392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5838865153066632"/>
          <c:y val="2.7358656493940838E-2"/>
          <c:w val="3.922895848781241E-2"/>
          <c:h val="0.10158750207970445"/>
        </c:manualLayout>
      </c:layout>
      <c:spPr>
        <a:noFill/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Times New Roman" pitchFamily="18" charset="0"/>
            </a:defRPr>
          </a:pPr>
          <a:endParaRPr lang="ru-RU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>
      <c:oddHeader>&amp;A</c:oddHeader>
      <c:oddFooter>Page &amp;P</c:oddFooter>
    </c:headerFooter>
    <c:pageMargins b="1" l="0.75000000000000133" r="0.750000000000001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8062799344543323E-2"/>
          <c:y val="2.839058356779953E-2"/>
          <c:w val="0.85749092339067501"/>
          <c:h val="0.7966711873098139"/>
        </c:manualLayout>
      </c:layout>
      <c:barChart>
        <c:barDir val="col"/>
        <c:grouping val="clustered"/>
        <c:ser>
          <c:idx val="1"/>
          <c:order val="0"/>
          <c:tx>
            <c:strRef>
              <c:f>[1]Лист6!$C$83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solidFill>
                <a:srgbClr val="000000"/>
              </a:solidFill>
              <a:prstDash val="solid"/>
            </a:ln>
          </c:spPr>
          <c:cat>
            <c:multiLvlStrRef>
              <c:f>[1]Лист6!$D$81:$BC$82</c:f>
              <c:multiLvlStrCache>
                <c:ptCount val="52"/>
                <c:lvl>
                  <c:pt idx="0">
                    <c:v>ЦП 1</c:v>
                  </c:pt>
                  <c:pt idx="1">
                    <c:v>ЦП 2</c:v>
                  </c:pt>
                  <c:pt idx="2">
                    <c:v>ЦП 3</c:v>
                  </c:pt>
                  <c:pt idx="3">
                    <c:v>ЦП 4</c:v>
                  </c:pt>
                  <c:pt idx="4">
                    <c:v>ЦП 5</c:v>
                  </c:pt>
                  <c:pt idx="5">
                    <c:v>ЦП 6</c:v>
                  </c:pt>
                  <c:pt idx="6">
                    <c:v>ЦП 7</c:v>
                  </c:pt>
                  <c:pt idx="7">
                    <c:v>ЦП 8</c:v>
                  </c:pt>
                  <c:pt idx="8">
                    <c:v>ЦП 9</c:v>
                  </c:pt>
                  <c:pt idx="9">
                    <c:v>ЦП 10</c:v>
                  </c:pt>
                  <c:pt idx="10">
                    <c:v>ЦП 11</c:v>
                  </c:pt>
                  <c:pt idx="11">
                    <c:v>ЦП 12</c:v>
                  </c:pt>
                  <c:pt idx="12">
                    <c:v>ЦП 13</c:v>
                  </c:pt>
                  <c:pt idx="13">
                    <c:v>ЦП 14</c:v>
                  </c:pt>
                  <c:pt idx="14">
                    <c:v>ЦП 15</c:v>
                  </c:pt>
                  <c:pt idx="15">
                    <c:v>ЦП 17</c:v>
                  </c:pt>
                  <c:pt idx="16">
                    <c:v>ЦП 18</c:v>
                  </c:pt>
                  <c:pt idx="17">
                    <c:v>ЦП 19</c:v>
                  </c:pt>
                  <c:pt idx="18">
                    <c:v>ЦП 20</c:v>
                  </c:pt>
                  <c:pt idx="19">
                    <c:v>ЦП 21</c:v>
                  </c:pt>
                  <c:pt idx="20">
                    <c:v>ЦП 22</c:v>
                  </c:pt>
                  <c:pt idx="21">
                    <c:v>ЦП 23</c:v>
                  </c:pt>
                  <c:pt idx="22">
                    <c:v>ЦП 24</c:v>
                  </c:pt>
                  <c:pt idx="23">
                    <c:v>ЦП 25</c:v>
                  </c:pt>
                  <c:pt idx="24">
                    <c:v>ЦП 26</c:v>
                  </c:pt>
                  <c:pt idx="25">
                    <c:v>ЦП 27</c:v>
                  </c:pt>
                  <c:pt idx="26">
                    <c:v>ЦП 28</c:v>
                  </c:pt>
                  <c:pt idx="27">
                    <c:v>ЦП 29</c:v>
                  </c:pt>
                  <c:pt idx="28">
                    <c:v>ЦП 30</c:v>
                  </c:pt>
                  <c:pt idx="29">
                    <c:v>ЦП 31</c:v>
                  </c:pt>
                  <c:pt idx="30">
                    <c:v>ЦП 32</c:v>
                  </c:pt>
                  <c:pt idx="31">
                    <c:v>ЦП 33</c:v>
                  </c:pt>
                  <c:pt idx="32">
                    <c:v>ЦП 34</c:v>
                  </c:pt>
                  <c:pt idx="33">
                    <c:v>ЦП 35</c:v>
                  </c:pt>
                  <c:pt idx="34">
                    <c:v>ЦП 36</c:v>
                  </c:pt>
                  <c:pt idx="35">
                    <c:v>ЦП 37</c:v>
                  </c:pt>
                  <c:pt idx="36">
                    <c:v>ЦП 38</c:v>
                  </c:pt>
                  <c:pt idx="37">
                    <c:v>ЦП 39</c:v>
                  </c:pt>
                  <c:pt idx="38">
                    <c:v>ЦП 40</c:v>
                  </c:pt>
                  <c:pt idx="39">
                    <c:v>ЦП 41</c:v>
                  </c:pt>
                  <c:pt idx="40">
                    <c:v>ЦП 42</c:v>
                  </c:pt>
                  <c:pt idx="41">
                    <c:v>ЦП 43</c:v>
                  </c:pt>
                  <c:pt idx="42">
                    <c:v>ЦП 44</c:v>
                  </c:pt>
                  <c:pt idx="43">
                    <c:v>ЦП 45</c:v>
                  </c:pt>
                  <c:pt idx="44">
                    <c:v>ЦП 46</c:v>
                  </c:pt>
                  <c:pt idx="45">
                    <c:v>ЦП 47</c:v>
                  </c:pt>
                  <c:pt idx="46">
                    <c:v>ЦП 48</c:v>
                  </c:pt>
                  <c:pt idx="47">
                    <c:v>ЦП 49</c:v>
                  </c:pt>
                  <c:pt idx="48">
                    <c:v>ЦП 59</c:v>
                  </c:pt>
                  <c:pt idx="49">
                    <c:v>ЦП 60</c:v>
                  </c:pt>
                  <c:pt idx="50">
                    <c:v>ЦП 61</c:v>
                  </c:pt>
                  <c:pt idx="51">
                    <c:v>ЦП 62</c:v>
                  </c:pt>
                </c:lvl>
                <c:lvl>
                  <c:pt idx="0">
                    <c:v>Mag</c:v>
                  </c:pt>
                  <c:pt idx="2">
                    <c:v>Ya</c:v>
                  </c:pt>
                  <c:pt idx="9">
                    <c:v>Ir</c:v>
                  </c:pt>
                  <c:pt idx="11">
                    <c:v>Bur</c:v>
                  </c:pt>
                  <c:pt idx="15">
                    <c:v>Zab</c:v>
                  </c:pt>
                  <c:pt idx="20">
                    <c:v>Am</c:v>
                  </c:pt>
                  <c:pt idx="40">
                    <c:v>Jew</c:v>
                  </c:pt>
                  <c:pt idx="42">
                    <c:v>Kha</c:v>
                  </c:pt>
                  <c:pt idx="47">
                    <c:v>Pr</c:v>
                  </c:pt>
                  <c:pt idx="48">
                    <c:v>Sa</c:v>
                  </c:pt>
                </c:lvl>
              </c:multiLvlStrCache>
            </c:multiLvlStrRef>
          </c:cat>
          <c:val>
            <c:numRef>
              <c:f>[1]Лист6!$D$83:$BC$83</c:f>
              <c:numCache>
                <c:formatCode>General</c:formatCode>
                <c:ptCount val="52"/>
                <c:pt idx="0">
                  <c:v>28.336220029631146</c:v>
                </c:pt>
                <c:pt idx="1">
                  <c:v>29.159361960857137</c:v>
                </c:pt>
                <c:pt idx="2">
                  <c:v>31.322775114021837</c:v>
                </c:pt>
                <c:pt idx="3">
                  <c:v>30.133664678983301</c:v>
                </c:pt>
                <c:pt idx="4">
                  <c:v>37.40223598741327</c:v>
                </c:pt>
                <c:pt idx="5">
                  <c:v>35.94726933738292</c:v>
                </c:pt>
                <c:pt idx="6">
                  <c:v>18.622975355317028</c:v>
                </c:pt>
                <c:pt idx="7">
                  <c:v>24.938713745833475</c:v>
                </c:pt>
                <c:pt idx="8">
                  <c:v>10.36745317490163</c:v>
                </c:pt>
                <c:pt idx="9">
                  <c:v>29.11529709381335</c:v>
                </c:pt>
                <c:pt idx="10">
                  <c:v>39.996148108952958</c:v>
                </c:pt>
                <c:pt idx="11">
                  <c:v>32.859122381812753</c:v>
                </c:pt>
                <c:pt idx="12">
                  <c:v>34.528114223029618</c:v>
                </c:pt>
                <c:pt idx="13">
                  <c:v>27.306870732213987</c:v>
                </c:pt>
                <c:pt idx="14">
                  <c:v>27.992699177866974</c:v>
                </c:pt>
                <c:pt idx="15">
                  <c:v>17.567824546304625</c:v>
                </c:pt>
                <c:pt idx="16">
                  <c:v>28.746572419634692</c:v>
                </c:pt>
                <c:pt idx="17">
                  <c:v>28.234496871844936</c:v>
                </c:pt>
                <c:pt idx="18">
                  <c:v>24.020554144731612</c:v>
                </c:pt>
                <c:pt idx="19">
                  <c:v>34.219577884894683</c:v>
                </c:pt>
                <c:pt idx="20">
                  <c:v>20.299546355320246</c:v>
                </c:pt>
                <c:pt idx="21">
                  <c:v>20.005369851700099</c:v>
                </c:pt>
                <c:pt idx="22">
                  <c:v>32.151856269208011</c:v>
                </c:pt>
                <c:pt idx="23">
                  <c:v>18.004658374552786</c:v>
                </c:pt>
                <c:pt idx="24">
                  <c:v>14.722521608164072</c:v>
                </c:pt>
                <c:pt idx="25">
                  <c:v>30.782458786164661</c:v>
                </c:pt>
                <c:pt idx="26">
                  <c:v>24.954971746051516</c:v>
                </c:pt>
                <c:pt idx="27">
                  <c:v>42.558761703199146</c:v>
                </c:pt>
                <c:pt idx="28">
                  <c:v>21.592899859121967</c:v>
                </c:pt>
                <c:pt idx="29">
                  <c:v>34.154701593787799</c:v>
                </c:pt>
                <c:pt idx="30">
                  <c:v>28.971012831931187</c:v>
                </c:pt>
                <c:pt idx="31">
                  <c:v>21.932309951356338</c:v>
                </c:pt>
                <c:pt idx="32">
                  <c:v>26.621301191094954</c:v>
                </c:pt>
                <c:pt idx="33">
                  <c:v>23.167050507969925</c:v>
                </c:pt>
                <c:pt idx="34">
                  <c:v>29.69609642248119</c:v>
                </c:pt>
                <c:pt idx="35">
                  <c:v>38.740507748551423</c:v>
                </c:pt>
                <c:pt idx="36">
                  <c:v>32.136381084110241</c:v>
                </c:pt>
                <c:pt idx="37">
                  <c:v>20.113820216301729</c:v>
                </c:pt>
                <c:pt idx="38">
                  <c:v>19.244333260502337</c:v>
                </c:pt>
                <c:pt idx="39">
                  <c:v>25.233177003766329</c:v>
                </c:pt>
                <c:pt idx="40">
                  <c:v>20.339256641569868</c:v>
                </c:pt>
                <c:pt idx="41">
                  <c:v>20.079228109671316</c:v>
                </c:pt>
                <c:pt idx="42">
                  <c:v>27.146506099576921</c:v>
                </c:pt>
                <c:pt idx="43">
                  <c:v>24.074236174274787</c:v>
                </c:pt>
                <c:pt idx="44">
                  <c:v>28.471716332167301</c:v>
                </c:pt>
                <c:pt idx="45">
                  <c:v>24.923163510223858</c:v>
                </c:pt>
                <c:pt idx="46">
                  <c:v>23.848399945823441</c:v>
                </c:pt>
                <c:pt idx="47">
                  <c:v>27.302162265053525</c:v>
                </c:pt>
                <c:pt idx="48">
                  <c:v>21.994232858529479</c:v>
                </c:pt>
                <c:pt idx="49">
                  <c:v>27.911746048628164</c:v>
                </c:pt>
                <c:pt idx="50">
                  <c:v>30.951197497679814</c:v>
                </c:pt>
                <c:pt idx="51">
                  <c:v>31.632740255878264</c:v>
                </c:pt>
              </c:numCache>
            </c:numRef>
          </c:val>
        </c:ser>
        <c:axId val="68883200"/>
        <c:axId val="68885120"/>
      </c:barChart>
      <c:lineChart>
        <c:grouping val="standard"/>
        <c:ser>
          <c:idx val="0"/>
          <c:order val="1"/>
          <c:tx>
            <c:strRef>
              <c:f>[1]Лист6!$C$84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tar"/>
            <c:size val="9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[1]Лист6!$D$81:$BC$82</c:f>
              <c:multiLvlStrCache>
                <c:ptCount val="52"/>
                <c:lvl>
                  <c:pt idx="0">
                    <c:v>ЦП 1</c:v>
                  </c:pt>
                  <c:pt idx="1">
                    <c:v>ЦП 2</c:v>
                  </c:pt>
                  <c:pt idx="2">
                    <c:v>ЦП 3</c:v>
                  </c:pt>
                  <c:pt idx="3">
                    <c:v>ЦП 4</c:v>
                  </c:pt>
                  <c:pt idx="4">
                    <c:v>ЦП 5</c:v>
                  </c:pt>
                  <c:pt idx="5">
                    <c:v>ЦП 6</c:v>
                  </c:pt>
                  <c:pt idx="6">
                    <c:v>ЦП 7</c:v>
                  </c:pt>
                  <c:pt idx="7">
                    <c:v>ЦП 8</c:v>
                  </c:pt>
                  <c:pt idx="8">
                    <c:v>ЦП 9</c:v>
                  </c:pt>
                  <c:pt idx="9">
                    <c:v>ЦП 10</c:v>
                  </c:pt>
                  <c:pt idx="10">
                    <c:v>ЦП 11</c:v>
                  </c:pt>
                  <c:pt idx="11">
                    <c:v>ЦП 12</c:v>
                  </c:pt>
                  <c:pt idx="12">
                    <c:v>ЦП 13</c:v>
                  </c:pt>
                  <c:pt idx="13">
                    <c:v>ЦП 14</c:v>
                  </c:pt>
                  <c:pt idx="14">
                    <c:v>ЦП 15</c:v>
                  </c:pt>
                  <c:pt idx="15">
                    <c:v>ЦП 17</c:v>
                  </c:pt>
                  <c:pt idx="16">
                    <c:v>ЦП 18</c:v>
                  </c:pt>
                  <c:pt idx="17">
                    <c:v>ЦП 19</c:v>
                  </c:pt>
                  <c:pt idx="18">
                    <c:v>ЦП 20</c:v>
                  </c:pt>
                  <c:pt idx="19">
                    <c:v>ЦП 21</c:v>
                  </c:pt>
                  <c:pt idx="20">
                    <c:v>ЦП 22</c:v>
                  </c:pt>
                  <c:pt idx="21">
                    <c:v>ЦП 23</c:v>
                  </c:pt>
                  <c:pt idx="22">
                    <c:v>ЦП 24</c:v>
                  </c:pt>
                  <c:pt idx="23">
                    <c:v>ЦП 25</c:v>
                  </c:pt>
                  <c:pt idx="24">
                    <c:v>ЦП 26</c:v>
                  </c:pt>
                  <c:pt idx="25">
                    <c:v>ЦП 27</c:v>
                  </c:pt>
                  <c:pt idx="26">
                    <c:v>ЦП 28</c:v>
                  </c:pt>
                  <c:pt idx="27">
                    <c:v>ЦП 29</c:v>
                  </c:pt>
                  <c:pt idx="28">
                    <c:v>ЦП 30</c:v>
                  </c:pt>
                  <c:pt idx="29">
                    <c:v>ЦП 31</c:v>
                  </c:pt>
                  <c:pt idx="30">
                    <c:v>ЦП 32</c:v>
                  </c:pt>
                  <c:pt idx="31">
                    <c:v>ЦП 33</c:v>
                  </c:pt>
                  <c:pt idx="32">
                    <c:v>ЦП 34</c:v>
                  </c:pt>
                  <c:pt idx="33">
                    <c:v>ЦП 35</c:v>
                  </c:pt>
                  <c:pt idx="34">
                    <c:v>ЦП 36</c:v>
                  </c:pt>
                  <c:pt idx="35">
                    <c:v>ЦП 37</c:v>
                  </c:pt>
                  <c:pt idx="36">
                    <c:v>ЦП 38</c:v>
                  </c:pt>
                  <c:pt idx="37">
                    <c:v>ЦП 39</c:v>
                  </c:pt>
                  <c:pt idx="38">
                    <c:v>ЦП 40</c:v>
                  </c:pt>
                  <c:pt idx="39">
                    <c:v>ЦП 41</c:v>
                  </c:pt>
                  <c:pt idx="40">
                    <c:v>ЦП 42</c:v>
                  </c:pt>
                  <c:pt idx="41">
                    <c:v>ЦП 43</c:v>
                  </c:pt>
                  <c:pt idx="42">
                    <c:v>ЦП 44</c:v>
                  </c:pt>
                  <c:pt idx="43">
                    <c:v>ЦП 45</c:v>
                  </c:pt>
                  <c:pt idx="44">
                    <c:v>ЦП 46</c:v>
                  </c:pt>
                  <c:pt idx="45">
                    <c:v>ЦП 47</c:v>
                  </c:pt>
                  <c:pt idx="46">
                    <c:v>ЦП 48</c:v>
                  </c:pt>
                  <c:pt idx="47">
                    <c:v>ЦП 49</c:v>
                  </c:pt>
                  <c:pt idx="48">
                    <c:v>ЦП 59</c:v>
                  </c:pt>
                  <c:pt idx="49">
                    <c:v>ЦП 60</c:v>
                  </c:pt>
                  <c:pt idx="50">
                    <c:v>ЦП 61</c:v>
                  </c:pt>
                  <c:pt idx="51">
                    <c:v>ЦП 62</c:v>
                  </c:pt>
                </c:lvl>
                <c:lvl>
                  <c:pt idx="0">
                    <c:v>Mag</c:v>
                  </c:pt>
                  <c:pt idx="2">
                    <c:v>Ya</c:v>
                  </c:pt>
                  <c:pt idx="9">
                    <c:v>Ir</c:v>
                  </c:pt>
                  <c:pt idx="11">
                    <c:v>Bur</c:v>
                  </c:pt>
                  <c:pt idx="15">
                    <c:v>Zab</c:v>
                  </c:pt>
                  <c:pt idx="20">
                    <c:v>Am</c:v>
                  </c:pt>
                  <c:pt idx="40">
                    <c:v>Jew</c:v>
                  </c:pt>
                  <c:pt idx="42">
                    <c:v>Kha</c:v>
                  </c:pt>
                  <c:pt idx="47">
                    <c:v>Pr</c:v>
                  </c:pt>
                  <c:pt idx="48">
                    <c:v>Sa</c:v>
                  </c:pt>
                </c:lvl>
              </c:multiLvlStrCache>
            </c:multiLvlStrRef>
          </c:cat>
          <c:val>
            <c:numRef>
              <c:f>[1]Лист6!$D$84:$BC$84</c:f>
              <c:numCache>
                <c:formatCode>General</c:formatCode>
                <c:ptCount val="52"/>
                <c:pt idx="0">
                  <c:v>301</c:v>
                </c:pt>
                <c:pt idx="1">
                  <c:v>1000</c:v>
                </c:pt>
                <c:pt idx="2">
                  <c:v>507</c:v>
                </c:pt>
                <c:pt idx="3">
                  <c:v>1304</c:v>
                </c:pt>
                <c:pt idx="4">
                  <c:v>846</c:v>
                </c:pt>
                <c:pt idx="5">
                  <c:v>1009</c:v>
                </c:pt>
                <c:pt idx="6">
                  <c:v>1192</c:v>
                </c:pt>
                <c:pt idx="7">
                  <c:v>1196</c:v>
                </c:pt>
                <c:pt idx="8">
                  <c:v>1193</c:v>
                </c:pt>
                <c:pt idx="9">
                  <c:v>511</c:v>
                </c:pt>
                <c:pt idx="10">
                  <c:v>489</c:v>
                </c:pt>
                <c:pt idx="11">
                  <c:v>844</c:v>
                </c:pt>
                <c:pt idx="12">
                  <c:v>1117</c:v>
                </c:pt>
                <c:pt idx="13">
                  <c:v>919</c:v>
                </c:pt>
                <c:pt idx="14">
                  <c:v>605</c:v>
                </c:pt>
                <c:pt idx="15">
                  <c:v>642</c:v>
                </c:pt>
                <c:pt idx="16">
                  <c:v>636</c:v>
                </c:pt>
                <c:pt idx="17">
                  <c:v>648</c:v>
                </c:pt>
                <c:pt idx="18">
                  <c:v>841</c:v>
                </c:pt>
                <c:pt idx="19">
                  <c:v>673</c:v>
                </c:pt>
                <c:pt idx="20">
                  <c:v>426</c:v>
                </c:pt>
                <c:pt idx="21">
                  <c:v>502</c:v>
                </c:pt>
                <c:pt idx="22">
                  <c:v>939</c:v>
                </c:pt>
                <c:pt idx="23">
                  <c:v>591</c:v>
                </c:pt>
                <c:pt idx="24">
                  <c:v>694</c:v>
                </c:pt>
                <c:pt idx="25">
                  <c:v>706</c:v>
                </c:pt>
                <c:pt idx="26">
                  <c:v>408</c:v>
                </c:pt>
                <c:pt idx="27">
                  <c:v>416</c:v>
                </c:pt>
                <c:pt idx="28">
                  <c:v>395</c:v>
                </c:pt>
                <c:pt idx="29">
                  <c:v>386</c:v>
                </c:pt>
                <c:pt idx="30">
                  <c:v>489</c:v>
                </c:pt>
                <c:pt idx="31">
                  <c:v>380</c:v>
                </c:pt>
                <c:pt idx="32">
                  <c:v>696</c:v>
                </c:pt>
                <c:pt idx="33">
                  <c:v>348</c:v>
                </c:pt>
                <c:pt idx="34">
                  <c:v>419</c:v>
                </c:pt>
                <c:pt idx="35">
                  <c:v>181</c:v>
                </c:pt>
                <c:pt idx="36">
                  <c:v>175</c:v>
                </c:pt>
                <c:pt idx="37">
                  <c:v>148</c:v>
                </c:pt>
                <c:pt idx="38">
                  <c:v>285</c:v>
                </c:pt>
                <c:pt idx="39">
                  <c:v>184</c:v>
                </c:pt>
                <c:pt idx="40">
                  <c:v>341</c:v>
                </c:pt>
                <c:pt idx="41">
                  <c:v>338</c:v>
                </c:pt>
                <c:pt idx="42">
                  <c:v>579</c:v>
                </c:pt>
                <c:pt idx="43">
                  <c:v>720</c:v>
                </c:pt>
                <c:pt idx="44">
                  <c:v>585</c:v>
                </c:pt>
                <c:pt idx="45">
                  <c:v>1700</c:v>
                </c:pt>
                <c:pt idx="46">
                  <c:v>1500</c:v>
                </c:pt>
                <c:pt idx="47">
                  <c:v>1581</c:v>
                </c:pt>
                <c:pt idx="48">
                  <c:v>338</c:v>
                </c:pt>
                <c:pt idx="49">
                  <c:v>55</c:v>
                </c:pt>
                <c:pt idx="50">
                  <c:v>24</c:v>
                </c:pt>
                <c:pt idx="51">
                  <c:v>54</c:v>
                </c:pt>
              </c:numCache>
            </c:numRef>
          </c:val>
        </c:ser>
        <c:marker val="1"/>
        <c:axId val="68891392"/>
        <c:axId val="68892928"/>
      </c:lineChart>
      <c:catAx>
        <c:axId val="68883200"/>
        <c:scaling>
          <c:orientation val="minMax"/>
        </c:scaling>
        <c:axPos val="b"/>
        <c:numFmt formatCode="General" sourceLinked="1"/>
        <c:majorTickMark val="cross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Times New Roman" pitchFamily="18" charset="0"/>
              </a:defRPr>
            </a:pPr>
            <a:endParaRPr lang="ru-RU"/>
          </a:p>
        </c:txPr>
        <c:crossAx val="68885120"/>
        <c:crosses val="autoZero"/>
        <c:lblAlgn val="ctr"/>
        <c:lblOffset val="100"/>
        <c:tickLblSkip val="2"/>
        <c:tickMarkSkip val="1"/>
      </c:catAx>
      <c:valAx>
        <c:axId val="6888512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ru-RU" sz="1800">
                    <a:latin typeface="Times New Roman" pitchFamily="18" charset="0"/>
                    <a:cs typeface="Times New Roman" pitchFamily="18" charset="0"/>
                  </a:rPr>
                  <a:t>Содержание ФС, мг/г от абс. сух. сырья</a:t>
                </a:r>
              </a:p>
            </c:rich>
          </c:tx>
          <c:layout>
            <c:manualLayout>
              <c:xMode val="edge"/>
              <c:yMode val="edge"/>
              <c:x val="5.430418758630794E-4"/>
              <c:y val="0.18905693986195218"/>
            </c:manualLayout>
          </c:layout>
        </c:title>
        <c:numFmt formatCode="0.0" sourceLinked="0"/>
        <c:majorTickMark val="cross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Times New Roman" pitchFamily="18" charset="0"/>
              </a:defRPr>
            </a:pPr>
            <a:endParaRPr lang="ru-RU"/>
          </a:p>
        </c:txPr>
        <c:crossAx val="68883200"/>
        <c:crosses val="autoZero"/>
        <c:crossBetween val="between"/>
      </c:valAx>
      <c:catAx>
        <c:axId val="68891392"/>
        <c:scaling>
          <c:orientation val="minMax"/>
        </c:scaling>
        <c:delete val="1"/>
        <c:axPos val="b"/>
        <c:numFmt formatCode="General" sourceLinked="1"/>
        <c:tickLblPos val="none"/>
        <c:crossAx val="68892928"/>
        <c:crosses val="autoZero"/>
        <c:lblAlgn val="ctr"/>
        <c:lblOffset val="100"/>
      </c:catAx>
      <c:valAx>
        <c:axId val="68892928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ru-RU" sz="1800">
                    <a:latin typeface="Times New Roman" pitchFamily="18" charset="0"/>
                    <a:cs typeface="Times New Roman" pitchFamily="18" charset="0"/>
                  </a:rPr>
                  <a:t>Высота</a:t>
                </a:r>
                <a:r>
                  <a:rPr lang="ru-RU" sz="1800" baseline="0">
                    <a:latin typeface="Times New Roman" pitchFamily="18" charset="0"/>
                    <a:cs typeface="Times New Roman" pitchFamily="18" charset="0"/>
                  </a:rPr>
                  <a:t> над ур. м., м</a:t>
                </a:r>
                <a:endParaRPr lang="ru-RU" sz="18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96545687886575149"/>
              <c:y val="0.24964813202976927"/>
            </c:manualLayout>
          </c:layout>
        </c:title>
        <c:numFmt formatCode="General" sourceLinked="1"/>
        <c:majorTickMark val="cross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Times New Roman" pitchFamily="18" charset="0"/>
              </a:defRPr>
            </a:pPr>
            <a:endParaRPr lang="ru-RU"/>
          </a:p>
        </c:txPr>
        <c:crossAx val="68891392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6148499730216652"/>
          <c:y val="1.6096593324292047E-2"/>
          <c:w val="3.6515923314463815E-2"/>
          <c:h val="0.10863510313138909"/>
        </c:manualLayout>
      </c:layout>
      <c:spPr>
        <a:noFill/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Times New Roman" pitchFamily="18" charset="0"/>
            </a:defRPr>
          </a:pPr>
          <a:endParaRPr lang="ru-RU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>
      <c:oddHeader>&amp;A</c:oddHeader>
      <c:oddFooter>Page &amp;P</c:oddFooter>
    </c:headerFooter>
    <c:pageMargins b="1" l="0.75000000000000133" r="0.75000000000000133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6.398751858804029E-2"/>
          <c:y val="4.4349348727391859E-2"/>
          <c:w val="0.92883055499623757"/>
          <c:h val="0.75498374434232907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 w="25400">
              <a:solidFill>
                <a:schemeClr val="tx1"/>
              </a:solidFill>
            </a:ln>
            <a:effectLst/>
          </c:spP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</c:trendline>
          <c:cat>
            <c:multiLvlStrRef>
              <c:f>'[1]доля флавонолов'!$E$56:$F$107</c:f>
              <c:multiLvlStrCache>
                <c:ptCount val="2"/>
                <c:lvl>
                  <c:pt idx="1">
                    <c:v>ЦП 62</c:v>
                  </c:pt>
                </c:lvl>
                <c:lvl>
                  <c:pt idx="1">
                    <c:v>ЦП 61</c:v>
                  </c:pt>
                </c:lvl>
                <c:lvl>
                  <c:pt idx="1">
                    <c:v>ЦП 60</c:v>
                  </c:pt>
                </c:lvl>
                <c:lvl>
                  <c:pt idx="0">
                    <c:v>Sa</c:v>
                  </c:pt>
                  <c:pt idx="1">
                    <c:v>ЦП 59</c:v>
                  </c:pt>
                </c:lvl>
                <c:lvl>
                  <c:pt idx="0">
                    <c:v>Pr</c:v>
                  </c:pt>
                  <c:pt idx="1">
                    <c:v>ЦП 49</c:v>
                  </c:pt>
                </c:lvl>
                <c:lvl>
                  <c:pt idx="1">
                    <c:v>ЦП 48</c:v>
                  </c:pt>
                </c:lvl>
                <c:lvl>
                  <c:pt idx="1">
                    <c:v>ЦП 47</c:v>
                  </c:pt>
                </c:lvl>
                <c:lvl>
                  <c:pt idx="1">
                    <c:v>ЦП 46</c:v>
                  </c:pt>
                </c:lvl>
                <c:lvl>
                  <c:pt idx="1">
                    <c:v>ЦП 45</c:v>
                  </c:pt>
                </c:lvl>
                <c:lvl>
                  <c:pt idx="0">
                    <c:v>Kha</c:v>
                  </c:pt>
                  <c:pt idx="1">
                    <c:v>ЦП 44 </c:v>
                  </c:pt>
                </c:lvl>
                <c:lvl>
                  <c:pt idx="1">
                    <c:v>ЦП 43</c:v>
                  </c:pt>
                </c:lvl>
                <c:lvl>
                  <c:pt idx="0">
                    <c:v>Jew</c:v>
                  </c:pt>
                  <c:pt idx="1">
                    <c:v>ЦП 42 </c:v>
                  </c:pt>
                </c:lvl>
                <c:lvl>
                  <c:pt idx="1">
                    <c:v>ЦП 41</c:v>
                  </c:pt>
                </c:lvl>
                <c:lvl>
                  <c:pt idx="1">
                    <c:v>ЦП 40</c:v>
                  </c:pt>
                </c:lvl>
                <c:lvl>
                  <c:pt idx="1">
                    <c:v>ЦП 39</c:v>
                  </c:pt>
                </c:lvl>
                <c:lvl>
                  <c:pt idx="1">
                    <c:v>ЦП 38</c:v>
                  </c:pt>
                </c:lvl>
                <c:lvl>
                  <c:pt idx="1">
                    <c:v>ЦП 37</c:v>
                  </c:pt>
                </c:lvl>
                <c:lvl>
                  <c:pt idx="1">
                    <c:v>ЦП 36</c:v>
                  </c:pt>
                </c:lvl>
                <c:lvl>
                  <c:pt idx="1">
                    <c:v>ЦП 35</c:v>
                  </c:pt>
                </c:lvl>
                <c:lvl>
                  <c:pt idx="1">
                    <c:v>ЦП 34</c:v>
                  </c:pt>
                </c:lvl>
                <c:lvl>
                  <c:pt idx="1">
                    <c:v>ЦП 33</c:v>
                  </c:pt>
                </c:lvl>
                <c:lvl>
                  <c:pt idx="1">
                    <c:v>ЦП 32</c:v>
                  </c:pt>
                </c:lvl>
                <c:lvl>
                  <c:pt idx="1">
                    <c:v>ЦП 31</c:v>
                  </c:pt>
                </c:lvl>
                <c:lvl>
                  <c:pt idx="1">
                    <c:v>ЦП 30</c:v>
                  </c:pt>
                </c:lvl>
                <c:lvl>
                  <c:pt idx="1">
                    <c:v>ЦП 29</c:v>
                  </c:pt>
                </c:lvl>
                <c:lvl>
                  <c:pt idx="1">
                    <c:v>ЦП 28</c:v>
                  </c:pt>
                </c:lvl>
                <c:lvl>
                  <c:pt idx="1">
                    <c:v>ЦП 27</c:v>
                  </c:pt>
                </c:lvl>
                <c:lvl>
                  <c:pt idx="1">
                    <c:v>ЦП 26</c:v>
                  </c:pt>
                </c:lvl>
                <c:lvl>
                  <c:pt idx="1">
                    <c:v>ЦП 25</c:v>
                  </c:pt>
                </c:lvl>
                <c:lvl>
                  <c:pt idx="1">
                    <c:v>ЦП 24</c:v>
                  </c:pt>
                </c:lvl>
                <c:lvl>
                  <c:pt idx="1">
                    <c:v>ЦП 23</c:v>
                  </c:pt>
                </c:lvl>
                <c:lvl>
                  <c:pt idx="0">
                    <c:v>Am</c:v>
                  </c:pt>
                  <c:pt idx="1">
                    <c:v>ЦП 22</c:v>
                  </c:pt>
                </c:lvl>
                <c:lvl>
                  <c:pt idx="1">
                    <c:v>ЦП 21</c:v>
                  </c:pt>
                </c:lvl>
                <c:lvl>
                  <c:pt idx="1">
                    <c:v>ЦП 20</c:v>
                  </c:pt>
                </c:lvl>
                <c:lvl>
                  <c:pt idx="1">
                    <c:v>ЦП 19</c:v>
                  </c:pt>
                </c:lvl>
                <c:lvl>
                  <c:pt idx="1">
                    <c:v>ЦП 18</c:v>
                  </c:pt>
                </c:lvl>
                <c:lvl>
                  <c:pt idx="0">
                    <c:v>Zab</c:v>
                  </c:pt>
                  <c:pt idx="1">
                    <c:v>ЦП 17</c:v>
                  </c:pt>
                </c:lvl>
                <c:lvl>
                  <c:pt idx="1">
                    <c:v>ЦП 15</c:v>
                  </c:pt>
                </c:lvl>
                <c:lvl>
                  <c:pt idx="1">
                    <c:v>ЦП 14</c:v>
                  </c:pt>
                </c:lvl>
                <c:lvl>
                  <c:pt idx="1">
                    <c:v>ЦП 13</c:v>
                  </c:pt>
                </c:lvl>
                <c:lvl>
                  <c:pt idx="0">
                    <c:v>Bur</c:v>
                  </c:pt>
                  <c:pt idx="1">
                    <c:v>ЦП 12</c:v>
                  </c:pt>
                </c:lvl>
                <c:lvl>
                  <c:pt idx="1">
                    <c:v>ЦП 11</c:v>
                  </c:pt>
                </c:lvl>
                <c:lvl>
                  <c:pt idx="0">
                    <c:v>Ir</c:v>
                  </c:pt>
                  <c:pt idx="1">
                    <c:v>ЦП 10</c:v>
                  </c:pt>
                </c:lvl>
                <c:lvl>
                  <c:pt idx="1">
                    <c:v>ЦП 9</c:v>
                  </c:pt>
                </c:lvl>
                <c:lvl>
                  <c:pt idx="1">
                    <c:v>ЦП 8</c:v>
                  </c:pt>
                </c:lvl>
                <c:lvl>
                  <c:pt idx="1">
                    <c:v>ЦП 7</c:v>
                  </c:pt>
                </c:lvl>
                <c:lvl>
                  <c:pt idx="1">
                    <c:v>ЦП 6</c:v>
                  </c:pt>
                </c:lvl>
                <c:lvl>
                  <c:pt idx="1">
                    <c:v>ЦП 5</c:v>
                  </c:pt>
                </c:lvl>
                <c:lvl>
                  <c:pt idx="1">
                    <c:v>ЦП 4</c:v>
                  </c:pt>
                </c:lvl>
                <c:lvl>
                  <c:pt idx="0">
                    <c:v>Ya</c:v>
                  </c:pt>
                  <c:pt idx="1">
                    <c:v>ЦП 3</c:v>
                  </c:pt>
                </c:lvl>
                <c:lvl>
                  <c:pt idx="1">
                    <c:v>ЦП 2</c:v>
                  </c:pt>
                </c:lvl>
                <c:lvl>
                  <c:pt idx="0">
                    <c:v>Mag</c:v>
                  </c:pt>
                  <c:pt idx="1">
                    <c:v>ЦП 1</c:v>
                  </c:pt>
                </c:lvl>
              </c:multiLvlStrCache>
            </c:multiLvlStrRef>
          </c:cat>
          <c:val>
            <c:numRef>
              <c:f>'[1]доля флавонолов'!$G$56:$G$107</c:f>
              <c:numCache>
                <c:formatCode>General</c:formatCode>
                <c:ptCount val="52"/>
                <c:pt idx="0">
                  <c:v>66.642580774089083</c:v>
                </c:pt>
                <c:pt idx="1">
                  <c:v>93.863607261802841</c:v>
                </c:pt>
                <c:pt idx="2">
                  <c:v>65.365843094868794</c:v>
                </c:pt>
                <c:pt idx="3">
                  <c:v>71.343424968643234</c:v>
                </c:pt>
                <c:pt idx="4">
                  <c:v>71.580285414619979</c:v>
                </c:pt>
                <c:pt idx="5">
                  <c:v>72.071294598274662</c:v>
                </c:pt>
                <c:pt idx="6">
                  <c:v>51.035776449888047</c:v>
                </c:pt>
                <c:pt idx="7">
                  <c:v>63.174493700079168</c:v>
                </c:pt>
                <c:pt idx="8">
                  <c:v>41.317604866948713</c:v>
                </c:pt>
                <c:pt idx="9">
                  <c:v>45.055389235556753</c:v>
                </c:pt>
                <c:pt idx="10">
                  <c:v>34.240578852117871</c:v>
                </c:pt>
                <c:pt idx="11">
                  <c:v>48.200783579245631</c:v>
                </c:pt>
                <c:pt idx="12">
                  <c:v>42.996993128281545</c:v>
                </c:pt>
                <c:pt idx="13">
                  <c:v>48.289857899831354</c:v>
                </c:pt>
                <c:pt idx="14">
                  <c:v>47.10297803593383</c:v>
                </c:pt>
                <c:pt idx="15">
                  <c:v>61.186848263146096</c:v>
                </c:pt>
                <c:pt idx="16">
                  <c:v>57.042655584535048</c:v>
                </c:pt>
                <c:pt idx="17">
                  <c:v>53.053884825013895</c:v>
                </c:pt>
                <c:pt idx="18">
                  <c:v>56.364460455610939</c:v>
                </c:pt>
                <c:pt idx="19">
                  <c:v>73.915757517603822</c:v>
                </c:pt>
                <c:pt idx="20">
                  <c:v>71.87995953669828</c:v>
                </c:pt>
                <c:pt idx="21">
                  <c:v>63.058671031639221</c:v>
                </c:pt>
                <c:pt idx="22">
                  <c:v>62.345956165984937</c:v>
                </c:pt>
                <c:pt idx="23">
                  <c:v>56.421097261253415</c:v>
                </c:pt>
                <c:pt idx="24">
                  <c:v>56.749054048600641</c:v>
                </c:pt>
                <c:pt idx="25">
                  <c:v>72.835438549961026</c:v>
                </c:pt>
                <c:pt idx="26">
                  <c:v>82.950694307140225</c:v>
                </c:pt>
                <c:pt idx="27">
                  <c:v>53.583770511837024</c:v>
                </c:pt>
                <c:pt idx="28">
                  <c:v>72.628785684220929</c:v>
                </c:pt>
                <c:pt idx="29">
                  <c:v>71.005254428659214</c:v>
                </c:pt>
                <c:pt idx="30">
                  <c:v>49.960956255525709</c:v>
                </c:pt>
                <c:pt idx="31">
                  <c:v>79.708439787710901</c:v>
                </c:pt>
                <c:pt idx="32">
                  <c:v>79.103310676000149</c:v>
                </c:pt>
                <c:pt idx="33">
                  <c:v>79.987103106434589</c:v>
                </c:pt>
                <c:pt idx="34">
                  <c:v>71.931574828550993</c:v>
                </c:pt>
                <c:pt idx="35">
                  <c:v>62.13377048517971</c:v>
                </c:pt>
                <c:pt idx="36">
                  <c:v>78.969239618253667</c:v>
                </c:pt>
                <c:pt idx="37">
                  <c:v>87.874275458904478</c:v>
                </c:pt>
                <c:pt idx="38">
                  <c:v>40.011719813761282</c:v>
                </c:pt>
                <c:pt idx="39">
                  <c:v>70.579213182990614</c:v>
                </c:pt>
                <c:pt idx="40">
                  <c:v>57.34053608225048</c:v>
                </c:pt>
                <c:pt idx="41">
                  <c:v>69.400084110870964</c:v>
                </c:pt>
                <c:pt idx="42">
                  <c:v>60.690846868517809</c:v>
                </c:pt>
                <c:pt idx="43">
                  <c:v>62.286379689444594</c:v>
                </c:pt>
                <c:pt idx="44">
                  <c:v>54.850605255606112</c:v>
                </c:pt>
                <c:pt idx="45">
                  <c:v>85.387715874153258</c:v>
                </c:pt>
                <c:pt idx="46">
                  <c:v>66.85983856505085</c:v>
                </c:pt>
                <c:pt idx="47">
                  <c:v>44.345446778982236</c:v>
                </c:pt>
                <c:pt idx="48">
                  <c:v>74.44174335651428</c:v>
                </c:pt>
                <c:pt idx="49">
                  <c:v>54.641576076187143</c:v>
                </c:pt>
                <c:pt idx="50">
                  <c:v>48.97220133009656</c:v>
                </c:pt>
                <c:pt idx="51">
                  <c:v>70.932772676791615</c:v>
                </c:pt>
              </c:numCache>
            </c:numRef>
          </c:val>
        </c:ser>
        <c:gapWidth val="219"/>
        <c:overlap val="-27"/>
        <c:axId val="69308416"/>
        <c:axId val="69309952"/>
      </c:barChart>
      <c:catAx>
        <c:axId val="693084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ru-RU"/>
          </a:p>
        </c:txPr>
        <c:crossAx val="69309952"/>
        <c:crosses val="autoZero"/>
        <c:auto val="1"/>
        <c:lblAlgn val="ctr"/>
        <c:lblOffset val="100"/>
      </c:catAx>
      <c:valAx>
        <c:axId val="6930995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ru-RU" sz="1800" b="0">
                    <a:solidFill>
                      <a:sysClr val="windowText" lastClr="000000"/>
                    </a:solidFill>
                    <a:latin typeface="Times New Roman" pitchFamily="18" charset="0"/>
                    <a:cs typeface="Times New Roman" pitchFamily="18" charset="0"/>
                  </a:rPr>
                  <a:t>Доля</a:t>
                </a:r>
                <a:r>
                  <a:rPr lang="ru-RU" sz="1800" b="0" baseline="0">
                    <a:solidFill>
                      <a:sysClr val="windowText" lastClr="000000"/>
                    </a:solidFill>
                    <a:latin typeface="Times New Roman" pitchFamily="18" charset="0"/>
                    <a:cs typeface="Times New Roman" pitchFamily="18" charset="0"/>
                  </a:rPr>
                  <a:t> флавонолов в суммарном содержании ФС, %</a:t>
                </a:r>
                <a:endParaRPr lang="ru-RU" sz="1800" b="0">
                  <a:solidFill>
                    <a:sysClr val="windowText" lastClr="000000"/>
                  </a:solidFill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4767801857585141E-3"/>
              <c:y val="3.5652760047748693E-2"/>
            </c:manualLayout>
          </c:layout>
        </c:title>
        <c:numFmt formatCode="General" sourceLinked="1"/>
        <c:majorTickMark val="none"/>
        <c:tickLblPos val="nextTo"/>
        <c:spPr>
          <a:noFill/>
          <a:ln w="158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ru-RU"/>
          </a:p>
        </c:txPr>
        <c:crossAx val="6930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/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104775</xdr:rowOff>
    </xdr:from>
    <xdr:to>
      <xdr:col>25</xdr:col>
      <xdr:colOff>9525</xdr:colOff>
      <xdr:row>28</xdr:row>
      <xdr:rowOff>161925</xdr:rowOff>
    </xdr:to>
    <xdr:graphicFrame macro="">
      <xdr:nvGraphicFramePr>
        <xdr:cNvPr id="2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7</xdr:row>
      <xdr:rowOff>19050</xdr:rowOff>
    </xdr:from>
    <xdr:to>
      <xdr:col>33</xdr:col>
      <xdr:colOff>9525</xdr:colOff>
      <xdr:row>36</xdr:row>
      <xdr:rowOff>104775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47</xdr:row>
      <xdr:rowOff>238125</xdr:rowOff>
    </xdr:from>
    <xdr:to>
      <xdr:col>30</xdr:col>
      <xdr:colOff>0</xdr:colOff>
      <xdr:row>78</xdr:row>
      <xdr:rowOff>219075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84</xdr:row>
      <xdr:rowOff>219075</xdr:rowOff>
    </xdr:from>
    <xdr:to>
      <xdr:col>29</xdr:col>
      <xdr:colOff>581025</xdr:colOff>
      <xdr:row>116</xdr:row>
      <xdr:rowOff>9525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55</xdr:row>
      <xdr:rowOff>19050</xdr:rowOff>
    </xdr:from>
    <xdr:to>
      <xdr:col>32</xdr:col>
      <xdr:colOff>590550</xdr:colOff>
      <xdr:row>89</xdr:row>
      <xdr:rowOff>180975</xdr:rowOff>
    </xdr:to>
    <xdr:graphicFrame macro="">
      <xdr:nvGraphicFramePr>
        <xdr:cNvPr id="2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0;&#1057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ья D.fr"/>
      <sheetName val="цветки для изм D.fr"/>
      <sheetName val="стебли для изм D. fr"/>
      <sheetName val="Лист1"/>
      <sheetName val="Лист2"/>
      <sheetName val="Лист3"/>
      <sheetName val="Лист4"/>
      <sheetName val="Лист6"/>
      <sheetName val="Лист5"/>
      <sheetName val="Лист7"/>
      <sheetName val="Лист8"/>
      <sheetName val="листья PSA"/>
      <sheetName val="Лист10"/>
      <sheetName val="Лист9"/>
      <sheetName val="корреляция с климатом"/>
      <sheetName val="доля флавонолов"/>
      <sheetName val="Лист11"/>
      <sheetName val="Лист12"/>
      <sheetName val="Лист13"/>
    </sheetNames>
    <sheetDataSet>
      <sheetData sheetId="0"/>
      <sheetData sheetId="1"/>
      <sheetData sheetId="2"/>
      <sheetData sheetId="3">
        <row r="2">
          <cell r="B2" t="str">
            <v>листья</v>
          </cell>
          <cell r="C2" t="str">
            <v>цветки</v>
          </cell>
        </row>
        <row r="3">
          <cell r="A3" t="str">
            <v xml:space="preserve">Hy </v>
          </cell>
          <cell r="B3">
            <v>85.018308220252251</v>
          </cell>
          <cell r="C3">
            <v>43.146027463321076</v>
          </cell>
        </row>
        <row r="4">
          <cell r="A4" t="str">
            <v>Isqtr+Ru</v>
          </cell>
          <cell r="B4">
            <v>85.018308220252251</v>
          </cell>
          <cell r="C4">
            <v>36.931176501862275</v>
          </cell>
        </row>
        <row r="5">
          <cell r="A5" t="str">
            <v>El</v>
          </cell>
          <cell r="B5">
            <v>84.462372520070048</v>
          </cell>
          <cell r="C5">
            <v>58.200299872357149</v>
          </cell>
        </row>
        <row r="6">
          <cell r="A6" t="str">
            <v>El-gly</v>
          </cell>
          <cell r="B6">
            <v>45.79073661284351</v>
          </cell>
          <cell r="C6">
            <v>34.834426854546848</v>
          </cell>
        </row>
        <row r="7">
          <cell r="A7" t="str">
            <v>Avik</v>
          </cell>
          <cell r="B7">
            <v>66.639562966214328</v>
          </cell>
          <cell r="C7">
            <v>67.628915798053399</v>
          </cell>
        </row>
        <row r="8">
          <cell r="A8" t="str">
            <v>Qtr</v>
          </cell>
          <cell r="B8">
            <v>116.03344678331449</v>
          </cell>
          <cell r="C8">
            <v>79.09120823906845</v>
          </cell>
        </row>
        <row r="9">
          <cell r="A9" t="str">
            <v>Astr</v>
          </cell>
          <cell r="B9">
            <v>63.629955631808542</v>
          </cell>
          <cell r="C9">
            <v>38.518745144788205</v>
          </cell>
        </row>
        <row r="10">
          <cell r="A10" t="str">
            <v>Km-Ru</v>
          </cell>
          <cell r="B10">
            <v>57.964236848828087</v>
          </cell>
          <cell r="C10">
            <v>41.343285658873135</v>
          </cell>
        </row>
        <row r="11">
          <cell r="A11" t="str">
            <v>Qu</v>
          </cell>
          <cell r="B11">
            <v>58.697113753020837</v>
          </cell>
          <cell r="C11">
            <v>45.238574152913237</v>
          </cell>
        </row>
        <row r="12">
          <cell r="A12" t="str">
            <v>Qu-Gly</v>
          </cell>
          <cell r="B12">
            <v>34.041090681307992</v>
          </cell>
          <cell r="C12">
            <v>28.912345549924169</v>
          </cell>
        </row>
        <row r="13">
          <cell r="A13" t="str">
            <v>Km-Gly</v>
          </cell>
          <cell r="B13">
            <v>41.139234435629263</v>
          </cell>
          <cell r="C13">
            <v>32.28003711951655</v>
          </cell>
        </row>
        <row r="14">
          <cell r="A14" t="str">
            <v>ФС</v>
          </cell>
          <cell r="B14">
            <v>24.28331463401787</v>
          </cell>
          <cell r="C14">
            <v>24.269960707409414</v>
          </cell>
        </row>
        <row r="15">
          <cell r="A15" t="str">
            <v>Flvl</v>
          </cell>
          <cell r="B15">
            <v>30.677494496788547</v>
          </cell>
          <cell r="C15">
            <v>26.866432036510357</v>
          </cell>
        </row>
      </sheetData>
      <sheetData sheetId="4"/>
      <sheetData sheetId="5"/>
      <sheetData sheetId="6"/>
      <sheetData sheetId="7">
        <row r="1">
          <cell r="D1" t="str">
            <v>Mag</v>
          </cell>
          <cell r="F1" t="str">
            <v>Ya</v>
          </cell>
          <cell r="M1" t="str">
            <v>Ir</v>
          </cell>
          <cell r="O1" t="str">
            <v>Bur</v>
          </cell>
          <cell r="S1" t="str">
            <v>Zab</v>
          </cell>
          <cell r="X1" t="str">
            <v>Am</v>
          </cell>
          <cell r="AR1" t="str">
            <v>Jew</v>
          </cell>
          <cell r="AT1" t="str">
            <v>Kha</v>
          </cell>
          <cell r="AY1" t="str">
            <v>Pr</v>
          </cell>
          <cell r="AZ1" t="str">
            <v>Sa</v>
          </cell>
        </row>
        <row r="2">
          <cell r="D2" t="str">
            <v>ЦП 1</v>
          </cell>
          <cell r="E2" t="str">
            <v>ЦП 2</v>
          </cell>
          <cell r="F2" t="str">
            <v>ЦП 3</v>
          </cell>
          <cell r="G2" t="str">
            <v>ЦП 4</v>
          </cell>
          <cell r="H2" t="str">
            <v>ЦП 5</v>
          </cell>
          <cell r="I2" t="str">
            <v>ЦП 6</v>
          </cell>
          <cell r="J2" t="str">
            <v>ЦП 7</v>
          </cell>
          <cell r="K2" t="str">
            <v>ЦП 8</v>
          </cell>
          <cell r="L2" t="str">
            <v>ЦП 9</v>
          </cell>
          <cell r="M2" t="str">
            <v>ЦП 10</v>
          </cell>
          <cell r="N2" t="str">
            <v>ЦП 11</v>
          </cell>
          <cell r="O2" t="str">
            <v>ЦП 12</v>
          </cell>
          <cell r="P2" t="str">
            <v>ЦП 13</v>
          </cell>
          <cell r="Q2" t="str">
            <v>ЦП 14</v>
          </cell>
          <cell r="R2" t="str">
            <v>ЦП 15</v>
          </cell>
          <cell r="S2" t="str">
            <v>ЦП 17</v>
          </cell>
          <cell r="T2" t="str">
            <v>ЦП 18</v>
          </cell>
          <cell r="U2" t="str">
            <v>ЦП 19</v>
          </cell>
          <cell r="V2" t="str">
            <v>ЦП 20</v>
          </cell>
          <cell r="W2" t="str">
            <v>ЦП 21</v>
          </cell>
          <cell r="X2" t="str">
            <v>ЦП 22</v>
          </cell>
          <cell r="Y2" t="str">
            <v>ЦП 23</v>
          </cell>
          <cell r="Z2" t="str">
            <v>ЦП 24</v>
          </cell>
          <cell r="AA2" t="str">
            <v>ЦП 25</v>
          </cell>
          <cell r="AB2" t="str">
            <v>ЦП 26</v>
          </cell>
          <cell r="AC2" t="str">
            <v>ЦП 27</v>
          </cell>
          <cell r="AD2" t="str">
            <v>ЦП 28</v>
          </cell>
          <cell r="AE2" t="str">
            <v>ЦП 29</v>
          </cell>
          <cell r="AF2" t="str">
            <v>ЦП 30</v>
          </cell>
          <cell r="AG2" t="str">
            <v>ЦП 31</v>
          </cell>
          <cell r="AH2" t="str">
            <v>ЦП 32</v>
          </cell>
          <cell r="AI2" t="str">
            <v>ЦП 33</v>
          </cell>
          <cell r="AJ2" t="str">
            <v>ЦП 34</v>
          </cell>
          <cell r="AK2" t="str">
            <v>ЦП 35</v>
          </cell>
          <cell r="AL2" t="str">
            <v>ЦП 36</v>
          </cell>
          <cell r="AM2" t="str">
            <v>ЦП 37</v>
          </cell>
          <cell r="AN2" t="str">
            <v>ЦП 38</v>
          </cell>
          <cell r="AO2" t="str">
            <v>ЦП 39</v>
          </cell>
          <cell r="AP2" t="str">
            <v>ЦП 40</v>
          </cell>
          <cell r="AQ2" t="str">
            <v>ЦП 41</v>
          </cell>
          <cell r="AR2" t="str">
            <v>ЦП 42</v>
          </cell>
          <cell r="AS2" t="str">
            <v>ЦП 43</v>
          </cell>
          <cell r="AT2" t="str">
            <v>ЦП 44</v>
          </cell>
          <cell r="AU2" t="str">
            <v>ЦП 45</v>
          </cell>
          <cell r="AV2" t="str">
            <v>ЦП 46</v>
          </cell>
          <cell r="AW2" t="str">
            <v>ЦП 47</v>
          </cell>
          <cell r="AX2" t="str">
            <v>ЦП 48</v>
          </cell>
          <cell r="AY2" t="str">
            <v>ЦП 49</v>
          </cell>
          <cell r="AZ2" t="str">
            <v>ЦП 59</v>
          </cell>
          <cell r="BA2" t="str">
            <v>ЦП 60</v>
          </cell>
          <cell r="BB2" t="str">
            <v>ЦП 61</v>
          </cell>
          <cell r="BC2" t="str">
            <v>ЦП 62</v>
          </cell>
        </row>
        <row r="3">
          <cell r="C3">
            <v>1</v>
          </cell>
          <cell r="D3">
            <v>28.336220029631146</v>
          </cell>
          <cell r="E3">
            <v>29.159361960857137</v>
          </cell>
          <cell r="F3">
            <v>31.322775114021837</v>
          </cell>
          <cell r="G3">
            <v>30.133664678983301</v>
          </cell>
          <cell r="H3">
            <v>37.40223598741327</v>
          </cell>
          <cell r="I3">
            <v>35.94726933738292</v>
          </cell>
          <cell r="J3">
            <v>18.622975355317028</v>
          </cell>
          <cell r="K3">
            <v>24.938713745833475</v>
          </cell>
          <cell r="L3">
            <v>10.36745317490163</v>
          </cell>
          <cell r="M3">
            <v>29.11529709381335</v>
          </cell>
          <cell r="N3">
            <v>39.996148108952958</v>
          </cell>
          <cell r="O3">
            <v>32.859122381812753</v>
          </cell>
          <cell r="P3">
            <v>34.528114223029618</v>
          </cell>
          <cell r="Q3">
            <v>27.306870732213987</v>
          </cell>
          <cell r="R3">
            <v>27.992699177866974</v>
          </cell>
          <cell r="S3">
            <v>17.567824546304625</v>
          </cell>
          <cell r="T3">
            <v>28.746572419634692</v>
          </cell>
          <cell r="U3">
            <v>28.234496871844936</v>
          </cell>
          <cell r="V3">
            <v>24.020554144731612</v>
          </cell>
          <cell r="W3">
            <v>34.219577884894683</v>
          </cell>
          <cell r="X3">
            <v>20.299546355320246</v>
          </cell>
          <cell r="Y3">
            <v>20.005369851700099</v>
          </cell>
          <cell r="Z3">
            <v>32.151856269208011</v>
          </cell>
          <cell r="AA3">
            <v>18.004658374552786</v>
          </cell>
          <cell r="AB3">
            <v>14.722521608164072</v>
          </cell>
          <cell r="AC3">
            <v>30.782458786164661</v>
          </cell>
          <cell r="AD3">
            <v>24.954971746051516</v>
          </cell>
          <cell r="AE3">
            <v>42.558761703199146</v>
          </cell>
          <cell r="AF3">
            <v>21.592899859121967</v>
          </cell>
          <cell r="AG3">
            <v>34.154701593787799</v>
          </cell>
          <cell r="AH3">
            <v>28.971012831931187</v>
          </cell>
          <cell r="AI3">
            <v>21.932309951356338</v>
          </cell>
          <cell r="AJ3">
            <v>26.621301191094954</v>
          </cell>
          <cell r="AK3">
            <v>23.167050507969925</v>
          </cell>
          <cell r="AL3">
            <v>29.69609642248119</v>
          </cell>
          <cell r="AM3">
            <v>38.740507748551423</v>
          </cell>
          <cell r="AN3">
            <v>32.136381084110241</v>
          </cell>
          <cell r="AO3">
            <v>20.113820216301729</v>
          </cell>
          <cell r="AP3">
            <v>19.244333260502337</v>
          </cell>
          <cell r="AQ3">
            <v>25.233177003766329</v>
          </cell>
          <cell r="AR3">
            <v>20.339256641569868</v>
          </cell>
          <cell r="AS3">
            <v>20.079228109671316</v>
          </cell>
          <cell r="AT3">
            <v>27.146506099576921</v>
          </cell>
          <cell r="AU3">
            <v>24.074236174274787</v>
          </cell>
          <cell r="AV3">
            <v>28.471716332167301</v>
          </cell>
          <cell r="AW3">
            <v>24.923163510223858</v>
          </cell>
          <cell r="AX3">
            <v>23.848399945823441</v>
          </cell>
          <cell r="AY3">
            <v>27.302162265053525</v>
          </cell>
          <cell r="AZ3">
            <v>21.994232858529479</v>
          </cell>
          <cell r="BA3">
            <v>27.911746048628164</v>
          </cell>
          <cell r="BB3">
            <v>30.951197497679814</v>
          </cell>
          <cell r="BC3">
            <v>31.632740255878264</v>
          </cell>
        </row>
        <row r="4">
          <cell r="C4">
            <v>2</v>
          </cell>
          <cell r="F4">
            <v>27.781505157212631</v>
          </cell>
          <cell r="G4">
            <v>30.663538642433092</v>
          </cell>
          <cell r="I4">
            <v>26.070048289766998</v>
          </cell>
          <cell r="J4">
            <v>22.771781399112417</v>
          </cell>
          <cell r="K4">
            <v>37.685273067146767</v>
          </cell>
          <cell r="L4">
            <v>20.384925741711854</v>
          </cell>
          <cell r="M4">
            <v>24.185065528496942</v>
          </cell>
          <cell r="N4">
            <v>31.637288301027855</v>
          </cell>
          <cell r="O4">
            <v>31.529679327198476</v>
          </cell>
          <cell r="P4">
            <v>31.921276269590006</v>
          </cell>
          <cell r="Q4">
            <v>28.584500897166077</v>
          </cell>
          <cell r="R4">
            <v>26.6518533954799</v>
          </cell>
          <cell r="T4">
            <v>24.165402339476831</v>
          </cell>
          <cell r="U4">
            <v>10.945557770689359</v>
          </cell>
          <cell r="W4">
            <v>26.129873700223229</v>
          </cell>
          <cell r="X4">
            <v>26.48125656503824</v>
          </cell>
          <cell r="Y4">
            <v>27.778424646127455</v>
          </cell>
          <cell r="Z4">
            <v>28.929235401117591</v>
          </cell>
          <cell r="AA4">
            <v>19.988209132124634</v>
          </cell>
          <cell r="AB4">
            <v>28.891959935739354</v>
          </cell>
          <cell r="AC4">
            <v>28.804938888309387</v>
          </cell>
          <cell r="AD4">
            <v>35.288550149487897</v>
          </cell>
          <cell r="AE4">
            <v>27.166667912059211</v>
          </cell>
          <cell r="AF4">
            <v>31.006956840595784</v>
          </cell>
          <cell r="AG4">
            <v>30.366407804993663</v>
          </cell>
          <cell r="AH4">
            <v>29.956373407455114</v>
          </cell>
          <cell r="AJ4">
            <v>25.764945306966148</v>
          </cell>
          <cell r="AK4">
            <v>28.950602756375822</v>
          </cell>
          <cell r="AL4">
            <v>34.08284602167933</v>
          </cell>
          <cell r="AM4">
            <v>30.709141370261602</v>
          </cell>
          <cell r="AN4">
            <v>35.57613665609874</v>
          </cell>
          <cell r="AO4">
            <v>42.327821427311541</v>
          </cell>
          <cell r="AP4">
            <v>16.073550509886655</v>
          </cell>
          <cell r="AR4">
            <v>19.601045952838454</v>
          </cell>
          <cell r="AT4">
            <v>25.387705827118577</v>
          </cell>
          <cell r="BA4">
            <v>23.286231865119682</v>
          </cell>
          <cell r="BB4">
            <v>25.695863989325947</v>
          </cell>
          <cell r="BC4">
            <v>23.410660486289938</v>
          </cell>
        </row>
        <row r="5">
          <cell r="C5">
            <v>3</v>
          </cell>
          <cell r="E5">
            <v>5.8562593320200964</v>
          </cell>
          <cell r="F5">
            <v>1.9489413931460746</v>
          </cell>
          <cell r="G5">
            <v>6.3292952597737928</v>
          </cell>
          <cell r="H5">
            <v>12.780086812486697</v>
          </cell>
          <cell r="I5">
            <v>3.5375847228418178</v>
          </cell>
          <cell r="J5">
            <v>1.3288104946304911</v>
          </cell>
          <cell r="K5">
            <v>0.73276554150816242</v>
          </cell>
          <cell r="L5">
            <v>0.75383332438167239</v>
          </cell>
          <cell r="T5">
            <v>5.3366379949770675</v>
          </cell>
          <cell r="X5">
            <v>2.3225769482585119</v>
          </cell>
          <cell r="Y5">
            <v>1.7709247797909531</v>
          </cell>
          <cell r="Z5">
            <v>1.8095982225218941</v>
          </cell>
          <cell r="AB5">
            <v>4.2261390204829778</v>
          </cell>
          <cell r="AP5">
            <v>3.2814847722877318</v>
          </cell>
          <cell r="AQ5">
            <v>1.3302499566844919</v>
          </cell>
          <cell r="AS5">
            <v>0.47579587861097294</v>
          </cell>
          <cell r="BB5">
            <v>0.68536807974484404</v>
          </cell>
          <cell r="BC5">
            <v>0.6183623825495661</v>
          </cell>
        </row>
        <row r="6">
          <cell r="C6">
            <v>4</v>
          </cell>
          <cell r="E6">
            <v>1000</v>
          </cell>
          <cell r="F6">
            <v>507</v>
          </cell>
          <cell r="G6">
            <v>1304</v>
          </cell>
          <cell r="H6">
            <v>846</v>
          </cell>
          <cell r="I6">
            <v>1009</v>
          </cell>
          <cell r="J6">
            <v>1192</v>
          </cell>
          <cell r="K6">
            <v>1196</v>
          </cell>
          <cell r="L6">
            <v>1193</v>
          </cell>
          <cell r="M6">
            <v>511</v>
          </cell>
          <cell r="N6">
            <v>489</v>
          </cell>
          <cell r="O6">
            <v>844</v>
          </cell>
          <cell r="P6">
            <v>1117</v>
          </cell>
          <cell r="Q6">
            <v>919</v>
          </cell>
          <cell r="R6">
            <v>605</v>
          </cell>
          <cell r="S6">
            <v>642</v>
          </cell>
          <cell r="T6">
            <v>636</v>
          </cell>
          <cell r="U6">
            <v>648</v>
          </cell>
          <cell r="V6">
            <v>841</v>
          </cell>
          <cell r="W6">
            <v>673</v>
          </cell>
          <cell r="X6">
            <v>426</v>
          </cell>
          <cell r="Y6">
            <v>502</v>
          </cell>
          <cell r="Z6">
            <v>939</v>
          </cell>
          <cell r="AA6">
            <v>591</v>
          </cell>
          <cell r="AB6">
            <v>694</v>
          </cell>
          <cell r="AC6">
            <v>706</v>
          </cell>
          <cell r="AD6">
            <v>408</v>
          </cell>
          <cell r="AE6">
            <v>416</v>
          </cell>
          <cell r="AF6">
            <v>395</v>
          </cell>
          <cell r="AG6">
            <v>386</v>
          </cell>
          <cell r="AH6">
            <v>489</v>
          </cell>
          <cell r="AI6">
            <v>380</v>
          </cell>
          <cell r="AJ6">
            <v>696</v>
          </cell>
          <cell r="AK6">
            <v>348</v>
          </cell>
          <cell r="AL6">
            <v>419</v>
          </cell>
          <cell r="AM6">
            <v>181</v>
          </cell>
          <cell r="AN6">
            <v>175</v>
          </cell>
          <cell r="AO6">
            <v>148</v>
          </cell>
          <cell r="AP6">
            <v>285</v>
          </cell>
          <cell r="AQ6">
            <v>184</v>
          </cell>
          <cell r="AR6">
            <v>341</v>
          </cell>
          <cell r="AS6">
            <v>338</v>
          </cell>
          <cell r="AT6">
            <v>579</v>
          </cell>
          <cell r="AU6">
            <v>720</v>
          </cell>
          <cell r="AV6">
            <v>585</v>
          </cell>
          <cell r="AW6">
            <v>1700</v>
          </cell>
          <cell r="AX6">
            <v>1500</v>
          </cell>
          <cell r="AY6">
            <v>1581</v>
          </cell>
          <cell r="AZ6">
            <v>338</v>
          </cell>
          <cell r="BA6">
            <v>55</v>
          </cell>
          <cell r="BB6">
            <v>24</v>
          </cell>
          <cell r="BC6">
            <v>54</v>
          </cell>
        </row>
        <row r="43">
          <cell r="D43" t="str">
            <v>Mag</v>
          </cell>
          <cell r="F43" t="str">
            <v>Ya</v>
          </cell>
          <cell r="M43" t="str">
            <v>Ir</v>
          </cell>
          <cell r="O43" t="str">
            <v>Bur</v>
          </cell>
          <cell r="S43" t="str">
            <v>Zab</v>
          </cell>
          <cell r="X43" t="str">
            <v>Am</v>
          </cell>
          <cell r="AR43" t="str">
            <v>Jew</v>
          </cell>
          <cell r="AT43" t="str">
            <v>Kha</v>
          </cell>
          <cell r="AY43" t="str">
            <v>Pr</v>
          </cell>
          <cell r="AZ43" t="str">
            <v>Sa</v>
          </cell>
        </row>
        <row r="44">
          <cell r="D44" t="str">
            <v>ЦП 1</v>
          </cell>
          <cell r="E44" t="str">
            <v>ЦП 2</v>
          </cell>
          <cell r="F44" t="str">
            <v>ЦП 3</v>
          </cell>
          <cell r="G44" t="str">
            <v>ЦП 4</v>
          </cell>
          <cell r="H44" t="str">
            <v>ЦП 5</v>
          </cell>
          <cell r="I44" t="str">
            <v>ЦП 6</v>
          </cell>
          <cell r="J44" t="str">
            <v>ЦП 7</v>
          </cell>
          <cell r="K44" t="str">
            <v>ЦП 8</v>
          </cell>
          <cell r="L44" t="str">
            <v>ЦП 9</v>
          </cell>
          <cell r="M44" t="str">
            <v>ЦП 10</v>
          </cell>
          <cell r="N44" t="str">
            <v>ЦП 11</v>
          </cell>
          <cell r="O44" t="str">
            <v>ЦП 12</v>
          </cell>
          <cell r="P44" t="str">
            <v>ЦП 13</v>
          </cell>
          <cell r="Q44" t="str">
            <v>ЦП 14</v>
          </cell>
          <cell r="R44" t="str">
            <v>ЦП 15</v>
          </cell>
          <cell r="S44" t="str">
            <v>ЦП 17</v>
          </cell>
          <cell r="T44" t="str">
            <v>ЦП 18</v>
          </cell>
          <cell r="U44" t="str">
            <v>ЦП 19</v>
          </cell>
          <cell r="V44" t="str">
            <v>ЦП 20</v>
          </cell>
          <cell r="W44" t="str">
            <v>ЦП 21</v>
          </cell>
          <cell r="X44" t="str">
            <v>ЦП 22</v>
          </cell>
          <cell r="Y44" t="str">
            <v>ЦП 23</v>
          </cell>
          <cell r="Z44" t="str">
            <v>ЦП 24</v>
          </cell>
          <cell r="AA44" t="str">
            <v>ЦП 25</v>
          </cell>
          <cell r="AB44" t="str">
            <v>ЦП 26</v>
          </cell>
          <cell r="AC44" t="str">
            <v>ЦП 27</v>
          </cell>
          <cell r="AD44" t="str">
            <v>ЦП 28</v>
          </cell>
          <cell r="AE44" t="str">
            <v>ЦП 29</v>
          </cell>
          <cell r="AF44" t="str">
            <v>ЦП 30</v>
          </cell>
          <cell r="AG44" t="str">
            <v>ЦП 31</v>
          </cell>
          <cell r="AH44" t="str">
            <v>ЦП 32</v>
          </cell>
          <cell r="AI44" t="str">
            <v>ЦП 33</v>
          </cell>
          <cell r="AJ44" t="str">
            <v>ЦП 34</v>
          </cell>
          <cell r="AK44" t="str">
            <v>ЦП 35</v>
          </cell>
          <cell r="AL44" t="str">
            <v>ЦП 36</v>
          </cell>
          <cell r="AM44" t="str">
            <v>ЦП 37</v>
          </cell>
          <cell r="AN44" t="str">
            <v>ЦП 38</v>
          </cell>
          <cell r="AO44" t="str">
            <v>ЦП 39</v>
          </cell>
          <cell r="AP44" t="str">
            <v>ЦП 40</v>
          </cell>
          <cell r="AQ44" t="str">
            <v>ЦП 41</v>
          </cell>
          <cell r="AR44" t="str">
            <v>ЦП 42</v>
          </cell>
          <cell r="AS44" t="str">
            <v>ЦП 43</v>
          </cell>
          <cell r="AT44" t="str">
            <v>ЦП 44</v>
          </cell>
          <cell r="AU44" t="str">
            <v>ЦП 45</v>
          </cell>
          <cell r="AV44" t="str">
            <v>ЦП 46</v>
          </cell>
          <cell r="AW44" t="str">
            <v>ЦП 47</v>
          </cell>
          <cell r="AX44" t="str">
            <v>ЦП 48</v>
          </cell>
          <cell r="AY44" t="str">
            <v>ЦП 49</v>
          </cell>
          <cell r="AZ44" t="str">
            <v>ЦП 59</v>
          </cell>
          <cell r="BA44" t="str">
            <v>ЦП 60</v>
          </cell>
          <cell r="BB44" t="str">
            <v>ЦП 61</v>
          </cell>
          <cell r="BC44" t="str">
            <v>ЦП 62</v>
          </cell>
        </row>
        <row r="45">
          <cell r="C45">
            <v>1</v>
          </cell>
          <cell r="D45">
            <v>28.336220029631146</v>
          </cell>
          <cell r="E45">
            <v>29.159361960857137</v>
          </cell>
          <cell r="F45">
            <v>31.322775114021837</v>
          </cell>
          <cell r="G45">
            <v>30.133664678983301</v>
          </cell>
          <cell r="H45">
            <v>37.40223598741327</v>
          </cell>
          <cell r="I45">
            <v>35.94726933738292</v>
          </cell>
          <cell r="J45">
            <v>18.622975355317028</v>
          </cell>
          <cell r="K45">
            <v>24.938713745833475</v>
          </cell>
          <cell r="L45">
            <v>10.36745317490163</v>
          </cell>
          <cell r="M45">
            <v>29.11529709381335</v>
          </cell>
          <cell r="N45">
            <v>39.996148108952958</v>
          </cell>
          <cell r="O45">
            <v>32.859122381812753</v>
          </cell>
          <cell r="P45">
            <v>34.528114223029618</v>
          </cell>
          <cell r="Q45">
            <v>27.306870732213987</v>
          </cell>
          <cell r="R45">
            <v>27.992699177866974</v>
          </cell>
          <cell r="S45">
            <v>17.567824546304625</v>
          </cell>
          <cell r="T45">
            <v>28.746572419634692</v>
          </cell>
          <cell r="U45">
            <v>28.234496871844936</v>
          </cell>
          <cell r="V45">
            <v>24.020554144731612</v>
          </cell>
          <cell r="W45">
            <v>34.219577884894683</v>
          </cell>
          <cell r="X45">
            <v>20.299546355320246</v>
          </cell>
          <cell r="Y45">
            <v>20.005369851700099</v>
          </cell>
          <cell r="Z45">
            <v>32.151856269208011</v>
          </cell>
          <cell r="AA45">
            <v>18.004658374552786</v>
          </cell>
          <cell r="AB45">
            <v>14.722521608164072</v>
          </cell>
          <cell r="AC45">
            <v>30.782458786164661</v>
          </cell>
          <cell r="AD45">
            <v>24.954971746051516</v>
          </cell>
          <cell r="AE45">
            <v>42.558761703199146</v>
          </cell>
          <cell r="AF45">
            <v>21.592899859121967</v>
          </cell>
          <cell r="AG45">
            <v>34.154701593787799</v>
          </cell>
          <cell r="AH45">
            <v>28.971012831931187</v>
          </cell>
          <cell r="AI45">
            <v>21.932309951356338</v>
          </cell>
          <cell r="AJ45">
            <v>26.621301191094954</v>
          </cell>
          <cell r="AK45">
            <v>23.167050507969925</v>
          </cell>
          <cell r="AL45">
            <v>29.69609642248119</v>
          </cell>
          <cell r="AM45">
            <v>38.740507748551423</v>
          </cell>
          <cell r="AN45">
            <v>32.136381084110241</v>
          </cell>
          <cell r="AO45">
            <v>20.113820216301729</v>
          </cell>
          <cell r="AP45">
            <v>19.244333260502337</v>
          </cell>
          <cell r="AQ45">
            <v>25.233177003766329</v>
          </cell>
          <cell r="AR45">
            <v>20.339256641569868</v>
          </cell>
          <cell r="AS45">
            <v>20.079228109671316</v>
          </cell>
          <cell r="AT45">
            <v>27.146506099576921</v>
          </cell>
          <cell r="AU45">
            <v>24.074236174274787</v>
          </cell>
          <cell r="AV45">
            <v>28.471716332167301</v>
          </cell>
          <cell r="AW45">
            <v>24.923163510223858</v>
          </cell>
          <cell r="AX45">
            <v>23.848399945823441</v>
          </cell>
          <cell r="AY45">
            <v>27.302162265053525</v>
          </cell>
          <cell r="AZ45">
            <v>21.994232858529479</v>
          </cell>
          <cell r="BA45">
            <v>27.911746048628164</v>
          </cell>
          <cell r="BB45">
            <v>30.951197497679814</v>
          </cell>
          <cell r="BC45">
            <v>31.632740255878264</v>
          </cell>
        </row>
        <row r="46">
          <cell r="C46">
            <v>2</v>
          </cell>
          <cell r="F46">
            <v>27.781505157212631</v>
          </cell>
          <cell r="G46">
            <v>30.663538642433092</v>
          </cell>
          <cell r="I46">
            <v>26.070048289766998</v>
          </cell>
          <cell r="J46">
            <v>22.771781399112417</v>
          </cell>
          <cell r="K46">
            <v>37.685273067146767</v>
          </cell>
          <cell r="L46">
            <v>20.384925741711854</v>
          </cell>
          <cell r="M46">
            <v>24.185065528496942</v>
          </cell>
          <cell r="N46">
            <v>31.637288301027855</v>
          </cell>
          <cell r="O46">
            <v>31.529679327198476</v>
          </cell>
          <cell r="P46">
            <v>31.921276269590006</v>
          </cell>
          <cell r="Q46">
            <v>28.584500897166077</v>
          </cell>
          <cell r="R46">
            <v>26.6518533954799</v>
          </cell>
          <cell r="T46">
            <v>24.165402339476831</v>
          </cell>
          <cell r="U46">
            <v>10.945557770689359</v>
          </cell>
          <cell r="W46">
            <v>26.129873700223229</v>
          </cell>
          <cell r="X46">
            <v>26.48125656503824</v>
          </cell>
          <cell r="Y46">
            <v>27.778424646127455</v>
          </cell>
          <cell r="Z46">
            <v>28.929235401117591</v>
          </cell>
          <cell r="AA46">
            <v>19.988209132124634</v>
          </cell>
          <cell r="AB46">
            <v>28.891959935739354</v>
          </cell>
          <cell r="AC46">
            <v>28.804938888309387</v>
          </cell>
          <cell r="AD46">
            <v>35.288550149487897</v>
          </cell>
          <cell r="AE46">
            <v>27.166667912059211</v>
          </cell>
          <cell r="AF46">
            <v>31.006956840595784</v>
          </cell>
          <cell r="AG46">
            <v>30.366407804993663</v>
          </cell>
          <cell r="AH46">
            <v>29.956373407455114</v>
          </cell>
          <cell r="AJ46">
            <v>25.764945306966148</v>
          </cell>
          <cell r="AK46">
            <v>28.950602756375822</v>
          </cell>
          <cell r="AL46">
            <v>34.08284602167933</v>
          </cell>
          <cell r="AM46">
            <v>30.709141370261602</v>
          </cell>
          <cell r="AN46">
            <v>35.57613665609874</v>
          </cell>
          <cell r="AO46">
            <v>42.327821427311541</v>
          </cell>
          <cell r="AP46">
            <v>16.073550509886655</v>
          </cell>
          <cell r="AR46">
            <v>19.601045952838454</v>
          </cell>
          <cell r="AT46">
            <v>25.387705827118577</v>
          </cell>
          <cell r="BA46">
            <v>23.286231865119682</v>
          </cell>
          <cell r="BB46">
            <v>25.695863989325947</v>
          </cell>
          <cell r="BC46">
            <v>23.410660486289938</v>
          </cell>
        </row>
        <row r="47">
          <cell r="C47">
            <v>3</v>
          </cell>
          <cell r="D47">
            <v>301</v>
          </cell>
          <cell r="E47">
            <v>1000</v>
          </cell>
          <cell r="F47">
            <v>507</v>
          </cell>
          <cell r="G47">
            <v>1304</v>
          </cell>
          <cell r="H47">
            <v>846</v>
          </cell>
          <cell r="I47">
            <v>1009</v>
          </cell>
          <cell r="J47">
            <v>1192</v>
          </cell>
          <cell r="K47">
            <v>1196</v>
          </cell>
          <cell r="L47">
            <v>1193</v>
          </cell>
          <cell r="M47">
            <v>511</v>
          </cell>
          <cell r="N47">
            <v>489</v>
          </cell>
          <cell r="O47">
            <v>844</v>
          </cell>
          <cell r="P47">
            <v>1117</v>
          </cell>
          <cell r="Q47">
            <v>919</v>
          </cell>
          <cell r="R47">
            <v>605</v>
          </cell>
          <cell r="S47">
            <v>642</v>
          </cell>
          <cell r="T47">
            <v>636</v>
          </cell>
          <cell r="U47">
            <v>648</v>
          </cell>
          <cell r="V47">
            <v>841</v>
          </cell>
          <cell r="W47">
            <v>673</v>
          </cell>
          <cell r="X47">
            <v>426</v>
          </cell>
          <cell r="Y47">
            <v>502</v>
          </cell>
          <cell r="Z47">
            <v>939</v>
          </cell>
          <cell r="AA47">
            <v>591</v>
          </cell>
          <cell r="AB47">
            <v>694</v>
          </cell>
          <cell r="AC47">
            <v>706</v>
          </cell>
          <cell r="AD47">
            <v>408</v>
          </cell>
          <cell r="AE47">
            <v>416</v>
          </cell>
          <cell r="AF47">
            <v>395</v>
          </cell>
          <cell r="AG47">
            <v>386</v>
          </cell>
          <cell r="AH47">
            <v>489</v>
          </cell>
          <cell r="AI47">
            <v>380</v>
          </cell>
          <cell r="AJ47">
            <v>696</v>
          </cell>
          <cell r="AK47">
            <v>348</v>
          </cell>
          <cell r="AL47">
            <v>419</v>
          </cell>
          <cell r="AM47">
            <v>181</v>
          </cell>
          <cell r="AN47">
            <v>175</v>
          </cell>
          <cell r="AO47">
            <v>148</v>
          </cell>
          <cell r="AP47">
            <v>285</v>
          </cell>
          <cell r="AQ47">
            <v>184</v>
          </cell>
          <cell r="AR47">
            <v>341</v>
          </cell>
          <cell r="AS47">
            <v>338</v>
          </cell>
          <cell r="AT47">
            <v>579</v>
          </cell>
          <cell r="AU47">
            <v>720</v>
          </cell>
          <cell r="AV47">
            <v>585</v>
          </cell>
          <cell r="AW47">
            <v>1700</v>
          </cell>
          <cell r="AX47">
            <v>1500</v>
          </cell>
          <cell r="AY47">
            <v>1581</v>
          </cell>
          <cell r="AZ47">
            <v>338</v>
          </cell>
          <cell r="BA47">
            <v>55</v>
          </cell>
          <cell r="BB47">
            <v>24</v>
          </cell>
          <cell r="BC47">
            <v>54</v>
          </cell>
        </row>
        <row r="81">
          <cell r="D81" t="str">
            <v>Mag</v>
          </cell>
          <cell r="F81" t="str">
            <v>Ya</v>
          </cell>
          <cell r="M81" t="str">
            <v>Ir</v>
          </cell>
          <cell r="O81" t="str">
            <v>Bur</v>
          </cell>
          <cell r="S81" t="str">
            <v>Zab</v>
          </cell>
          <cell r="X81" t="str">
            <v>Am</v>
          </cell>
          <cell r="AR81" t="str">
            <v>Jew</v>
          </cell>
          <cell r="AT81" t="str">
            <v>Kha</v>
          </cell>
          <cell r="AY81" t="str">
            <v>Pr</v>
          </cell>
          <cell r="AZ81" t="str">
            <v>Sa</v>
          </cell>
        </row>
        <row r="82">
          <cell r="D82" t="str">
            <v>ЦП 1</v>
          </cell>
          <cell r="E82" t="str">
            <v>ЦП 2</v>
          </cell>
          <cell r="F82" t="str">
            <v>ЦП 3</v>
          </cell>
          <cell r="G82" t="str">
            <v>ЦП 4</v>
          </cell>
          <cell r="H82" t="str">
            <v>ЦП 5</v>
          </cell>
          <cell r="I82" t="str">
            <v>ЦП 6</v>
          </cell>
          <cell r="J82" t="str">
            <v>ЦП 7</v>
          </cell>
          <cell r="K82" t="str">
            <v>ЦП 8</v>
          </cell>
          <cell r="L82" t="str">
            <v>ЦП 9</v>
          </cell>
          <cell r="M82" t="str">
            <v>ЦП 10</v>
          </cell>
          <cell r="N82" t="str">
            <v>ЦП 11</v>
          </cell>
          <cell r="O82" t="str">
            <v>ЦП 12</v>
          </cell>
          <cell r="P82" t="str">
            <v>ЦП 13</v>
          </cell>
          <cell r="Q82" t="str">
            <v>ЦП 14</v>
          </cell>
          <cell r="R82" t="str">
            <v>ЦП 15</v>
          </cell>
          <cell r="S82" t="str">
            <v>ЦП 17</v>
          </cell>
          <cell r="T82" t="str">
            <v>ЦП 18</v>
          </cell>
          <cell r="U82" t="str">
            <v>ЦП 19</v>
          </cell>
          <cell r="V82" t="str">
            <v>ЦП 20</v>
          </cell>
          <cell r="W82" t="str">
            <v>ЦП 21</v>
          </cell>
          <cell r="X82" t="str">
            <v>ЦП 22</v>
          </cell>
          <cell r="Y82" t="str">
            <v>ЦП 23</v>
          </cell>
          <cell r="Z82" t="str">
            <v>ЦП 24</v>
          </cell>
          <cell r="AA82" t="str">
            <v>ЦП 25</v>
          </cell>
          <cell r="AB82" t="str">
            <v>ЦП 26</v>
          </cell>
          <cell r="AC82" t="str">
            <v>ЦП 27</v>
          </cell>
          <cell r="AD82" t="str">
            <v>ЦП 28</v>
          </cell>
          <cell r="AE82" t="str">
            <v>ЦП 29</v>
          </cell>
          <cell r="AF82" t="str">
            <v>ЦП 30</v>
          </cell>
          <cell r="AG82" t="str">
            <v>ЦП 31</v>
          </cell>
          <cell r="AH82" t="str">
            <v>ЦП 32</v>
          </cell>
          <cell r="AI82" t="str">
            <v>ЦП 33</v>
          </cell>
          <cell r="AJ82" t="str">
            <v>ЦП 34</v>
          </cell>
          <cell r="AK82" t="str">
            <v>ЦП 35</v>
          </cell>
          <cell r="AL82" t="str">
            <v>ЦП 36</v>
          </cell>
          <cell r="AM82" t="str">
            <v>ЦП 37</v>
          </cell>
          <cell r="AN82" t="str">
            <v>ЦП 38</v>
          </cell>
          <cell r="AO82" t="str">
            <v>ЦП 39</v>
          </cell>
          <cell r="AP82" t="str">
            <v>ЦП 40</v>
          </cell>
          <cell r="AQ82" t="str">
            <v>ЦП 41</v>
          </cell>
          <cell r="AR82" t="str">
            <v>ЦП 42</v>
          </cell>
          <cell r="AS82" t="str">
            <v>ЦП 43</v>
          </cell>
          <cell r="AT82" t="str">
            <v>ЦП 44</v>
          </cell>
          <cell r="AU82" t="str">
            <v>ЦП 45</v>
          </cell>
          <cell r="AV82" t="str">
            <v>ЦП 46</v>
          </cell>
          <cell r="AW82" t="str">
            <v>ЦП 47</v>
          </cell>
          <cell r="AX82" t="str">
            <v>ЦП 48</v>
          </cell>
          <cell r="AY82" t="str">
            <v>ЦП 49</v>
          </cell>
          <cell r="AZ82" t="str">
            <v>ЦП 59</v>
          </cell>
          <cell r="BA82" t="str">
            <v>ЦП 60</v>
          </cell>
          <cell r="BB82" t="str">
            <v>ЦП 61</v>
          </cell>
          <cell r="BC82" t="str">
            <v>ЦП 62</v>
          </cell>
        </row>
        <row r="83">
          <cell r="C83">
            <v>1</v>
          </cell>
          <cell r="D83">
            <v>28.336220029631146</v>
          </cell>
          <cell r="E83">
            <v>29.159361960857137</v>
          </cell>
          <cell r="F83">
            <v>31.322775114021837</v>
          </cell>
          <cell r="G83">
            <v>30.133664678983301</v>
          </cell>
          <cell r="H83">
            <v>37.40223598741327</v>
          </cell>
          <cell r="I83">
            <v>35.94726933738292</v>
          </cell>
          <cell r="J83">
            <v>18.622975355317028</v>
          </cell>
          <cell r="K83">
            <v>24.938713745833475</v>
          </cell>
          <cell r="L83">
            <v>10.36745317490163</v>
          </cell>
          <cell r="M83">
            <v>29.11529709381335</v>
          </cell>
          <cell r="N83">
            <v>39.996148108952958</v>
          </cell>
          <cell r="O83">
            <v>32.859122381812753</v>
          </cell>
          <cell r="P83">
            <v>34.528114223029618</v>
          </cell>
          <cell r="Q83">
            <v>27.306870732213987</v>
          </cell>
          <cell r="R83">
            <v>27.992699177866974</v>
          </cell>
          <cell r="S83">
            <v>17.567824546304625</v>
          </cell>
          <cell r="T83">
            <v>28.746572419634692</v>
          </cell>
          <cell r="U83">
            <v>28.234496871844936</v>
          </cell>
          <cell r="V83">
            <v>24.020554144731612</v>
          </cell>
          <cell r="W83">
            <v>34.219577884894683</v>
          </cell>
          <cell r="X83">
            <v>20.299546355320246</v>
          </cell>
          <cell r="Y83">
            <v>20.005369851700099</v>
          </cell>
          <cell r="Z83">
            <v>32.151856269208011</v>
          </cell>
          <cell r="AA83">
            <v>18.004658374552786</v>
          </cell>
          <cell r="AB83">
            <v>14.722521608164072</v>
          </cell>
          <cell r="AC83">
            <v>30.782458786164661</v>
          </cell>
          <cell r="AD83">
            <v>24.954971746051516</v>
          </cell>
          <cell r="AE83">
            <v>42.558761703199146</v>
          </cell>
          <cell r="AF83">
            <v>21.592899859121967</v>
          </cell>
          <cell r="AG83">
            <v>34.154701593787799</v>
          </cell>
          <cell r="AH83">
            <v>28.971012831931187</v>
          </cell>
          <cell r="AI83">
            <v>21.932309951356338</v>
          </cell>
          <cell r="AJ83">
            <v>26.621301191094954</v>
          </cell>
          <cell r="AK83">
            <v>23.167050507969925</v>
          </cell>
          <cell r="AL83">
            <v>29.69609642248119</v>
          </cell>
          <cell r="AM83">
            <v>38.740507748551423</v>
          </cell>
          <cell r="AN83">
            <v>32.136381084110241</v>
          </cell>
          <cell r="AO83">
            <v>20.113820216301729</v>
          </cell>
          <cell r="AP83">
            <v>19.244333260502337</v>
          </cell>
          <cell r="AQ83">
            <v>25.233177003766329</v>
          </cell>
          <cell r="AR83">
            <v>20.339256641569868</v>
          </cell>
          <cell r="AS83">
            <v>20.079228109671316</v>
          </cell>
          <cell r="AT83">
            <v>27.146506099576921</v>
          </cell>
          <cell r="AU83">
            <v>24.074236174274787</v>
          </cell>
          <cell r="AV83">
            <v>28.471716332167301</v>
          </cell>
          <cell r="AW83">
            <v>24.923163510223858</v>
          </cell>
          <cell r="AX83">
            <v>23.848399945823441</v>
          </cell>
          <cell r="AY83">
            <v>27.302162265053525</v>
          </cell>
          <cell r="AZ83">
            <v>21.994232858529479</v>
          </cell>
          <cell r="BA83">
            <v>27.911746048628164</v>
          </cell>
          <cell r="BB83">
            <v>30.951197497679814</v>
          </cell>
          <cell r="BC83">
            <v>31.632740255878264</v>
          </cell>
        </row>
        <row r="84">
          <cell r="C84">
            <v>2</v>
          </cell>
          <cell r="D84">
            <v>301</v>
          </cell>
          <cell r="E84">
            <v>1000</v>
          </cell>
          <cell r="F84">
            <v>507</v>
          </cell>
          <cell r="G84">
            <v>1304</v>
          </cell>
          <cell r="H84">
            <v>846</v>
          </cell>
          <cell r="I84">
            <v>1009</v>
          </cell>
          <cell r="J84">
            <v>1192</v>
          </cell>
          <cell r="K84">
            <v>1196</v>
          </cell>
          <cell r="L84">
            <v>1193</v>
          </cell>
          <cell r="M84">
            <v>511</v>
          </cell>
          <cell r="N84">
            <v>489</v>
          </cell>
          <cell r="O84">
            <v>844</v>
          </cell>
          <cell r="P84">
            <v>1117</v>
          </cell>
          <cell r="Q84">
            <v>919</v>
          </cell>
          <cell r="R84">
            <v>605</v>
          </cell>
          <cell r="S84">
            <v>642</v>
          </cell>
          <cell r="T84">
            <v>636</v>
          </cell>
          <cell r="U84">
            <v>648</v>
          </cell>
          <cell r="V84">
            <v>841</v>
          </cell>
          <cell r="W84">
            <v>673</v>
          </cell>
          <cell r="X84">
            <v>426</v>
          </cell>
          <cell r="Y84">
            <v>502</v>
          </cell>
          <cell r="Z84">
            <v>939</v>
          </cell>
          <cell r="AA84">
            <v>591</v>
          </cell>
          <cell r="AB84">
            <v>694</v>
          </cell>
          <cell r="AC84">
            <v>706</v>
          </cell>
          <cell r="AD84">
            <v>408</v>
          </cell>
          <cell r="AE84">
            <v>416</v>
          </cell>
          <cell r="AF84">
            <v>395</v>
          </cell>
          <cell r="AG84">
            <v>386</v>
          </cell>
          <cell r="AH84">
            <v>489</v>
          </cell>
          <cell r="AI84">
            <v>380</v>
          </cell>
          <cell r="AJ84">
            <v>696</v>
          </cell>
          <cell r="AK84">
            <v>348</v>
          </cell>
          <cell r="AL84">
            <v>419</v>
          </cell>
          <cell r="AM84">
            <v>181</v>
          </cell>
          <cell r="AN84">
            <v>175</v>
          </cell>
          <cell r="AO84">
            <v>148</v>
          </cell>
          <cell r="AP84">
            <v>285</v>
          </cell>
          <cell r="AQ84">
            <v>184</v>
          </cell>
          <cell r="AR84">
            <v>341</v>
          </cell>
          <cell r="AS84">
            <v>338</v>
          </cell>
          <cell r="AT84">
            <v>579</v>
          </cell>
          <cell r="AU84">
            <v>720</v>
          </cell>
          <cell r="AV84">
            <v>585</v>
          </cell>
          <cell r="AW84">
            <v>1700</v>
          </cell>
          <cell r="AX84">
            <v>1500</v>
          </cell>
          <cell r="AY84">
            <v>1581</v>
          </cell>
          <cell r="AZ84">
            <v>338</v>
          </cell>
          <cell r="BA84">
            <v>55</v>
          </cell>
          <cell r="BB84">
            <v>24</v>
          </cell>
          <cell r="BC84">
            <v>54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>
        <row r="56">
          <cell r="E56" t="str">
            <v>Mag</v>
          </cell>
          <cell r="F56" t="str">
            <v>ЦП 1</v>
          </cell>
          <cell r="G56">
            <v>66.642580774089083</v>
          </cell>
        </row>
        <row r="57">
          <cell r="F57" t="str">
            <v>ЦП 2</v>
          </cell>
          <cell r="G57">
            <v>93.863607261802841</v>
          </cell>
        </row>
        <row r="58">
          <cell r="E58" t="str">
            <v>Ya</v>
          </cell>
          <cell r="F58" t="str">
            <v>ЦП 3</v>
          </cell>
          <cell r="G58">
            <v>65.365843094868794</v>
          </cell>
        </row>
        <row r="59">
          <cell r="F59" t="str">
            <v>ЦП 4</v>
          </cell>
          <cell r="G59">
            <v>71.343424968643234</v>
          </cell>
        </row>
        <row r="60">
          <cell r="F60" t="str">
            <v>ЦП 5</v>
          </cell>
          <cell r="G60">
            <v>71.580285414619979</v>
          </cell>
        </row>
        <row r="61">
          <cell r="F61" t="str">
            <v>ЦП 6</v>
          </cell>
          <cell r="G61">
            <v>72.071294598274662</v>
          </cell>
        </row>
        <row r="62">
          <cell r="F62" t="str">
            <v>ЦП 7</v>
          </cell>
          <cell r="G62">
            <v>51.035776449888047</v>
          </cell>
        </row>
        <row r="63">
          <cell r="F63" t="str">
            <v>ЦП 8</v>
          </cell>
          <cell r="G63">
            <v>63.174493700079168</v>
          </cell>
        </row>
        <row r="64">
          <cell r="F64" t="str">
            <v>ЦП 9</v>
          </cell>
          <cell r="G64">
            <v>41.317604866948713</v>
          </cell>
        </row>
        <row r="65">
          <cell r="E65" t="str">
            <v>Ir</v>
          </cell>
          <cell r="F65" t="str">
            <v>ЦП 10</v>
          </cell>
          <cell r="G65">
            <v>45.055389235556753</v>
          </cell>
        </row>
        <row r="66">
          <cell r="F66" t="str">
            <v>ЦП 11</v>
          </cell>
          <cell r="G66">
            <v>34.240578852117871</v>
          </cell>
        </row>
        <row r="67">
          <cell r="E67" t="str">
            <v>Bur</v>
          </cell>
          <cell r="F67" t="str">
            <v>ЦП 12</v>
          </cell>
          <cell r="G67">
            <v>48.200783579245631</v>
          </cell>
        </row>
        <row r="68">
          <cell r="F68" t="str">
            <v>ЦП 13</v>
          </cell>
          <cell r="G68">
            <v>42.996993128281545</v>
          </cell>
        </row>
        <row r="69">
          <cell r="F69" t="str">
            <v>ЦП 14</v>
          </cell>
          <cell r="G69">
            <v>48.289857899831354</v>
          </cell>
        </row>
        <row r="70">
          <cell r="F70" t="str">
            <v>ЦП 15</v>
          </cell>
          <cell r="G70">
            <v>47.10297803593383</v>
          </cell>
        </row>
        <row r="71">
          <cell r="E71" t="str">
            <v>Zab</v>
          </cell>
          <cell r="F71" t="str">
            <v>ЦП 17</v>
          </cell>
          <cell r="G71">
            <v>61.186848263146096</v>
          </cell>
        </row>
        <row r="72">
          <cell r="F72" t="str">
            <v>ЦП 18</v>
          </cell>
          <cell r="G72">
            <v>57.042655584535048</v>
          </cell>
        </row>
        <row r="73">
          <cell r="F73" t="str">
            <v>ЦП 19</v>
          </cell>
          <cell r="G73">
            <v>53.053884825013895</v>
          </cell>
        </row>
        <row r="74">
          <cell r="F74" t="str">
            <v>ЦП 20</v>
          </cell>
          <cell r="G74">
            <v>56.364460455610939</v>
          </cell>
        </row>
        <row r="75">
          <cell r="F75" t="str">
            <v>ЦП 21</v>
          </cell>
          <cell r="G75">
            <v>73.915757517603822</v>
          </cell>
        </row>
        <row r="76">
          <cell r="E76" t="str">
            <v>Am</v>
          </cell>
          <cell r="F76" t="str">
            <v>ЦП 22</v>
          </cell>
          <cell r="G76">
            <v>71.87995953669828</v>
          </cell>
        </row>
        <row r="77">
          <cell r="F77" t="str">
            <v>ЦП 23</v>
          </cell>
          <cell r="G77">
            <v>63.058671031639221</v>
          </cell>
        </row>
        <row r="78">
          <cell r="F78" t="str">
            <v>ЦП 24</v>
          </cell>
          <cell r="G78">
            <v>62.345956165984937</v>
          </cell>
        </row>
        <row r="79">
          <cell r="F79" t="str">
            <v>ЦП 25</v>
          </cell>
          <cell r="G79">
            <v>56.421097261253415</v>
          </cell>
        </row>
        <row r="80">
          <cell r="F80" t="str">
            <v>ЦП 26</v>
          </cell>
          <cell r="G80">
            <v>56.749054048600641</v>
          </cell>
        </row>
        <row r="81">
          <cell r="F81" t="str">
            <v>ЦП 27</v>
          </cell>
          <cell r="G81">
            <v>72.835438549961026</v>
          </cell>
        </row>
        <row r="82">
          <cell r="F82" t="str">
            <v>ЦП 28</v>
          </cell>
          <cell r="G82">
            <v>82.950694307140225</v>
          </cell>
        </row>
        <row r="83">
          <cell r="F83" t="str">
            <v>ЦП 29</v>
          </cell>
          <cell r="G83">
            <v>53.583770511837024</v>
          </cell>
        </row>
        <row r="84">
          <cell r="F84" t="str">
            <v>ЦП 30</v>
          </cell>
          <cell r="G84">
            <v>72.628785684220929</v>
          </cell>
        </row>
        <row r="85">
          <cell r="F85" t="str">
            <v>ЦП 31</v>
          </cell>
          <cell r="G85">
            <v>71.005254428659214</v>
          </cell>
        </row>
        <row r="86">
          <cell r="F86" t="str">
            <v>ЦП 32</v>
          </cell>
          <cell r="G86">
            <v>49.960956255525709</v>
          </cell>
        </row>
        <row r="87">
          <cell r="F87" t="str">
            <v>ЦП 33</v>
          </cell>
          <cell r="G87">
            <v>79.708439787710901</v>
          </cell>
        </row>
        <row r="88">
          <cell r="F88" t="str">
            <v>ЦП 34</v>
          </cell>
          <cell r="G88">
            <v>79.103310676000149</v>
          </cell>
        </row>
        <row r="89">
          <cell r="F89" t="str">
            <v>ЦП 35</v>
          </cell>
          <cell r="G89">
            <v>79.987103106434589</v>
          </cell>
        </row>
        <row r="90">
          <cell r="F90" t="str">
            <v>ЦП 36</v>
          </cell>
          <cell r="G90">
            <v>71.931574828550993</v>
          </cell>
        </row>
        <row r="91">
          <cell r="F91" t="str">
            <v>ЦП 37</v>
          </cell>
          <cell r="G91">
            <v>62.13377048517971</v>
          </cell>
        </row>
        <row r="92">
          <cell r="F92" t="str">
            <v>ЦП 38</v>
          </cell>
          <cell r="G92">
            <v>78.969239618253667</v>
          </cell>
        </row>
        <row r="93">
          <cell r="F93" t="str">
            <v>ЦП 39</v>
          </cell>
          <cell r="G93">
            <v>87.874275458904478</v>
          </cell>
        </row>
        <row r="94">
          <cell r="F94" t="str">
            <v>ЦП 40</v>
          </cell>
          <cell r="G94">
            <v>40.011719813761282</v>
          </cell>
        </row>
        <row r="95">
          <cell r="F95" t="str">
            <v>ЦП 41</v>
          </cell>
          <cell r="G95">
            <v>70.579213182990614</v>
          </cell>
        </row>
        <row r="96">
          <cell r="E96" t="str">
            <v>Jew</v>
          </cell>
          <cell r="F96" t="str">
            <v xml:space="preserve">ЦП 42 </v>
          </cell>
          <cell r="G96">
            <v>57.34053608225048</v>
          </cell>
        </row>
        <row r="97">
          <cell r="F97" t="str">
            <v>ЦП 43</v>
          </cell>
          <cell r="G97">
            <v>69.400084110870964</v>
          </cell>
        </row>
        <row r="98">
          <cell r="E98" t="str">
            <v>Kha</v>
          </cell>
          <cell r="F98" t="str">
            <v xml:space="preserve">ЦП 44 </v>
          </cell>
          <cell r="G98">
            <v>60.690846868517809</v>
          </cell>
        </row>
        <row r="99">
          <cell r="F99" t="str">
            <v>ЦП 45</v>
          </cell>
          <cell r="G99">
            <v>62.286379689444594</v>
          </cell>
        </row>
        <row r="100">
          <cell r="F100" t="str">
            <v>ЦП 46</v>
          </cell>
          <cell r="G100">
            <v>54.850605255606112</v>
          </cell>
        </row>
        <row r="101">
          <cell r="F101" t="str">
            <v>ЦП 47</v>
          </cell>
          <cell r="G101">
            <v>85.387715874153258</v>
          </cell>
        </row>
        <row r="102">
          <cell r="F102" t="str">
            <v>ЦП 48</v>
          </cell>
          <cell r="G102">
            <v>66.85983856505085</v>
          </cell>
        </row>
        <row r="103">
          <cell r="E103" t="str">
            <v>Pr</v>
          </cell>
          <cell r="F103" t="str">
            <v>ЦП 49</v>
          </cell>
          <cell r="G103">
            <v>44.345446778982236</v>
          </cell>
        </row>
        <row r="104">
          <cell r="E104" t="str">
            <v>Sa</v>
          </cell>
          <cell r="F104" t="str">
            <v>ЦП 59</v>
          </cell>
          <cell r="G104">
            <v>74.44174335651428</v>
          </cell>
        </row>
        <row r="105">
          <cell r="F105" t="str">
            <v>ЦП 60</v>
          </cell>
          <cell r="G105">
            <v>54.641576076187143</v>
          </cell>
        </row>
        <row r="106">
          <cell r="F106" t="str">
            <v>ЦП 61</v>
          </cell>
          <cell r="G106">
            <v>48.97220133009656</v>
          </cell>
        </row>
        <row r="107">
          <cell r="F107" t="str">
            <v>ЦП 62</v>
          </cell>
          <cell r="G107">
            <v>70.932772676791615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1"/>
  <sheetViews>
    <sheetView workbookViewId="0">
      <selection activeCell="D14" sqref="D14"/>
    </sheetView>
  </sheetViews>
  <sheetFormatPr defaultRowHeight="15"/>
  <sheetData>
    <row r="1" spans="1:3">
      <c r="B1" t="s">
        <v>155</v>
      </c>
      <c r="C1" t="s">
        <v>156</v>
      </c>
    </row>
    <row r="2" spans="1:3">
      <c r="B2" t="s">
        <v>155</v>
      </c>
      <c r="C2" t="s">
        <v>156</v>
      </c>
    </row>
    <row r="3" spans="1:3">
      <c r="A3" s="1" t="s">
        <v>0</v>
      </c>
      <c r="B3" s="20">
        <v>85.018308220252251</v>
      </c>
      <c r="C3" s="20">
        <v>43.146027463321076</v>
      </c>
    </row>
    <row r="4" spans="1:3">
      <c r="A4" s="1" t="s">
        <v>1</v>
      </c>
      <c r="B4" s="20">
        <v>85.018308220252251</v>
      </c>
      <c r="C4" s="20">
        <v>36.931176501862275</v>
      </c>
    </row>
    <row r="5" spans="1:3">
      <c r="A5" s="1" t="s">
        <v>2</v>
      </c>
      <c r="B5" s="20">
        <v>84.462372520070048</v>
      </c>
      <c r="C5" s="20">
        <v>58.200299872357149</v>
      </c>
    </row>
    <row r="6" spans="1:3">
      <c r="A6" s="1" t="s">
        <v>3</v>
      </c>
      <c r="B6" s="20">
        <v>45.79073661284351</v>
      </c>
      <c r="C6" s="20">
        <v>34.834426854546848</v>
      </c>
    </row>
    <row r="7" spans="1:3">
      <c r="A7" s="1" t="s">
        <v>4</v>
      </c>
      <c r="B7" s="20">
        <v>66.639562966214328</v>
      </c>
      <c r="C7" s="20">
        <v>67.628915798053399</v>
      </c>
    </row>
    <row r="8" spans="1:3">
      <c r="A8" s="1" t="s">
        <v>5</v>
      </c>
      <c r="B8" s="20">
        <v>116.03344678331449</v>
      </c>
      <c r="C8" s="20">
        <v>79.09120823906845</v>
      </c>
    </row>
    <row r="9" spans="1:3">
      <c r="A9" s="1" t="s">
        <v>6</v>
      </c>
      <c r="B9" s="20">
        <v>63.629955631808542</v>
      </c>
      <c r="C9" s="20">
        <v>38.518745144788205</v>
      </c>
    </row>
    <row r="10" spans="1:3">
      <c r="A10" s="2" t="s">
        <v>158</v>
      </c>
      <c r="B10" s="20">
        <v>57.964236848828087</v>
      </c>
      <c r="C10" s="20">
        <v>41.343285658873135</v>
      </c>
    </row>
    <row r="11" spans="1:3">
      <c r="A11" s="1" t="s">
        <v>8</v>
      </c>
      <c r="B11" s="20">
        <v>58.697113753020837</v>
      </c>
      <c r="C11" s="20">
        <v>45.238574152913237</v>
      </c>
    </row>
    <row r="12" spans="1:3">
      <c r="A12" s="23" t="s">
        <v>10</v>
      </c>
      <c r="B12" s="20">
        <v>34.041090681307992</v>
      </c>
      <c r="C12" s="20">
        <v>28.912345549924169</v>
      </c>
    </row>
    <row r="13" spans="1:3">
      <c r="A13" s="23" t="s">
        <v>11</v>
      </c>
      <c r="B13" s="20">
        <v>41.139234435629263</v>
      </c>
      <c r="C13" s="20">
        <v>32.28003711951655</v>
      </c>
    </row>
    <row r="14" spans="1:3">
      <c r="A14" s="23" t="s">
        <v>9</v>
      </c>
      <c r="B14" s="20">
        <v>24.28331463401787</v>
      </c>
      <c r="C14" s="20">
        <v>24.269960707409414</v>
      </c>
    </row>
    <row r="15" spans="1:3">
      <c r="A15" s="23" t="s">
        <v>13</v>
      </c>
      <c r="B15" s="20">
        <v>30.677494496788547</v>
      </c>
      <c r="C15" s="20">
        <v>26.866432036510357</v>
      </c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2"/>
    </row>
    <row r="29" spans="1:1">
      <c r="A29" s="1"/>
    </row>
    <row r="30" spans="1:1">
      <c r="A30" s="1"/>
    </row>
    <row r="31" spans="1:1">
      <c r="A3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84"/>
  <sheetViews>
    <sheetView workbookViewId="0">
      <selection activeCell="E16" sqref="E16"/>
    </sheetView>
  </sheetViews>
  <sheetFormatPr defaultRowHeight="18.75"/>
  <cols>
    <col min="1" max="16384" width="9.140625" style="21"/>
  </cols>
  <sheetData>
    <row r="1" spans="1:55">
      <c r="D1" s="21" t="s">
        <v>82</v>
      </c>
      <c r="F1" s="21" t="s">
        <v>86</v>
      </c>
      <c r="M1" s="21" t="s">
        <v>95</v>
      </c>
      <c r="O1" s="21" t="s">
        <v>99</v>
      </c>
      <c r="S1" s="21" t="s">
        <v>105</v>
      </c>
      <c r="X1" s="21" t="s">
        <v>112</v>
      </c>
      <c r="AR1" s="21" t="s">
        <v>134</v>
      </c>
      <c r="AT1" s="21" t="s">
        <v>138</v>
      </c>
      <c r="AY1" s="21" t="s">
        <v>145</v>
      </c>
      <c r="AZ1" s="21" t="s">
        <v>148</v>
      </c>
    </row>
    <row r="2" spans="1:55">
      <c r="D2" s="21" t="s">
        <v>83</v>
      </c>
      <c r="E2" s="21" t="s">
        <v>84</v>
      </c>
      <c r="F2" s="21" t="s">
        <v>87</v>
      </c>
      <c r="G2" s="21" t="s">
        <v>88</v>
      </c>
      <c r="H2" s="21" t="s">
        <v>89</v>
      </c>
      <c r="I2" s="21" t="s">
        <v>90</v>
      </c>
      <c r="J2" s="21" t="s">
        <v>91</v>
      </c>
      <c r="K2" s="21" t="s">
        <v>92</v>
      </c>
      <c r="L2" s="21" t="s">
        <v>93</v>
      </c>
      <c r="M2" s="21" t="s">
        <v>96</v>
      </c>
      <c r="N2" s="21" t="s">
        <v>97</v>
      </c>
      <c r="O2" s="21" t="s">
        <v>100</v>
      </c>
      <c r="P2" s="21" t="s">
        <v>101</v>
      </c>
      <c r="Q2" s="21" t="s">
        <v>102</v>
      </c>
      <c r="R2" s="21" t="s">
        <v>103</v>
      </c>
      <c r="S2" s="21" t="s">
        <v>106</v>
      </c>
      <c r="T2" s="21" t="s">
        <v>107</v>
      </c>
      <c r="U2" s="21" t="s">
        <v>108</v>
      </c>
      <c r="V2" s="21" t="s">
        <v>109</v>
      </c>
      <c r="W2" s="21" t="s">
        <v>110</v>
      </c>
      <c r="X2" s="21" t="s">
        <v>113</v>
      </c>
      <c r="Y2" s="21" t="s">
        <v>114</v>
      </c>
      <c r="Z2" s="21" t="s">
        <v>115</v>
      </c>
      <c r="AA2" s="21" t="s">
        <v>116</v>
      </c>
      <c r="AB2" s="21" t="s">
        <v>117</v>
      </c>
      <c r="AC2" s="21" t="s">
        <v>118</v>
      </c>
      <c r="AD2" s="21" t="s">
        <v>119</v>
      </c>
      <c r="AE2" s="21" t="s">
        <v>120</v>
      </c>
      <c r="AF2" s="21" t="s">
        <v>121</v>
      </c>
      <c r="AG2" s="21" t="s">
        <v>122</v>
      </c>
      <c r="AH2" s="21" t="s">
        <v>123</v>
      </c>
      <c r="AI2" s="21" t="s">
        <v>124</v>
      </c>
      <c r="AJ2" s="21" t="s">
        <v>125</v>
      </c>
      <c r="AK2" s="21" t="s">
        <v>126</v>
      </c>
      <c r="AL2" s="21" t="s">
        <v>127</v>
      </c>
      <c r="AM2" s="21" t="s">
        <v>128</v>
      </c>
      <c r="AN2" s="21" t="s">
        <v>129</v>
      </c>
      <c r="AO2" s="21" t="s">
        <v>130</v>
      </c>
      <c r="AP2" s="21" t="s">
        <v>131</v>
      </c>
      <c r="AQ2" s="21" t="s">
        <v>132</v>
      </c>
      <c r="AR2" s="21" t="s">
        <v>153</v>
      </c>
      <c r="AS2" s="21" t="s">
        <v>136</v>
      </c>
      <c r="AT2" s="21" t="s">
        <v>154</v>
      </c>
      <c r="AU2" s="21" t="s">
        <v>140</v>
      </c>
      <c r="AV2" s="21" t="s">
        <v>141</v>
      </c>
      <c r="AW2" s="21" t="s">
        <v>142</v>
      </c>
      <c r="AX2" s="21" t="s">
        <v>143</v>
      </c>
      <c r="AY2" s="21" t="s">
        <v>146</v>
      </c>
      <c r="AZ2" s="21" t="s">
        <v>149</v>
      </c>
      <c r="BA2" s="21" t="s">
        <v>150</v>
      </c>
      <c r="BB2" s="21" t="s">
        <v>151</v>
      </c>
      <c r="BC2" s="21" t="s">
        <v>152</v>
      </c>
    </row>
    <row r="3" spans="1:55">
      <c r="A3" s="21" t="s">
        <v>155</v>
      </c>
      <c r="B3" s="21" t="s">
        <v>9</v>
      </c>
      <c r="C3" s="21">
        <v>1</v>
      </c>
      <c r="D3" s="22">
        <v>28.336220029631146</v>
      </c>
      <c r="E3" s="22">
        <v>29.159361960857137</v>
      </c>
      <c r="F3" s="22">
        <v>31.322775114021837</v>
      </c>
      <c r="G3" s="22">
        <v>30.133664678983301</v>
      </c>
      <c r="H3" s="22">
        <v>37.40223598741327</v>
      </c>
      <c r="I3" s="22">
        <v>35.94726933738292</v>
      </c>
      <c r="J3" s="22">
        <v>18.622975355317028</v>
      </c>
      <c r="K3" s="22">
        <v>24.938713745833475</v>
      </c>
      <c r="L3" s="22">
        <v>10.36745317490163</v>
      </c>
      <c r="M3" s="22">
        <v>29.11529709381335</v>
      </c>
      <c r="N3" s="22">
        <v>39.996148108952958</v>
      </c>
      <c r="O3" s="22">
        <v>32.859122381812753</v>
      </c>
      <c r="P3" s="22">
        <v>34.528114223029618</v>
      </c>
      <c r="Q3" s="22">
        <v>27.306870732213987</v>
      </c>
      <c r="R3" s="22">
        <v>27.992699177866974</v>
      </c>
      <c r="S3" s="22">
        <v>17.567824546304625</v>
      </c>
      <c r="T3" s="22">
        <v>28.746572419634692</v>
      </c>
      <c r="U3" s="22">
        <v>28.234496871844936</v>
      </c>
      <c r="V3" s="22">
        <v>24.020554144731612</v>
      </c>
      <c r="W3" s="22">
        <v>34.219577884894683</v>
      </c>
      <c r="X3" s="22">
        <v>20.299546355320246</v>
      </c>
      <c r="Y3" s="22">
        <v>20.005369851700099</v>
      </c>
      <c r="Z3" s="22">
        <v>32.151856269208011</v>
      </c>
      <c r="AA3" s="22">
        <v>18.004658374552786</v>
      </c>
      <c r="AB3" s="22">
        <v>14.722521608164072</v>
      </c>
      <c r="AC3" s="22">
        <v>30.782458786164661</v>
      </c>
      <c r="AD3" s="22">
        <v>24.954971746051516</v>
      </c>
      <c r="AE3" s="22">
        <v>42.558761703199146</v>
      </c>
      <c r="AF3" s="22">
        <v>21.592899859121967</v>
      </c>
      <c r="AG3" s="22">
        <v>34.154701593787799</v>
      </c>
      <c r="AH3" s="22">
        <v>28.971012831931187</v>
      </c>
      <c r="AI3" s="22">
        <v>21.932309951356338</v>
      </c>
      <c r="AJ3" s="22">
        <v>26.621301191094954</v>
      </c>
      <c r="AK3" s="22">
        <v>23.167050507969925</v>
      </c>
      <c r="AL3" s="22">
        <v>29.69609642248119</v>
      </c>
      <c r="AM3" s="22">
        <v>38.740507748551423</v>
      </c>
      <c r="AN3" s="22">
        <v>32.136381084110241</v>
      </c>
      <c r="AO3" s="22">
        <v>20.113820216301729</v>
      </c>
      <c r="AP3" s="22">
        <v>19.244333260502337</v>
      </c>
      <c r="AQ3" s="22">
        <v>25.233177003766329</v>
      </c>
      <c r="AR3" s="22">
        <v>20.339256641569868</v>
      </c>
      <c r="AS3" s="22">
        <v>20.079228109671316</v>
      </c>
      <c r="AT3" s="22">
        <v>27.146506099576921</v>
      </c>
      <c r="AU3" s="22">
        <v>24.074236174274787</v>
      </c>
      <c r="AV3" s="22">
        <v>28.471716332167301</v>
      </c>
      <c r="AW3" s="22">
        <v>24.923163510223858</v>
      </c>
      <c r="AX3" s="22">
        <v>23.848399945823441</v>
      </c>
      <c r="AY3" s="22">
        <v>27.302162265053525</v>
      </c>
      <c r="AZ3" s="22">
        <v>21.994232858529479</v>
      </c>
      <c r="BA3" s="22">
        <v>27.911746048628164</v>
      </c>
      <c r="BB3" s="22">
        <v>30.951197497679814</v>
      </c>
      <c r="BC3" s="22">
        <v>31.632740255878264</v>
      </c>
    </row>
    <row r="4" spans="1:55">
      <c r="A4" s="21" t="s">
        <v>156</v>
      </c>
      <c r="C4" s="21">
        <v>2</v>
      </c>
      <c r="D4" s="22"/>
      <c r="E4" s="22"/>
      <c r="F4" s="22">
        <v>27.781505157212631</v>
      </c>
      <c r="G4" s="22">
        <v>30.663538642433092</v>
      </c>
      <c r="H4" s="22"/>
      <c r="I4" s="22">
        <v>26.070048289766998</v>
      </c>
      <c r="J4" s="22">
        <v>22.771781399112417</v>
      </c>
      <c r="K4" s="22">
        <v>37.685273067146767</v>
      </c>
      <c r="L4" s="22">
        <v>20.384925741711854</v>
      </c>
      <c r="M4" s="22">
        <v>24.185065528496942</v>
      </c>
      <c r="N4" s="22">
        <v>31.637288301027855</v>
      </c>
      <c r="O4" s="22">
        <v>31.529679327198476</v>
      </c>
      <c r="P4" s="22">
        <v>31.921276269590006</v>
      </c>
      <c r="Q4" s="22">
        <v>28.584500897166077</v>
      </c>
      <c r="R4" s="22">
        <v>26.6518533954799</v>
      </c>
      <c r="S4" s="22"/>
      <c r="T4" s="22">
        <v>24.165402339476831</v>
      </c>
      <c r="U4" s="22">
        <v>10.945557770689359</v>
      </c>
      <c r="V4" s="22"/>
      <c r="W4" s="22">
        <v>26.129873700223229</v>
      </c>
      <c r="X4" s="22">
        <v>26.48125656503824</v>
      </c>
      <c r="Y4" s="22">
        <v>27.778424646127455</v>
      </c>
      <c r="Z4" s="22">
        <v>28.929235401117591</v>
      </c>
      <c r="AA4" s="22">
        <v>19.988209132124634</v>
      </c>
      <c r="AB4" s="22">
        <v>28.891959935739354</v>
      </c>
      <c r="AC4" s="22">
        <v>28.804938888309387</v>
      </c>
      <c r="AD4" s="22">
        <v>35.288550149487897</v>
      </c>
      <c r="AE4" s="22">
        <v>27.166667912059211</v>
      </c>
      <c r="AF4" s="22">
        <v>31.006956840595784</v>
      </c>
      <c r="AG4" s="22">
        <v>30.366407804993663</v>
      </c>
      <c r="AH4" s="22">
        <v>29.956373407455114</v>
      </c>
      <c r="AI4" s="22"/>
      <c r="AJ4" s="22">
        <v>25.764945306966148</v>
      </c>
      <c r="AK4" s="22">
        <v>28.950602756375822</v>
      </c>
      <c r="AL4" s="22">
        <v>34.08284602167933</v>
      </c>
      <c r="AM4" s="22">
        <v>30.709141370261602</v>
      </c>
      <c r="AN4" s="22">
        <v>35.57613665609874</v>
      </c>
      <c r="AO4" s="22">
        <v>42.327821427311541</v>
      </c>
      <c r="AP4" s="22">
        <v>16.073550509886655</v>
      </c>
      <c r="AQ4" s="22"/>
      <c r="AR4" s="22">
        <v>19.601045952838454</v>
      </c>
      <c r="AS4" s="22"/>
      <c r="AT4" s="22">
        <v>25.387705827118577</v>
      </c>
      <c r="AU4" s="22"/>
      <c r="AV4" s="22"/>
      <c r="AW4" s="22"/>
      <c r="AX4" s="22"/>
      <c r="AY4" s="22"/>
      <c r="AZ4" s="22"/>
      <c r="BA4" s="22">
        <v>23.286231865119682</v>
      </c>
      <c r="BB4" s="22">
        <v>25.695863989325947</v>
      </c>
      <c r="BC4" s="22">
        <v>23.410660486289938</v>
      </c>
    </row>
    <row r="5" spans="1:55">
      <c r="A5" s="21" t="s">
        <v>157</v>
      </c>
      <c r="C5" s="21">
        <v>3</v>
      </c>
      <c r="D5" s="22"/>
      <c r="E5" s="22">
        <v>5.8562593320200964</v>
      </c>
      <c r="F5" s="22">
        <v>1.9489413931460746</v>
      </c>
      <c r="G5" s="22">
        <v>6.3292952597737928</v>
      </c>
      <c r="H5" s="22">
        <v>12.780086812486697</v>
      </c>
      <c r="I5" s="22">
        <v>3.5375847228418178</v>
      </c>
      <c r="J5" s="22">
        <v>1.3288104946304911</v>
      </c>
      <c r="K5" s="22">
        <v>0.73276554150816242</v>
      </c>
      <c r="L5" s="22">
        <v>0.75383332438167239</v>
      </c>
      <c r="M5" s="22"/>
      <c r="N5" s="22"/>
      <c r="O5" s="22"/>
      <c r="P5" s="22"/>
      <c r="Q5" s="22"/>
      <c r="R5" s="22"/>
      <c r="S5" s="22"/>
      <c r="T5" s="22">
        <v>5.3366379949770675</v>
      </c>
      <c r="U5" s="22"/>
      <c r="V5" s="22"/>
      <c r="W5" s="22"/>
      <c r="X5" s="22">
        <v>2.3225769482585119</v>
      </c>
      <c r="Y5" s="22">
        <v>1.7709247797909531</v>
      </c>
      <c r="Z5" s="22">
        <v>1.8095982225218941</v>
      </c>
      <c r="AA5" s="22"/>
      <c r="AB5" s="22">
        <v>4.2261390204829778</v>
      </c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>
        <v>3.2814847722877318</v>
      </c>
      <c r="AQ5" s="22">
        <v>1.3302499566844919</v>
      </c>
      <c r="AR5" s="22"/>
      <c r="AS5" s="22">
        <v>0.47579587861097294</v>
      </c>
      <c r="AT5" s="22"/>
      <c r="AU5" s="22"/>
      <c r="AV5" s="22"/>
      <c r="AW5" s="22"/>
      <c r="AX5" s="22"/>
      <c r="AY5" s="22"/>
      <c r="AZ5" s="22"/>
      <c r="BA5" s="22"/>
      <c r="BB5" s="22">
        <v>0.68536807974484404</v>
      </c>
      <c r="BC5" s="22">
        <v>0.6183623825495661</v>
      </c>
    </row>
    <row r="6" spans="1:55">
      <c r="A6" s="21" t="s">
        <v>14</v>
      </c>
      <c r="C6" s="21">
        <v>4</v>
      </c>
      <c r="E6" s="21">
        <v>1000</v>
      </c>
      <c r="F6" s="21">
        <v>507</v>
      </c>
      <c r="G6" s="21">
        <v>1304</v>
      </c>
      <c r="H6" s="21">
        <v>846</v>
      </c>
      <c r="I6" s="21">
        <v>1009</v>
      </c>
      <c r="J6" s="21">
        <v>1192</v>
      </c>
      <c r="K6" s="21">
        <v>1196</v>
      </c>
      <c r="L6" s="21">
        <v>1193</v>
      </c>
      <c r="M6" s="21">
        <v>511</v>
      </c>
      <c r="N6" s="21">
        <v>489</v>
      </c>
      <c r="O6" s="21">
        <v>844</v>
      </c>
      <c r="P6" s="21">
        <v>1117</v>
      </c>
      <c r="Q6" s="21">
        <v>919</v>
      </c>
      <c r="R6" s="21">
        <v>605</v>
      </c>
      <c r="S6" s="21">
        <v>642</v>
      </c>
      <c r="T6" s="21">
        <v>636</v>
      </c>
      <c r="U6" s="21">
        <v>648</v>
      </c>
      <c r="V6" s="21">
        <v>841</v>
      </c>
      <c r="W6" s="21">
        <v>673</v>
      </c>
      <c r="X6" s="21">
        <v>426</v>
      </c>
      <c r="Y6" s="21">
        <v>502</v>
      </c>
      <c r="Z6" s="21">
        <v>939</v>
      </c>
      <c r="AA6" s="21">
        <v>591</v>
      </c>
      <c r="AB6" s="21">
        <v>694</v>
      </c>
      <c r="AC6" s="21">
        <v>706</v>
      </c>
      <c r="AD6" s="21">
        <v>408</v>
      </c>
      <c r="AE6" s="21">
        <v>416</v>
      </c>
      <c r="AF6" s="21">
        <v>395</v>
      </c>
      <c r="AG6" s="21">
        <v>386</v>
      </c>
      <c r="AH6" s="21">
        <v>489</v>
      </c>
      <c r="AI6" s="21">
        <v>380</v>
      </c>
      <c r="AJ6" s="21">
        <v>696</v>
      </c>
      <c r="AK6" s="21">
        <v>348</v>
      </c>
      <c r="AL6" s="21">
        <v>419</v>
      </c>
      <c r="AM6" s="21">
        <v>181</v>
      </c>
      <c r="AN6" s="21">
        <v>175</v>
      </c>
      <c r="AO6" s="21">
        <v>148</v>
      </c>
      <c r="AP6" s="21">
        <v>285</v>
      </c>
      <c r="AQ6" s="21">
        <v>184</v>
      </c>
      <c r="AR6" s="21">
        <v>341</v>
      </c>
      <c r="AS6" s="21">
        <v>338</v>
      </c>
      <c r="AT6" s="21">
        <v>579</v>
      </c>
      <c r="AU6" s="21">
        <v>720</v>
      </c>
      <c r="AV6" s="21">
        <v>585</v>
      </c>
      <c r="AW6" s="21">
        <v>1700</v>
      </c>
      <c r="AX6" s="21">
        <v>1500</v>
      </c>
      <c r="AY6" s="21">
        <v>1581</v>
      </c>
      <c r="AZ6" s="21">
        <v>338</v>
      </c>
      <c r="BA6" s="21">
        <v>55</v>
      </c>
      <c r="BB6" s="21">
        <v>24</v>
      </c>
      <c r="BC6" s="21">
        <v>54</v>
      </c>
    </row>
    <row r="43" spans="1:55">
      <c r="D43" s="21" t="s">
        <v>82</v>
      </c>
      <c r="F43" s="21" t="s">
        <v>86</v>
      </c>
      <c r="M43" s="21" t="s">
        <v>95</v>
      </c>
      <c r="O43" s="21" t="s">
        <v>99</v>
      </c>
      <c r="S43" s="21" t="s">
        <v>105</v>
      </c>
      <c r="X43" s="21" t="s">
        <v>112</v>
      </c>
      <c r="AR43" s="21" t="s">
        <v>134</v>
      </c>
      <c r="AT43" s="21" t="s">
        <v>138</v>
      </c>
      <c r="AY43" s="21" t="s">
        <v>145</v>
      </c>
      <c r="AZ43" s="21" t="s">
        <v>148</v>
      </c>
    </row>
    <row r="44" spans="1:55">
      <c r="D44" s="21" t="s">
        <v>83</v>
      </c>
      <c r="E44" s="21" t="s">
        <v>84</v>
      </c>
      <c r="F44" s="21" t="s">
        <v>87</v>
      </c>
      <c r="G44" s="21" t="s">
        <v>88</v>
      </c>
      <c r="H44" s="21" t="s">
        <v>89</v>
      </c>
      <c r="I44" s="21" t="s">
        <v>90</v>
      </c>
      <c r="J44" s="21" t="s">
        <v>91</v>
      </c>
      <c r="K44" s="21" t="s">
        <v>92</v>
      </c>
      <c r="L44" s="21" t="s">
        <v>93</v>
      </c>
      <c r="M44" s="21" t="s">
        <v>96</v>
      </c>
      <c r="N44" s="21" t="s">
        <v>97</v>
      </c>
      <c r="O44" s="21" t="s">
        <v>100</v>
      </c>
      <c r="P44" s="21" t="s">
        <v>101</v>
      </c>
      <c r="Q44" s="21" t="s">
        <v>102</v>
      </c>
      <c r="R44" s="21" t="s">
        <v>103</v>
      </c>
      <c r="S44" s="21" t="s">
        <v>106</v>
      </c>
      <c r="T44" s="21" t="s">
        <v>107</v>
      </c>
      <c r="U44" s="21" t="s">
        <v>108</v>
      </c>
      <c r="V44" s="21" t="s">
        <v>109</v>
      </c>
      <c r="W44" s="21" t="s">
        <v>110</v>
      </c>
      <c r="X44" s="21" t="s">
        <v>113</v>
      </c>
      <c r="Y44" s="21" t="s">
        <v>114</v>
      </c>
      <c r="Z44" s="21" t="s">
        <v>115</v>
      </c>
      <c r="AA44" s="21" t="s">
        <v>116</v>
      </c>
      <c r="AB44" s="21" t="s">
        <v>117</v>
      </c>
      <c r="AC44" s="21" t="s">
        <v>118</v>
      </c>
      <c r="AD44" s="21" t="s">
        <v>119</v>
      </c>
      <c r="AE44" s="21" t="s">
        <v>120</v>
      </c>
      <c r="AF44" s="21" t="s">
        <v>121</v>
      </c>
      <c r="AG44" s="21" t="s">
        <v>122</v>
      </c>
      <c r="AH44" s="21" t="s">
        <v>123</v>
      </c>
      <c r="AI44" s="21" t="s">
        <v>124</v>
      </c>
      <c r="AJ44" s="21" t="s">
        <v>125</v>
      </c>
      <c r="AK44" s="21" t="s">
        <v>126</v>
      </c>
      <c r="AL44" s="21" t="s">
        <v>127</v>
      </c>
      <c r="AM44" s="21" t="s">
        <v>128</v>
      </c>
      <c r="AN44" s="21" t="s">
        <v>129</v>
      </c>
      <c r="AO44" s="21" t="s">
        <v>130</v>
      </c>
      <c r="AP44" s="21" t="s">
        <v>131</v>
      </c>
      <c r="AQ44" s="21" t="s">
        <v>132</v>
      </c>
      <c r="AR44" s="21" t="s">
        <v>153</v>
      </c>
      <c r="AS44" s="21" t="s">
        <v>136</v>
      </c>
      <c r="AT44" s="21" t="s">
        <v>154</v>
      </c>
      <c r="AU44" s="21" t="s">
        <v>140</v>
      </c>
      <c r="AV44" s="21" t="s">
        <v>141</v>
      </c>
      <c r="AW44" s="21" t="s">
        <v>142</v>
      </c>
      <c r="AX44" s="21" t="s">
        <v>143</v>
      </c>
      <c r="AY44" s="21" t="s">
        <v>146</v>
      </c>
      <c r="AZ44" s="21" t="s">
        <v>149</v>
      </c>
      <c r="BA44" s="21" t="s">
        <v>150</v>
      </c>
      <c r="BB44" s="21" t="s">
        <v>151</v>
      </c>
      <c r="BC44" s="21" t="s">
        <v>152</v>
      </c>
    </row>
    <row r="45" spans="1:55">
      <c r="A45" s="21" t="s">
        <v>155</v>
      </c>
      <c r="B45" s="21" t="s">
        <v>9</v>
      </c>
      <c r="C45" s="21">
        <v>1</v>
      </c>
      <c r="D45" s="22">
        <v>28.336220029631146</v>
      </c>
      <c r="E45" s="22">
        <v>29.159361960857137</v>
      </c>
      <c r="F45" s="22">
        <v>31.322775114021837</v>
      </c>
      <c r="G45" s="22">
        <v>30.133664678983301</v>
      </c>
      <c r="H45" s="22">
        <v>37.40223598741327</v>
      </c>
      <c r="I45" s="22">
        <v>35.94726933738292</v>
      </c>
      <c r="J45" s="22">
        <v>18.622975355317028</v>
      </c>
      <c r="K45" s="22">
        <v>24.938713745833475</v>
      </c>
      <c r="L45" s="22">
        <v>10.36745317490163</v>
      </c>
      <c r="M45" s="22">
        <v>29.11529709381335</v>
      </c>
      <c r="N45" s="22">
        <v>39.996148108952958</v>
      </c>
      <c r="O45" s="22">
        <v>32.859122381812753</v>
      </c>
      <c r="P45" s="22">
        <v>34.528114223029618</v>
      </c>
      <c r="Q45" s="22">
        <v>27.306870732213987</v>
      </c>
      <c r="R45" s="22">
        <v>27.992699177866974</v>
      </c>
      <c r="S45" s="22">
        <v>17.567824546304625</v>
      </c>
      <c r="T45" s="22">
        <v>28.746572419634692</v>
      </c>
      <c r="U45" s="22">
        <v>28.234496871844936</v>
      </c>
      <c r="V45" s="22">
        <v>24.020554144731612</v>
      </c>
      <c r="W45" s="22">
        <v>34.219577884894683</v>
      </c>
      <c r="X45" s="22">
        <v>20.299546355320246</v>
      </c>
      <c r="Y45" s="22">
        <v>20.005369851700099</v>
      </c>
      <c r="Z45" s="22">
        <v>32.151856269208011</v>
      </c>
      <c r="AA45" s="22">
        <v>18.004658374552786</v>
      </c>
      <c r="AB45" s="22">
        <v>14.722521608164072</v>
      </c>
      <c r="AC45" s="22">
        <v>30.782458786164661</v>
      </c>
      <c r="AD45" s="22">
        <v>24.954971746051516</v>
      </c>
      <c r="AE45" s="22">
        <v>42.558761703199146</v>
      </c>
      <c r="AF45" s="22">
        <v>21.592899859121967</v>
      </c>
      <c r="AG45" s="22">
        <v>34.154701593787799</v>
      </c>
      <c r="AH45" s="22">
        <v>28.971012831931187</v>
      </c>
      <c r="AI45" s="22">
        <v>21.932309951356338</v>
      </c>
      <c r="AJ45" s="22">
        <v>26.621301191094954</v>
      </c>
      <c r="AK45" s="22">
        <v>23.167050507969925</v>
      </c>
      <c r="AL45" s="22">
        <v>29.69609642248119</v>
      </c>
      <c r="AM45" s="22">
        <v>38.740507748551423</v>
      </c>
      <c r="AN45" s="22">
        <v>32.136381084110241</v>
      </c>
      <c r="AO45" s="22">
        <v>20.113820216301729</v>
      </c>
      <c r="AP45" s="22">
        <v>19.244333260502337</v>
      </c>
      <c r="AQ45" s="22">
        <v>25.233177003766329</v>
      </c>
      <c r="AR45" s="22">
        <v>20.339256641569868</v>
      </c>
      <c r="AS45" s="22">
        <v>20.079228109671316</v>
      </c>
      <c r="AT45" s="22">
        <v>27.146506099576921</v>
      </c>
      <c r="AU45" s="22">
        <v>24.074236174274787</v>
      </c>
      <c r="AV45" s="22">
        <v>28.471716332167301</v>
      </c>
      <c r="AW45" s="22">
        <v>24.923163510223858</v>
      </c>
      <c r="AX45" s="22">
        <v>23.848399945823441</v>
      </c>
      <c r="AY45" s="22">
        <v>27.302162265053525</v>
      </c>
      <c r="AZ45" s="22">
        <v>21.994232858529479</v>
      </c>
      <c r="BA45" s="22">
        <v>27.911746048628164</v>
      </c>
      <c r="BB45" s="22">
        <v>30.951197497679814</v>
      </c>
      <c r="BC45" s="22">
        <v>31.632740255878264</v>
      </c>
    </row>
    <row r="46" spans="1:55">
      <c r="A46" s="21" t="s">
        <v>156</v>
      </c>
      <c r="C46" s="21">
        <v>2</v>
      </c>
      <c r="D46" s="22"/>
      <c r="E46" s="22"/>
      <c r="F46" s="22">
        <v>27.781505157212631</v>
      </c>
      <c r="G46" s="22">
        <v>30.663538642433092</v>
      </c>
      <c r="H46" s="22"/>
      <c r="I46" s="22">
        <v>26.070048289766998</v>
      </c>
      <c r="J46" s="22">
        <v>22.771781399112417</v>
      </c>
      <c r="K46" s="22">
        <v>37.685273067146767</v>
      </c>
      <c r="L46" s="22">
        <v>20.384925741711854</v>
      </c>
      <c r="M46" s="22">
        <v>24.185065528496942</v>
      </c>
      <c r="N46" s="22">
        <v>31.637288301027855</v>
      </c>
      <c r="O46" s="22">
        <v>31.529679327198476</v>
      </c>
      <c r="P46" s="22">
        <v>31.921276269590006</v>
      </c>
      <c r="Q46" s="22">
        <v>28.584500897166077</v>
      </c>
      <c r="R46" s="22">
        <v>26.6518533954799</v>
      </c>
      <c r="S46" s="22"/>
      <c r="T46" s="22">
        <v>24.165402339476831</v>
      </c>
      <c r="U46" s="22">
        <v>10.945557770689359</v>
      </c>
      <c r="V46" s="22"/>
      <c r="W46" s="22">
        <v>26.129873700223229</v>
      </c>
      <c r="X46" s="22">
        <v>26.48125656503824</v>
      </c>
      <c r="Y46" s="22">
        <v>27.778424646127455</v>
      </c>
      <c r="Z46" s="22">
        <v>28.929235401117591</v>
      </c>
      <c r="AA46" s="22">
        <v>19.988209132124634</v>
      </c>
      <c r="AB46" s="22">
        <v>28.891959935739354</v>
      </c>
      <c r="AC46" s="22">
        <v>28.804938888309387</v>
      </c>
      <c r="AD46" s="22">
        <v>35.288550149487897</v>
      </c>
      <c r="AE46" s="22">
        <v>27.166667912059211</v>
      </c>
      <c r="AF46" s="22">
        <v>31.006956840595784</v>
      </c>
      <c r="AG46" s="22">
        <v>30.366407804993663</v>
      </c>
      <c r="AH46" s="22">
        <v>29.956373407455114</v>
      </c>
      <c r="AI46" s="22"/>
      <c r="AJ46" s="22">
        <v>25.764945306966148</v>
      </c>
      <c r="AK46" s="22">
        <v>28.950602756375822</v>
      </c>
      <c r="AL46" s="22">
        <v>34.08284602167933</v>
      </c>
      <c r="AM46" s="22">
        <v>30.709141370261602</v>
      </c>
      <c r="AN46" s="22">
        <v>35.57613665609874</v>
      </c>
      <c r="AO46" s="22">
        <v>42.327821427311541</v>
      </c>
      <c r="AP46" s="22">
        <v>16.073550509886655</v>
      </c>
      <c r="AQ46" s="22"/>
      <c r="AR46" s="22">
        <v>19.601045952838454</v>
      </c>
      <c r="AS46" s="22"/>
      <c r="AT46" s="22">
        <v>25.387705827118577</v>
      </c>
      <c r="AU46" s="22"/>
      <c r="AV46" s="22"/>
      <c r="AW46" s="22"/>
      <c r="AX46" s="22"/>
      <c r="AY46" s="22"/>
      <c r="AZ46" s="22"/>
      <c r="BA46" s="22">
        <v>23.286231865119682</v>
      </c>
      <c r="BB46" s="22">
        <v>25.695863989325947</v>
      </c>
      <c r="BC46" s="22">
        <v>23.410660486289938</v>
      </c>
    </row>
    <row r="47" spans="1:55">
      <c r="A47" s="21" t="s">
        <v>14</v>
      </c>
      <c r="C47" s="21">
        <v>3</v>
      </c>
      <c r="D47" s="21">
        <v>301</v>
      </c>
      <c r="E47" s="21">
        <v>1000</v>
      </c>
      <c r="F47" s="21">
        <v>507</v>
      </c>
      <c r="G47" s="21">
        <v>1304</v>
      </c>
      <c r="H47" s="21">
        <v>846</v>
      </c>
      <c r="I47" s="21">
        <v>1009</v>
      </c>
      <c r="J47" s="21">
        <v>1192</v>
      </c>
      <c r="K47" s="21">
        <v>1196</v>
      </c>
      <c r="L47" s="21">
        <v>1193</v>
      </c>
      <c r="M47" s="21">
        <v>511</v>
      </c>
      <c r="N47" s="21">
        <v>489</v>
      </c>
      <c r="O47" s="21">
        <v>844</v>
      </c>
      <c r="P47" s="21">
        <v>1117</v>
      </c>
      <c r="Q47" s="21">
        <v>919</v>
      </c>
      <c r="R47" s="21">
        <v>605</v>
      </c>
      <c r="S47" s="21">
        <v>642</v>
      </c>
      <c r="T47" s="21">
        <v>636</v>
      </c>
      <c r="U47" s="21">
        <v>648</v>
      </c>
      <c r="V47" s="21">
        <v>841</v>
      </c>
      <c r="W47" s="21">
        <v>673</v>
      </c>
      <c r="X47" s="21">
        <v>426</v>
      </c>
      <c r="Y47" s="21">
        <v>502</v>
      </c>
      <c r="Z47" s="21">
        <v>939</v>
      </c>
      <c r="AA47" s="21">
        <v>591</v>
      </c>
      <c r="AB47" s="21">
        <v>694</v>
      </c>
      <c r="AC47" s="21">
        <v>706</v>
      </c>
      <c r="AD47" s="21">
        <v>408</v>
      </c>
      <c r="AE47" s="21">
        <v>416</v>
      </c>
      <c r="AF47" s="21">
        <v>395</v>
      </c>
      <c r="AG47" s="21">
        <v>386</v>
      </c>
      <c r="AH47" s="21">
        <v>489</v>
      </c>
      <c r="AI47" s="21">
        <v>380</v>
      </c>
      <c r="AJ47" s="21">
        <v>696</v>
      </c>
      <c r="AK47" s="21">
        <v>348</v>
      </c>
      <c r="AL47" s="21">
        <v>419</v>
      </c>
      <c r="AM47" s="21">
        <v>181</v>
      </c>
      <c r="AN47" s="21">
        <v>175</v>
      </c>
      <c r="AO47" s="21">
        <v>148</v>
      </c>
      <c r="AP47" s="21">
        <v>285</v>
      </c>
      <c r="AQ47" s="21">
        <v>184</v>
      </c>
      <c r="AR47" s="21">
        <v>341</v>
      </c>
      <c r="AS47" s="21">
        <v>338</v>
      </c>
      <c r="AT47" s="21">
        <v>579</v>
      </c>
      <c r="AU47" s="21">
        <v>720</v>
      </c>
      <c r="AV47" s="21">
        <v>585</v>
      </c>
      <c r="AW47" s="21">
        <v>1700</v>
      </c>
      <c r="AX47" s="21">
        <v>1500</v>
      </c>
      <c r="AY47" s="21">
        <v>1581</v>
      </c>
      <c r="AZ47" s="21">
        <v>338</v>
      </c>
      <c r="BA47" s="21">
        <v>55</v>
      </c>
      <c r="BB47" s="21">
        <v>24</v>
      </c>
      <c r="BC47" s="21">
        <v>54</v>
      </c>
    </row>
    <row r="80" spans="6:24">
      <c r="F80" s="21" t="s">
        <v>86</v>
      </c>
      <c r="M80" s="21" t="s">
        <v>95</v>
      </c>
      <c r="O80" s="21" t="s">
        <v>99</v>
      </c>
      <c r="S80" s="21" t="s">
        <v>105</v>
      </c>
      <c r="X80" s="21" t="s">
        <v>112</v>
      </c>
    </row>
    <row r="81" spans="1:55">
      <c r="D81" s="21" t="s">
        <v>82</v>
      </c>
      <c r="F81" s="21" t="s">
        <v>86</v>
      </c>
      <c r="M81" s="21" t="s">
        <v>95</v>
      </c>
      <c r="O81" s="21" t="s">
        <v>99</v>
      </c>
      <c r="S81" s="21" t="s">
        <v>105</v>
      </c>
      <c r="X81" s="21" t="s">
        <v>112</v>
      </c>
      <c r="AR81" s="21" t="s">
        <v>134</v>
      </c>
      <c r="AT81" s="21" t="s">
        <v>138</v>
      </c>
      <c r="AY81" s="21" t="s">
        <v>145</v>
      </c>
      <c r="AZ81" s="21" t="s">
        <v>148</v>
      </c>
    </row>
    <row r="82" spans="1:55">
      <c r="D82" s="21" t="s">
        <v>83</v>
      </c>
      <c r="E82" s="21" t="s">
        <v>84</v>
      </c>
      <c r="F82" s="21" t="s">
        <v>87</v>
      </c>
      <c r="G82" s="21" t="s">
        <v>88</v>
      </c>
      <c r="H82" s="21" t="s">
        <v>89</v>
      </c>
      <c r="I82" s="21" t="s">
        <v>90</v>
      </c>
      <c r="J82" s="21" t="s">
        <v>91</v>
      </c>
      <c r="K82" s="21" t="s">
        <v>92</v>
      </c>
      <c r="L82" s="21" t="s">
        <v>93</v>
      </c>
      <c r="M82" s="21" t="s">
        <v>96</v>
      </c>
      <c r="N82" s="21" t="s">
        <v>97</v>
      </c>
      <c r="O82" s="21" t="s">
        <v>100</v>
      </c>
      <c r="P82" s="21" t="s">
        <v>101</v>
      </c>
      <c r="Q82" s="21" t="s">
        <v>102</v>
      </c>
      <c r="R82" s="21" t="s">
        <v>103</v>
      </c>
      <c r="S82" s="21" t="s">
        <v>106</v>
      </c>
      <c r="T82" s="21" t="s">
        <v>107</v>
      </c>
      <c r="U82" s="21" t="s">
        <v>108</v>
      </c>
      <c r="V82" s="21" t="s">
        <v>109</v>
      </c>
      <c r="W82" s="21" t="s">
        <v>110</v>
      </c>
      <c r="X82" s="21" t="s">
        <v>113</v>
      </c>
      <c r="Y82" s="21" t="s">
        <v>114</v>
      </c>
      <c r="Z82" s="21" t="s">
        <v>115</v>
      </c>
      <c r="AA82" s="21" t="s">
        <v>116</v>
      </c>
      <c r="AB82" s="21" t="s">
        <v>117</v>
      </c>
      <c r="AC82" s="21" t="s">
        <v>118</v>
      </c>
      <c r="AD82" s="21" t="s">
        <v>119</v>
      </c>
      <c r="AE82" s="21" t="s">
        <v>120</v>
      </c>
      <c r="AF82" s="21" t="s">
        <v>121</v>
      </c>
      <c r="AG82" s="21" t="s">
        <v>122</v>
      </c>
      <c r="AH82" s="21" t="s">
        <v>123</v>
      </c>
      <c r="AI82" s="21" t="s">
        <v>124</v>
      </c>
      <c r="AJ82" s="21" t="s">
        <v>125</v>
      </c>
      <c r="AK82" s="21" t="s">
        <v>126</v>
      </c>
      <c r="AL82" s="21" t="s">
        <v>127</v>
      </c>
      <c r="AM82" s="21" t="s">
        <v>128</v>
      </c>
      <c r="AN82" s="21" t="s">
        <v>129</v>
      </c>
      <c r="AO82" s="21" t="s">
        <v>130</v>
      </c>
      <c r="AP82" s="21" t="s">
        <v>131</v>
      </c>
      <c r="AQ82" s="21" t="s">
        <v>132</v>
      </c>
      <c r="AR82" s="21" t="s">
        <v>153</v>
      </c>
      <c r="AS82" s="21" t="s">
        <v>136</v>
      </c>
      <c r="AT82" s="21" t="s">
        <v>154</v>
      </c>
      <c r="AU82" s="21" t="s">
        <v>140</v>
      </c>
      <c r="AV82" s="21" t="s">
        <v>141</v>
      </c>
      <c r="AW82" s="21" t="s">
        <v>142</v>
      </c>
      <c r="AX82" s="21" t="s">
        <v>143</v>
      </c>
      <c r="AY82" s="21" t="s">
        <v>146</v>
      </c>
      <c r="AZ82" s="21" t="s">
        <v>149</v>
      </c>
      <c r="BA82" s="21" t="s">
        <v>150</v>
      </c>
      <c r="BB82" s="21" t="s">
        <v>151</v>
      </c>
      <c r="BC82" s="21" t="s">
        <v>152</v>
      </c>
    </row>
    <row r="83" spans="1:55">
      <c r="A83" s="21" t="s">
        <v>155</v>
      </c>
      <c r="B83" s="21" t="s">
        <v>9</v>
      </c>
      <c r="C83" s="21">
        <v>1</v>
      </c>
      <c r="D83" s="22">
        <v>28.336220029631146</v>
      </c>
      <c r="E83" s="22">
        <v>29.159361960857137</v>
      </c>
      <c r="F83" s="22">
        <v>31.322775114021837</v>
      </c>
      <c r="G83" s="22">
        <v>30.133664678983301</v>
      </c>
      <c r="H83" s="22">
        <v>37.40223598741327</v>
      </c>
      <c r="I83" s="22">
        <v>35.94726933738292</v>
      </c>
      <c r="J83" s="22">
        <v>18.622975355317028</v>
      </c>
      <c r="K83" s="22">
        <v>24.938713745833475</v>
      </c>
      <c r="L83" s="22">
        <v>10.36745317490163</v>
      </c>
      <c r="M83" s="22">
        <v>29.11529709381335</v>
      </c>
      <c r="N83" s="22">
        <v>39.996148108952958</v>
      </c>
      <c r="O83" s="22">
        <v>32.859122381812753</v>
      </c>
      <c r="P83" s="22">
        <v>34.528114223029618</v>
      </c>
      <c r="Q83" s="22">
        <v>27.306870732213987</v>
      </c>
      <c r="R83" s="22">
        <v>27.992699177866974</v>
      </c>
      <c r="S83" s="22">
        <v>17.567824546304625</v>
      </c>
      <c r="T83" s="22">
        <v>28.746572419634692</v>
      </c>
      <c r="U83" s="22">
        <v>28.234496871844936</v>
      </c>
      <c r="V83" s="22">
        <v>24.020554144731612</v>
      </c>
      <c r="W83" s="22">
        <v>34.219577884894683</v>
      </c>
      <c r="X83" s="22">
        <v>20.299546355320246</v>
      </c>
      <c r="Y83" s="22">
        <v>20.005369851700099</v>
      </c>
      <c r="Z83" s="22">
        <v>32.151856269208011</v>
      </c>
      <c r="AA83" s="22">
        <v>18.004658374552786</v>
      </c>
      <c r="AB83" s="22">
        <v>14.722521608164072</v>
      </c>
      <c r="AC83" s="22">
        <v>30.782458786164661</v>
      </c>
      <c r="AD83" s="22">
        <v>24.954971746051516</v>
      </c>
      <c r="AE83" s="22">
        <v>42.558761703199146</v>
      </c>
      <c r="AF83" s="22">
        <v>21.592899859121967</v>
      </c>
      <c r="AG83" s="22">
        <v>34.154701593787799</v>
      </c>
      <c r="AH83" s="22">
        <v>28.971012831931187</v>
      </c>
      <c r="AI83" s="22">
        <v>21.932309951356338</v>
      </c>
      <c r="AJ83" s="22">
        <v>26.621301191094954</v>
      </c>
      <c r="AK83" s="22">
        <v>23.167050507969925</v>
      </c>
      <c r="AL83" s="22">
        <v>29.69609642248119</v>
      </c>
      <c r="AM83" s="22">
        <v>38.740507748551423</v>
      </c>
      <c r="AN83" s="22">
        <v>32.136381084110241</v>
      </c>
      <c r="AO83" s="22">
        <v>20.113820216301729</v>
      </c>
      <c r="AP83" s="22">
        <v>19.244333260502337</v>
      </c>
      <c r="AQ83" s="22">
        <v>25.233177003766329</v>
      </c>
      <c r="AR83" s="22">
        <v>20.339256641569868</v>
      </c>
      <c r="AS83" s="22">
        <v>20.079228109671316</v>
      </c>
      <c r="AT83" s="22">
        <v>27.146506099576921</v>
      </c>
      <c r="AU83" s="22">
        <v>24.074236174274787</v>
      </c>
      <c r="AV83" s="22">
        <v>28.471716332167301</v>
      </c>
      <c r="AW83" s="22">
        <v>24.923163510223858</v>
      </c>
      <c r="AX83" s="22">
        <v>23.848399945823441</v>
      </c>
      <c r="AY83" s="22">
        <v>27.302162265053525</v>
      </c>
      <c r="AZ83" s="22">
        <v>21.994232858529479</v>
      </c>
      <c r="BA83" s="22">
        <v>27.911746048628164</v>
      </c>
      <c r="BB83" s="22">
        <v>30.951197497679814</v>
      </c>
      <c r="BC83" s="22">
        <v>31.632740255878264</v>
      </c>
    </row>
    <row r="84" spans="1:55">
      <c r="A84" s="21" t="s">
        <v>14</v>
      </c>
      <c r="C84" s="21">
        <v>2</v>
      </c>
      <c r="D84" s="21">
        <v>301</v>
      </c>
      <c r="E84" s="21">
        <v>1000</v>
      </c>
      <c r="F84" s="21">
        <v>507</v>
      </c>
      <c r="G84" s="21">
        <v>1304</v>
      </c>
      <c r="H84" s="21">
        <v>846</v>
      </c>
      <c r="I84" s="21">
        <v>1009</v>
      </c>
      <c r="J84" s="21">
        <v>1192</v>
      </c>
      <c r="K84" s="21">
        <v>1196</v>
      </c>
      <c r="L84" s="21">
        <v>1193</v>
      </c>
      <c r="M84" s="21">
        <v>511</v>
      </c>
      <c r="N84" s="21">
        <v>489</v>
      </c>
      <c r="O84" s="21">
        <v>844</v>
      </c>
      <c r="P84" s="21">
        <v>1117</v>
      </c>
      <c r="Q84" s="21">
        <v>919</v>
      </c>
      <c r="R84" s="21">
        <v>605</v>
      </c>
      <c r="S84" s="21">
        <v>642</v>
      </c>
      <c r="T84" s="21">
        <v>636</v>
      </c>
      <c r="U84" s="21">
        <v>648</v>
      </c>
      <c r="V84" s="21">
        <v>841</v>
      </c>
      <c r="W84" s="21">
        <v>673</v>
      </c>
      <c r="X84" s="21">
        <v>426</v>
      </c>
      <c r="Y84" s="21">
        <v>502</v>
      </c>
      <c r="Z84" s="21">
        <v>939</v>
      </c>
      <c r="AA84" s="21">
        <v>591</v>
      </c>
      <c r="AB84" s="21">
        <v>694</v>
      </c>
      <c r="AC84" s="21">
        <v>706</v>
      </c>
      <c r="AD84" s="21">
        <v>408</v>
      </c>
      <c r="AE84" s="21">
        <v>416</v>
      </c>
      <c r="AF84" s="21">
        <v>395</v>
      </c>
      <c r="AG84" s="21">
        <v>386</v>
      </c>
      <c r="AH84" s="21">
        <v>489</v>
      </c>
      <c r="AI84" s="21">
        <v>380</v>
      </c>
      <c r="AJ84" s="21">
        <v>696</v>
      </c>
      <c r="AK84" s="21">
        <v>348</v>
      </c>
      <c r="AL84" s="21">
        <v>419</v>
      </c>
      <c r="AM84" s="21">
        <v>181</v>
      </c>
      <c r="AN84" s="21">
        <v>175</v>
      </c>
      <c r="AO84" s="21">
        <v>148</v>
      </c>
      <c r="AP84" s="21">
        <v>285</v>
      </c>
      <c r="AQ84" s="21">
        <v>184</v>
      </c>
      <c r="AR84" s="21">
        <v>341</v>
      </c>
      <c r="AS84" s="21">
        <v>338</v>
      </c>
      <c r="AT84" s="21">
        <v>579</v>
      </c>
      <c r="AU84" s="21">
        <v>720</v>
      </c>
      <c r="AV84" s="21">
        <v>585</v>
      </c>
      <c r="AW84" s="21">
        <v>1700</v>
      </c>
      <c r="AX84" s="21">
        <v>1500</v>
      </c>
      <c r="AY84" s="21">
        <v>1581</v>
      </c>
      <c r="AZ84" s="21">
        <v>338</v>
      </c>
      <c r="BA84" s="21">
        <v>55</v>
      </c>
      <c r="BB84" s="21">
        <v>24</v>
      </c>
      <c r="BC84" s="21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07"/>
  <sheetViews>
    <sheetView workbookViewId="0">
      <selection activeCell="G75" sqref="G75"/>
    </sheetView>
  </sheetViews>
  <sheetFormatPr defaultRowHeight="15"/>
  <cols>
    <col min="3" max="4" width="9.28515625" bestFit="1" customWidth="1"/>
    <col min="5" max="7" width="9.28515625" customWidth="1"/>
    <col min="8" max="8" width="10.5703125" bestFit="1" customWidth="1"/>
    <col min="9" max="12" width="9.28515625" bestFit="1" customWidth="1"/>
    <col min="13" max="13" width="9.5703125" bestFit="1" customWidth="1"/>
    <col min="14" max="14" width="9.28515625" bestFit="1" customWidth="1"/>
    <col min="15" max="15" width="10.5703125" bestFit="1" customWidth="1"/>
    <col min="259" max="260" width="9.28515625" bestFit="1" customWidth="1"/>
    <col min="261" max="263" width="9.28515625" customWidth="1"/>
    <col min="264" max="264" width="10.5703125" bestFit="1" customWidth="1"/>
    <col min="265" max="268" width="9.28515625" bestFit="1" customWidth="1"/>
    <col min="269" max="269" width="9.5703125" bestFit="1" customWidth="1"/>
    <col min="270" max="270" width="9.28515625" bestFit="1" customWidth="1"/>
    <col min="271" max="271" width="10.5703125" bestFit="1" customWidth="1"/>
    <col min="515" max="516" width="9.28515625" bestFit="1" customWidth="1"/>
    <col min="517" max="519" width="9.28515625" customWidth="1"/>
    <col min="520" max="520" width="10.5703125" bestFit="1" customWidth="1"/>
    <col min="521" max="524" width="9.28515625" bestFit="1" customWidth="1"/>
    <col min="525" max="525" width="9.5703125" bestFit="1" customWidth="1"/>
    <col min="526" max="526" width="9.28515625" bestFit="1" customWidth="1"/>
    <col min="527" max="527" width="10.5703125" bestFit="1" customWidth="1"/>
    <col min="771" max="772" width="9.28515625" bestFit="1" customWidth="1"/>
    <col min="773" max="775" width="9.28515625" customWidth="1"/>
    <col min="776" max="776" width="10.5703125" bestFit="1" customWidth="1"/>
    <col min="777" max="780" width="9.28515625" bestFit="1" customWidth="1"/>
    <col min="781" max="781" width="9.5703125" bestFit="1" customWidth="1"/>
    <col min="782" max="782" width="9.28515625" bestFit="1" customWidth="1"/>
    <col min="783" max="783" width="10.5703125" bestFit="1" customWidth="1"/>
    <col min="1027" max="1028" width="9.28515625" bestFit="1" customWidth="1"/>
    <col min="1029" max="1031" width="9.28515625" customWidth="1"/>
    <col min="1032" max="1032" width="10.5703125" bestFit="1" customWidth="1"/>
    <col min="1033" max="1036" width="9.28515625" bestFit="1" customWidth="1"/>
    <col min="1037" max="1037" width="9.5703125" bestFit="1" customWidth="1"/>
    <col min="1038" max="1038" width="9.28515625" bestFit="1" customWidth="1"/>
    <col min="1039" max="1039" width="10.5703125" bestFit="1" customWidth="1"/>
    <col min="1283" max="1284" width="9.28515625" bestFit="1" customWidth="1"/>
    <col min="1285" max="1287" width="9.28515625" customWidth="1"/>
    <col min="1288" max="1288" width="10.5703125" bestFit="1" customWidth="1"/>
    <col min="1289" max="1292" width="9.28515625" bestFit="1" customWidth="1"/>
    <col min="1293" max="1293" width="9.5703125" bestFit="1" customWidth="1"/>
    <col min="1294" max="1294" width="9.28515625" bestFit="1" customWidth="1"/>
    <col min="1295" max="1295" width="10.5703125" bestFit="1" customWidth="1"/>
    <col min="1539" max="1540" width="9.28515625" bestFit="1" customWidth="1"/>
    <col min="1541" max="1543" width="9.28515625" customWidth="1"/>
    <col min="1544" max="1544" width="10.5703125" bestFit="1" customWidth="1"/>
    <col min="1545" max="1548" width="9.28515625" bestFit="1" customWidth="1"/>
    <col min="1549" max="1549" width="9.5703125" bestFit="1" customWidth="1"/>
    <col min="1550" max="1550" width="9.28515625" bestFit="1" customWidth="1"/>
    <col min="1551" max="1551" width="10.5703125" bestFit="1" customWidth="1"/>
    <col min="1795" max="1796" width="9.28515625" bestFit="1" customWidth="1"/>
    <col min="1797" max="1799" width="9.28515625" customWidth="1"/>
    <col min="1800" max="1800" width="10.5703125" bestFit="1" customWidth="1"/>
    <col min="1801" max="1804" width="9.28515625" bestFit="1" customWidth="1"/>
    <col min="1805" max="1805" width="9.5703125" bestFit="1" customWidth="1"/>
    <col min="1806" max="1806" width="9.28515625" bestFit="1" customWidth="1"/>
    <col min="1807" max="1807" width="10.5703125" bestFit="1" customWidth="1"/>
    <col min="2051" max="2052" width="9.28515625" bestFit="1" customWidth="1"/>
    <col min="2053" max="2055" width="9.28515625" customWidth="1"/>
    <col min="2056" max="2056" width="10.5703125" bestFit="1" customWidth="1"/>
    <col min="2057" max="2060" width="9.28515625" bestFit="1" customWidth="1"/>
    <col min="2061" max="2061" width="9.5703125" bestFit="1" customWidth="1"/>
    <col min="2062" max="2062" width="9.28515625" bestFit="1" customWidth="1"/>
    <col min="2063" max="2063" width="10.5703125" bestFit="1" customWidth="1"/>
    <col min="2307" max="2308" width="9.28515625" bestFit="1" customWidth="1"/>
    <col min="2309" max="2311" width="9.28515625" customWidth="1"/>
    <col min="2312" max="2312" width="10.5703125" bestFit="1" customWidth="1"/>
    <col min="2313" max="2316" width="9.28515625" bestFit="1" customWidth="1"/>
    <col min="2317" max="2317" width="9.5703125" bestFit="1" customWidth="1"/>
    <col min="2318" max="2318" width="9.28515625" bestFit="1" customWidth="1"/>
    <col min="2319" max="2319" width="10.5703125" bestFit="1" customWidth="1"/>
    <col min="2563" max="2564" width="9.28515625" bestFit="1" customWidth="1"/>
    <col min="2565" max="2567" width="9.28515625" customWidth="1"/>
    <col min="2568" max="2568" width="10.5703125" bestFit="1" customWidth="1"/>
    <col min="2569" max="2572" width="9.28515625" bestFit="1" customWidth="1"/>
    <col min="2573" max="2573" width="9.5703125" bestFit="1" customWidth="1"/>
    <col min="2574" max="2574" width="9.28515625" bestFit="1" customWidth="1"/>
    <col min="2575" max="2575" width="10.5703125" bestFit="1" customWidth="1"/>
    <col min="2819" max="2820" width="9.28515625" bestFit="1" customWidth="1"/>
    <col min="2821" max="2823" width="9.28515625" customWidth="1"/>
    <col min="2824" max="2824" width="10.5703125" bestFit="1" customWidth="1"/>
    <col min="2825" max="2828" width="9.28515625" bestFit="1" customWidth="1"/>
    <col min="2829" max="2829" width="9.5703125" bestFit="1" customWidth="1"/>
    <col min="2830" max="2830" width="9.28515625" bestFit="1" customWidth="1"/>
    <col min="2831" max="2831" width="10.5703125" bestFit="1" customWidth="1"/>
    <col min="3075" max="3076" width="9.28515625" bestFit="1" customWidth="1"/>
    <col min="3077" max="3079" width="9.28515625" customWidth="1"/>
    <col min="3080" max="3080" width="10.5703125" bestFit="1" customWidth="1"/>
    <col min="3081" max="3084" width="9.28515625" bestFit="1" customWidth="1"/>
    <col min="3085" max="3085" width="9.5703125" bestFit="1" customWidth="1"/>
    <col min="3086" max="3086" width="9.28515625" bestFit="1" customWidth="1"/>
    <col min="3087" max="3087" width="10.5703125" bestFit="1" customWidth="1"/>
    <col min="3331" max="3332" width="9.28515625" bestFit="1" customWidth="1"/>
    <col min="3333" max="3335" width="9.28515625" customWidth="1"/>
    <col min="3336" max="3336" width="10.5703125" bestFit="1" customWidth="1"/>
    <col min="3337" max="3340" width="9.28515625" bestFit="1" customWidth="1"/>
    <col min="3341" max="3341" width="9.5703125" bestFit="1" customWidth="1"/>
    <col min="3342" max="3342" width="9.28515625" bestFit="1" customWidth="1"/>
    <col min="3343" max="3343" width="10.5703125" bestFit="1" customWidth="1"/>
    <col min="3587" max="3588" width="9.28515625" bestFit="1" customWidth="1"/>
    <col min="3589" max="3591" width="9.28515625" customWidth="1"/>
    <col min="3592" max="3592" width="10.5703125" bestFit="1" customWidth="1"/>
    <col min="3593" max="3596" width="9.28515625" bestFit="1" customWidth="1"/>
    <col min="3597" max="3597" width="9.5703125" bestFit="1" customWidth="1"/>
    <col min="3598" max="3598" width="9.28515625" bestFit="1" customWidth="1"/>
    <col min="3599" max="3599" width="10.5703125" bestFit="1" customWidth="1"/>
    <col min="3843" max="3844" width="9.28515625" bestFit="1" customWidth="1"/>
    <col min="3845" max="3847" width="9.28515625" customWidth="1"/>
    <col min="3848" max="3848" width="10.5703125" bestFit="1" customWidth="1"/>
    <col min="3849" max="3852" width="9.28515625" bestFit="1" customWidth="1"/>
    <col min="3853" max="3853" width="9.5703125" bestFit="1" customWidth="1"/>
    <col min="3854" max="3854" width="9.28515625" bestFit="1" customWidth="1"/>
    <col min="3855" max="3855" width="10.5703125" bestFit="1" customWidth="1"/>
    <col min="4099" max="4100" width="9.28515625" bestFit="1" customWidth="1"/>
    <col min="4101" max="4103" width="9.28515625" customWidth="1"/>
    <col min="4104" max="4104" width="10.5703125" bestFit="1" customWidth="1"/>
    <col min="4105" max="4108" width="9.28515625" bestFit="1" customWidth="1"/>
    <col min="4109" max="4109" width="9.5703125" bestFit="1" customWidth="1"/>
    <col min="4110" max="4110" width="9.28515625" bestFit="1" customWidth="1"/>
    <col min="4111" max="4111" width="10.5703125" bestFit="1" customWidth="1"/>
    <col min="4355" max="4356" width="9.28515625" bestFit="1" customWidth="1"/>
    <col min="4357" max="4359" width="9.28515625" customWidth="1"/>
    <col min="4360" max="4360" width="10.5703125" bestFit="1" customWidth="1"/>
    <col min="4361" max="4364" width="9.28515625" bestFit="1" customWidth="1"/>
    <col min="4365" max="4365" width="9.5703125" bestFit="1" customWidth="1"/>
    <col min="4366" max="4366" width="9.28515625" bestFit="1" customWidth="1"/>
    <col min="4367" max="4367" width="10.5703125" bestFit="1" customWidth="1"/>
    <col min="4611" max="4612" width="9.28515625" bestFit="1" customWidth="1"/>
    <col min="4613" max="4615" width="9.28515625" customWidth="1"/>
    <col min="4616" max="4616" width="10.5703125" bestFit="1" customWidth="1"/>
    <col min="4617" max="4620" width="9.28515625" bestFit="1" customWidth="1"/>
    <col min="4621" max="4621" width="9.5703125" bestFit="1" customWidth="1"/>
    <col min="4622" max="4622" width="9.28515625" bestFit="1" customWidth="1"/>
    <col min="4623" max="4623" width="10.5703125" bestFit="1" customWidth="1"/>
    <col min="4867" max="4868" width="9.28515625" bestFit="1" customWidth="1"/>
    <col min="4869" max="4871" width="9.28515625" customWidth="1"/>
    <col min="4872" max="4872" width="10.5703125" bestFit="1" customWidth="1"/>
    <col min="4873" max="4876" width="9.28515625" bestFit="1" customWidth="1"/>
    <col min="4877" max="4877" width="9.5703125" bestFit="1" customWidth="1"/>
    <col min="4878" max="4878" width="9.28515625" bestFit="1" customWidth="1"/>
    <col min="4879" max="4879" width="10.5703125" bestFit="1" customWidth="1"/>
    <col min="5123" max="5124" width="9.28515625" bestFit="1" customWidth="1"/>
    <col min="5125" max="5127" width="9.28515625" customWidth="1"/>
    <col min="5128" max="5128" width="10.5703125" bestFit="1" customWidth="1"/>
    <col min="5129" max="5132" width="9.28515625" bestFit="1" customWidth="1"/>
    <col min="5133" max="5133" width="9.5703125" bestFit="1" customWidth="1"/>
    <col min="5134" max="5134" width="9.28515625" bestFit="1" customWidth="1"/>
    <col min="5135" max="5135" width="10.5703125" bestFit="1" customWidth="1"/>
    <col min="5379" max="5380" width="9.28515625" bestFit="1" customWidth="1"/>
    <col min="5381" max="5383" width="9.28515625" customWidth="1"/>
    <col min="5384" max="5384" width="10.5703125" bestFit="1" customWidth="1"/>
    <col min="5385" max="5388" width="9.28515625" bestFit="1" customWidth="1"/>
    <col min="5389" max="5389" width="9.5703125" bestFit="1" customWidth="1"/>
    <col min="5390" max="5390" width="9.28515625" bestFit="1" customWidth="1"/>
    <col min="5391" max="5391" width="10.5703125" bestFit="1" customWidth="1"/>
    <col min="5635" max="5636" width="9.28515625" bestFit="1" customWidth="1"/>
    <col min="5637" max="5639" width="9.28515625" customWidth="1"/>
    <col min="5640" max="5640" width="10.5703125" bestFit="1" customWidth="1"/>
    <col min="5641" max="5644" width="9.28515625" bestFit="1" customWidth="1"/>
    <col min="5645" max="5645" width="9.5703125" bestFit="1" customWidth="1"/>
    <col min="5646" max="5646" width="9.28515625" bestFit="1" customWidth="1"/>
    <col min="5647" max="5647" width="10.5703125" bestFit="1" customWidth="1"/>
    <col min="5891" max="5892" width="9.28515625" bestFit="1" customWidth="1"/>
    <col min="5893" max="5895" width="9.28515625" customWidth="1"/>
    <col min="5896" max="5896" width="10.5703125" bestFit="1" customWidth="1"/>
    <col min="5897" max="5900" width="9.28515625" bestFit="1" customWidth="1"/>
    <col min="5901" max="5901" width="9.5703125" bestFit="1" customWidth="1"/>
    <col min="5902" max="5902" width="9.28515625" bestFit="1" customWidth="1"/>
    <col min="5903" max="5903" width="10.5703125" bestFit="1" customWidth="1"/>
    <col min="6147" max="6148" width="9.28515625" bestFit="1" customWidth="1"/>
    <col min="6149" max="6151" width="9.28515625" customWidth="1"/>
    <col min="6152" max="6152" width="10.5703125" bestFit="1" customWidth="1"/>
    <col min="6153" max="6156" width="9.28515625" bestFit="1" customWidth="1"/>
    <col min="6157" max="6157" width="9.5703125" bestFit="1" customWidth="1"/>
    <col min="6158" max="6158" width="9.28515625" bestFit="1" customWidth="1"/>
    <col min="6159" max="6159" width="10.5703125" bestFit="1" customWidth="1"/>
    <col min="6403" max="6404" width="9.28515625" bestFit="1" customWidth="1"/>
    <col min="6405" max="6407" width="9.28515625" customWidth="1"/>
    <col min="6408" max="6408" width="10.5703125" bestFit="1" customWidth="1"/>
    <col min="6409" max="6412" width="9.28515625" bestFit="1" customWidth="1"/>
    <col min="6413" max="6413" width="9.5703125" bestFit="1" customWidth="1"/>
    <col min="6414" max="6414" width="9.28515625" bestFit="1" customWidth="1"/>
    <col min="6415" max="6415" width="10.5703125" bestFit="1" customWidth="1"/>
    <col min="6659" max="6660" width="9.28515625" bestFit="1" customWidth="1"/>
    <col min="6661" max="6663" width="9.28515625" customWidth="1"/>
    <col min="6664" max="6664" width="10.5703125" bestFit="1" customWidth="1"/>
    <col min="6665" max="6668" width="9.28515625" bestFit="1" customWidth="1"/>
    <col min="6669" max="6669" width="9.5703125" bestFit="1" customWidth="1"/>
    <col min="6670" max="6670" width="9.28515625" bestFit="1" customWidth="1"/>
    <col min="6671" max="6671" width="10.5703125" bestFit="1" customWidth="1"/>
    <col min="6915" max="6916" width="9.28515625" bestFit="1" customWidth="1"/>
    <col min="6917" max="6919" width="9.28515625" customWidth="1"/>
    <col min="6920" max="6920" width="10.5703125" bestFit="1" customWidth="1"/>
    <col min="6921" max="6924" width="9.28515625" bestFit="1" customWidth="1"/>
    <col min="6925" max="6925" width="9.5703125" bestFit="1" customWidth="1"/>
    <col min="6926" max="6926" width="9.28515625" bestFit="1" customWidth="1"/>
    <col min="6927" max="6927" width="10.5703125" bestFit="1" customWidth="1"/>
    <col min="7171" max="7172" width="9.28515625" bestFit="1" customWidth="1"/>
    <col min="7173" max="7175" width="9.28515625" customWidth="1"/>
    <col min="7176" max="7176" width="10.5703125" bestFit="1" customWidth="1"/>
    <col min="7177" max="7180" width="9.28515625" bestFit="1" customWidth="1"/>
    <col min="7181" max="7181" width="9.5703125" bestFit="1" customWidth="1"/>
    <col min="7182" max="7182" width="9.28515625" bestFit="1" customWidth="1"/>
    <col min="7183" max="7183" width="10.5703125" bestFit="1" customWidth="1"/>
    <col min="7427" max="7428" width="9.28515625" bestFit="1" customWidth="1"/>
    <col min="7429" max="7431" width="9.28515625" customWidth="1"/>
    <col min="7432" max="7432" width="10.5703125" bestFit="1" customWidth="1"/>
    <col min="7433" max="7436" width="9.28515625" bestFit="1" customWidth="1"/>
    <col min="7437" max="7437" width="9.5703125" bestFit="1" customWidth="1"/>
    <col min="7438" max="7438" width="9.28515625" bestFit="1" customWidth="1"/>
    <col min="7439" max="7439" width="10.5703125" bestFit="1" customWidth="1"/>
    <col min="7683" max="7684" width="9.28515625" bestFit="1" customWidth="1"/>
    <col min="7685" max="7687" width="9.28515625" customWidth="1"/>
    <col min="7688" max="7688" width="10.5703125" bestFit="1" customWidth="1"/>
    <col min="7689" max="7692" width="9.28515625" bestFit="1" customWidth="1"/>
    <col min="7693" max="7693" width="9.5703125" bestFit="1" customWidth="1"/>
    <col min="7694" max="7694" width="9.28515625" bestFit="1" customWidth="1"/>
    <col min="7695" max="7695" width="10.5703125" bestFit="1" customWidth="1"/>
    <col min="7939" max="7940" width="9.28515625" bestFit="1" customWidth="1"/>
    <col min="7941" max="7943" width="9.28515625" customWidth="1"/>
    <col min="7944" max="7944" width="10.5703125" bestFit="1" customWidth="1"/>
    <col min="7945" max="7948" width="9.28515625" bestFit="1" customWidth="1"/>
    <col min="7949" max="7949" width="9.5703125" bestFit="1" customWidth="1"/>
    <col min="7950" max="7950" width="9.28515625" bestFit="1" customWidth="1"/>
    <col min="7951" max="7951" width="10.5703125" bestFit="1" customWidth="1"/>
    <col min="8195" max="8196" width="9.28515625" bestFit="1" customWidth="1"/>
    <col min="8197" max="8199" width="9.28515625" customWidth="1"/>
    <col min="8200" max="8200" width="10.5703125" bestFit="1" customWidth="1"/>
    <col min="8201" max="8204" width="9.28515625" bestFit="1" customWidth="1"/>
    <col min="8205" max="8205" width="9.5703125" bestFit="1" customWidth="1"/>
    <col min="8206" max="8206" width="9.28515625" bestFit="1" customWidth="1"/>
    <col min="8207" max="8207" width="10.5703125" bestFit="1" customWidth="1"/>
    <col min="8451" max="8452" width="9.28515625" bestFit="1" customWidth="1"/>
    <col min="8453" max="8455" width="9.28515625" customWidth="1"/>
    <col min="8456" max="8456" width="10.5703125" bestFit="1" customWidth="1"/>
    <col min="8457" max="8460" width="9.28515625" bestFit="1" customWidth="1"/>
    <col min="8461" max="8461" width="9.5703125" bestFit="1" customWidth="1"/>
    <col min="8462" max="8462" width="9.28515625" bestFit="1" customWidth="1"/>
    <col min="8463" max="8463" width="10.5703125" bestFit="1" customWidth="1"/>
    <col min="8707" max="8708" width="9.28515625" bestFit="1" customWidth="1"/>
    <col min="8709" max="8711" width="9.28515625" customWidth="1"/>
    <col min="8712" max="8712" width="10.5703125" bestFit="1" customWidth="1"/>
    <col min="8713" max="8716" width="9.28515625" bestFit="1" customWidth="1"/>
    <col min="8717" max="8717" width="9.5703125" bestFit="1" customWidth="1"/>
    <col min="8718" max="8718" width="9.28515625" bestFit="1" customWidth="1"/>
    <col min="8719" max="8719" width="10.5703125" bestFit="1" customWidth="1"/>
    <col min="8963" max="8964" width="9.28515625" bestFit="1" customWidth="1"/>
    <col min="8965" max="8967" width="9.28515625" customWidth="1"/>
    <col min="8968" max="8968" width="10.5703125" bestFit="1" customWidth="1"/>
    <col min="8969" max="8972" width="9.28515625" bestFit="1" customWidth="1"/>
    <col min="8973" max="8973" width="9.5703125" bestFit="1" customWidth="1"/>
    <col min="8974" max="8974" width="9.28515625" bestFit="1" customWidth="1"/>
    <col min="8975" max="8975" width="10.5703125" bestFit="1" customWidth="1"/>
    <col min="9219" max="9220" width="9.28515625" bestFit="1" customWidth="1"/>
    <col min="9221" max="9223" width="9.28515625" customWidth="1"/>
    <col min="9224" max="9224" width="10.5703125" bestFit="1" customWidth="1"/>
    <col min="9225" max="9228" width="9.28515625" bestFit="1" customWidth="1"/>
    <col min="9229" max="9229" width="9.5703125" bestFit="1" customWidth="1"/>
    <col min="9230" max="9230" width="9.28515625" bestFit="1" customWidth="1"/>
    <col min="9231" max="9231" width="10.5703125" bestFit="1" customWidth="1"/>
    <col min="9475" max="9476" width="9.28515625" bestFit="1" customWidth="1"/>
    <col min="9477" max="9479" width="9.28515625" customWidth="1"/>
    <col min="9480" max="9480" width="10.5703125" bestFit="1" customWidth="1"/>
    <col min="9481" max="9484" width="9.28515625" bestFit="1" customWidth="1"/>
    <col min="9485" max="9485" width="9.5703125" bestFit="1" customWidth="1"/>
    <col min="9486" max="9486" width="9.28515625" bestFit="1" customWidth="1"/>
    <col min="9487" max="9487" width="10.5703125" bestFit="1" customWidth="1"/>
    <col min="9731" max="9732" width="9.28515625" bestFit="1" customWidth="1"/>
    <col min="9733" max="9735" width="9.28515625" customWidth="1"/>
    <col min="9736" max="9736" width="10.5703125" bestFit="1" customWidth="1"/>
    <col min="9737" max="9740" width="9.28515625" bestFit="1" customWidth="1"/>
    <col min="9741" max="9741" width="9.5703125" bestFit="1" customWidth="1"/>
    <col min="9742" max="9742" width="9.28515625" bestFit="1" customWidth="1"/>
    <col min="9743" max="9743" width="10.5703125" bestFit="1" customWidth="1"/>
    <col min="9987" max="9988" width="9.28515625" bestFit="1" customWidth="1"/>
    <col min="9989" max="9991" width="9.28515625" customWidth="1"/>
    <col min="9992" max="9992" width="10.5703125" bestFit="1" customWidth="1"/>
    <col min="9993" max="9996" width="9.28515625" bestFit="1" customWidth="1"/>
    <col min="9997" max="9997" width="9.5703125" bestFit="1" customWidth="1"/>
    <col min="9998" max="9998" width="9.28515625" bestFit="1" customWidth="1"/>
    <col min="9999" max="9999" width="10.5703125" bestFit="1" customWidth="1"/>
    <col min="10243" max="10244" width="9.28515625" bestFit="1" customWidth="1"/>
    <col min="10245" max="10247" width="9.28515625" customWidth="1"/>
    <col min="10248" max="10248" width="10.5703125" bestFit="1" customWidth="1"/>
    <col min="10249" max="10252" width="9.28515625" bestFit="1" customWidth="1"/>
    <col min="10253" max="10253" width="9.5703125" bestFit="1" customWidth="1"/>
    <col min="10254" max="10254" width="9.28515625" bestFit="1" customWidth="1"/>
    <col min="10255" max="10255" width="10.5703125" bestFit="1" customWidth="1"/>
    <col min="10499" max="10500" width="9.28515625" bestFit="1" customWidth="1"/>
    <col min="10501" max="10503" width="9.28515625" customWidth="1"/>
    <col min="10504" max="10504" width="10.5703125" bestFit="1" customWidth="1"/>
    <col min="10505" max="10508" width="9.28515625" bestFit="1" customWidth="1"/>
    <col min="10509" max="10509" width="9.5703125" bestFit="1" customWidth="1"/>
    <col min="10510" max="10510" width="9.28515625" bestFit="1" customWidth="1"/>
    <col min="10511" max="10511" width="10.5703125" bestFit="1" customWidth="1"/>
    <col min="10755" max="10756" width="9.28515625" bestFit="1" customWidth="1"/>
    <col min="10757" max="10759" width="9.28515625" customWidth="1"/>
    <col min="10760" max="10760" width="10.5703125" bestFit="1" customWidth="1"/>
    <col min="10761" max="10764" width="9.28515625" bestFit="1" customWidth="1"/>
    <col min="10765" max="10765" width="9.5703125" bestFit="1" customWidth="1"/>
    <col min="10766" max="10766" width="9.28515625" bestFit="1" customWidth="1"/>
    <col min="10767" max="10767" width="10.5703125" bestFit="1" customWidth="1"/>
    <col min="11011" max="11012" width="9.28515625" bestFit="1" customWidth="1"/>
    <col min="11013" max="11015" width="9.28515625" customWidth="1"/>
    <col min="11016" max="11016" width="10.5703125" bestFit="1" customWidth="1"/>
    <col min="11017" max="11020" width="9.28515625" bestFit="1" customWidth="1"/>
    <col min="11021" max="11021" width="9.5703125" bestFit="1" customWidth="1"/>
    <col min="11022" max="11022" width="9.28515625" bestFit="1" customWidth="1"/>
    <col min="11023" max="11023" width="10.5703125" bestFit="1" customWidth="1"/>
    <col min="11267" max="11268" width="9.28515625" bestFit="1" customWidth="1"/>
    <col min="11269" max="11271" width="9.28515625" customWidth="1"/>
    <col min="11272" max="11272" width="10.5703125" bestFit="1" customWidth="1"/>
    <col min="11273" max="11276" width="9.28515625" bestFit="1" customWidth="1"/>
    <col min="11277" max="11277" width="9.5703125" bestFit="1" customWidth="1"/>
    <col min="11278" max="11278" width="9.28515625" bestFit="1" customWidth="1"/>
    <col min="11279" max="11279" width="10.5703125" bestFit="1" customWidth="1"/>
    <col min="11523" max="11524" width="9.28515625" bestFit="1" customWidth="1"/>
    <col min="11525" max="11527" width="9.28515625" customWidth="1"/>
    <col min="11528" max="11528" width="10.5703125" bestFit="1" customWidth="1"/>
    <col min="11529" max="11532" width="9.28515625" bestFit="1" customWidth="1"/>
    <col min="11533" max="11533" width="9.5703125" bestFit="1" customWidth="1"/>
    <col min="11534" max="11534" width="9.28515625" bestFit="1" customWidth="1"/>
    <col min="11535" max="11535" width="10.5703125" bestFit="1" customWidth="1"/>
    <col min="11779" max="11780" width="9.28515625" bestFit="1" customWidth="1"/>
    <col min="11781" max="11783" width="9.28515625" customWidth="1"/>
    <col min="11784" max="11784" width="10.5703125" bestFit="1" customWidth="1"/>
    <col min="11785" max="11788" width="9.28515625" bestFit="1" customWidth="1"/>
    <col min="11789" max="11789" width="9.5703125" bestFit="1" customWidth="1"/>
    <col min="11790" max="11790" width="9.28515625" bestFit="1" customWidth="1"/>
    <col min="11791" max="11791" width="10.5703125" bestFit="1" customWidth="1"/>
    <col min="12035" max="12036" width="9.28515625" bestFit="1" customWidth="1"/>
    <col min="12037" max="12039" width="9.28515625" customWidth="1"/>
    <col min="12040" max="12040" width="10.5703125" bestFit="1" customWidth="1"/>
    <col min="12041" max="12044" width="9.28515625" bestFit="1" customWidth="1"/>
    <col min="12045" max="12045" width="9.5703125" bestFit="1" customWidth="1"/>
    <col min="12046" max="12046" width="9.28515625" bestFit="1" customWidth="1"/>
    <col min="12047" max="12047" width="10.5703125" bestFit="1" customWidth="1"/>
    <col min="12291" max="12292" width="9.28515625" bestFit="1" customWidth="1"/>
    <col min="12293" max="12295" width="9.28515625" customWidth="1"/>
    <col min="12296" max="12296" width="10.5703125" bestFit="1" customWidth="1"/>
    <col min="12297" max="12300" width="9.28515625" bestFit="1" customWidth="1"/>
    <col min="12301" max="12301" width="9.5703125" bestFit="1" customWidth="1"/>
    <col min="12302" max="12302" width="9.28515625" bestFit="1" customWidth="1"/>
    <col min="12303" max="12303" width="10.5703125" bestFit="1" customWidth="1"/>
    <col min="12547" max="12548" width="9.28515625" bestFit="1" customWidth="1"/>
    <col min="12549" max="12551" width="9.28515625" customWidth="1"/>
    <col min="12552" max="12552" width="10.5703125" bestFit="1" customWidth="1"/>
    <col min="12553" max="12556" width="9.28515625" bestFit="1" customWidth="1"/>
    <col min="12557" max="12557" width="9.5703125" bestFit="1" customWidth="1"/>
    <col min="12558" max="12558" width="9.28515625" bestFit="1" customWidth="1"/>
    <col min="12559" max="12559" width="10.5703125" bestFit="1" customWidth="1"/>
    <col min="12803" max="12804" width="9.28515625" bestFit="1" customWidth="1"/>
    <col min="12805" max="12807" width="9.28515625" customWidth="1"/>
    <col min="12808" max="12808" width="10.5703125" bestFit="1" customWidth="1"/>
    <col min="12809" max="12812" width="9.28515625" bestFit="1" customWidth="1"/>
    <col min="12813" max="12813" width="9.5703125" bestFit="1" customWidth="1"/>
    <col min="12814" max="12814" width="9.28515625" bestFit="1" customWidth="1"/>
    <col min="12815" max="12815" width="10.5703125" bestFit="1" customWidth="1"/>
    <col min="13059" max="13060" width="9.28515625" bestFit="1" customWidth="1"/>
    <col min="13061" max="13063" width="9.28515625" customWidth="1"/>
    <col min="13064" max="13064" width="10.5703125" bestFit="1" customWidth="1"/>
    <col min="13065" max="13068" width="9.28515625" bestFit="1" customWidth="1"/>
    <col min="13069" max="13069" width="9.5703125" bestFit="1" customWidth="1"/>
    <col min="13070" max="13070" width="9.28515625" bestFit="1" customWidth="1"/>
    <col min="13071" max="13071" width="10.5703125" bestFit="1" customWidth="1"/>
    <col min="13315" max="13316" width="9.28515625" bestFit="1" customWidth="1"/>
    <col min="13317" max="13319" width="9.28515625" customWidth="1"/>
    <col min="13320" max="13320" width="10.5703125" bestFit="1" customWidth="1"/>
    <col min="13321" max="13324" width="9.28515625" bestFit="1" customWidth="1"/>
    <col min="13325" max="13325" width="9.5703125" bestFit="1" customWidth="1"/>
    <col min="13326" max="13326" width="9.28515625" bestFit="1" customWidth="1"/>
    <col min="13327" max="13327" width="10.5703125" bestFit="1" customWidth="1"/>
    <col min="13571" max="13572" width="9.28515625" bestFit="1" customWidth="1"/>
    <col min="13573" max="13575" width="9.28515625" customWidth="1"/>
    <col min="13576" max="13576" width="10.5703125" bestFit="1" customWidth="1"/>
    <col min="13577" max="13580" width="9.28515625" bestFit="1" customWidth="1"/>
    <col min="13581" max="13581" width="9.5703125" bestFit="1" customWidth="1"/>
    <col min="13582" max="13582" width="9.28515625" bestFit="1" customWidth="1"/>
    <col min="13583" max="13583" width="10.5703125" bestFit="1" customWidth="1"/>
    <col min="13827" max="13828" width="9.28515625" bestFit="1" customWidth="1"/>
    <col min="13829" max="13831" width="9.28515625" customWidth="1"/>
    <col min="13832" max="13832" width="10.5703125" bestFit="1" customWidth="1"/>
    <col min="13833" max="13836" width="9.28515625" bestFit="1" customWidth="1"/>
    <col min="13837" max="13837" width="9.5703125" bestFit="1" customWidth="1"/>
    <col min="13838" max="13838" width="9.28515625" bestFit="1" customWidth="1"/>
    <col min="13839" max="13839" width="10.5703125" bestFit="1" customWidth="1"/>
    <col min="14083" max="14084" width="9.28515625" bestFit="1" customWidth="1"/>
    <col min="14085" max="14087" width="9.28515625" customWidth="1"/>
    <col min="14088" max="14088" width="10.5703125" bestFit="1" customWidth="1"/>
    <col min="14089" max="14092" width="9.28515625" bestFit="1" customWidth="1"/>
    <col min="14093" max="14093" width="9.5703125" bestFit="1" customWidth="1"/>
    <col min="14094" max="14094" width="9.28515625" bestFit="1" customWidth="1"/>
    <col min="14095" max="14095" width="10.5703125" bestFit="1" customWidth="1"/>
    <col min="14339" max="14340" width="9.28515625" bestFit="1" customWidth="1"/>
    <col min="14341" max="14343" width="9.28515625" customWidth="1"/>
    <col min="14344" max="14344" width="10.5703125" bestFit="1" customWidth="1"/>
    <col min="14345" max="14348" width="9.28515625" bestFit="1" customWidth="1"/>
    <col min="14349" max="14349" width="9.5703125" bestFit="1" customWidth="1"/>
    <col min="14350" max="14350" width="9.28515625" bestFit="1" customWidth="1"/>
    <col min="14351" max="14351" width="10.5703125" bestFit="1" customWidth="1"/>
    <col min="14595" max="14596" width="9.28515625" bestFit="1" customWidth="1"/>
    <col min="14597" max="14599" width="9.28515625" customWidth="1"/>
    <col min="14600" max="14600" width="10.5703125" bestFit="1" customWidth="1"/>
    <col min="14601" max="14604" width="9.28515625" bestFit="1" customWidth="1"/>
    <col min="14605" max="14605" width="9.5703125" bestFit="1" customWidth="1"/>
    <col min="14606" max="14606" width="9.28515625" bestFit="1" customWidth="1"/>
    <col min="14607" max="14607" width="10.5703125" bestFit="1" customWidth="1"/>
    <col min="14851" max="14852" width="9.28515625" bestFit="1" customWidth="1"/>
    <col min="14853" max="14855" width="9.28515625" customWidth="1"/>
    <col min="14856" max="14856" width="10.5703125" bestFit="1" customWidth="1"/>
    <col min="14857" max="14860" width="9.28515625" bestFit="1" customWidth="1"/>
    <col min="14861" max="14861" width="9.5703125" bestFit="1" customWidth="1"/>
    <col min="14862" max="14862" width="9.28515625" bestFit="1" customWidth="1"/>
    <col min="14863" max="14863" width="10.5703125" bestFit="1" customWidth="1"/>
    <col min="15107" max="15108" width="9.28515625" bestFit="1" customWidth="1"/>
    <col min="15109" max="15111" width="9.28515625" customWidth="1"/>
    <col min="15112" max="15112" width="10.5703125" bestFit="1" customWidth="1"/>
    <col min="15113" max="15116" width="9.28515625" bestFit="1" customWidth="1"/>
    <col min="15117" max="15117" width="9.5703125" bestFit="1" customWidth="1"/>
    <col min="15118" max="15118" width="9.28515625" bestFit="1" customWidth="1"/>
    <col min="15119" max="15119" width="10.5703125" bestFit="1" customWidth="1"/>
    <col min="15363" max="15364" width="9.28515625" bestFit="1" customWidth="1"/>
    <col min="15365" max="15367" width="9.28515625" customWidth="1"/>
    <col min="15368" max="15368" width="10.5703125" bestFit="1" customWidth="1"/>
    <col min="15369" max="15372" width="9.28515625" bestFit="1" customWidth="1"/>
    <col min="15373" max="15373" width="9.5703125" bestFit="1" customWidth="1"/>
    <col min="15374" max="15374" width="9.28515625" bestFit="1" customWidth="1"/>
    <col min="15375" max="15375" width="10.5703125" bestFit="1" customWidth="1"/>
    <col min="15619" max="15620" width="9.28515625" bestFit="1" customWidth="1"/>
    <col min="15621" max="15623" width="9.28515625" customWidth="1"/>
    <col min="15624" max="15624" width="10.5703125" bestFit="1" customWidth="1"/>
    <col min="15625" max="15628" width="9.28515625" bestFit="1" customWidth="1"/>
    <col min="15629" max="15629" width="9.5703125" bestFit="1" customWidth="1"/>
    <col min="15630" max="15630" width="9.28515625" bestFit="1" customWidth="1"/>
    <col min="15631" max="15631" width="10.5703125" bestFit="1" customWidth="1"/>
    <col min="15875" max="15876" width="9.28515625" bestFit="1" customWidth="1"/>
    <col min="15877" max="15879" width="9.28515625" customWidth="1"/>
    <col min="15880" max="15880" width="10.5703125" bestFit="1" customWidth="1"/>
    <col min="15881" max="15884" width="9.28515625" bestFit="1" customWidth="1"/>
    <col min="15885" max="15885" width="9.5703125" bestFit="1" customWidth="1"/>
    <col min="15886" max="15886" width="9.28515625" bestFit="1" customWidth="1"/>
    <col min="15887" max="15887" width="10.5703125" bestFit="1" customWidth="1"/>
    <col min="16131" max="16132" width="9.28515625" bestFit="1" customWidth="1"/>
    <col min="16133" max="16135" width="9.28515625" customWidth="1"/>
    <col min="16136" max="16136" width="10.5703125" bestFit="1" customWidth="1"/>
    <col min="16137" max="16140" width="9.28515625" bestFit="1" customWidth="1"/>
    <col min="16141" max="16141" width="9.5703125" bestFit="1" customWidth="1"/>
    <col min="16142" max="16142" width="9.28515625" bestFit="1" customWidth="1"/>
    <col min="16143" max="16143" width="10.5703125" bestFit="1" customWidth="1"/>
  </cols>
  <sheetData>
    <row r="1" spans="2:21">
      <c r="B1" s="1"/>
      <c r="C1" s="3" t="s">
        <v>9</v>
      </c>
      <c r="D1" s="3" t="s">
        <v>13</v>
      </c>
      <c r="E1" s="3"/>
      <c r="F1" s="3"/>
      <c r="G1" s="3"/>
      <c r="H1" s="4" t="s">
        <v>14</v>
      </c>
      <c r="I1" s="3" t="s">
        <v>73</v>
      </c>
      <c r="J1" s="3" t="s">
        <v>74</v>
      </c>
      <c r="K1" s="3" t="s">
        <v>75</v>
      </c>
      <c r="L1" s="3" t="s">
        <v>76</v>
      </c>
      <c r="M1" s="5" t="s">
        <v>77</v>
      </c>
      <c r="N1" s="5" t="s">
        <v>78</v>
      </c>
      <c r="O1" s="6" t="s">
        <v>15</v>
      </c>
      <c r="P1" s="1" t="s">
        <v>16</v>
      </c>
      <c r="Q1" s="1" t="s">
        <v>79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2:21">
      <c r="B2" t="s">
        <v>21</v>
      </c>
      <c r="C2" s="10">
        <v>28.336220029631146</v>
      </c>
      <c r="D2" s="13">
        <v>18.883988321570545</v>
      </c>
      <c r="E2" s="14">
        <f>D2*100/C2</f>
        <v>66.642580774089083</v>
      </c>
      <c r="H2" s="8">
        <v>301</v>
      </c>
      <c r="I2" s="9">
        <v>76</v>
      </c>
      <c r="J2" s="9">
        <v>78</v>
      </c>
      <c r="K2" s="15">
        <v>47.7</v>
      </c>
      <c r="L2" s="15">
        <v>27.5</v>
      </c>
      <c r="M2" s="9">
        <v>1304</v>
      </c>
      <c r="N2" s="15">
        <v>0.83749222228280085</v>
      </c>
      <c r="O2" s="9">
        <v>1985</v>
      </c>
      <c r="P2">
        <v>39.305223824188261</v>
      </c>
      <c r="Q2">
        <v>161.52499765281448</v>
      </c>
      <c r="R2">
        <v>18.888946648364325</v>
      </c>
      <c r="S2">
        <v>-167.57720426295603</v>
      </c>
      <c r="T2">
        <v>1.202416220571662</v>
      </c>
      <c r="U2">
        <v>451.29151519230686</v>
      </c>
    </row>
    <row r="3" spans="2:21">
      <c r="B3" t="s">
        <v>22</v>
      </c>
      <c r="C3" s="10">
        <v>29.159361960857137</v>
      </c>
      <c r="D3" s="16">
        <v>27.370028990986473</v>
      </c>
      <c r="E3" s="14">
        <f t="shared" ref="E3:E53" si="0">D3*100/C3</f>
        <v>93.863607261802841</v>
      </c>
      <c r="H3" s="8">
        <v>1000</v>
      </c>
      <c r="I3" s="9">
        <v>75</v>
      </c>
      <c r="J3" s="9">
        <v>89</v>
      </c>
      <c r="K3" s="15">
        <v>39.6</v>
      </c>
      <c r="L3" s="15">
        <v>27.8</v>
      </c>
      <c r="M3" s="9">
        <v>548</v>
      </c>
      <c r="N3" s="15">
        <v>1.3842455767489594</v>
      </c>
      <c r="O3" s="9">
        <v>1862</v>
      </c>
      <c r="P3">
        <v>39.448804735412146</v>
      </c>
      <c r="Q3">
        <v>157.45173819438546</v>
      </c>
      <c r="R3">
        <v>11.136066774769082</v>
      </c>
      <c r="S3">
        <v>-198.17976758768486</v>
      </c>
      <c r="T3">
        <v>1.0232591582764916</v>
      </c>
      <c r="U3">
        <v>425.81160478753139</v>
      </c>
    </row>
    <row r="4" spans="2:21">
      <c r="B4" t="s">
        <v>23</v>
      </c>
      <c r="C4" s="10">
        <v>31.322775114021837</v>
      </c>
      <c r="D4" s="13">
        <v>20.474396033990121</v>
      </c>
      <c r="E4" s="14">
        <f t="shared" si="0"/>
        <v>65.365843094868794</v>
      </c>
      <c r="H4" s="8">
        <v>507</v>
      </c>
      <c r="I4" s="9">
        <v>73</v>
      </c>
      <c r="J4" s="9">
        <v>74</v>
      </c>
      <c r="K4" s="15">
        <v>43</v>
      </c>
      <c r="L4" s="15">
        <v>34.5</v>
      </c>
      <c r="M4" s="9">
        <v>516</v>
      </c>
      <c r="N4" s="15">
        <v>1.1085802854342277</v>
      </c>
      <c r="O4" s="9">
        <v>2152</v>
      </c>
      <c r="P4">
        <v>50.137638189458769</v>
      </c>
      <c r="Q4">
        <v>85.627646497747591</v>
      </c>
      <c r="R4">
        <v>30.329501329735091</v>
      </c>
      <c r="S4">
        <v>-176.1366340875048</v>
      </c>
      <c r="T4">
        <v>0.9601084555918733</v>
      </c>
      <c r="U4">
        <v>463.52253020124147</v>
      </c>
    </row>
    <row r="5" spans="2:21">
      <c r="B5" t="s">
        <v>24</v>
      </c>
      <c r="C5" s="10">
        <v>30.133664678983301</v>
      </c>
      <c r="D5" s="13">
        <v>21.498388450552998</v>
      </c>
      <c r="E5" s="14">
        <f t="shared" si="0"/>
        <v>71.343424968643234</v>
      </c>
      <c r="H5" s="8">
        <v>1304</v>
      </c>
      <c r="I5" s="9">
        <v>72</v>
      </c>
      <c r="J5" s="9">
        <v>69</v>
      </c>
      <c r="K5" s="15">
        <v>44.7</v>
      </c>
      <c r="L5" s="15">
        <v>33.299999999999997</v>
      </c>
      <c r="M5" s="9">
        <v>617</v>
      </c>
      <c r="N5" s="15">
        <v>1.2205477745949427</v>
      </c>
      <c r="O5" s="9">
        <v>1948</v>
      </c>
      <c r="P5">
        <v>46.270185454734026</v>
      </c>
      <c r="Q5">
        <v>128.32691755130355</v>
      </c>
      <c r="R5">
        <v>20.01151355244253</v>
      </c>
      <c r="S5">
        <v>-191.76276632901113</v>
      </c>
      <c r="T5">
        <v>1.2188518257390666</v>
      </c>
      <c r="U5">
        <v>519.88481014151148</v>
      </c>
    </row>
    <row r="6" spans="2:21">
      <c r="B6" t="s">
        <v>25</v>
      </c>
      <c r="C6" s="10">
        <v>37.40223598741327</v>
      </c>
      <c r="D6" s="13">
        <v>26.772627271240125</v>
      </c>
      <c r="E6" s="14">
        <f t="shared" si="0"/>
        <v>71.580285414619979</v>
      </c>
      <c r="H6" s="8">
        <v>846</v>
      </c>
      <c r="I6" s="9">
        <v>72</v>
      </c>
      <c r="J6" s="9">
        <v>69</v>
      </c>
      <c r="K6" s="15">
        <v>44.7</v>
      </c>
      <c r="L6" s="15">
        <v>33.299999999999997</v>
      </c>
      <c r="M6" s="9">
        <v>617</v>
      </c>
      <c r="N6" s="15">
        <v>1.2205477745949427</v>
      </c>
      <c r="O6" s="9">
        <v>1948</v>
      </c>
      <c r="P6">
        <v>49.063620689461189</v>
      </c>
      <c r="Q6">
        <v>109.18993344788555</v>
      </c>
      <c r="R6">
        <v>25.09137354746041</v>
      </c>
      <c r="S6">
        <v>-188.63116632617303</v>
      </c>
      <c r="T6">
        <v>1.0263348194272433</v>
      </c>
      <c r="U6">
        <v>461.41638963889295</v>
      </c>
    </row>
    <row r="7" spans="2:21">
      <c r="B7" t="s">
        <v>26</v>
      </c>
      <c r="C7" s="10">
        <v>35.94726933738292</v>
      </c>
      <c r="D7" s="13">
        <v>25.907662384180497</v>
      </c>
      <c r="E7" s="14">
        <f t="shared" si="0"/>
        <v>72.071294598274662</v>
      </c>
      <c r="H7" s="8">
        <v>1009</v>
      </c>
      <c r="I7" s="9">
        <v>73</v>
      </c>
      <c r="J7" s="9">
        <v>73</v>
      </c>
      <c r="K7" s="15">
        <v>40.799999999999997</v>
      </c>
      <c r="L7" s="15">
        <v>32.799999999999997</v>
      </c>
      <c r="M7" s="9">
        <v>1013</v>
      </c>
      <c r="N7" s="15">
        <v>1.8578679194169236</v>
      </c>
      <c r="O7" s="9">
        <v>1948</v>
      </c>
      <c r="P7">
        <v>48.451708923400489</v>
      </c>
      <c r="Q7">
        <v>118.92876314938565</v>
      </c>
      <c r="R7">
        <v>22.851948833988715</v>
      </c>
      <c r="S7">
        <v>-193.16365338416202</v>
      </c>
      <c r="T7">
        <v>1.0733864379755464</v>
      </c>
      <c r="U7">
        <v>468.82631800565707</v>
      </c>
    </row>
    <row r="8" spans="2:21">
      <c r="B8" t="s">
        <v>27</v>
      </c>
      <c r="C8" s="10">
        <v>18.622975355317028</v>
      </c>
      <c r="D8" s="13">
        <v>9.5043800706573425</v>
      </c>
      <c r="E8" s="14">
        <f t="shared" si="0"/>
        <v>51.035776449888047</v>
      </c>
      <c r="H8" s="8">
        <v>1192</v>
      </c>
      <c r="I8" s="9">
        <v>73</v>
      </c>
      <c r="J8" s="9">
        <v>73</v>
      </c>
      <c r="K8" s="15">
        <v>40.799999999999997</v>
      </c>
      <c r="L8" s="15">
        <v>32.799999999999997</v>
      </c>
      <c r="M8" s="9">
        <v>1013</v>
      </c>
      <c r="N8" s="15">
        <v>1.8578679194169236</v>
      </c>
      <c r="O8" s="9">
        <v>1948</v>
      </c>
      <c r="P8">
        <v>48.052178204593787</v>
      </c>
      <c r="Q8">
        <v>132.94692811841429</v>
      </c>
      <c r="R8">
        <v>19.837165378901638</v>
      </c>
      <c r="S8">
        <v>-201.46088146382945</v>
      </c>
      <c r="T8">
        <v>1.0999555259086704</v>
      </c>
      <c r="U8">
        <v>461.8558141746102</v>
      </c>
    </row>
    <row r="9" spans="2:21">
      <c r="B9" t="s">
        <v>28</v>
      </c>
      <c r="C9" s="10">
        <v>24.938713745833475</v>
      </c>
      <c r="D9" s="13">
        <v>15.754906144242344</v>
      </c>
      <c r="E9" s="14">
        <f t="shared" si="0"/>
        <v>63.174493700079168</v>
      </c>
      <c r="H9" s="8">
        <v>1196</v>
      </c>
      <c r="I9" s="9">
        <v>73</v>
      </c>
      <c r="J9" s="9">
        <v>74</v>
      </c>
      <c r="K9" s="15">
        <v>48</v>
      </c>
      <c r="L9" s="15">
        <v>36.1</v>
      </c>
      <c r="M9" s="9">
        <v>503</v>
      </c>
      <c r="N9" s="15">
        <v>0.80678151980074386</v>
      </c>
      <c r="O9" s="9">
        <v>1948</v>
      </c>
      <c r="P9">
        <v>48.031535281457963</v>
      </c>
      <c r="Q9">
        <v>133.14853084852217</v>
      </c>
      <c r="R9">
        <v>19.787422186139185</v>
      </c>
      <c r="S9">
        <v>-201.52592924272346</v>
      </c>
      <c r="T9">
        <v>1.1013606309793256</v>
      </c>
      <c r="U9">
        <v>462.20112280967322</v>
      </c>
    </row>
    <row r="10" spans="2:21">
      <c r="B10" t="s">
        <v>29</v>
      </c>
      <c r="C10" s="10">
        <v>10.36745317490163</v>
      </c>
      <c r="D10" s="13">
        <v>4.2835833375717849</v>
      </c>
      <c r="E10" s="14">
        <f t="shared" si="0"/>
        <v>41.317604866948713</v>
      </c>
      <c r="H10" s="8">
        <v>1193</v>
      </c>
      <c r="I10" s="9">
        <v>62</v>
      </c>
      <c r="J10" s="9">
        <v>57</v>
      </c>
      <c r="K10" s="15">
        <v>45.9</v>
      </c>
      <c r="L10" s="15">
        <v>35</v>
      </c>
      <c r="M10" s="9">
        <v>226</v>
      </c>
      <c r="N10" s="15">
        <v>0.29866774164806509</v>
      </c>
      <c r="O10" s="9">
        <v>2267</v>
      </c>
      <c r="P10">
        <v>51.077302045521179</v>
      </c>
      <c r="Q10">
        <v>152.08360536125338</v>
      </c>
      <c r="R10">
        <v>17.22700754973264</v>
      </c>
      <c r="S10">
        <v>-225.58856291223836</v>
      </c>
      <c r="T10">
        <v>0.97743769329269747</v>
      </c>
      <c r="U10">
        <v>380.10031218500956</v>
      </c>
    </row>
    <row r="11" spans="2:21">
      <c r="B11" t="s">
        <v>30</v>
      </c>
      <c r="C11" s="10">
        <v>29.11529709381335</v>
      </c>
      <c r="D11" s="13">
        <v>13.118010432706349</v>
      </c>
      <c r="E11" s="14">
        <f t="shared" si="0"/>
        <v>45.055389235556753</v>
      </c>
      <c r="H11" s="8">
        <v>511</v>
      </c>
      <c r="I11" s="9">
        <v>65</v>
      </c>
      <c r="J11" s="9">
        <v>68</v>
      </c>
      <c r="K11" s="15">
        <v>30.7</v>
      </c>
      <c r="L11" s="15">
        <v>33.200000000000003</v>
      </c>
      <c r="M11" s="9">
        <v>394</v>
      </c>
      <c r="N11" s="15">
        <v>0.52932417901270234</v>
      </c>
      <c r="O11" s="9">
        <v>2080</v>
      </c>
      <c r="P11">
        <v>41.619384143861438</v>
      </c>
      <c r="Q11">
        <v>66.574025152686389</v>
      </c>
      <c r="R11">
        <v>37.892193759493296</v>
      </c>
      <c r="S11">
        <v>-124.0648859924801</v>
      </c>
      <c r="T11">
        <v>0.77231245354098277</v>
      </c>
      <c r="U11">
        <v>374.29778082217939</v>
      </c>
    </row>
    <row r="12" spans="2:21">
      <c r="B12" t="s">
        <v>31</v>
      </c>
      <c r="C12" s="10">
        <v>39.996148108952958</v>
      </c>
      <c r="D12" s="13">
        <v>13.694912631055887</v>
      </c>
      <c r="E12" s="14">
        <f t="shared" si="0"/>
        <v>34.240578852117871</v>
      </c>
      <c r="H12" s="8">
        <v>489</v>
      </c>
      <c r="I12" s="9">
        <v>65</v>
      </c>
      <c r="J12" s="9">
        <v>68</v>
      </c>
      <c r="K12" s="15">
        <v>30.7</v>
      </c>
      <c r="L12" s="15">
        <v>33.200000000000003</v>
      </c>
      <c r="M12" s="9">
        <v>394</v>
      </c>
      <c r="N12" s="15">
        <v>0.52932417901270234</v>
      </c>
      <c r="O12" s="9">
        <v>2080</v>
      </c>
      <c r="P12">
        <v>41.779697282558836</v>
      </c>
      <c r="Q12">
        <v>59.500106741864201</v>
      </c>
      <c r="R12">
        <v>38.599764243334526</v>
      </c>
      <c r="S12">
        <v>-123.35703645893869</v>
      </c>
      <c r="T12">
        <v>0.77257524815165979</v>
      </c>
      <c r="U12">
        <v>363.45548591762622</v>
      </c>
    </row>
    <row r="13" spans="2:21">
      <c r="B13" t="s">
        <v>32</v>
      </c>
      <c r="C13" s="10">
        <v>32.859122381812753</v>
      </c>
      <c r="D13" s="13">
        <v>15.838354465297028</v>
      </c>
      <c r="E13" s="14">
        <f t="shared" si="0"/>
        <v>48.200783579245631</v>
      </c>
      <c r="H13" s="8">
        <v>844</v>
      </c>
      <c r="I13" s="9">
        <v>67</v>
      </c>
      <c r="J13" s="9">
        <v>66</v>
      </c>
      <c r="K13" s="15">
        <v>40.200000000000003</v>
      </c>
      <c r="L13" s="15">
        <v>32.4</v>
      </c>
      <c r="M13" s="9">
        <v>319</v>
      </c>
      <c r="N13" s="15">
        <v>0.63176148869472415</v>
      </c>
      <c r="O13" s="9">
        <v>2341</v>
      </c>
      <c r="P13">
        <v>40.700127150857547</v>
      </c>
      <c r="Q13">
        <v>73.851313186203114</v>
      </c>
      <c r="R13">
        <v>34.794425633794681</v>
      </c>
      <c r="S13">
        <v>-126.61031853031325</v>
      </c>
      <c r="T13">
        <v>0.74325830513383306</v>
      </c>
      <c r="U13">
        <v>369.84088023990051</v>
      </c>
    </row>
    <row r="14" spans="2:21">
      <c r="B14" t="s">
        <v>33</v>
      </c>
      <c r="C14" s="10">
        <v>34.528114223029618</v>
      </c>
      <c r="D14" s="13">
        <v>14.846050899801249</v>
      </c>
      <c r="E14" s="14">
        <f t="shared" si="0"/>
        <v>42.996993128281545</v>
      </c>
      <c r="H14" s="8">
        <v>1117</v>
      </c>
      <c r="I14" s="11">
        <v>63</v>
      </c>
      <c r="J14" s="9">
        <v>74</v>
      </c>
      <c r="K14" s="15">
        <v>36</v>
      </c>
      <c r="L14" s="15">
        <v>29.5</v>
      </c>
      <c r="M14" s="9">
        <v>317</v>
      </c>
      <c r="N14" s="15">
        <v>0.87225533668195165</v>
      </c>
      <c r="O14" s="9">
        <v>2124</v>
      </c>
      <c r="P14">
        <v>39.679338750601843</v>
      </c>
      <c r="Q14">
        <v>95.434110841896796</v>
      </c>
      <c r="R14">
        <v>28.74954912306859</v>
      </c>
      <c r="S14">
        <v>-132.46320017524067</v>
      </c>
      <c r="T14">
        <v>0.78304817544769989</v>
      </c>
      <c r="U14">
        <v>388.92887484025334</v>
      </c>
    </row>
    <row r="15" spans="2:21">
      <c r="B15" t="s">
        <v>34</v>
      </c>
      <c r="C15" s="10">
        <v>27.306870732213987</v>
      </c>
      <c r="D15" s="13">
        <v>13.186449073476771</v>
      </c>
      <c r="E15" s="14">
        <f t="shared" si="0"/>
        <v>48.289857899831354</v>
      </c>
      <c r="H15" s="8">
        <v>919</v>
      </c>
      <c r="I15" s="9">
        <v>66</v>
      </c>
      <c r="J15" s="9">
        <v>69</v>
      </c>
      <c r="K15" s="15">
        <v>39.200000000000003</v>
      </c>
      <c r="L15" s="15">
        <v>30.5</v>
      </c>
      <c r="M15" s="9">
        <v>387</v>
      </c>
      <c r="N15" s="15">
        <v>0.77897668731105807</v>
      </c>
      <c r="O15" s="9">
        <v>2341</v>
      </c>
      <c r="P15">
        <v>40.406768833990014</v>
      </c>
      <c r="Q15">
        <v>80.610370738579377</v>
      </c>
      <c r="R15">
        <v>33.041610748146283</v>
      </c>
      <c r="S15">
        <v>-128.31718042137925</v>
      </c>
      <c r="T15">
        <v>0.75514206192504219</v>
      </c>
      <c r="U15">
        <v>376.4410092684916</v>
      </c>
    </row>
    <row r="16" spans="2:21">
      <c r="B16" t="s">
        <v>35</v>
      </c>
      <c r="C16" s="10">
        <v>27.992699177866974</v>
      </c>
      <c r="D16" s="13">
        <v>13.185394945415709</v>
      </c>
      <c r="E16" s="14">
        <f t="shared" si="0"/>
        <v>47.10297803593383</v>
      </c>
      <c r="H16" s="8">
        <v>605</v>
      </c>
      <c r="I16" s="9">
        <v>58</v>
      </c>
      <c r="J16" s="9">
        <v>60</v>
      </c>
      <c r="K16" s="15">
        <v>36.799999999999997</v>
      </c>
      <c r="L16" s="15">
        <v>35</v>
      </c>
      <c r="M16" s="9">
        <v>171</v>
      </c>
      <c r="N16" s="15">
        <v>0.23956047839029718</v>
      </c>
      <c r="O16" s="9">
        <v>2210</v>
      </c>
      <c r="P16">
        <v>41.732263059060529</v>
      </c>
      <c r="Q16">
        <v>44.197492292992244</v>
      </c>
      <c r="R16">
        <v>39.130587796744692</v>
      </c>
      <c r="S16">
        <v>-122.51561155398133</v>
      </c>
      <c r="T16">
        <v>0.75154202580352458</v>
      </c>
      <c r="U16">
        <v>332.16444419771585</v>
      </c>
    </row>
    <row r="17" spans="2:21">
      <c r="B17" t="s">
        <v>36</v>
      </c>
      <c r="C17" s="10">
        <v>17.567824546304625</v>
      </c>
      <c r="D17" s="13">
        <v>10.749198148283144</v>
      </c>
      <c r="E17" s="14">
        <f t="shared" si="0"/>
        <v>61.186848263146096</v>
      </c>
      <c r="H17" s="8">
        <v>642</v>
      </c>
      <c r="I17" s="9">
        <v>71</v>
      </c>
      <c r="J17" s="9">
        <v>78</v>
      </c>
      <c r="K17" s="15">
        <v>45.1</v>
      </c>
      <c r="L17" s="15">
        <v>28.5</v>
      </c>
      <c r="M17" s="9">
        <v>450</v>
      </c>
      <c r="N17" s="15">
        <v>1.0009288940800771</v>
      </c>
      <c r="O17" s="9">
        <v>2449</v>
      </c>
      <c r="P17">
        <v>37.17995978619382</v>
      </c>
      <c r="Q17">
        <v>55.783421491548573</v>
      </c>
      <c r="R17">
        <v>36.782418182609561</v>
      </c>
      <c r="S17">
        <v>-110.38706209578677</v>
      </c>
      <c r="T17">
        <v>0.3104621303345384</v>
      </c>
      <c r="U17">
        <v>436.18267414979164</v>
      </c>
    </row>
    <row r="18" spans="2:21">
      <c r="B18" t="s">
        <v>37</v>
      </c>
      <c r="C18" s="10">
        <v>28.746572419634692</v>
      </c>
      <c r="D18" s="13">
        <v>16.39780829769116</v>
      </c>
      <c r="E18" s="14">
        <f t="shared" si="0"/>
        <v>57.042655584535048</v>
      </c>
      <c r="H18" s="8">
        <v>636</v>
      </c>
      <c r="I18" s="9">
        <v>71</v>
      </c>
      <c r="J18" s="9">
        <v>78</v>
      </c>
      <c r="K18" s="15">
        <v>45.1</v>
      </c>
      <c r="L18" s="15">
        <v>28.5</v>
      </c>
      <c r="M18" s="9">
        <v>450</v>
      </c>
      <c r="N18" s="15">
        <v>1.0009288940800771</v>
      </c>
      <c r="O18" s="9">
        <v>2449</v>
      </c>
      <c r="P18">
        <v>37.212915371428743</v>
      </c>
      <c r="Q18">
        <v>56.397421982119084</v>
      </c>
      <c r="R18">
        <v>36.914440439609578</v>
      </c>
      <c r="S18">
        <v>-110.29513019857364</v>
      </c>
      <c r="T18">
        <v>0.31789761400279948</v>
      </c>
      <c r="U18">
        <v>435.6077240622937</v>
      </c>
    </row>
    <row r="19" spans="2:21">
      <c r="B19" t="s">
        <v>38</v>
      </c>
      <c r="C19" s="10">
        <v>28.234496871844936</v>
      </c>
      <c r="D19" s="13">
        <v>14.979497451310763</v>
      </c>
      <c r="E19" s="14">
        <f t="shared" si="0"/>
        <v>53.053884825013895</v>
      </c>
      <c r="H19" s="8">
        <v>648</v>
      </c>
      <c r="I19" s="9">
        <v>71</v>
      </c>
      <c r="J19" s="9">
        <v>78</v>
      </c>
      <c r="K19" s="15">
        <v>45.1</v>
      </c>
      <c r="L19" s="15">
        <v>28.5</v>
      </c>
      <c r="M19" s="9">
        <v>450</v>
      </c>
      <c r="N19" s="15">
        <v>1.0009288940800771</v>
      </c>
      <c r="O19" s="9">
        <v>2449</v>
      </c>
      <c r="P19">
        <v>37.043340757169958</v>
      </c>
      <c r="Q19">
        <v>55.190789159116107</v>
      </c>
      <c r="R19">
        <v>36.78817330906864</v>
      </c>
      <c r="S19">
        <v>-109.79552767508724</v>
      </c>
      <c r="T19">
        <v>0.30220668666105954</v>
      </c>
      <c r="U19">
        <v>437.18849570321566</v>
      </c>
    </row>
    <row r="20" spans="2:21">
      <c r="B20" t="s">
        <v>39</v>
      </c>
      <c r="C20" s="10">
        <v>24.020554144731612</v>
      </c>
      <c r="D20" s="13">
        <v>13.539055742125864</v>
      </c>
      <c r="E20" s="14">
        <f t="shared" si="0"/>
        <v>56.364460455610939</v>
      </c>
      <c r="H20" s="8">
        <v>841</v>
      </c>
      <c r="I20" s="9">
        <v>63</v>
      </c>
      <c r="J20" s="9">
        <v>72</v>
      </c>
      <c r="K20" s="15" t="s">
        <v>80</v>
      </c>
      <c r="L20" s="15">
        <v>29.6</v>
      </c>
      <c r="M20" s="9">
        <v>443</v>
      </c>
      <c r="N20" s="15">
        <v>0.76289950986418176</v>
      </c>
      <c r="O20" s="9">
        <v>2417</v>
      </c>
      <c r="P20">
        <v>34.989865813176721</v>
      </c>
      <c r="Q20">
        <v>32.743927644699554</v>
      </c>
      <c r="R20">
        <v>34.299675115753779</v>
      </c>
      <c r="S20">
        <v>-105.39264951456165</v>
      </c>
      <c r="T20">
        <v>5.475493025789735E-2</v>
      </c>
      <c r="U20">
        <v>456.49459833108489</v>
      </c>
    </row>
    <row r="21" spans="2:21">
      <c r="B21" t="s">
        <v>40</v>
      </c>
      <c r="C21" s="17">
        <v>34.219577884894683</v>
      </c>
      <c r="D21" s="13">
        <v>25.293660212946339</v>
      </c>
      <c r="E21" s="14">
        <f t="shared" si="0"/>
        <v>73.915757517603822</v>
      </c>
      <c r="H21" s="8">
        <v>673</v>
      </c>
      <c r="I21" s="9">
        <v>66</v>
      </c>
      <c r="J21" s="9">
        <v>75</v>
      </c>
      <c r="K21" s="15">
        <v>43.8</v>
      </c>
      <c r="L21" s="15">
        <v>29.7</v>
      </c>
      <c r="M21" s="9">
        <v>553</v>
      </c>
      <c r="N21" s="15">
        <v>1.2062357469486036</v>
      </c>
      <c r="O21" s="9">
        <v>2279</v>
      </c>
      <c r="P21">
        <v>41.273990017141479</v>
      </c>
      <c r="Q21">
        <v>43.34546453195216</v>
      </c>
      <c r="R21">
        <v>31.698514395504414</v>
      </c>
      <c r="S21">
        <v>-136.63457875970192</v>
      </c>
      <c r="T21">
        <v>0.30456306521825582</v>
      </c>
      <c r="U21">
        <v>411.84015526583903</v>
      </c>
    </row>
    <row r="22" spans="2:21">
      <c r="B22" t="s">
        <v>41</v>
      </c>
      <c r="C22" s="10">
        <v>20.299546355320246</v>
      </c>
      <c r="D22" s="13">
        <v>14.591305706337502</v>
      </c>
      <c r="E22" s="14">
        <f t="shared" si="0"/>
        <v>71.87995953669828</v>
      </c>
      <c r="H22" s="12">
        <v>426</v>
      </c>
      <c r="I22" s="11">
        <v>77</v>
      </c>
      <c r="J22" s="11">
        <v>76</v>
      </c>
      <c r="K22" s="18">
        <v>41.4</v>
      </c>
      <c r="L22" s="18">
        <v>34.200000000000003</v>
      </c>
      <c r="M22" s="9">
        <v>245</v>
      </c>
      <c r="N22" s="15">
        <v>0.22943058431926572</v>
      </c>
      <c r="O22" s="9">
        <v>2418</v>
      </c>
      <c r="P22">
        <v>43.657570887222533</v>
      </c>
      <c r="Q22">
        <v>61.143510036874602</v>
      </c>
      <c r="R22">
        <v>36.865361697813277</v>
      </c>
      <c r="S22">
        <v>-137.59088339125799</v>
      </c>
      <c r="T22">
        <v>0.61772942808584697</v>
      </c>
      <c r="U22">
        <v>375.59485257937069</v>
      </c>
    </row>
    <row r="23" spans="2:21">
      <c r="B23" t="s">
        <v>42</v>
      </c>
      <c r="C23" s="10">
        <v>20.005369851700099</v>
      </c>
      <c r="D23" s="13">
        <v>12.615120363446296</v>
      </c>
      <c r="E23" s="14">
        <f t="shared" si="0"/>
        <v>63.058671031639221</v>
      </c>
      <c r="H23" s="12">
        <v>502</v>
      </c>
      <c r="I23" s="11">
        <v>77</v>
      </c>
      <c r="J23" s="11">
        <v>76</v>
      </c>
      <c r="K23" s="18">
        <v>41.4</v>
      </c>
      <c r="L23" s="18">
        <v>34.200000000000003</v>
      </c>
      <c r="M23" s="9">
        <v>245</v>
      </c>
      <c r="N23" s="15">
        <v>0.22943058431926572</v>
      </c>
      <c r="O23" s="9">
        <v>2418</v>
      </c>
      <c r="P23">
        <v>43.093384487554104</v>
      </c>
      <c r="Q23">
        <v>54.44675460742021</v>
      </c>
      <c r="R23">
        <v>35.229590566275235</v>
      </c>
      <c r="S23">
        <v>-138.08119794028616</v>
      </c>
      <c r="T23">
        <v>0.52253770145792688</v>
      </c>
      <c r="U23">
        <v>384.68839780272282</v>
      </c>
    </row>
    <row r="24" spans="2:21">
      <c r="B24" t="s">
        <v>43</v>
      </c>
      <c r="C24" s="10">
        <v>32.151856269208011</v>
      </c>
      <c r="D24" s="13">
        <v>20.045382216150905</v>
      </c>
      <c r="E24" s="14">
        <f t="shared" si="0"/>
        <v>62.345956165984937</v>
      </c>
      <c r="H24" s="8">
        <v>939</v>
      </c>
      <c r="I24" s="9">
        <v>67</v>
      </c>
      <c r="J24" s="9">
        <v>70</v>
      </c>
      <c r="K24" s="15">
        <v>38.4</v>
      </c>
      <c r="L24" s="15">
        <v>34.9</v>
      </c>
      <c r="M24" s="9">
        <v>633</v>
      </c>
      <c r="N24" s="15">
        <v>1.1545777674809929</v>
      </c>
      <c r="O24" s="9">
        <v>2580</v>
      </c>
      <c r="P24">
        <v>47.36924241114491</v>
      </c>
      <c r="Q24">
        <v>102.7547484012342</v>
      </c>
      <c r="R24">
        <v>25.668936208847512</v>
      </c>
      <c r="S24">
        <v>-177.96830602736196</v>
      </c>
      <c r="T24">
        <v>1.1480556565749054</v>
      </c>
      <c r="U24">
        <v>522.76526353577685</v>
      </c>
    </row>
    <row r="25" spans="2:21">
      <c r="B25" t="s">
        <v>44</v>
      </c>
      <c r="C25" s="10">
        <v>18.004658374552786</v>
      </c>
      <c r="D25" s="13">
        <v>10.158425813062836</v>
      </c>
      <c r="E25" s="14">
        <f t="shared" si="0"/>
        <v>56.421097261253415</v>
      </c>
      <c r="H25" s="8">
        <v>951</v>
      </c>
      <c r="I25" s="9">
        <v>73</v>
      </c>
      <c r="J25" s="9">
        <v>83</v>
      </c>
      <c r="K25" s="15">
        <v>43.4</v>
      </c>
      <c r="L25" s="15">
        <v>32.1</v>
      </c>
      <c r="M25" s="9">
        <v>771</v>
      </c>
      <c r="N25" s="15">
        <v>1.6251046888635223</v>
      </c>
      <c r="O25" s="9">
        <v>1900</v>
      </c>
      <c r="P25">
        <v>49.308959760524054</v>
      </c>
      <c r="Q25">
        <v>86.853324097241412</v>
      </c>
      <c r="R25">
        <v>29.727204985797822</v>
      </c>
      <c r="S25">
        <v>-173.98293471179579</v>
      </c>
      <c r="T25">
        <v>1.0115870298387073</v>
      </c>
      <c r="U25">
        <v>484.51300877158735</v>
      </c>
    </row>
    <row r="26" spans="2:21">
      <c r="B26" t="s">
        <v>45</v>
      </c>
      <c r="C26" s="10">
        <v>14.722521608164072</v>
      </c>
      <c r="D26" s="13">
        <v>8.354891744733937</v>
      </c>
      <c r="E26" s="14">
        <f t="shared" si="0"/>
        <v>56.749054048600641</v>
      </c>
      <c r="H26" s="8">
        <v>694</v>
      </c>
      <c r="I26" s="9">
        <v>65</v>
      </c>
      <c r="J26" s="9">
        <v>76</v>
      </c>
      <c r="K26" s="15">
        <v>37.799999999999997</v>
      </c>
      <c r="L26" s="15">
        <v>35.4</v>
      </c>
      <c r="M26" s="9">
        <v>473</v>
      </c>
      <c r="N26" s="15">
        <v>0.70956001119389378</v>
      </c>
      <c r="O26" s="9">
        <v>1991</v>
      </c>
      <c r="P26">
        <v>42.601825791415564</v>
      </c>
      <c r="Q26">
        <v>30.125939968999162</v>
      </c>
      <c r="R26">
        <v>30.944343703202314</v>
      </c>
      <c r="S26">
        <v>-143.46229564135899</v>
      </c>
      <c r="T26">
        <v>0.28839693900455776</v>
      </c>
      <c r="U26">
        <v>395.53673032911632</v>
      </c>
    </row>
    <row r="27" spans="2:21">
      <c r="B27" t="s">
        <v>46</v>
      </c>
      <c r="C27" s="17">
        <v>30.782458786164661</v>
      </c>
      <c r="D27" s="13">
        <v>22.420538853364043</v>
      </c>
      <c r="E27" s="14">
        <f t="shared" si="0"/>
        <v>72.835438549961026</v>
      </c>
      <c r="H27" s="8">
        <v>706</v>
      </c>
      <c r="I27" s="9">
        <v>69</v>
      </c>
      <c r="J27" s="9">
        <v>77</v>
      </c>
      <c r="K27" s="15">
        <v>43.3</v>
      </c>
      <c r="L27" s="15">
        <v>32</v>
      </c>
      <c r="M27" s="9">
        <v>550</v>
      </c>
      <c r="N27" s="15">
        <v>0.97365691067655902</v>
      </c>
      <c r="O27" s="9">
        <v>2249</v>
      </c>
      <c r="P27">
        <v>40.517802639217805</v>
      </c>
      <c r="Q27">
        <v>36.501191723426473</v>
      </c>
      <c r="R27">
        <v>32.277739305937793</v>
      </c>
      <c r="S27">
        <v>-132.34802894974359</v>
      </c>
      <c r="T27">
        <v>0.25860197041046029</v>
      </c>
      <c r="U27">
        <v>413.29228549344202</v>
      </c>
    </row>
    <row r="28" spans="2:21">
      <c r="B28" t="s">
        <v>47</v>
      </c>
      <c r="C28" s="17">
        <v>24.954971746051516</v>
      </c>
      <c r="D28" s="13">
        <v>20.700322327500405</v>
      </c>
      <c r="E28" s="14">
        <f t="shared" si="0"/>
        <v>82.950694307140225</v>
      </c>
      <c r="H28" s="8">
        <v>408</v>
      </c>
      <c r="I28" s="9">
        <v>64</v>
      </c>
      <c r="J28" s="9">
        <v>76</v>
      </c>
      <c r="K28" s="15">
        <v>43.3</v>
      </c>
      <c r="L28" s="15">
        <v>28.9</v>
      </c>
      <c r="M28" s="9">
        <v>505</v>
      </c>
      <c r="N28" s="15">
        <v>0.99336107369721516</v>
      </c>
      <c r="O28" s="9">
        <v>2249</v>
      </c>
      <c r="P28">
        <v>42.689306462695498</v>
      </c>
      <c r="Q28">
        <v>68.345307928294702</v>
      </c>
      <c r="R28">
        <v>37.903961809953458</v>
      </c>
      <c r="S28">
        <v>-131.71500838367743</v>
      </c>
      <c r="T28">
        <v>0.63233801655818533</v>
      </c>
      <c r="U28">
        <v>384.18204767528778</v>
      </c>
    </row>
    <row r="29" spans="2:21">
      <c r="B29" t="s">
        <v>48</v>
      </c>
      <c r="C29" s="17">
        <v>42.558761703199146</v>
      </c>
      <c r="D29" s="13">
        <v>22.804589203721811</v>
      </c>
      <c r="E29" s="14">
        <f t="shared" si="0"/>
        <v>53.583770511837024</v>
      </c>
      <c r="H29" s="8">
        <v>416</v>
      </c>
      <c r="I29" s="9">
        <v>64</v>
      </c>
      <c r="J29" s="9">
        <v>76</v>
      </c>
      <c r="K29" s="15">
        <v>43.3</v>
      </c>
      <c r="L29" s="15">
        <v>28.9</v>
      </c>
      <c r="M29" s="9">
        <v>505</v>
      </c>
      <c r="N29" s="15">
        <v>0.99336107369721516</v>
      </c>
      <c r="O29" s="9">
        <v>2249</v>
      </c>
      <c r="P29">
        <v>43.026322282815784</v>
      </c>
      <c r="Q29">
        <v>65.767532566151345</v>
      </c>
      <c r="R29">
        <v>37.47526529212017</v>
      </c>
      <c r="S29">
        <v>-133.87986109418728</v>
      </c>
      <c r="T29">
        <v>0.6251944116896142</v>
      </c>
      <c r="U29">
        <v>381.44374609672485</v>
      </c>
    </row>
    <row r="30" spans="2:21">
      <c r="B30" t="s">
        <v>49</v>
      </c>
      <c r="C30" s="17">
        <v>21.592899859121967</v>
      </c>
      <c r="D30" s="13">
        <v>15.682660961690138</v>
      </c>
      <c r="E30" s="14">
        <f t="shared" si="0"/>
        <v>72.628785684220929</v>
      </c>
      <c r="H30" s="8">
        <v>395</v>
      </c>
      <c r="I30" s="9">
        <v>77</v>
      </c>
      <c r="J30" s="9">
        <v>75</v>
      </c>
      <c r="K30" s="15">
        <v>41.1</v>
      </c>
      <c r="L30" s="15">
        <v>27</v>
      </c>
      <c r="M30" s="9">
        <v>125</v>
      </c>
      <c r="N30" s="15">
        <v>0.21764864711295775</v>
      </c>
      <c r="O30" s="9">
        <v>2418</v>
      </c>
      <c r="P30">
        <v>43.477142064114837</v>
      </c>
      <c r="Q30">
        <v>66.37848141137583</v>
      </c>
      <c r="R30">
        <v>37.713175235539794</v>
      </c>
      <c r="S30">
        <v>-135.35963815262252</v>
      </c>
      <c r="T30">
        <v>0.65365982642044207</v>
      </c>
      <c r="U30">
        <v>376.35758228398197</v>
      </c>
    </row>
    <row r="31" spans="2:21">
      <c r="B31" t="s">
        <v>50</v>
      </c>
      <c r="C31" s="17">
        <v>34.154701593787799</v>
      </c>
      <c r="D31" s="13">
        <v>24.25163276601835</v>
      </c>
      <c r="E31" s="14">
        <f t="shared" si="0"/>
        <v>71.005254428659214</v>
      </c>
      <c r="H31" s="8">
        <v>386</v>
      </c>
      <c r="I31" s="9">
        <v>77</v>
      </c>
      <c r="J31" s="9">
        <v>75</v>
      </c>
      <c r="K31" s="15">
        <v>41.1</v>
      </c>
      <c r="L31" s="15">
        <v>27</v>
      </c>
      <c r="M31" s="9">
        <v>125</v>
      </c>
      <c r="N31" s="15">
        <v>0.21764864711295775</v>
      </c>
      <c r="O31" s="9">
        <v>2418</v>
      </c>
      <c r="P31">
        <v>43.463974513872728</v>
      </c>
      <c r="Q31">
        <v>66.291202944930831</v>
      </c>
      <c r="R31">
        <v>38.14854141280675</v>
      </c>
      <c r="S31">
        <v>-134.52376834269808</v>
      </c>
      <c r="T31">
        <v>0.66417027747048651</v>
      </c>
      <c r="U31">
        <v>374.58779475985614</v>
      </c>
    </row>
    <row r="32" spans="2:21">
      <c r="B32" t="s">
        <v>51</v>
      </c>
      <c r="C32" s="17">
        <v>28.971012831931187</v>
      </c>
      <c r="D32" s="13">
        <v>14.47419504774388</v>
      </c>
      <c r="E32" s="14">
        <f t="shared" si="0"/>
        <v>49.960956255525709</v>
      </c>
      <c r="H32" s="8">
        <v>489</v>
      </c>
      <c r="I32" s="9">
        <v>77</v>
      </c>
      <c r="J32" s="9">
        <v>75</v>
      </c>
      <c r="K32" s="15">
        <v>41.1</v>
      </c>
      <c r="L32" s="15">
        <v>27</v>
      </c>
      <c r="M32" s="9">
        <v>125</v>
      </c>
      <c r="N32" s="15">
        <v>0.21764864711295775</v>
      </c>
      <c r="O32" s="9">
        <v>2418</v>
      </c>
      <c r="P32">
        <v>42.970720566684165</v>
      </c>
      <c r="Q32">
        <v>55.549522108568446</v>
      </c>
      <c r="R32">
        <v>35.813956310438662</v>
      </c>
      <c r="S32">
        <v>-136.52776165389704</v>
      </c>
      <c r="T32">
        <v>0.53707419682287194</v>
      </c>
      <c r="U32">
        <v>383.94338076232367</v>
      </c>
    </row>
    <row r="33" spans="2:21">
      <c r="B33" t="s">
        <v>52</v>
      </c>
      <c r="C33" s="17">
        <v>21.932309951356338</v>
      </c>
      <c r="D33" s="13">
        <v>17.481902071630994</v>
      </c>
      <c r="E33" s="14">
        <f t="shared" si="0"/>
        <v>79.708439787710901</v>
      </c>
      <c r="H33" s="8">
        <v>380</v>
      </c>
      <c r="I33" s="9">
        <v>65</v>
      </c>
      <c r="J33" s="9">
        <v>73</v>
      </c>
      <c r="K33" s="15">
        <v>37.200000000000003</v>
      </c>
      <c r="L33" s="15">
        <v>31.8</v>
      </c>
      <c r="M33" s="9">
        <v>480</v>
      </c>
      <c r="N33" s="15">
        <v>0.68898988554836504</v>
      </c>
      <c r="O33" s="9">
        <v>2580</v>
      </c>
      <c r="P33">
        <v>43.404665523474172</v>
      </c>
      <c r="Q33">
        <v>62.37073036047002</v>
      </c>
      <c r="R33">
        <v>39.090466225947182</v>
      </c>
      <c r="S33">
        <v>-132.55164670998602</v>
      </c>
      <c r="T33">
        <v>0.6702177576409325</v>
      </c>
      <c r="U33">
        <v>369.19014733576086</v>
      </c>
    </row>
    <row r="34" spans="2:21">
      <c r="B34" t="s">
        <v>53</v>
      </c>
      <c r="C34" s="17">
        <v>26.621301191094954</v>
      </c>
      <c r="D34" s="13">
        <v>21.058330587185569</v>
      </c>
      <c r="E34" s="14">
        <f t="shared" si="0"/>
        <v>79.103310676000149</v>
      </c>
      <c r="H34" s="8">
        <v>696</v>
      </c>
      <c r="I34" s="9">
        <v>77</v>
      </c>
      <c r="J34" s="9">
        <v>75</v>
      </c>
      <c r="K34" s="15">
        <v>41.1</v>
      </c>
      <c r="L34" s="15">
        <v>27</v>
      </c>
      <c r="M34" s="9">
        <v>125</v>
      </c>
      <c r="N34" s="15">
        <v>0.21764864711295775</v>
      </c>
      <c r="O34" s="9">
        <v>2418</v>
      </c>
      <c r="P34">
        <v>41.616264487992019</v>
      </c>
      <c r="Q34">
        <v>36.999388696426678</v>
      </c>
      <c r="R34">
        <v>31.157624402266272</v>
      </c>
      <c r="S34">
        <v>-138.98837617612688</v>
      </c>
      <c r="T34">
        <v>0.27920381718276233</v>
      </c>
      <c r="U34">
        <v>407.6421620482289</v>
      </c>
    </row>
    <row r="35" spans="2:21">
      <c r="B35" t="s">
        <v>54</v>
      </c>
      <c r="C35" s="17">
        <v>23.167050507969925</v>
      </c>
      <c r="D35" s="13">
        <v>18.530652576529683</v>
      </c>
      <c r="E35" s="14">
        <f t="shared" si="0"/>
        <v>79.987103106434589</v>
      </c>
      <c r="H35" s="8">
        <v>348</v>
      </c>
      <c r="I35" s="9">
        <v>77</v>
      </c>
      <c r="J35" s="9">
        <v>75</v>
      </c>
      <c r="K35" s="15">
        <v>41.1</v>
      </c>
      <c r="L35" s="15">
        <v>27</v>
      </c>
      <c r="M35" s="9">
        <v>125</v>
      </c>
      <c r="N35" s="15">
        <v>0.21764864711295775</v>
      </c>
      <c r="O35" s="9">
        <v>2418</v>
      </c>
      <c r="P35">
        <v>43.605679577695796</v>
      </c>
      <c r="Q35">
        <v>71.268537377916516</v>
      </c>
      <c r="R35">
        <v>38.91151787586179</v>
      </c>
      <c r="S35">
        <v>-133.79993004685542</v>
      </c>
      <c r="T35">
        <v>0.71088697723432248</v>
      </c>
      <c r="U35">
        <v>372.45390328330808</v>
      </c>
    </row>
    <row r="36" spans="2:21">
      <c r="B36" t="s">
        <v>55</v>
      </c>
      <c r="C36" s="17">
        <v>29.69609642248119</v>
      </c>
      <c r="D36" s="13">
        <v>21.360869819295715</v>
      </c>
      <c r="E36" s="14">
        <f t="shared" si="0"/>
        <v>71.931574828550993</v>
      </c>
      <c r="H36" s="8">
        <v>419</v>
      </c>
      <c r="I36" s="9">
        <v>77</v>
      </c>
      <c r="J36" s="9">
        <v>75</v>
      </c>
      <c r="K36" s="15">
        <v>41.1</v>
      </c>
      <c r="L36" s="15">
        <v>27</v>
      </c>
      <c r="M36" s="9">
        <v>125</v>
      </c>
      <c r="N36" s="15">
        <v>0.21764864711295775</v>
      </c>
      <c r="O36" s="9">
        <v>2418</v>
      </c>
      <c r="P36">
        <v>42.713617050982002</v>
      </c>
      <c r="Q36">
        <v>60.130428387761022</v>
      </c>
      <c r="R36">
        <v>38.61667359523377</v>
      </c>
      <c r="S36">
        <v>-130.46690575293712</v>
      </c>
      <c r="T36">
        <v>0.61835426957388828</v>
      </c>
      <c r="U36">
        <v>376.79853827360876</v>
      </c>
    </row>
    <row r="37" spans="2:21">
      <c r="B37" t="s">
        <v>56</v>
      </c>
      <c r="C37" s="17">
        <v>38.740507748551423</v>
      </c>
      <c r="D37" s="13">
        <v>24.070938169278204</v>
      </c>
      <c r="E37" s="14">
        <f t="shared" si="0"/>
        <v>62.13377048517971</v>
      </c>
      <c r="H37" s="8">
        <v>181</v>
      </c>
      <c r="I37" s="9">
        <v>65</v>
      </c>
      <c r="J37" s="9">
        <v>73</v>
      </c>
      <c r="K37" s="15">
        <v>37.200000000000003</v>
      </c>
      <c r="L37" s="15">
        <v>31.8</v>
      </c>
      <c r="M37" s="9">
        <v>480</v>
      </c>
      <c r="N37" s="15">
        <v>0.68898988554836504</v>
      </c>
      <c r="O37" s="9">
        <v>2580</v>
      </c>
      <c r="P37">
        <v>45.810699219511513</v>
      </c>
      <c r="Q37">
        <v>83.742145271398073</v>
      </c>
      <c r="R37">
        <v>41.53125832087099</v>
      </c>
      <c r="S37">
        <v>-138.51628394942028</v>
      </c>
      <c r="T37">
        <v>0.92739831735239797</v>
      </c>
      <c r="U37">
        <v>346.12439171296347</v>
      </c>
    </row>
    <row r="38" spans="2:21">
      <c r="B38" t="s">
        <v>57</v>
      </c>
      <c r="C38" s="17">
        <v>32.136381084110241</v>
      </c>
      <c r="D38" s="13">
        <v>25.377855782946163</v>
      </c>
      <c r="E38" s="14">
        <f t="shared" si="0"/>
        <v>78.969239618253667</v>
      </c>
      <c r="H38" s="8">
        <v>175</v>
      </c>
      <c r="I38" s="9">
        <v>65</v>
      </c>
      <c r="J38" s="9">
        <v>73</v>
      </c>
      <c r="K38" s="15">
        <v>37.200000000000003</v>
      </c>
      <c r="L38" s="15">
        <v>31.8</v>
      </c>
      <c r="M38" s="9">
        <v>480</v>
      </c>
      <c r="N38" s="15">
        <v>0.68898988554836504</v>
      </c>
      <c r="O38" s="9">
        <v>2580</v>
      </c>
      <c r="P38">
        <v>44.573838327416631</v>
      </c>
      <c r="Q38">
        <v>81.311132265911993</v>
      </c>
      <c r="R38">
        <v>43.850074417670221</v>
      </c>
      <c r="S38">
        <v>-129.12864811740286</v>
      </c>
      <c r="T38">
        <v>0.92431177932163122</v>
      </c>
      <c r="U38">
        <v>347.04661202217176</v>
      </c>
    </row>
    <row r="39" spans="2:21">
      <c r="B39" t="s">
        <v>58</v>
      </c>
      <c r="C39" s="17">
        <v>20.113820216301729</v>
      </c>
      <c r="D39" s="13">
        <v>17.674873782181798</v>
      </c>
      <c r="E39" s="14">
        <f t="shared" si="0"/>
        <v>87.874275458904478</v>
      </c>
      <c r="H39" s="8">
        <v>148</v>
      </c>
      <c r="I39" s="9">
        <v>68</v>
      </c>
      <c r="J39" s="9">
        <v>71</v>
      </c>
      <c r="K39" s="15">
        <v>40</v>
      </c>
      <c r="L39" s="15">
        <v>27</v>
      </c>
      <c r="M39" s="9">
        <v>118</v>
      </c>
      <c r="N39" s="15">
        <v>0.15649457216755094</v>
      </c>
      <c r="O39" s="9">
        <v>2580</v>
      </c>
      <c r="P39">
        <v>44.409673786434801</v>
      </c>
      <c r="Q39">
        <v>81.769194128914762</v>
      </c>
      <c r="R39">
        <v>45.217080761802613</v>
      </c>
      <c r="S39">
        <v>-125.99303051113463</v>
      </c>
      <c r="T39">
        <v>0.95495742498174974</v>
      </c>
      <c r="U39">
        <v>343.04910738186379</v>
      </c>
    </row>
    <row r="40" spans="2:21">
      <c r="B40" t="s">
        <v>59</v>
      </c>
      <c r="C40" s="10">
        <v>19.244333260502337</v>
      </c>
      <c r="D40" s="10">
        <v>7.6999887042186659</v>
      </c>
      <c r="E40" s="14">
        <f t="shared" si="0"/>
        <v>40.011719813761282</v>
      </c>
      <c r="H40" s="8">
        <v>285</v>
      </c>
      <c r="I40" s="9">
        <v>70</v>
      </c>
      <c r="J40" s="9">
        <v>82</v>
      </c>
      <c r="K40" s="15">
        <v>40.799999999999997</v>
      </c>
      <c r="L40" s="15">
        <v>33.200000000000003</v>
      </c>
      <c r="M40" s="9">
        <v>949</v>
      </c>
      <c r="N40" s="15">
        <v>1.3107692307692307</v>
      </c>
      <c r="O40" s="9">
        <v>2487</v>
      </c>
      <c r="P40">
        <v>48.517401219590212</v>
      </c>
      <c r="Q40">
        <v>76.053198357961691</v>
      </c>
      <c r="R40">
        <v>49.077580290111143</v>
      </c>
      <c r="S40">
        <v>-138.61901121140576</v>
      </c>
      <c r="T40">
        <v>1.2514066597109585</v>
      </c>
      <c r="U40">
        <v>602.0165425098055</v>
      </c>
    </row>
    <row r="41" spans="2:21">
      <c r="B41" t="s">
        <v>60</v>
      </c>
      <c r="C41" s="10">
        <v>25.233177003766329</v>
      </c>
      <c r="D41" s="13">
        <v>17.809377790329599</v>
      </c>
      <c r="E41" s="14">
        <f t="shared" si="0"/>
        <v>70.579213182990614</v>
      </c>
      <c r="H41" s="8">
        <v>184</v>
      </c>
      <c r="I41" s="9">
        <v>69</v>
      </c>
      <c r="J41" s="9">
        <v>76</v>
      </c>
      <c r="K41" s="15">
        <v>36.1</v>
      </c>
      <c r="L41" s="15">
        <v>35.1</v>
      </c>
      <c r="M41" s="9">
        <v>615</v>
      </c>
      <c r="N41" s="15">
        <v>0.75441325215131927</v>
      </c>
      <c r="O41" s="9">
        <v>2487</v>
      </c>
      <c r="P41">
        <v>47.791645852668083</v>
      </c>
      <c r="Q41">
        <v>64.146331752507052</v>
      </c>
      <c r="R41">
        <v>52.864972238216879</v>
      </c>
      <c r="S41">
        <v>-129.43668033549531</v>
      </c>
      <c r="T41">
        <v>1.1522391623103987</v>
      </c>
      <c r="U41">
        <v>602.12917789076414</v>
      </c>
    </row>
    <row r="42" spans="2:21">
      <c r="B42" t="s">
        <v>61</v>
      </c>
      <c r="C42" s="10">
        <v>20.339256641569868</v>
      </c>
      <c r="D42" s="13">
        <v>11.662638793420896</v>
      </c>
      <c r="E42" s="14">
        <f t="shared" si="0"/>
        <v>57.34053608225048</v>
      </c>
      <c r="H42" s="8">
        <v>341</v>
      </c>
      <c r="I42" s="9">
        <v>72</v>
      </c>
      <c r="J42" s="9">
        <v>79</v>
      </c>
      <c r="K42" s="15">
        <v>36.6</v>
      </c>
      <c r="L42" s="15">
        <v>33.4</v>
      </c>
      <c r="M42" s="9">
        <v>805</v>
      </c>
      <c r="N42" s="15">
        <v>1.1184479834847008</v>
      </c>
      <c r="O42" s="9">
        <v>2169</v>
      </c>
      <c r="P42">
        <v>46.407666607084451</v>
      </c>
      <c r="Q42">
        <v>88.364302005612075</v>
      </c>
      <c r="R42">
        <v>47.653547201010952</v>
      </c>
      <c r="S42">
        <v>-131.13831387333957</v>
      </c>
      <c r="T42">
        <v>1.4813363867060179</v>
      </c>
      <c r="U42">
        <v>642.25476201562572</v>
      </c>
    </row>
    <row r="43" spans="2:21">
      <c r="B43" t="s">
        <v>62</v>
      </c>
      <c r="C43" s="10">
        <v>20.079228109671316</v>
      </c>
      <c r="D43" s="13">
        <v>13.935001196925539</v>
      </c>
      <c r="E43" s="14">
        <f t="shared" si="0"/>
        <v>69.400084110870964</v>
      </c>
      <c r="H43" s="8">
        <v>338</v>
      </c>
      <c r="I43" s="9">
        <v>72</v>
      </c>
      <c r="J43" s="9">
        <v>79</v>
      </c>
      <c r="K43" s="15">
        <v>36.6</v>
      </c>
      <c r="L43" s="15">
        <v>33.4</v>
      </c>
      <c r="M43" s="9">
        <v>805</v>
      </c>
      <c r="N43" s="15">
        <v>1.1184479834847008</v>
      </c>
      <c r="O43" s="9">
        <v>2169</v>
      </c>
      <c r="P43">
        <v>46.424922806275596</v>
      </c>
      <c r="Q43">
        <v>88.140627500735349</v>
      </c>
      <c r="R43">
        <v>47.675024593159357</v>
      </c>
      <c r="S43">
        <v>-131.17164478078448</v>
      </c>
      <c r="T43">
        <v>1.4752347699561779</v>
      </c>
      <c r="U43">
        <v>641.29651826888085</v>
      </c>
    </row>
    <row r="44" spans="2:21">
      <c r="B44" t="s">
        <v>63</v>
      </c>
      <c r="C44" s="17">
        <v>27.146506099576921</v>
      </c>
      <c r="D44" s="13">
        <v>16.475444447047074</v>
      </c>
      <c r="E44" s="14">
        <f t="shared" si="0"/>
        <v>60.690846868517809</v>
      </c>
      <c r="H44" s="8">
        <v>579</v>
      </c>
      <c r="I44" s="9">
        <v>73</v>
      </c>
      <c r="J44" s="9">
        <v>75</v>
      </c>
      <c r="K44" s="15">
        <v>37.799999999999997</v>
      </c>
      <c r="L44" s="18">
        <v>6.8</v>
      </c>
      <c r="M44" s="9">
        <v>81</v>
      </c>
      <c r="N44" s="15">
        <v>0.12345260405088584</v>
      </c>
      <c r="O44" s="9">
        <v>2098</v>
      </c>
      <c r="P44">
        <v>44.602610291550995</v>
      </c>
      <c r="Q44">
        <v>134.01538026423813</v>
      </c>
      <c r="R44">
        <v>36.128042813424052</v>
      </c>
      <c r="S44">
        <v>-140.10626349539339</v>
      </c>
      <c r="T44">
        <v>1.9398792880376658</v>
      </c>
      <c r="U44">
        <v>683.46445021618024</v>
      </c>
    </row>
    <row r="45" spans="2:21">
      <c r="B45" t="s">
        <v>64</v>
      </c>
      <c r="C45" s="17">
        <v>24.074236174274787</v>
      </c>
      <c r="D45" s="13">
        <v>14.994970150842414</v>
      </c>
      <c r="E45" s="14">
        <f t="shared" si="0"/>
        <v>62.286379689444594</v>
      </c>
      <c r="H45" s="8">
        <v>720</v>
      </c>
      <c r="I45" s="9">
        <v>73</v>
      </c>
      <c r="J45" s="9">
        <v>75</v>
      </c>
      <c r="K45" s="15">
        <v>37.799999999999997</v>
      </c>
      <c r="L45" s="18">
        <v>6.8</v>
      </c>
      <c r="M45" s="9">
        <v>81</v>
      </c>
      <c r="N45" s="15">
        <v>0.12345260405088584</v>
      </c>
      <c r="O45" s="9">
        <v>2098</v>
      </c>
      <c r="P45">
        <v>44.770087696711265</v>
      </c>
      <c r="Q45">
        <v>146.01158410313883</v>
      </c>
      <c r="R45">
        <v>33.486312871572636</v>
      </c>
      <c r="S45">
        <v>-145.33675891611671</v>
      </c>
      <c r="T45">
        <v>2.1508130053964694</v>
      </c>
      <c r="U45">
        <v>707.04558370576797</v>
      </c>
    </row>
    <row r="46" spans="2:21">
      <c r="B46" t="s">
        <v>65</v>
      </c>
      <c r="C46" s="17">
        <v>28.471716332167301</v>
      </c>
      <c r="D46" s="13">
        <v>15.616908734853022</v>
      </c>
      <c r="E46" s="14">
        <f t="shared" si="0"/>
        <v>54.850605255606112</v>
      </c>
      <c r="H46" s="8">
        <v>585</v>
      </c>
      <c r="I46" s="9">
        <v>73</v>
      </c>
      <c r="J46" s="9">
        <v>75</v>
      </c>
      <c r="K46" s="15">
        <v>37.799999999999997</v>
      </c>
      <c r="L46" s="18">
        <v>6.8</v>
      </c>
      <c r="M46" s="9">
        <v>81</v>
      </c>
      <c r="N46" s="15">
        <v>0.12345260405088584</v>
      </c>
      <c r="O46" s="9">
        <v>2098</v>
      </c>
      <c r="P46">
        <v>44.694919515696171</v>
      </c>
      <c r="Q46">
        <v>134.66394733400864</v>
      </c>
      <c r="R46">
        <v>35.870229479032794</v>
      </c>
      <c r="S46">
        <v>-140.92512378809838</v>
      </c>
      <c r="T46">
        <v>1.9422343511621336</v>
      </c>
      <c r="U46">
        <v>682.58617752896566</v>
      </c>
    </row>
    <row r="47" spans="2:21">
      <c r="B47" t="s">
        <v>66</v>
      </c>
      <c r="C47" s="17">
        <v>24.923163510223858</v>
      </c>
      <c r="D47" s="13">
        <v>21.281320044960587</v>
      </c>
      <c r="E47" s="14">
        <f t="shared" si="0"/>
        <v>85.387715874153258</v>
      </c>
      <c r="H47" s="8">
        <v>1700</v>
      </c>
      <c r="I47" s="9">
        <v>73</v>
      </c>
      <c r="J47" s="9">
        <v>75</v>
      </c>
      <c r="K47" s="15">
        <v>37.799999999999997</v>
      </c>
      <c r="L47" s="18">
        <v>6.8</v>
      </c>
      <c r="M47" s="9">
        <v>81</v>
      </c>
      <c r="N47" s="15">
        <v>0.12345260405088584</v>
      </c>
      <c r="O47" s="9">
        <v>2098</v>
      </c>
      <c r="P47">
        <v>45.598741979295966</v>
      </c>
      <c r="Q47">
        <v>233.95051307635515</v>
      </c>
      <c r="R47">
        <v>13.812784024493119</v>
      </c>
      <c r="S47">
        <v>-181.95917142088086</v>
      </c>
      <c r="T47">
        <v>3.6323447175555383</v>
      </c>
      <c r="U47">
        <v>870.42236482298586</v>
      </c>
    </row>
    <row r="48" spans="2:21">
      <c r="B48" t="s">
        <v>67</v>
      </c>
      <c r="C48" s="17">
        <v>23.848399945823441</v>
      </c>
      <c r="D48" s="13">
        <v>15.945001704125227</v>
      </c>
      <c r="E48" s="14">
        <f t="shared" si="0"/>
        <v>66.85983856505085</v>
      </c>
      <c r="H48" s="8">
        <v>1500</v>
      </c>
      <c r="I48" s="9">
        <v>73</v>
      </c>
      <c r="J48" s="9">
        <v>75</v>
      </c>
      <c r="K48" s="15">
        <v>37.799999999999997</v>
      </c>
      <c r="L48" s="18">
        <v>6.8</v>
      </c>
      <c r="M48" s="9">
        <v>81</v>
      </c>
      <c r="N48" s="15">
        <v>0.12345260405088584</v>
      </c>
      <c r="O48" s="9">
        <v>2098</v>
      </c>
      <c r="P48">
        <v>44.921108889419145</v>
      </c>
      <c r="Q48">
        <v>211.89301721003341</v>
      </c>
      <c r="R48">
        <v>19.909359904370756</v>
      </c>
      <c r="S48">
        <v>-169.24118293970758</v>
      </c>
      <c r="T48">
        <v>3.3763400432402526</v>
      </c>
      <c r="U48">
        <v>853.41830033682504</v>
      </c>
    </row>
    <row r="49" spans="1:21">
      <c r="B49" t="s">
        <v>68</v>
      </c>
      <c r="C49" s="7">
        <v>27.302162265053525</v>
      </c>
      <c r="D49" s="7">
        <v>12.107265836760682</v>
      </c>
      <c r="E49" s="14">
        <f t="shared" si="0"/>
        <v>44.345446778982236</v>
      </c>
      <c r="H49" s="7">
        <v>1581</v>
      </c>
      <c r="I49" s="7">
        <v>70</v>
      </c>
      <c r="J49" s="7">
        <v>82</v>
      </c>
      <c r="K49" s="7">
        <v>23.3</v>
      </c>
      <c r="L49" s="7">
        <v>31.9</v>
      </c>
      <c r="M49" s="7">
        <v>704</v>
      </c>
      <c r="N49" s="7">
        <v>0.82120867227135719</v>
      </c>
      <c r="O49" s="7">
        <v>2430</v>
      </c>
      <c r="P49">
        <v>35.895963878054573</v>
      </c>
      <c r="Q49">
        <v>182.09459176327843</v>
      </c>
      <c r="R49">
        <v>21.28864652868333</v>
      </c>
      <c r="S49">
        <v>-118.50211904811636</v>
      </c>
      <c r="T49">
        <v>3.0423792730322825</v>
      </c>
      <c r="U49">
        <v>1150.6810157315244</v>
      </c>
    </row>
    <row r="50" spans="1:21">
      <c r="B50" t="s">
        <v>69</v>
      </c>
      <c r="C50" s="17">
        <v>21.994232858529479</v>
      </c>
      <c r="D50" s="13">
        <v>16.372890377780649</v>
      </c>
      <c r="E50" s="14">
        <f t="shared" si="0"/>
        <v>74.44174335651428</v>
      </c>
      <c r="H50" s="12">
        <v>338</v>
      </c>
      <c r="I50" s="11">
        <v>79</v>
      </c>
      <c r="J50" s="9">
        <v>86</v>
      </c>
      <c r="K50" s="15">
        <v>28.9</v>
      </c>
      <c r="L50" s="15">
        <v>29.6</v>
      </c>
      <c r="M50" s="9">
        <v>841</v>
      </c>
      <c r="N50" s="15">
        <v>1.5628942727949229</v>
      </c>
      <c r="O50" s="11">
        <v>1870</v>
      </c>
      <c r="P50">
        <v>34.095616412817797</v>
      </c>
      <c r="Q50">
        <v>203.01466478380075</v>
      </c>
      <c r="R50">
        <v>33.572172956031167</v>
      </c>
      <c r="S50">
        <v>-92.334678561620734</v>
      </c>
      <c r="T50">
        <v>2.8263565280674703</v>
      </c>
      <c r="U50">
        <v>1132.959193505754</v>
      </c>
    </row>
    <row r="51" spans="1:21">
      <c r="B51" t="s">
        <v>70</v>
      </c>
      <c r="C51" s="10">
        <v>27.911746048628164</v>
      </c>
      <c r="D51" s="13">
        <v>15.251417951353316</v>
      </c>
      <c r="E51" s="14">
        <f t="shared" si="0"/>
        <v>54.641576076187143</v>
      </c>
      <c r="H51" s="8">
        <v>55</v>
      </c>
      <c r="I51" s="9">
        <v>88</v>
      </c>
      <c r="J51" s="9">
        <v>96</v>
      </c>
      <c r="K51" s="15">
        <v>12.8</v>
      </c>
      <c r="L51" s="15">
        <v>15.4</v>
      </c>
      <c r="M51" s="9">
        <v>538</v>
      </c>
      <c r="N51" s="15">
        <v>0.81043981118564901</v>
      </c>
      <c r="O51" s="9">
        <v>1606</v>
      </c>
      <c r="P51">
        <v>26.35973123414572</v>
      </c>
      <c r="Q51">
        <v>224.88863277252608</v>
      </c>
      <c r="R51">
        <v>53.895741356368802</v>
      </c>
      <c r="S51">
        <v>-31.337728043001757</v>
      </c>
      <c r="T51">
        <v>2.500793989659003</v>
      </c>
      <c r="U51">
        <v>912.83101246988235</v>
      </c>
    </row>
    <row r="52" spans="1:21">
      <c r="B52" t="s">
        <v>71</v>
      </c>
      <c r="C52" s="10">
        <v>30.951197497679814</v>
      </c>
      <c r="D52" s="13">
        <v>15.157482752639567</v>
      </c>
      <c r="E52" s="14">
        <f t="shared" si="0"/>
        <v>48.97220133009656</v>
      </c>
      <c r="H52" s="8">
        <v>24</v>
      </c>
      <c r="I52" s="9">
        <v>88</v>
      </c>
      <c r="J52" s="9">
        <v>96</v>
      </c>
      <c r="K52" s="15">
        <v>12.8</v>
      </c>
      <c r="L52" s="15">
        <v>15.4</v>
      </c>
      <c r="M52" s="9">
        <v>538</v>
      </c>
      <c r="N52" s="15">
        <v>0.81043981118564901</v>
      </c>
      <c r="O52" s="9">
        <v>1606</v>
      </c>
      <c r="P52">
        <v>26.265746816219519</v>
      </c>
      <c r="Q52">
        <v>219.78282581470316</v>
      </c>
      <c r="R52">
        <v>55.132123902347736</v>
      </c>
      <c r="S52">
        <v>-30.838067901917128</v>
      </c>
      <c r="T52">
        <v>2.5300564733131288</v>
      </c>
      <c r="U52">
        <v>908.96417862956662</v>
      </c>
    </row>
    <row r="53" spans="1:21">
      <c r="B53" t="s">
        <v>72</v>
      </c>
      <c r="C53" s="10">
        <v>31.632740255878264</v>
      </c>
      <c r="D53" s="13">
        <v>22.437979737142079</v>
      </c>
      <c r="E53" s="14">
        <f t="shared" si="0"/>
        <v>70.932772676791615</v>
      </c>
      <c r="H53" s="8">
        <v>54</v>
      </c>
      <c r="I53" s="9">
        <v>88</v>
      </c>
      <c r="J53" s="9">
        <v>96</v>
      </c>
      <c r="K53" s="15">
        <v>12.8</v>
      </c>
      <c r="L53" s="15">
        <v>15.4</v>
      </c>
      <c r="M53" s="9">
        <v>538</v>
      </c>
      <c r="N53" s="15">
        <v>0.81043981118564901</v>
      </c>
      <c r="O53" s="9">
        <v>1606</v>
      </c>
      <c r="P53">
        <v>26.366861084308105</v>
      </c>
      <c r="Q53">
        <v>225.28846997245992</v>
      </c>
      <c r="R53">
        <v>53.723933449169103</v>
      </c>
      <c r="S53">
        <v>-31.399394628377749</v>
      </c>
      <c r="T53">
        <v>2.5024528248542341</v>
      </c>
      <c r="U53">
        <v>911.19549787908954</v>
      </c>
    </row>
    <row r="54" spans="1:21">
      <c r="C54" s="10"/>
      <c r="D54" s="13"/>
      <c r="E54" s="13"/>
      <c r="F54" s="13"/>
      <c r="G54" s="13"/>
      <c r="H54" s="8"/>
      <c r="I54" s="9"/>
      <c r="J54" s="9"/>
      <c r="K54" s="15"/>
      <c r="L54" s="15"/>
      <c r="M54" s="9"/>
      <c r="N54" s="15"/>
      <c r="O54" s="9"/>
    </row>
    <row r="55" spans="1:21">
      <c r="C55" s="10"/>
      <c r="D55" s="13"/>
      <c r="E55" s="13"/>
      <c r="F55" s="13"/>
      <c r="G55" s="13"/>
      <c r="H55" s="8"/>
      <c r="I55" s="9"/>
      <c r="J55" s="9"/>
      <c r="K55" s="15"/>
      <c r="L55" s="15"/>
      <c r="M55" s="9"/>
      <c r="N55" s="15"/>
      <c r="O55" s="9"/>
    </row>
    <row r="56" spans="1:21">
      <c r="A56" t="s">
        <v>81</v>
      </c>
      <c r="B56" t="s">
        <v>21</v>
      </c>
      <c r="C56" s="14">
        <v>66.642580774089083</v>
      </c>
      <c r="D56" s="13"/>
      <c r="E56" t="s">
        <v>82</v>
      </c>
      <c r="F56" t="s">
        <v>83</v>
      </c>
      <c r="G56" s="14">
        <v>66.642580774089083</v>
      </c>
      <c r="H56" s="8"/>
      <c r="I56" s="9"/>
      <c r="J56" s="9"/>
      <c r="K56" s="15"/>
      <c r="L56" s="15"/>
      <c r="M56" s="9"/>
      <c r="N56" s="15"/>
      <c r="O56" s="9"/>
    </row>
    <row r="57" spans="1:21">
      <c r="B57" t="s">
        <v>22</v>
      </c>
      <c r="C57" s="19">
        <v>93.863607261802841</v>
      </c>
      <c r="D57" s="13"/>
      <c r="F57" t="s">
        <v>84</v>
      </c>
      <c r="G57" s="19">
        <v>93.863607261802841</v>
      </c>
      <c r="H57" s="8"/>
      <c r="I57" s="9"/>
      <c r="J57" s="9"/>
      <c r="K57" s="15"/>
      <c r="L57" s="15"/>
      <c r="M57" s="9"/>
      <c r="N57" s="15"/>
      <c r="O57" s="9"/>
    </row>
    <row r="58" spans="1:21">
      <c r="A58" t="s">
        <v>85</v>
      </c>
      <c r="B58" t="s">
        <v>23</v>
      </c>
      <c r="C58" s="14">
        <v>65.365843094868794</v>
      </c>
      <c r="D58" s="13"/>
      <c r="E58" t="s">
        <v>86</v>
      </c>
      <c r="F58" t="s">
        <v>87</v>
      </c>
      <c r="G58" s="14">
        <v>65.365843094868794</v>
      </c>
      <c r="H58" s="8"/>
      <c r="I58" s="9"/>
      <c r="J58" s="9"/>
      <c r="K58" s="15"/>
      <c r="L58" s="15"/>
      <c r="M58" s="9"/>
      <c r="N58" s="15"/>
      <c r="O58" s="9"/>
    </row>
    <row r="59" spans="1:21">
      <c r="B59" t="s">
        <v>24</v>
      </c>
      <c r="C59" s="14">
        <v>71.343424968643234</v>
      </c>
      <c r="D59" s="13"/>
      <c r="F59" t="s">
        <v>88</v>
      </c>
      <c r="G59" s="14">
        <v>71.343424968643234</v>
      </c>
      <c r="H59" s="8"/>
      <c r="I59" s="9"/>
      <c r="J59" s="9"/>
      <c r="K59" s="15"/>
      <c r="L59" s="15"/>
      <c r="M59" s="9"/>
      <c r="N59" s="15"/>
      <c r="O59" s="9"/>
    </row>
    <row r="60" spans="1:21">
      <c r="B60" t="s">
        <v>25</v>
      </c>
      <c r="C60" s="14">
        <v>71.580285414619979</v>
      </c>
      <c r="F60" t="s">
        <v>89</v>
      </c>
      <c r="G60" s="14">
        <v>71.580285414619979</v>
      </c>
    </row>
    <row r="61" spans="1:21">
      <c r="B61" t="s">
        <v>26</v>
      </c>
      <c r="C61" s="14">
        <v>72.071294598274662</v>
      </c>
      <c r="F61" t="s">
        <v>90</v>
      </c>
      <c r="G61" s="14">
        <v>72.071294598274662</v>
      </c>
    </row>
    <row r="62" spans="1:21">
      <c r="B62" t="s">
        <v>27</v>
      </c>
      <c r="C62" s="14">
        <v>51.035776449888047</v>
      </c>
      <c r="F62" t="s">
        <v>91</v>
      </c>
      <c r="G62" s="14">
        <v>51.035776449888047</v>
      </c>
    </row>
    <row r="63" spans="1:21">
      <c r="B63" t="s">
        <v>28</v>
      </c>
      <c r="C63" s="14">
        <v>63.174493700079168</v>
      </c>
      <c r="F63" t="s">
        <v>92</v>
      </c>
      <c r="G63" s="14">
        <v>63.174493700079168</v>
      </c>
    </row>
    <row r="64" spans="1:21">
      <c r="B64" t="s">
        <v>29</v>
      </c>
      <c r="C64" s="14">
        <v>41.317604866948713</v>
      </c>
      <c r="F64" t="s">
        <v>93</v>
      </c>
      <c r="G64" s="14">
        <v>41.317604866948713</v>
      </c>
    </row>
    <row r="65" spans="1:7">
      <c r="A65" t="s">
        <v>94</v>
      </c>
      <c r="B65" t="s">
        <v>30</v>
      </c>
      <c r="C65" s="14">
        <v>45.055389235556753</v>
      </c>
      <c r="E65" t="s">
        <v>95</v>
      </c>
      <c r="F65" t="s">
        <v>96</v>
      </c>
      <c r="G65" s="14">
        <v>45.055389235556753</v>
      </c>
    </row>
    <row r="66" spans="1:7">
      <c r="B66" t="s">
        <v>31</v>
      </c>
      <c r="C66" s="14">
        <v>34.240578852117871</v>
      </c>
      <c r="F66" t="s">
        <v>97</v>
      </c>
      <c r="G66" s="14">
        <v>34.240578852117871</v>
      </c>
    </row>
    <row r="67" spans="1:7">
      <c r="A67" t="s">
        <v>98</v>
      </c>
      <c r="B67" t="s">
        <v>32</v>
      </c>
      <c r="C67" s="14">
        <v>48.200783579245631</v>
      </c>
      <c r="E67" t="s">
        <v>99</v>
      </c>
      <c r="F67" t="s">
        <v>100</v>
      </c>
      <c r="G67" s="14">
        <v>48.200783579245631</v>
      </c>
    </row>
    <row r="68" spans="1:7">
      <c r="B68" t="s">
        <v>33</v>
      </c>
      <c r="C68" s="14">
        <v>42.996993128281545</v>
      </c>
      <c r="F68" t="s">
        <v>101</v>
      </c>
      <c r="G68" s="14">
        <v>42.996993128281545</v>
      </c>
    </row>
    <row r="69" spans="1:7">
      <c r="B69" t="s">
        <v>34</v>
      </c>
      <c r="C69" s="14">
        <v>48.289857899831354</v>
      </c>
      <c r="F69" t="s">
        <v>102</v>
      </c>
      <c r="G69" s="14">
        <v>48.289857899831354</v>
      </c>
    </row>
    <row r="70" spans="1:7">
      <c r="B70" t="s">
        <v>35</v>
      </c>
      <c r="C70" s="14">
        <v>47.10297803593383</v>
      </c>
      <c r="F70" t="s">
        <v>103</v>
      </c>
      <c r="G70" s="14">
        <v>47.10297803593383</v>
      </c>
    </row>
    <row r="71" spans="1:7">
      <c r="A71" t="s">
        <v>104</v>
      </c>
      <c r="B71" t="s">
        <v>36</v>
      </c>
      <c r="C71" s="14">
        <v>61.186848263146096</v>
      </c>
      <c r="E71" t="s">
        <v>105</v>
      </c>
      <c r="F71" t="s">
        <v>106</v>
      </c>
      <c r="G71" s="14">
        <v>61.186848263146096</v>
      </c>
    </row>
    <row r="72" spans="1:7">
      <c r="B72" t="s">
        <v>37</v>
      </c>
      <c r="C72" s="14">
        <v>57.042655584535048</v>
      </c>
      <c r="F72" t="s">
        <v>107</v>
      </c>
      <c r="G72" s="14">
        <v>57.042655584535048</v>
      </c>
    </row>
    <row r="73" spans="1:7">
      <c r="B73" t="s">
        <v>38</v>
      </c>
      <c r="C73" s="14">
        <v>53.053884825013895</v>
      </c>
      <c r="F73" t="s">
        <v>108</v>
      </c>
      <c r="G73" s="14">
        <v>53.053884825013895</v>
      </c>
    </row>
    <row r="74" spans="1:7">
      <c r="B74" t="s">
        <v>39</v>
      </c>
      <c r="C74" s="14">
        <v>56.364460455610939</v>
      </c>
      <c r="F74" t="s">
        <v>109</v>
      </c>
      <c r="G74" s="14">
        <v>56.364460455610939</v>
      </c>
    </row>
    <row r="75" spans="1:7">
      <c r="B75" t="s">
        <v>40</v>
      </c>
      <c r="C75" s="14">
        <v>73.915757517603822</v>
      </c>
      <c r="F75" t="s">
        <v>110</v>
      </c>
      <c r="G75" s="14">
        <v>73.915757517603822</v>
      </c>
    </row>
    <row r="76" spans="1:7">
      <c r="A76" t="s">
        <v>111</v>
      </c>
      <c r="B76" t="s">
        <v>41</v>
      </c>
      <c r="C76" s="14">
        <v>71.87995953669828</v>
      </c>
      <c r="E76" t="s">
        <v>112</v>
      </c>
      <c r="F76" t="s">
        <v>113</v>
      </c>
      <c r="G76" s="14">
        <v>71.87995953669828</v>
      </c>
    </row>
    <row r="77" spans="1:7">
      <c r="B77" t="s">
        <v>42</v>
      </c>
      <c r="C77" s="14">
        <v>63.058671031639221</v>
      </c>
      <c r="F77" t="s">
        <v>114</v>
      </c>
      <c r="G77" s="14">
        <v>63.058671031639221</v>
      </c>
    </row>
    <row r="78" spans="1:7">
      <c r="B78" t="s">
        <v>43</v>
      </c>
      <c r="C78" s="14">
        <v>62.345956165984937</v>
      </c>
      <c r="F78" t="s">
        <v>115</v>
      </c>
      <c r="G78" s="14">
        <v>62.345956165984937</v>
      </c>
    </row>
    <row r="79" spans="1:7">
      <c r="B79" t="s">
        <v>44</v>
      </c>
      <c r="C79" s="14">
        <v>56.421097261253415</v>
      </c>
      <c r="F79" t="s">
        <v>116</v>
      </c>
      <c r="G79" s="14">
        <v>56.421097261253415</v>
      </c>
    </row>
    <row r="80" spans="1:7">
      <c r="B80" t="s">
        <v>45</v>
      </c>
      <c r="C80" s="14">
        <v>56.749054048600641</v>
      </c>
      <c r="F80" t="s">
        <v>117</v>
      </c>
      <c r="G80" s="14">
        <v>56.749054048600641</v>
      </c>
    </row>
    <row r="81" spans="1:7">
      <c r="B81" t="s">
        <v>46</v>
      </c>
      <c r="C81" s="14">
        <v>72.835438549961026</v>
      </c>
      <c r="F81" t="s">
        <v>118</v>
      </c>
      <c r="G81" s="14">
        <v>72.835438549961026</v>
      </c>
    </row>
    <row r="82" spans="1:7">
      <c r="B82" t="s">
        <v>47</v>
      </c>
      <c r="C82" s="14">
        <v>82.950694307140225</v>
      </c>
      <c r="F82" t="s">
        <v>119</v>
      </c>
      <c r="G82" s="14">
        <v>82.950694307140225</v>
      </c>
    </row>
    <row r="83" spans="1:7">
      <c r="B83" t="s">
        <v>48</v>
      </c>
      <c r="C83" s="14">
        <v>53.583770511837024</v>
      </c>
      <c r="F83" t="s">
        <v>120</v>
      </c>
      <c r="G83" s="14">
        <v>53.583770511837024</v>
      </c>
    </row>
    <row r="84" spans="1:7">
      <c r="B84" t="s">
        <v>49</v>
      </c>
      <c r="C84" s="14">
        <v>72.628785684220929</v>
      </c>
      <c r="F84" t="s">
        <v>121</v>
      </c>
      <c r="G84" s="14">
        <v>72.628785684220929</v>
      </c>
    </row>
    <row r="85" spans="1:7">
      <c r="B85" t="s">
        <v>50</v>
      </c>
      <c r="C85" s="14">
        <v>71.005254428659214</v>
      </c>
      <c r="F85" t="s">
        <v>122</v>
      </c>
      <c r="G85" s="14">
        <v>71.005254428659214</v>
      </c>
    </row>
    <row r="86" spans="1:7">
      <c r="B86" t="s">
        <v>51</v>
      </c>
      <c r="C86" s="14">
        <v>49.960956255525709</v>
      </c>
      <c r="F86" t="s">
        <v>123</v>
      </c>
      <c r="G86" s="14">
        <v>49.960956255525709</v>
      </c>
    </row>
    <row r="87" spans="1:7">
      <c r="B87" t="s">
        <v>52</v>
      </c>
      <c r="C87" s="14">
        <v>79.708439787710901</v>
      </c>
      <c r="F87" t="s">
        <v>124</v>
      </c>
      <c r="G87" s="14">
        <v>79.708439787710901</v>
      </c>
    </row>
    <row r="88" spans="1:7">
      <c r="B88" t="s">
        <v>53</v>
      </c>
      <c r="C88" s="14">
        <v>79.103310676000149</v>
      </c>
      <c r="F88" t="s">
        <v>125</v>
      </c>
      <c r="G88" s="14">
        <v>79.103310676000149</v>
      </c>
    </row>
    <row r="89" spans="1:7">
      <c r="B89" t="s">
        <v>54</v>
      </c>
      <c r="C89" s="14">
        <v>79.987103106434589</v>
      </c>
      <c r="F89" t="s">
        <v>126</v>
      </c>
      <c r="G89" s="14">
        <v>79.987103106434589</v>
      </c>
    </row>
    <row r="90" spans="1:7">
      <c r="B90" t="s">
        <v>55</v>
      </c>
      <c r="C90" s="14">
        <v>71.931574828550993</v>
      </c>
      <c r="F90" t="s">
        <v>127</v>
      </c>
      <c r="G90" s="14">
        <v>71.931574828550993</v>
      </c>
    </row>
    <row r="91" spans="1:7">
      <c r="B91" t="s">
        <v>56</v>
      </c>
      <c r="C91" s="14">
        <v>62.13377048517971</v>
      </c>
      <c r="F91" t="s">
        <v>128</v>
      </c>
      <c r="G91" s="14">
        <v>62.13377048517971</v>
      </c>
    </row>
    <row r="92" spans="1:7">
      <c r="B92" t="s">
        <v>57</v>
      </c>
      <c r="C92" s="14">
        <v>78.969239618253667</v>
      </c>
      <c r="F92" t="s">
        <v>129</v>
      </c>
      <c r="G92" s="14">
        <v>78.969239618253667</v>
      </c>
    </row>
    <row r="93" spans="1:7">
      <c r="B93" t="s">
        <v>58</v>
      </c>
      <c r="C93" s="14">
        <v>87.874275458904478</v>
      </c>
      <c r="F93" t="s">
        <v>130</v>
      </c>
      <c r="G93" s="14">
        <v>87.874275458904478</v>
      </c>
    </row>
    <row r="94" spans="1:7">
      <c r="B94" t="s">
        <v>59</v>
      </c>
      <c r="C94" s="20">
        <v>40.011719813761282</v>
      </c>
      <c r="F94" t="s">
        <v>131</v>
      </c>
      <c r="G94" s="20">
        <v>40.011719813761282</v>
      </c>
    </row>
    <row r="95" spans="1:7">
      <c r="B95" t="s">
        <v>60</v>
      </c>
      <c r="C95" s="14">
        <v>70.579213182990614</v>
      </c>
      <c r="F95" t="s">
        <v>132</v>
      </c>
      <c r="G95" s="14">
        <v>70.579213182990614</v>
      </c>
    </row>
    <row r="96" spans="1:7">
      <c r="A96" t="s">
        <v>133</v>
      </c>
      <c r="B96" t="s">
        <v>61</v>
      </c>
      <c r="C96" s="14">
        <v>57.34053608225048</v>
      </c>
      <c r="E96" t="s">
        <v>134</v>
      </c>
      <c r="F96" t="s">
        <v>135</v>
      </c>
      <c r="G96" s="14">
        <v>57.34053608225048</v>
      </c>
    </row>
    <row r="97" spans="1:7">
      <c r="B97" t="s">
        <v>62</v>
      </c>
      <c r="C97" s="14">
        <v>69.400084110870964</v>
      </c>
      <c r="F97" t="s">
        <v>136</v>
      </c>
      <c r="G97" s="14">
        <v>69.400084110870964</v>
      </c>
    </row>
    <row r="98" spans="1:7">
      <c r="A98" t="s">
        <v>137</v>
      </c>
      <c r="B98" t="s">
        <v>63</v>
      </c>
      <c r="C98" s="14">
        <v>60.690846868517809</v>
      </c>
      <c r="E98" t="s">
        <v>138</v>
      </c>
      <c r="F98" t="s">
        <v>139</v>
      </c>
      <c r="G98" s="14">
        <v>60.690846868517809</v>
      </c>
    </row>
    <row r="99" spans="1:7">
      <c r="B99" t="s">
        <v>64</v>
      </c>
      <c r="C99" s="14">
        <v>62.286379689444594</v>
      </c>
      <c r="F99" t="s">
        <v>140</v>
      </c>
      <c r="G99" s="14">
        <v>62.286379689444594</v>
      </c>
    </row>
    <row r="100" spans="1:7">
      <c r="B100" t="s">
        <v>65</v>
      </c>
      <c r="C100" s="14">
        <v>54.850605255606112</v>
      </c>
      <c r="F100" t="s">
        <v>141</v>
      </c>
      <c r="G100" s="14">
        <v>54.850605255606112</v>
      </c>
    </row>
    <row r="101" spans="1:7">
      <c r="B101" t="s">
        <v>66</v>
      </c>
      <c r="C101" s="14">
        <v>85.387715874153258</v>
      </c>
      <c r="F101" t="s">
        <v>142</v>
      </c>
      <c r="G101" s="14">
        <v>85.387715874153258</v>
      </c>
    </row>
    <row r="102" spans="1:7">
      <c r="B102" t="s">
        <v>67</v>
      </c>
      <c r="C102" s="14">
        <v>66.85983856505085</v>
      </c>
      <c r="F102" t="s">
        <v>143</v>
      </c>
      <c r="G102" s="14">
        <v>66.85983856505085</v>
      </c>
    </row>
    <row r="103" spans="1:7">
      <c r="A103" t="s">
        <v>144</v>
      </c>
      <c r="B103" t="s">
        <v>68</v>
      </c>
      <c r="C103" s="14">
        <v>44.345446778982236</v>
      </c>
      <c r="E103" t="s">
        <v>145</v>
      </c>
      <c r="F103" t="s">
        <v>146</v>
      </c>
      <c r="G103" s="14">
        <v>44.345446778982236</v>
      </c>
    </row>
    <row r="104" spans="1:7">
      <c r="A104" t="s">
        <v>147</v>
      </c>
      <c r="B104" t="s">
        <v>69</v>
      </c>
      <c r="C104" s="14">
        <v>74.44174335651428</v>
      </c>
      <c r="E104" t="s">
        <v>148</v>
      </c>
      <c r="F104" t="s">
        <v>149</v>
      </c>
      <c r="G104" s="14">
        <v>74.44174335651428</v>
      </c>
    </row>
    <row r="105" spans="1:7">
      <c r="B105" t="s">
        <v>70</v>
      </c>
      <c r="C105" s="14">
        <v>54.641576076187143</v>
      </c>
      <c r="F105" t="s">
        <v>150</v>
      </c>
      <c r="G105" s="14">
        <v>54.641576076187143</v>
      </c>
    </row>
    <row r="106" spans="1:7">
      <c r="B106" t="s">
        <v>71</v>
      </c>
      <c r="C106" s="14">
        <v>48.97220133009656</v>
      </c>
      <c r="F106" t="s">
        <v>151</v>
      </c>
      <c r="G106" s="14">
        <v>48.97220133009656</v>
      </c>
    </row>
    <row r="107" spans="1:7">
      <c r="B107" t="s">
        <v>72</v>
      </c>
      <c r="C107" s="14">
        <v>70.932772676791615</v>
      </c>
      <c r="F107" t="s">
        <v>152</v>
      </c>
      <c r="G107" s="14">
        <v>70.932772676791615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55"/>
  <sheetViews>
    <sheetView tabSelected="1" topLeftCell="A10" workbookViewId="0">
      <selection activeCell="G21" sqref="G21"/>
    </sheetView>
  </sheetViews>
  <sheetFormatPr defaultRowHeight="14.25"/>
  <cols>
    <col min="1" max="1" width="9.140625" style="24"/>
    <col min="2" max="2" width="21.140625" style="24" customWidth="1"/>
    <col min="3" max="3" width="16.28515625" style="24" customWidth="1"/>
    <col min="4" max="4" width="10.28515625" style="24" customWidth="1"/>
    <col min="5" max="5" width="12.5703125" style="24" customWidth="1"/>
    <col min="6" max="15" width="9.7109375" style="24" customWidth="1"/>
    <col min="16" max="28" width="9.140625" style="24"/>
    <col min="29" max="29" width="9.140625" style="24" customWidth="1"/>
    <col min="30" max="16384" width="9.140625" style="24"/>
  </cols>
  <sheetData>
    <row r="1" spans="1:29">
      <c r="E1" s="26" t="s">
        <v>286</v>
      </c>
      <c r="G1" s="25"/>
      <c r="H1" s="25"/>
      <c r="I1" s="25"/>
      <c r="J1" s="28" t="s">
        <v>287</v>
      </c>
      <c r="K1" s="28"/>
      <c r="L1" s="28"/>
      <c r="M1" s="25"/>
      <c r="N1" s="25"/>
      <c r="O1" s="25"/>
      <c r="U1" s="29" t="s">
        <v>288</v>
      </c>
      <c r="V1" s="29"/>
      <c r="W1" s="29"/>
    </row>
    <row r="2" spans="1:29" s="35" customFormat="1">
      <c r="D2" s="35" t="s">
        <v>162</v>
      </c>
      <c r="E2" s="35" t="s">
        <v>163</v>
      </c>
      <c r="F2" s="35" t="s">
        <v>164</v>
      </c>
      <c r="G2" s="34" t="s">
        <v>165</v>
      </c>
      <c r="H2" s="34" t="s">
        <v>166</v>
      </c>
      <c r="I2" s="34" t="s">
        <v>167</v>
      </c>
      <c r="J2" s="34" t="s">
        <v>168</v>
      </c>
      <c r="K2" s="40" t="s">
        <v>169</v>
      </c>
      <c r="L2" s="34" t="s">
        <v>170</v>
      </c>
      <c r="M2" s="34" t="s">
        <v>171</v>
      </c>
      <c r="N2" s="40" t="s">
        <v>172</v>
      </c>
      <c r="O2" s="40" t="s">
        <v>173</v>
      </c>
      <c r="P2" s="35" t="s">
        <v>289</v>
      </c>
      <c r="Q2" s="35" t="s">
        <v>301</v>
      </c>
      <c r="R2" s="35" t="s">
        <v>290</v>
      </c>
      <c r="S2" s="35" t="s">
        <v>291</v>
      </c>
      <c r="T2" s="35" t="s">
        <v>292</v>
      </c>
      <c r="U2" s="35" t="s">
        <v>302</v>
      </c>
      <c r="V2" s="35" t="s">
        <v>293</v>
      </c>
      <c r="W2" s="35" t="s">
        <v>294</v>
      </c>
      <c r="X2" s="35" t="s">
        <v>295</v>
      </c>
      <c r="Y2" s="35" t="s">
        <v>296</v>
      </c>
      <c r="Z2" s="35" t="s">
        <v>297</v>
      </c>
      <c r="AA2" s="35" t="s">
        <v>298</v>
      </c>
      <c r="AB2" s="36" t="s">
        <v>299</v>
      </c>
      <c r="AC2" s="35" t="s">
        <v>300</v>
      </c>
    </row>
    <row r="3" spans="1:29">
      <c r="A3" s="34" t="s">
        <v>178</v>
      </c>
      <c r="B3" s="34" t="s">
        <v>231</v>
      </c>
      <c r="C3" s="34" t="s">
        <v>277</v>
      </c>
      <c r="D3" s="32" t="s">
        <v>174</v>
      </c>
      <c r="E3" s="32" t="s">
        <v>175</v>
      </c>
      <c r="F3" s="32" t="s">
        <v>176</v>
      </c>
      <c r="G3" s="33" t="s">
        <v>177</v>
      </c>
      <c r="H3" s="33" t="s">
        <v>17</v>
      </c>
      <c r="I3" s="33" t="s">
        <v>18</v>
      </c>
      <c r="J3" s="33" t="s">
        <v>19</v>
      </c>
      <c r="K3" s="33" t="s">
        <v>20</v>
      </c>
      <c r="L3" s="33" t="s">
        <v>159</v>
      </c>
      <c r="M3" s="33" t="s">
        <v>160</v>
      </c>
      <c r="N3" s="33" t="s">
        <v>161</v>
      </c>
      <c r="O3" s="33" t="s">
        <v>15</v>
      </c>
      <c r="P3" s="31" t="s">
        <v>0</v>
      </c>
      <c r="Q3" s="31" t="s">
        <v>1</v>
      </c>
      <c r="R3" s="31" t="s">
        <v>2</v>
      </c>
      <c r="S3" s="31" t="s">
        <v>3</v>
      </c>
      <c r="T3" s="31" t="s">
        <v>4</v>
      </c>
      <c r="U3" s="31" t="s">
        <v>5</v>
      </c>
      <c r="V3" s="31" t="s">
        <v>6</v>
      </c>
      <c r="W3" s="31" t="s">
        <v>7</v>
      </c>
      <c r="X3" s="31" t="s">
        <v>8</v>
      </c>
      <c r="Y3" s="31" t="s">
        <v>9</v>
      </c>
      <c r="Z3" s="31" t="s">
        <v>10</v>
      </c>
      <c r="AA3" s="31" t="s">
        <v>11</v>
      </c>
      <c r="AB3" s="30" t="s">
        <v>12</v>
      </c>
      <c r="AC3" s="31" t="s">
        <v>13</v>
      </c>
    </row>
    <row r="4" spans="1:29">
      <c r="A4" s="25" t="s">
        <v>179</v>
      </c>
      <c r="B4" s="24" t="s">
        <v>230</v>
      </c>
      <c r="C4" s="24" t="s">
        <v>278</v>
      </c>
      <c r="D4" s="27">
        <v>59.311309999999999</v>
      </c>
      <c r="E4" s="37">
        <v>150.40172999999999</v>
      </c>
      <c r="F4" s="37">
        <v>301</v>
      </c>
      <c r="G4" s="39">
        <v>39.305223824188261</v>
      </c>
      <c r="H4" s="27">
        <v>18.888946648364325</v>
      </c>
      <c r="I4" s="27">
        <v>-167.57720426295603</v>
      </c>
      <c r="J4" s="27">
        <v>1.202416220571662</v>
      </c>
      <c r="K4" s="27">
        <v>451.29151519230686</v>
      </c>
      <c r="L4" s="27">
        <v>928.8</v>
      </c>
      <c r="M4" s="38">
        <v>76</v>
      </c>
      <c r="N4" s="38">
        <v>298</v>
      </c>
      <c r="O4" s="38">
        <v>1985</v>
      </c>
      <c r="P4" s="27">
        <v>5.1353902262445539</v>
      </c>
      <c r="Q4" s="27">
        <v>3.4768437490970285</v>
      </c>
      <c r="R4" s="27">
        <v>0.55038650087854901</v>
      </c>
      <c r="S4" s="27">
        <v>12.33741448096041</v>
      </c>
      <c r="T4" s="27">
        <v>1.0813047776302149</v>
      </c>
      <c r="U4" s="27">
        <v>0.18245481019884732</v>
      </c>
      <c r="V4" s="27">
        <v>0.51031279791297612</v>
      </c>
      <c r="W4" s="27">
        <v>0.47813696439245768</v>
      </c>
      <c r="X4" s="27">
        <v>0.2517701251260655</v>
      </c>
      <c r="Y4" s="27">
        <v>28.336220029631146</v>
      </c>
      <c r="Z4" s="27">
        <v>17.261209169741804</v>
      </c>
      <c r="AA4" s="27">
        <v>1.2822145867896695</v>
      </c>
      <c r="AB4" s="27">
        <v>0</v>
      </c>
      <c r="AC4" s="27">
        <v>18.883988321570545</v>
      </c>
    </row>
    <row r="5" spans="1:29">
      <c r="A5" s="24" t="s">
        <v>179</v>
      </c>
      <c r="B5" s="25" t="s">
        <v>180</v>
      </c>
      <c r="C5" s="24" t="s">
        <v>233</v>
      </c>
      <c r="D5" s="39">
        <v>60.382520000000021</v>
      </c>
      <c r="E5" s="39">
        <v>151.28287</v>
      </c>
      <c r="F5" s="37">
        <v>1000</v>
      </c>
      <c r="G5" s="39">
        <v>39.448804735412146</v>
      </c>
      <c r="H5" s="27">
        <v>11.136066774769082</v>
      </c>
      <c r="I5" s="27">
        <v>-198.17976758768486</v>
      </c>
      <c r="J5" s="27">
        <v>1.0232591582764916</v>
      </c>
      <c r="K5" s="27">
        <v>425.81160478753139</v>
      </c>
      <c r="L5" s="27">
        <v>1024.5</v>
      </c>
      <c r="M5" s="38">
        <v>75</v>
      </c>
      <c r="N5" s="38">
        <v>478</v>
      </c>
      <c r="O5" s="38">
        <v>1862</v>
      </c>
      <c r="P5" s="27">
        <v>6.4948880089561065</v>
      </c>
      <c r="Q5" s="27">
        <v>2.1041199682861231</v>
      </c>
      <c r="R5" s="27">
        <v>0.33325476700622592</v>
      </c>
      <c r="S5" s="27">
        <v>0.23122092752880163</v>
      </c>
      <c r="T5" s="27">
        <v>2.1276163664472625</v>
      </c>
      <c r="U5" s="27">
        <v>0.52685868156024096</v>
      </c>
      <c r="V5" s="27">
        <v>0.91460097342091318</v>
      </c>
      <c r="W5" s="27">
        <v>0.49125202890545144</v>
      </c>
      <c r="X5" s="27">
        <v>0.39829199183374903</v>
      </c>
      <c r="Y5" s="27">
        <v>29.159361960857137</v>
      </c>
      <c r="Z5" s="27">
        <v>15.084805769064223</v>
      </c>
      <c r="AA5" s="27">
        <v>0.97439815268615715</v>
      </c>
      <c r="AB5" s="27">
        <v>8.2693824441000796</v>
      </c>
      <c r="AC5" s="27">
        <v>27.370028990986473</v>
      </c>
    </row>
    <row r="6" spans="1:29">
      <c r="A6" s="24" t="s">
        <v>179</v>
      </c>
      <c r="B6" s="24" t="s">
        <v>181</v>
      </c>
      <c r="C6" s="24" t="s">
        <v>234</v>
      </c>
      <c r="D6" s="27">
        <v>55.954369999999997</v>
      </c>
      <c r="E6" s="27">
        <v>124.91761</v>
      </c>
      <c r="F6" s="37">
        <v>507</v>
      </c>
      <c r="G6" s="39">
        <v>50.137638189458769</v>
      </c>
      <c r="H6" s="27">
        <v>30.329501329735091</v>
      </c>
      <c r="I6" s="27">
        <v>-176.1366340875048</v>
      </c>
      <c r="J6" s="27">
        <v>0.9601084555918733</v>
      </c>
      <c r="K6" s="27">
        <v>463.52253020124147</v>
      </c>
      <c r="L6" s="27">
        <v>1149.3</v>
      </c>
      <c r="M6" s="38">
        <v>73</v>
      </c>
      <c r="N6" s="38">
        <v>484</v>
      </c>
      <c r="O6" s="38">
        <v>2152</v>
      </c>
      <c r="P6" s="27">
        <v>2.2969149337646093</v>
      </c>
      <c r="Q6" s="27">
        <v>2.5807838033075265</v>
      </c>
      <c r="R6" s="27">
        <v>3.0272077425894932</v>
      </c>
      <c r="S6" s="27">
        <v>14.462062321476887</v>
      </c>
      <c r="T6" s="27">
        <v>0.20879045091356996</v>
      </c>
      <c r="U6" s="27">
        <v>0.81494414794828351</v>
      </c>
      <c r="V6" s="27">
        <v>0.37511574952818022</v>
      </c>
      <c r="W6" s="27">
        <v>0.39954515465399587</v>
      </c>
      <c r="X6" s="27">
        <v>9.5348171805091558E-2</v>
      </c>
      <c r="Y6" s="27">
        <v>31.322775114021837</v>
      </c>
      <c r="Z6" s="27">
        <v>18.990681278990522</v>
      </c>
      <c r="AA6" s="27">
        <v>1.2530627635303515</v>
      </c>
      <c r="AB6" s="27">
        <v>0.1353038196641568</v>
      </c>
      <c r="AC6" s="27">
        <v>20.474396033990121</v>
      </c>
    </row>
    <row r="7" spans="1:29">
      <c r="A7" s="24" t="s">
        <v>179</v>
      </c>
      <c r="B7" s="24" t="s">
        <v>182</v>
      </c>
      <c r="C7" s="24" t="s">
        <v>235</v>
      </c>
      <c r="D7" s="27">
        <v>56.546610000000001</v>
      </c>
      <c r="E7" s="27">
        <v>124.78657</v>
      </c>
      <c r="F7" s="37">
        <v>1304</v>
      </c>
      <c r="G7" s="39">
        <v>46.270185454734026</v>
      </c>
      <c r="H7" s="27">
        <v>20.01151355244253</v>
      </c>
      <c r="I7" s="27">
        <v>-191.76276632901113</v>
      </c>
      <c r="J7" s="27">
        <v>1.2188518257390666</v>
      </c>
      <c r="K7" s="27">
        <v>519.88481014151148</v>
      </c>
      <c r="L7" s="27">
        <v>1172.3</v>
      </c>
      <c r="M7" s="38">
        <v>72</v>
      </c>
      <c r="N7" s="38">
        <v>539</v>
      </c>
      <c r="O7" s="38">
        <v>1948</v>
      </c>
      <c r="P7" s="27">
        <v>1.9563431119359598</v>
      </c>
      <c r="Q7" s="27">
        <v>2.8705404474952543</v>
      </c>
      <c r="R7" s="27">
        <v>3.211199604440913</v>
      </c>
      <c r="S7" s="27">
        <v>12.149436042323096</v>
      </c>
      <c r="T7" s="27">
        <v>0.47875578411900033</v>
      </c>
      <c r="U7" s="27">
        <v>0</v>
      </c>
      <c r="V7" s="27">
        <v>0.32178875833671639</v>
      </c>
      <c r="W7" s="27">
        <v>0.32152424576599059</v>
      </c>
      <c r="X7" s="27">
        <v>0.13647033593784075</v>
      </c>
      <c r="Y7" s="27">
        <v>30.133664678983301</v>
      </c>
      <c r="Z7" s="27">
        <v>17.334633616321195</v>
      </c>
      <c r="AA7" s="27">
        <v>1.4137162640546952</v>
      </c>
      <c r="AB7" s="27">
        <v>2.6135682342392665</v>
      </c>
      <c r="AC7" s="27">
        <v>21.498388450552998</v>
      </c>
    </row>
    <row r="8" spans="1:29">
      <c r="A8" s="24" t="s">
        <v>179</v>
      </c>
      <c r="B8" s="24" t="s">
        <v>183</v>
      </c>
      <c r="C8" s="24" t="s">
        <v>236</v>
      </c>
      <c r="D8" s="27">
        <v>57.370980000000003</v>
      </c>
      <c r="E8" s="27">
        <v>124.91718</v>
      </c>
      <c r="F8" s="37">
        <v>846</v>
      </c>
      <c r="G8" s="39">
        <v>49.063620689461189</v>
      </c>
      <c r="H8" s="27">
        <v>25.09137354746041</v>
      </c>
      <c r="I8" s="27">
        <v>-188.63116632617303</v>
      </c>
      <c r="J8" s="27">
        <v>1.0263348194272433</v>
      </c>
      <c r="K8" s="27">
        <v>461.41638963889295</v>
      </c>
      <c r="L8" s="27">
        <v>1172.3</v>
      </c>
      <c r="M8" s="38">
        <v>72</v>
      </c>
      <c r="N8" s="38">
        <v>539</v>
      </c>
      <c r="O8" s="38">
        <v>1948</v>
      </c>
      <c r="P8" s="27">
        <v>4.4476993463488226</v>
      </c>
      <c r="Q8" s="27">
        <v>3.9803894240951685</v>
      </c>
      <c r="R8" s="27">
        <v>2.2446028928846014</v>
      </c>
      <c r="S8" s="27">
        <v>13.70050377769534</v>
      </c>
      <c r="T8" s="27">
        <v>1.3094217064119873</v>
      </c>
      <c r="U8" s="27">
        <v>0</v>
      </c>
      <c r="V8" s="27">
        <v>0.30200959843989883</v>
      </c>
      <c r="W8" s="27">
        <v>0.39037630306772736</v>
      </c>
      <c r="X8" s="27">
        <v>0.11671423571636039</v>
      </c>
      <c r="Y8" s="27">
        <v>37.40223598741327</v>
      </c>
      <c r="Z8" s="27">
        <v>22.150537437172613</v>
      </c>
      <c r="AA8" s="27">
        <v>1.5810350075600494</v>
      </c>
      <c r="AB8" s="27">
        <v>2.9243405907911</v>
      </c>
      <c r="AC8" s="27">
        <v>26.772627271240125</v>
      </c>
    </row>
    <row r="9" spans="1:29">
      <c r="A9" s="24" t="s">
        <v>179</v>
      </c>
      <c r="B9" s="24" t="s">
        <v>184</v>
      </c>
      <c r="C9" s="24" t="s">
        <v>237</v>
      </c>
      <c r="D9" s="27">
        <v>57.660089999999997</v>
      </c>
      <c r="E9" s="27">
        <v>125.21738000000001</v>
      </c>
      <c r="F9" s="37">
        <v>1009</v>
      </c>
      <c r="G9" s="39">
        <v>48.451708923400489</v>
      </c>
      <c r="H9" s="27">
        <v>22.851948833988715</v>
      </c>
      <c r="I9" s="27">
        <v>-193.16365338416202</v>
      </c>
      <c r="J9" s="27">
        <v>1.0733864379755464</v>
      </c>
      <c r="K9" s="27">
        <v>468.82631800565707</v>
      </c>
      <c r="L9" s="27">
        <v>1236.4000000000001</v>
      </c>
      <c r="M9" s="38">
        <v>73</v>
      </c>
      <c r="N9" s="38">
        <v>860</v>
      </c>
      <c r="O9" s="38">
        <v>1948</v>
      </c>
      <c r="P9" s="27">
        <v>3.9962639218102014</v>
      </c>
      <c r="Q9" s="27">
        <v>4.5849114306991323</v>
      </c>
      <c r="R9" s="27">
        <v>2.7858220604008306</v>
      </c>
      <c r="S9" s="27">
        <v>13.81622026011747</v>
      </c>
      <c r="T9" s="27">
        <v>0.71880983196609471</v>
      </c>
      <c r="U9" s="27">
        <v>0</v>
      </c>
      <c r="V9" s="27">
        <v>0.28154896769026616</v>
      </c>
      <c r="W9" s="27">
        <v>0.34342274615176899</v>
      </c>
      <c r="X9" s="27">
        <v>0.10581656711109785</v>
      </c>
      <c r="Y9" s="27">
        <v>35.94726933738292</v>
      </c>
      <c r="Z9" s="27">
        <v>21.393614947827093</v>
      </c>
      <c r="AA9" s="27">
        <v>1.3017039710891452</v>
      </c>
      <c r="AB9" s="27">
        <v>3.1065268981531577</v>
      </c>
      <c r="AC9" s="27">
        <v>25.907662384180497</v>
      </c>
    </row>
    <row r="10" spans="1:29">
      <c r="A10" s="24" t="s">
        <v>179</v>
      </c>
      <c r="B10" s="24" t="s">
        <v>185</v>
      </c>
      <c r="C10" s="24" t="s">
        <v>238</v>
      </c>
      <c r="D10" s="27">
        <v>58.67595</v>
      </c>
      <c r="E10" s="27">
        <v>125.41755999999999</v>
      </c>
      <c r="F10" s="37">
        <v>1192</v>
      </c>
      <c r="G10" s="39">
        <v>48.052178204593787</v>
      </c>
      <c r="H10" s="27">
        <v>19.837165378901638</v>
      </c>
      <c r="I10" s="27">
        <v>-201.46088146382945</v>
      </c>
      <c r="J10" s="27">
        <v>1.0999555259086704</v>
      </c>
      <c r="K10" s="27">
        <v>461.8558141746102</v>
      </c>
      <c r="L10" s="27">
        <v>1236.4000000000001</v>
      </c>
      <c r="M10" s="38">
        <v>73</v>
      </c>
      <c r="N10" s="38">
        <v>860</v>
      </c>
      <c r="O10" s="38">
        <v>1948</v>
      </c>
      <c r="P10" s="27">
        <v>7.0413427385038734</v>
      </c>
      <c r="Q10" s="27">
        <v>1.2656246096356876</v>
      </c>
      <c r="R10" s="27">
        <v>1.9199504705452601</v>
      </c>
      <c r="S10" s="27">
        <v>2.536873559073447</v>
      </c>
      <c r="T10" s="27">
        <v>0.2748705579169563</v>
      </c>
      <c r="U10" s="27">
        <v>5.306381426968268E-2</v>
      </c>
      <c r="V10" s="27">
        <v>0.4218917087956241</v>
      </c>
      <c r="W10" s="27">
        <v>8.4902102831492285E-2</v>
      </c>
      <c r="X10" s="27">
        <v>3.0752892360838825E-2</v>
      </c>
      <c r="Y10" s="27">
        <v>18.622975355317028</v>
      </c>
      <c r="Z10" s="27">
        <v>7.990558899445098</v>
      </c>
      <c r="AA10" s="27">
        <v>0.78556187990307857</v>
      </c>
      <c r="AB10" s="27">
        <v>0.69750639894832744</v>
      </c>
      <c r="AC10" s="27">
        <v>9.5043800706573425</v>
      </c>
    </row>
    <row r="11" spans="1:29">
      <c r="A11" s="24" t="s">
        <v>179</v>
      </c>
      <c r="B11" s="24" t="s">
        <v>186</v>
      </c>
      <c r="C11" s="24" t="s">
        <v>239</v>
      </c>
      <c r="D11" s="27">
        <v>58.676110000000001</v>
      </c>
      <c r="E11" s="27">
        <v>125.41725</v>
      </c>
      <c r="F11" s="37">
        <v>1196</v>
      </c>
      <c r="G11" s="39">
        <v>48.031535281457963</v>
      </c>
      <c r="H11" s="27">
        <v>19.787422186139185</v>
      </c>
      <c r="I11" s="27">
        <v>-201.52592924272346</v>
      </c>
      <c r="J11" s="27">
        <v>1.1013606309793256</v>
      </c>
      <c r="K11" s="27">
        <v>462.20112280967322</v>
      </c>
      <c r="L11" s="27">
        <v>1323.1</v>
      </c>
      <c r="M11" s="38">
        <v>73</v>
      </c>
      <c r="N11" s="38">
        <v>418</v>
      </c>
      <c r="O11" s="38">
        <v>1948</v>
      </c>
      <c r="P11" s="27">
        <v>1.9300645559277605</v>
      </c>
      <c r="Q11" s="27">
        <v>2.3179179853867073</v>
      </c>
      <c r="R11" s="27">
        <v>3.7523853074180127</v>
      </c>
      <c r="S11" s="27">
        <v>10.095484448667007</v>
      </c>
      <c r="T11" s="27">
        <v>0.28832570918977762</v>
      </c>
      <c r="U11" s="27">
        <v>0</v>
      </c>
      <c r="V11" s="27">
        <v>0.26448728661718018</v>
      </c>
      <c r="W11" s="27">
        <v>0.26193102437722948</v>
      </c>
      <c r="X11" s="27">
        <v>6.4991484658247015E-2</v>
      </c>
      <c r="Y11" s="27">
        <v>24.938713745833475</v>
      </c>
      <c r="Z11" s="27">
        <v>14.824992912276752</v>
      </c>
      <c r="AA11" s="27">
        <v>0.86492174730734517</v>
      </c>
      <c r="AB11" s="27">
        <v>0</v>
      </c>
      <c r="AC11" s="27">
        <v>15.754906144242344</v>
      </c>
    </row>
    <row r="12" spans="1:29">
      <c r="A12" s="25" t="s">
        <v>179</v>
      </c>
      <c r="B12" s="24" t="s">
        <v>187</v>
      </c>
      <c r="C12" s="24" t="s">
        <v>240</v>
      </c>
      <c r="D12" s="27">
        <v>62.109789999999997</v>
      </c>
      <c r="E12" s="27">
        <v>130.02437</v>
      </c>
      <c r="F12" s="37">
        <v>1193</v>
      </c>
      <c r="G12" s="39">
        <v>51.077302045521179</v>
      </c>
      <c r="H12" s="27">
        <v>17.22700754973264</v>
      </c>
      <c r="I12" s="27">
        <v>-225.58856291223836</v>
      </c>
      <c r="J12" s="27">
        <v>0.97743769329269747</v>
      </c>
      <c r="K12" s="27">
        <v>380.10031218500956</v>
      </c>
      <c r="L12" s="27">
        <v>1646.6</v>
      </c>
      <c r="M12" s="38">
        <v>62</v>
      </c>
      <c r="N12" s="38">
        <v>179</v>
      </c>
      <c r="O12" s="38">
        <v>2267</v>
      </c>
      <c r="P12" s="27">
        <v>2.3128795623307079</v>
      </c>
      <c r="Q12" s="27">
        <v>0.46106671013960016</v>
      </c>
      <c r="R12" s="27">
        <v>3.1788925461433455</v>
      </c>
      <c r="S12" s="27">
        <v>0.4927505369692769</v>
      </c>
      <c r="T12" s="27">
        <v>0.13136909495746979</v>
      </c>
      <c r="U12" s="27">
        <v>0</v>
      </c>
      <c r="V12" s="27">
        <v>0.18456310985410862</v>
      </c>
      <c r="W12" s="27">
        <v>0</v>
      </c>
      <c r="X12" s="27">
        <v>0.30769983767084974</v>
      </c>
      <c r="Y12" s="27">
        <v>10.36745317490163</v>
      </c>
      <c r="Z12" s="27">
        <v>2.2430232324355566</v>
      </c>
      <c r="AA12" s="27">
        <v>0.54244476602268277</v>
      </c>
      <c r="AB12" s="27">
        <v>1.1904155014426956</v>
      </c>
      <c r="AC12" s="27">
        <v>4.2835833375717849</v>
      </c>
    </row>
    <row r="13" spans="1:29">
      <c r="A13" s="25" t="s">
        <v>179</v>
      </c>
      <c r="B13" s="25" t="s">
        <v>188</v>
      </c>
      <c r="C13" s="24" t="s">
        <v>241</v>
      </c>
      <c r="D13" s="39">
        <v>52.165790000000001</v>
      </c>
      <c r="E13" s="39">
        <v>104.38852</v>
      </c>
      <c r="F13" s="37">
        <v>511</v>
      </c>
      <c r="G13" s="39">
        <v>41.619384143861438</v>
      </c>
      <c r="H13" s="27">
        <v>37.892193759493296</v>
      </c>
      <c r="I13" s="27">
        <v>-124.0648859924801</v>
      </c>
      <c r="J13" s="27">
        <v>0.77231245354098277</v>
      </c>
      <c r="K13" s="27">
        <v>374.29778082217939</v>
      </c>
      <c r="L13" s="27">
        <v>1821.9</v>
      </c>
      <c r="M13" s="38">
        <v>65</v>
      </c>
      <c r="N13" s="38">
        <v>313</v>
      </c>
      <c r="O13" s="38">
        <v>2080</v>
      </c>
      <c r="P13" s="27">
        <v>1.531533076483321</v>
      </c>
      <c r="Q13" s="27">
        <v>3.97</v>
      </c>
      <c r="R13" s="27">
        <v>4.3406610000213988</v>
      </c>
      <c r="S13" s="27">
        <v>10.160588673882689</v>
      </c>
      <c r="T13" s="27">
        <v>2.4695237853866234</v>
      </c>
      <c r="U13" s="27">
        <v>0.41966096951748738</v>
      </c>
      <c r="V13" s="27">
        <v>0.22385317815088324</v>
      </c>
      <c r="W13" s="27">
        <v>0.24056007001634011</v>
      </c>
      <c r="X13" s="27">
        <v>9.7890858055148147E-2</v>
      </c>
      <c r="Y13" s="27">
        <v>29.11529709381335</v>
      </c>
      <c r="Z13" s="27">
        <v>10.472797472082195</v>
      </c>
      <c r="AA13" s="27">
        <v>1.0627681263004003</v>
      </c>
      <c r="AB13" s="27">
        <v>1.4845539762686055</v>
      </c>
      <c r="AC13" s="27">
        <v>13.118010432706349</v>
      </c>
    </row>
    <row r="14" spans="1:29">
      <c r="A14" s="25" t="s">
        <v>179</v>
      </c>
      <c r="B14" s="25" t="s">
        <v>189</v>
      </c>
      <c r="C14" s="24" t="s">
        <v>242</v>
      </c>
      <c r="D14" s="39">
        <v>52.021479999999997</v>
      </c>
      <c r="E14" s="39">
        <v>105.25122000000006</v>
      </c>
      <c r="F14" s="37">
        <v>489</v>
      </c>
      <c r="G14" s="39">
        <v>41.779697282558836</v>
      </c>
      <c r="H14" s="27">
        <v>38.599764243334526</v>
      </c>
      <c r="I14" s="27">
        <v>-123.35703645893869</v>
      </c>
      <c r="J14" s="27">
        <v>0.77257524815165979</v>
      </c>
      <c r="K14" s="27">
        <v>363.45548591762622</v>
      </c>
      <c r="L14" s="27">
        <v>1821.9</v>
      </c>
      <c r="M14" s="38">
        <v>65</v>
      </c>
      <c r="N14" s="38">
        <v>313</v>
      </c>
      <c r="O14" s="38">
        <v>2080</v>
      </c>
      <c r="P14" s="27">
        <v>2.9009740442501495</v>
      </c>
      <c r="Q14" s="27">
        <v>0.98559606910501174</v>
      </c>
      <c r="R14" s="27">
        <v>9.0051238938376592</v>
      </c>
      <c r="S14" s="27">
        <v>14.480582124423185</v>
      </c>
      <c r="T14" s="27">
        <v>1.8449169782191814</v>
      </c>
      <c r="U14" s="27">
        <v>0.33155134377686385</v>
      </c>
      <c r="V14" s="27">
        <v>0.42643431843851459</v>
      </c>
      <c r="W14" s="27">
        <v>0.98561759505494628</v>
      </c>
      <c r="X14" s="27">
        <v>0.15155597718940478</v>
      </c>
      <c r="Y14" s="27">
        <v>39.996148108952958</v>
      </c>
      <c r="Z14" s="27">
        <v>10.334817767975826</v>
      </c>
      <c r="AA14" s="27">
        <v>0.96748190568078363</v>
      </c>
      <c r="AB14" s="27">
        <v>1.5088764541243882</v>
      </c>
      <c r="AC14" s="27">
        <v>13.694912631055887</v>
      </c>
    </row>
    <row r="15" spans="1:29">
      <c r="A15" s="25" t="s">
        <v>179</v>
      </c>
      <c r="B15" s="25" t="s">
        <v>190</v>
      </c>
      <c r="C15" s="24" t="s">
        <v>243</v>
      </c>
      <c r="D15" s="39">
        <v>51.40056000000002</v>
      </c>
      <c r="E15" s="39">
        <v>102.53042000000002</v>
      </c>
      <c r="F15" s="37">
        <v>844</v>
      </c>
      <c r="G15" s="39">
        <v>40.700127150857547</v>
      </c>
      <c r="H15" s="27">
        <v>34.794425633794681</v>
      </c>
      <c r="I15" s="27">
        <v>-126.61031853031325</v>
      </c>
      <c r="J15" s="27">
        <v>0.74325830513383306</v>
      </c>
      <c r="K15" s="27">
        <v>369.84088023990051</v>
      </c>
      <c r="L15" s="27">
        <v>1728.1</v>
      </c>
      <c r="M15" s="38">
        <v>67</v>
      </c>
      <c r="N15" s="38">
        <v>296</v>
      </c>
      <c r="O15" s="38">
        <v>2341</v>
      </c>
      <c r="P15" s="27">
        <v>3.8584716575081108</v>
      </c>
      <c r="Q15" s="27">
        <v>2.17</v>
      </c>
      <c r="R15" s="27">
        <v>7.8993222760893103</v>
      </c>
      <c r="S15" s="27">
        <v>8.3786527249209524</v>
      </c>
      <c r="T15" s="27">
        <v>0.57240520403236095</v>
      </c>
      <c r="U15" s="27">
        <v>0</v>
      </c>
      <c r="V15" s="27">
        <v>0.4494573763780545</v>
      </c>
      <c r="W15" s="27">
        <v>0.56165420317256498</v>
      </c>
      <c r="X15" s="27">
        <v>0.11706658181756074</v>
      </c>
      <c r="Y15" s="27">
        <v>32.859122381812753</v>
      </c>
      <c r="Z15" s="27">
        <v>12.512748082609777</v>
      </c>
      <c r="AA15" s="27">
        <v>0.93195469011780696</v>
      </c>
      <c r="AB15" s="27">
        <v>2.2765851107518831</v>
      </c>
      <c r="AC15" s="27">
        <v>15.838354465297028</v>
      </c>
    </row>
    <row r="16" spans="1:29">
      <c r="A16" s="25" t="s">
        <v>179</v>
      </c>
      <c r="B16" s="25" t="s">
        <v>191</v>
      </c>
      <c r="C16" s="24" t="s">
        <v>244</v>
      </c>
      <c r="D16" s="39">
        <v>51.390219999999999</v>
      </c>
      <c r="E16" s="39">
        <v>101.23436999999996</v>
      </c>
      <c r="F16" s="37">
        <v>1117</v>
      </c>
      <c r="G16" s="39">
        <v>39.679338750601843</v>
      </c>
      <c r="H16" s="27">
        <v>28.74954912306859</v>
      </c>
      <c r="I16" s="27">
        <v>-132.46320017524067</v>
      </c>
      <c r="J16" s="27">
        <v>0.78304817544769989</v>
      </c>
      <c r="K16" s="27">
        <v>388.92887484025334</v>
      </c>
      <c r="L16" s="27">
        <v>1209.2</v>
      </c>
      <c r="M16" s="38">
        <v>63</v>
      </c>
      <c r="N16" s="38">
        <v>304</v>
      </c>
      <c r="O16" s="38">
        <v>2124</v>
      </c>
      <c r="P16" s="27">
        <v>6.3956843955545759</v>
      </c>
      <c r="Q16" s="27">
        <v>1.9732740451432409</v>
      </c>
      <c r="R16" s="27">
        <v>2.9166495222763991</v>
      </c>
      <c r="S16" s="27">
        <v>13.556210669467943</v>
      </c>
      <c r="T16" s="27">
        <v>0.99834392829096685</v>
      </c>
      <c r="U16" s="27">
        <v>0</v>
      </c>
      <c r="V16" s="27">
        <v>0.53658848889397448</v>
      </c>
      <c r="W16" s="27">
        <v>0.86530580237099863</v>
      </c>
      <c r="X16" s="27">
        <v>8.6249137409243101E-2</v>
      </c>
      <c r="Y16" s="27">
        <v>34.528114223029618</v>
      </c>
      <c r="Z16" s="27">
        <v>12.938042314088722</v>
      </c>
      <c r="AA16" s="27">
        <v>1.2021771435040796</v>
      </c>
      <c r="AB16" s="27">
        <v>0.61958230479920295</v>
      </c>
      <c r="AC16" s="27">
        <v>14.846050899801249</v>
      </c>
    </row>
    <row r="17" spans="1:29">
      <c r="A17" s="25" t="s">
        <v>179</v>
      </c>
      <c r="B17" s="25" t="s">
        <v>192</v>
      </c>
      <c r="C17" s="24" t="s">
        <v>245</v>
      </c>
      <c r="D17" s="39">
        <v>51.424179999999993</v>
      </c>
      <c r="E17" s="39">
        <v>101.39313999999996</v>
      </c>
      <c r="F17" s="37">
        <v>919</v>
      </c>
      <c r="G17" s="39">
        <v>40.406768833990014</v>
      </c>
      <c r="H17" s="27">
        <v>33.041610748146283</v>
      </c>
      <c r="I17" s="27">
        <v>-128.31718042137925</v>
      </c>
      <c r="J17" s="27">
        <v>0.75514206192504219</v>
      </c>
      <c r="K17" s="27">
        <v>376.4410092684916</v>
      </c>
      <c r="L17" s="27">
        <v>1612.4</v>
      </c>
      <c r="M17" s="38">
        <v>66</v>
      </c>
      <c r="N17" s="38">
        <v>344</v>
      </c>
      <c r="O17" s="38">
        <v>2341</v>
      </c>
      <c r="P17" s="27">
        <v>5.3390956468905104</v>
      </c>
      <c r="Q17" s="27">
        <v>1.48</v>
      </c>
      <c r="R17" s="27">
        <v>5.4070730145815764</v>
      </c>
      <c r="S17" s="27">
        <v>6.5650818346145838</v>
      </c>
      <c r="T17" s="27">
        <v>0.66135659740494501</v>
      </c>
      <c r="U17" s="27">
        <v>0.15943110228532581</v>
      </c>
      <c r="V17" s="27">
        <v>0.41668474831816504</v>
      </c>
      <c r="W17" s="27">
        <v>0.53908637633842549</v>
      </c>
      <c r="X17" s="27">
        <v>7.4159222763377455E-2</v>
      </c>
      <c r="Y17" s="27">
        <v>27.306870732213987</v>
      </c>
      <c r="Z17" s="27">
        <v>10.785282613492415</v>
      </c>
      <c r="AA17" s="27">
        <v>0.73065608822731998</v>
      </c>
      <c r="AB17" s="27">
        <v>1.2160238619587267</v>
      </c>
      <c r="AC17" s="27">
        <v>13.186449073476771</v>
      </c>
    </row>
    <row r="18" spans="1:29">
      <c r="A18" s="25" t="s">
        <v>179</v>
      </c>
      <c r="B18" s="25" t="s">
        <v>193</v>
      </c>
      <c r="C18" s="24" t="s">
        <v>246</v>
      </c>
      <c r="D18" s="39">
        <v>51.21096</v>
      </c>
      <c r="E18" s="39">
        <v>106.28484</v>
      </c>
      <c r="F18" s="37">
        <v>605</v>
      </c>
      <c r="G18" s="39">
        <v>41.732263059060529</v>
      </c>
      <c r="H18" s="27">
        <v>39.130587796744692</v>
      </c>
      <c r="I18" s="27">
        <v>-122.51561155398133</v>
      </c>
      <c r="J18" s="27">
        <v>0.75154202580352458</v>
      </c>
      <c r="K18" s="27">
        <v>332.16444419771585</v>
      </c>
      <c r="L18" s="27">
        <v>2116.8000000000002</v>
      </c>
      <c r="M18" s="38">
        <v>58</v>
      </c>
      <c r="N18" s="38">
        <v>160</v>
      </c>
      <c r="O18" s="38">
        <v>2210</v>
      </c>
      <c r="P18" s="27">
        <v>3.4766075570112172</v>
      </c>
      <c r="Q18" s="27">
        <v>2.04</v>
      </c>
      <c r="R18" s="27">
        <v>5.2038643168087013</v>
      </c>
      <c r="S18" s="27">
        <v>9.0974899443760187</v>
      </c>
      <c r="T18" s="27">
        <v>1.1468702272977771</v>
      </c>
      <c r="U18" s="27">
        <v>0.12266944875966848</v>
      </c>
      <c r="V18" s="27">
        <v>0.13400770160869493</v>
      </c>
      <c r="W18" s="27">
        <v>0.13606454272881152</v>
      </c>
      <c r="X18" s="27">
        <v>7.7268500269693327E-2</v>
      </c>
      <c r="Y18" s="27">
        <v>27.992699177866974</v>
      </c>
      <c r="Z18" s="27">
        <v>11.619615765196549</v>
      </c>
      <c r="AA18" s="27">
        <v>0.97539076116961476</v>
      </c>
      <c r="AB18" s="27">
        <v>9.3944384158449051E-2</v>
      </c>
      <c r="AC18" s="27">
        <v>13.185394945415709</v>
      </c>
    </row>
    <row r="19" spans="1:29">
      <c r="A19" s="25" t="s">
        <v>179</v>
      </c>
      <c r="B19" s="25" t="s">
        <v>194</v>
      </c>
      <c r="C19" s="24" t="s">
        <v>247</v>
      </c>
      <c r="D19" s="39">
        <v>52.384438000000024</v>
      </c>
      <c r="E19" s="39">
        <v>115.15329799999999</v>
      </c>
      <c r="F19" s="37">
        <v>642</v>
      </c>
      <c r="G19" s="39">
        <v>37.17995978619382</v>
      </c>
      <c r="H19" s="27">
        <v>36.782418182609561</v>
      </c>
      <c r="I19" s="27">
        <v>-110.38706209578677</v>
      </c>
      <c r="J19" s="27">
        <v>0.3104621303345384</v>
      </c>
      <c r="K19" s="27">
        <v>436.18267414979164</v>
      </c>
      <c r="L19" s="27">
        <v>1634.9</v>
      </c>
      <c r="M19" s="38">
        <v>71</v>
      </c>
      <c r="N19" s="38">
        <v>437</v>
      </c>
      <c r="O19" s="38">
        <v>2449</v>
      </c>
      <c r="P19" s="27">
        <v>0.32633677543485029</v>
      </c>
      <c r="Q19" s="27">
        <v>0.97</v>
      </c>
      <c r="R19" s="27">
        <v>3.2608236064518801</v>
      </c>
      <c r="S19" s="27">
        <v>3.7884624111923646</v>
      </c>
      <c r="T19" s="27">
        <v>2.0428419428840652</v>
      </c>
      <c r="U19" s="27">
        <v>0.1386734970947632</v>
      </c>
      <c r="V19" s="27">
        <v>0.28706022085259375</v>
      </c>
      <c r="W19" s="27">
        <v>0</v>
      </c>
      <c r="X19" s="27">
        <v>0.17198872453764613</v>
      </c>
      <c r="Y19" s="27">
        <v>17.567824546304625</v>
      </c>
      <c r="Z19" s="27">
        <v>9.8584103196993507</v>
      </c>
      <c r="AA19" s="27">
        <v>0.718799104046146</v>
      </c>
      <c r="AB19" s="27">
        <v>0</v>
      </c>
      <c r="AC19" s="27">
        <v>10.749198148283144</v>
      </c>
    </row>
    <row r="20" spans="1:29">
      <c r="A20" s="25" t="s">
        <v>179</v>
      </c>
      <c r="B20" s="25" t="s">
        <v>195</v>
      </c>
      <c r="C20" s="24" t="s">
        <v>248</v>
      </c>
      <c r="D20" s="39">
        <v>52.38528299999998</v>
      </c>
      <c r="E20" s="39">
        <v>115.14524400000001</v>
      </c>
      <c r="F20" s="37">
        <v>636</v>
      </c>
      <c r="G20" s="39">
        <v>37.212915371428743</v>
      </c>
      <c r="H20" s="27">
        <v>36.914440439609578</v>
      </c>
      <c r="I20" s="27">
        <v>-110.29513019857364</v>
      </c>
      <c r="J20" s="27">
        <v>0.31789761400279948</v>
      </c>
      <c r="K20" s="27">
        <v>435.6077240622937</v>
      </c>
      <c r="L20" s="27">
        <v>1634.9</v>
      </c>
      <c r="M20" s="38">
        <v>71</v>
      </c>
      <c r="N20" s="38">
        <v>437</v>
      </c>
      <c r="O20" s="38">
        <v>2449</v>
      </c>
      <c r="P20" s="27">
        <v>2.6202624321581491</v>
      </c>
      <c r="Q20" s="27">
        <f ca="1">SUM(Q20:Q20)</f>
        <v>4.7375566696089013</v>
      </c>
      <c r="R20" s="27">
        <v>4.0071448888858487</v>
      </c>
      <c r="S20" s="27">
        <v>8.821007457594666</v>
      </c>
      <c r="T20" s="27">
        <v>2.0995113333701907</v>
      </c>
      <c r="U20" s="27">
        <v>9.761575931341597E-2</v>
      </c>
      <c r="V20" s="27">
        <v>0.36278095625433698</v>
      </c>
      <c r="W20" s="27">
        <v>0.56756360224350988</v>
      </c>
      <c r="X20" s="27">
        <v>0.17815489525826683</v>
      </c>
      <c r="Y20" s="27">
        <v>28.746572419634692</v>
      </c>
      <c r="Z20" s="27">
        <v>15.318602369139741</v>
      </c>
      <c r="AA20" s="27">
        <v>0.90105103329315306</v>
      </c>
      <c r="AB20" s="27">
        <v>0</v>
      </c>
      <c r="AC20" s="27">
        <v>16.39780829769116</v>
      </c>
    </row>
    <row r="21" spans="1:29">
      <c r="A21" s="25" t="s">
        <v>179</v>
      </c>
      <c r="B21" s="25" t="s">
        <v>196</v>
      </c>
      <c r="C21" s="24" t="s">
        <v>249</v>
      </c>
      <c r="D21" s="39">
        <v>52.325435999999989</v>
      </c>
      <c r="E21" s="39">
        <v>115.07452000000008</v>
      </c>
      <c r="F21" s="37">
        <v>648</v>
      </c>
      <c r="G21" s="39">
        <v>37.043340757169958</v>
      </c>
      <c r="H21" s="27">
        <v>36.78817330906864</v>
      </c>
      <c r="I21" s="27">
        <v>-109.79552767508724</v>
      </c>
      <c r="J21" s="27">
        <v>0.30220668666105954</v>
      </c>
      <c r="K21" s="27">
        <v>437.18849570321566</v>
      </c>
      <c r="L21" s="27">
        <v>1634.9</v>
      </c>
      <c r="M21" s="38">
        <v>71</v>
      </c>
      <c r="N21" s="38">
        <v>437</v>
      </c>
      <c r="O21" s="38">
        <v>2449</v>
      </c>
      <c r="P21" s="27">
        <v>2.1224369635844393</v>
      </c>
      <c r="Q21" s="27">
        <v>3.111076543646675</v>
      </c>
      <c r="R21" s="27">
        <v>3.6315492810356158</v>
      </c>
      <c r="S21" s="27">
        <v>8.165463623070492</v>
      </c>
      <c r="T21" s="27">
        <v>1.3569136927849006</v>
      </c>
      <c r="U21" s="27">
        <v>0.15920721716671898</v>
      </c>
      <c r="V21" s="27">
        <v>0.59342342026158268</v>
      </c>
      <c r="W21" s="27">
        <v>0.43688945914385013</v>
      </c>
      <c r="X21" s="27">
        <v>0.25264377237424063</v>
      </c>
      <c r="Y21" s="27">
        <v>28.234496871844936</v>
      </c>
      <c r="Z21" s="27">
        <v>13.680713929285766</v>
      </c>
      <c r="AA21" s="27">
        <v>0.86338832965704382</v>
      </c>
      <c r="AB21" s="27">
        <v>9.3133830425928307E-2</v>
      </c>
      <c r="AC21" s="27">
        <v>14.979497451310763</v>
      </c>
    </row>
    <row r="22" spans="1:29">
      <c r="A22" s="24" t="s">
        <v>179</v>
      </c>
      <c r="B22" s="25" t="s">
        <v>197</v>
      </c>
      <c r="C22" s="24" t="s">
        <v>250</v>
      </c>
      <c r="D22" s="39">
        <v>51.510559000000022</v>
      </c>
      <c r="E22" s="39">
        <v>115.49272700000002</v>
      </c>
      <c r="F22" s="37">
        <v>841</v>
      </c>
      <c r="G22" s="39">
        <v>34.989865813176721</v>
      </c>
      <c r="H22" s="27">
        <v>34.299675115753779</v>
      </c>
      <c r="I22" s="27">
        <v>-105.39264951456165</v>
      </c>
      <c r="J22" s="27">
        <v>5.475493025789735E-2</v>
      </c>
      <c r="K22" s="27">
        <v>456.49459833108489</v>
      </c>
      <c r="L22" s="27">
        <v>2068.1</v>
      </c>
      <c r="M22" s="38">
        <v>63</v>
      </c>
      <c r="N22" s="38">
        <v>422</v>
      </c>
      <c r="O22" s="38">
        <v>2417</v>
      </c>
      <c r="P22" s="27">
        <v>0.59189144825852524</v>
      </c>
      <c r="Q22" s="27">
        <v>2.3175254137058241</v>
      </c>
      <c r="R22" s="27">
        <v>3.9516296342791666</v>
      </c>
      <c r="S22" s="27">
        <v>6.1316738446521244</v>
      </c>
      <c r="T22" s="27">
        <v>1.491664301108746</v>
      </c>
      <c r="U22" s="27">
        <v>0.10910659910322468</v>
      </c>
      <c r="V22" s="27">
        <v>0.36379933756152277</v>
      </c>
      <c r="W22" s="27">
        <v>0.17913084871410337</v>
      </c>
      <c r="X22" s="27">
        <v>0.20997347558405652</v>
      </c>
      <c r="Y22" s="27">
        <v>24.020554144731612</v>
      </c>
      <c r="Z22" s="27">
        <v>12.026486774801118</v>
      </c>
      <c r="AA22" s="27">
        <v>0.7355078523522911</v>
      </c>
      <c r="AB22" s="27">
        <v>0.56708763938839724</v>
      </c>
      <c r="AC22" s="27">
        <v>13.539055742125864</v>
      </c>
    </row>
    <row r="23" spans="1:29">
      <c r="A23" s="24" t="s">
        <v>179</v>
      </c>
      <c r="B23" s="24" t="s">
        <v>198</v>
      </c>
      <c r="C23" s="24" t="s">
        <v>251</v>
      </c>
      <c r="D23" s="27">
        <v>54.106920000000002</v>
      </c>
      <c r="E23" s="27">
        <v>121.63218999999999</v>
      </c>
      <c r="F23" s="37">
        <v>673</v>
      </c>
      <c r="G23" s="39">
        <v>41.273990017141479</v>
      </c>
      <c r="H23" s="27">
        <v>31.698514395504414</v>
      </c>
      <c r="I23" s="27">
        <v>-136.63457875970192</v>
      </c>
      <c r="J23" s="27">
        <v>0.30456306521825582</v>
      </c>
      <c r="K23" s="27">
        <v>411.84015526583903</v>
      </c>
      <c r="L23" s="27">
        <v>1872.8</v>
      </c>
      <c r="M23" s="38">
        <v>66</v>
      </c>
      <c r="N23" s="38">
        <v>515</v>
      </c>
      <c r="O23" s="38">
        <v>2279</v>
      </c>
      <c r="P23" s="27">
        <v>1.9754580396805357</v>
      </c>
      <c r="Q23" s="27">
        <v>2.694947768139103</v>
      </c>
      <c r="R23" s="27">
        <v>1.6323725013786485</v>
      </c>
      <c r="S23" s="27">
        <v>15.22662389764027</v>
      </c>
      <c r="T23" s="27">
        <v>2.3711773903327478</v>
      </c>
      <c r="U23" s="27">
        <v>0</v>
      </c>
      <c r="V23" s="27">
        <v>0.2498898889109453</v>
      </c>
      <c r="W23" s="27">
        <v>0.532615550664295</v>
      </c>
      <c r="X23" s="27">
        <v>5.8302153484382842E-2</v>
      </c>
      <c r="Y23" s="27">
        <v>34.219577884894683</v>
      </c>
      <c r="Z23" s="27">
        <v>20.631469826825047</v>
      </c>
      <c r="AA23" s="27">
        <v>2.1737736744533174</v>
      </c>
      <c r="AB23" s="27">
        <v>2.4301145581835906</v>
      </c>
      <c r="AC23" s="27">
        <v>25.293660212946339</v>
      </c>
    </row>
    <row r="24" spans="1:29">
      <c r="A24" s="24" t="s">
        <v>179</v>
      </c>
      <c r="B24" s="24" t="s">
        <v>199</v>
      </c>
      <c r="C24" s="24" t="s">
        <v>252</v>
      </c>
      <c r="D24" s="27">
        <v>54.140630000000002</v>
      </c>
      <c r="E24" s="27">
        <v>124.64303</v>
      </c>
      <c r="F24" s="37">
        <v>426</v>
      </c>
      <c r="G24" s="39">
        <v>43.657570887222533</v>
      </c>
      <c r="H24" s="27">
        <v>36.865361697813277</v>
      </c>
      <c r="I24" s="27">
        <v>-137.59088339125799</v>
      </c>
      <c r="J24" s="27">
        <v>0.61772942808584697</v>
      </c>
      <c r="K24" s="27">
        <v>375.59485257937069</v>
      </c>
      <c r="L24" s="27">
        <v>1829.6</v>
      </c>
      <c r="M24" s="38">
        <v>77</v>
      </c>
      <c r="N24" s="38">
        <v>122</v>
      </c>
      <c r="O24" s="38">
        <v>2418</v>
      </c>
      <c r="P24" s="27">
        <v>1.872298933556958</v>
      </c>
      <c r="Q24" s="27">
        <v>2.050855016867295</v>
      </c>
      <c r="R24" s="27">
        <v>2.1794657909989672</v>
      </c>
      <c r="S24" s="27">
        <v>6.7478668070996966</v>
      </c>
      <c r="T24" s="27">
        <v>0.39642965446081407</v>
      </c>
      <c r="U24" s="27">
        <v>9.9865857372205519E-2</v>
      </c>
      <c r="V24" s="27">
        <v>0.15638040373083772</v>
      </c>
      <c r="W24" s="27">
        <v>0.2677612278861683</v>
      </c>
      <c r="X24" s="27">
        <v>7.3266982248737372E-2</v>
      </c>
      <c r="Y24" s="27">
        <v>20.299546355320246</v>
      </c>
      <c r="Z24" s="27">
        <v>10.391203224827487</v>
      </c>
      <c r="AA24" s="27">
        <v>1.0961328091068274</v>
      </c>
      <c r="AB24" s="27">
        <v>3.0307026901544512</v>
      </c>
      <c r="AC24" s="27">
        <v>14.591305706337502</v>
      </c>
    </row>
    <row r="25" spans="1:29">
      <c r="A25" s="24" t="s">
        <v>179</v>
      </c>
      <c r="B25" s="24" t="s">
        <v>200</v>
      </c>
      <c r="C25" s="24" t="s">
        <v>253</v>
      </c>
      <c r="D25" s="27">
        <v>54.131059999999998</v>
      </c>
      <c r="E25" s="27">
        <v>124.26338</v>
      </c>
      <c r="F25" s="37">
        <v>502</v>
      </c>
      <c r="G25" s="39">
        <v>43.093384487554104</v>
      </c>
      <c r="H25" s="27">
        <v>35.229590566275235</v>
      </c>
      <c r="I25" s="27">
        <v>-138.08119794028616</v>
      </c>
      <c r="J25" s="27">
        <v>0.52253770145792688</v>
      </c>
      <c r="K25" s="27">
        <v>384.68839780272282</v>
      </c>
      <c r="L25" s="27">
        <v>1829.6</v>
      </c>
      <c r="M25" s="38">
        <v>77</v>
      </c>
      <c r="N25" s="38">
        <v>122</v>
      </c>
      <c r="O25" s="38">
        <v>2418</v>
      </c>
      <c r="P25" s="27">
        <v>1.0160604751868183</v>
      </c>
      <c r="Q25" s="27">
        <v>1.5177937305997331</v>
      </c>
      <c r="R25" s="27">
        <v>2.2809302701667002</v>
      </c>
      <c r="S25" s="27">
        <v>6.5643800613144334</v>
      </c>
      <c r="T25" s="27">
        <v>0.62738511975474265</v>
      </c>
      <c r="U25" s="27">
        <v>4.1042345276872998E-2</v>
      </c>
      <c r="V25" s="27">
        <v>0.16175512550297003</v>
      </c>
      <c r="W25" s="27">
        <v>0.32078069361946754</v>
      </c>
      <c r="X25" s="27">
        <v>6.3084766434705411E-2</v>
      </c>
      <c r="Y25" s="27">
        <v>20.005369851700099</v>
      </c>
      <c r="Z25" s="27">
        <v>7.7711939260993539</v>
      </c>
      <c r="AA25" s="27">
        <v>1.129930876938293</v>
      </c>
      <c r="AB25" s="27">
        <v>3.6509107939739436</v>
      </c>
      <c r="AC25" s="27">
        <v>12.615120363446296</v>
      </c>
    </row>
    <row r="26" spans="1:29">
      <c r="A26" s="25" t="s">
        <v>179</v>
      </c>
      <c r="B26" s="24" t="s">
        <v>201</v>
      </c>
      <c r="C26" s="24" t="s">
        <v>254</v>
      </c>
      <c r="D26" s="27">
        <v>55.001829999999998</v>
      </c>
      <c r="E26" s="27">
        <v>124.62851999999999</v>
      </c>
      <c r="F26" s="37">
        <v>939</v>
      </c>
      <c r="G26" s="39">
        <v>47.36924241114491</v>
      </c>
      <c r="H26" s="27">
        <v>25.668936208847512</v>
      </c>
      <c r="I26" s="27">
        <v>-177.96830602736196</v>
      </c>
      <c r="J26" s="27">
        <v>1.1480556565749054</v>
      </c>
      <c r="K26" s="27">
        <v>522.76526353577685</v>
      </c>
      <c r="L26" s="27">
        <v>1707.9</v>
      </c>
      <c r="M26" s="38">
        <v>67</v>
      </c>
      <c r="N26" s="38">
        <v>606</v>
      </c>
      <c r="O26" s="38">
        <v>2580</v>
      </c>
      <c r="P26" s="27">
        <v>1.5401941952520204</v>
      </c>
      <c r="Q26" s="27">
        <v>5.0201547511193754</v>
      </c>
      <c r="R26" s="27">
        <v>1.2757309810294464</v>
      </c>
      <c r="S26" s="27">
        <v>14.853345874551371</v>
      </c>
      <c r="T26" s="27">
        <v>0.24859714907141373</v>
      </c>
      <c r="U26" s="27">
        <v>0</v>
      </c>
      <c r="V26" s="27">
        <v>0.33278639729009751</v>
      </c>
      <c r="W26" s="27">
        <v>0.52536784184212737</v>
      </c>
      <c r="X26" s="27">
        <v>0.1268209352085283</v>
      </c>
      <c r="Y26" s="27">
        <v>32.151856269208011</v>
      </c>
      <c r="Z26" s="27">
        <v>15.766697775459795</v>
      </c>
      <c r="AA26" s="27">
        <v>1.145292805952479</v>
      </c>
      <c r="AB26" s="27">
        <v>3.0065706995301045</v>
      </c>
      <c r="AC26" s="27">
        <v>20.045382216150905</v>
      </c>
    </row>
    <row r="27" spans="1:29">
      <c r="A27" s="25" t="s">
        <v>179</v>
      </c>
      <c r="B27" s="25" t="s">
        <v>202</v>
      </c>
      <c r="C27" s="24" t="s">
        <v>255</v>
      </c>
      <c r="D27" s="39">
        <v>55.36101399999999</v>
      </c>
      <c r="E27" s="39">
        <v>124.54412199999997</v>
      </c>
      <c r="F27" s="37">
        <v>951</v>
      </c>
      <c r="G27" s="39">
        <v>49.308959760524054</v>
      </c>
      <c r="H27" s="27">
        <v>29.727204985797822</v>
      </c>
      <c r="I27" s="27">
        <v>-173.98293471179579</v>
      </c>
      <c r="J27" s="27">
        <v>1.0115870298387073</v>
      </c>
      <c r="K27" s="27">
        <v>484.51300877158735</v>
      </c>
      <c r="L27" s="27">
        <v>1707.9</v>
      </c>
      <c r="M27" s="38">
        <v>73</v>
      </c>
      <c r="N27" s="38">
        <v>726</v>
      </c>
      <c r="O27" s="38">
        <v>1900</v>
      </c>
      <c r="P27" s="27">
        <v>1.3170193186527064</v>
      </c>
      <c r="Q27" s="27">
        <v>1.593456625951863</v>
      </c>
      <c r="R27" s="27">
        <v>2.6411944007376515</v>
      </c>
      <c r="S27" s="27">
        <v>6.0658241429435495</v>
      </c>
      <c r="T27" s="27">
        <v>0.88285597731237553</v>
      </c>
      <c r="U27" s="27">
        <v>0.10356471375506167</v>
      </c>
      <c r="V27" s="27">
        <v>0.12072652179571858</v>
      </c>
      <c r="W27" s="27">
        <v>0.12598095912217924</v>
      </c>
      <c r="X27" s="27">
        <v>0.21770528581148246</v>
      </c>
      <c r="Y27" s="27">
        <v>18.004658374552786</v>
      </c>
      <c r="Z27" s="27">
        <v>9.3621078842404035</v>
      </c>
      <c r="AA27" s="27">
        <v>0.57861264301095094</v>
      </c>
      <c r="AB27" s="27">
        <v>0</v>
      </c>
      <c r="AC27" s="27">
        <v>10.158425813062836</v>
      </c>
    </row>
    <row r="28" spans="1:29">
      <c r="A28" s="24" t="s">
        <v>179</v>
      </c>
      <c r="B28" s="25" t="s">
        <v>203</v>
      </c>
      <c r="C28" s="24" t="s">
        <v>256</v>
      </c>
      <c r="D28" s="39">
        <v>54.058219999999992</v>
      </c>
      <c r="E28" s="39">
        <v>126.54955</v>
      </c>
      <c r="F28" s="37">
        <v>694</v>
      </c>
      <c r="G28" s="39">
        <v>42.601825791415564</v>
      </c>
      <c r="H28" s="27">
        <v>30.944343703202314</v>
      </c>
      <c r="I28" s="27">
        <v>-143.46229564135899</v>
      </c>
      <c r="J28" s="27">
        <v>0.28839693900455776</v>
      </c>
      <c r="K28" s="27">
        <v>395.53673032911632</v>
      </c>
      <c r="L28" s="27">
        <v>2187.4</v>
      </c>
      <c r="M28" s="38">
        <v>65</v>
      </c>
      <c r="N28" s="38">
        <v>455</v>
      </c>
      <c r="O28" s="38">
        <v>1991</v>
      </c>
      <c r="P28" s="27">
        <v>0.53342212192801042</v>
      </c>
      <c r="Q28" s="27">
        <v>1</v>
      </c>
      <c r="R28" s="27">
        <v>3.7496401035439608</v>
      </c>
      <c r="S28" s="27">
        <v>1.544930961159116</v>
      </c>
      <c r="T28" s="27">
        <v>0.20890166546745575</v>
      </c>
      <c r="U28" s="27">
        <v>0.65298223448801684</v>
      </c>
      <c r="V28" s="27">
        <v>1.3105164959556272</v>
      </c>
      <c r="W28" s="27">
        <v>0.19520384947019476</v>
      </c>
      <c r="X28" s="27">
        <v>7.1655702034334551E-2</v>
      </c>
      <c r="Y28" s="27">
        <v>14.722521608164072</v>
      </c>
      <c r="Z28" s="27">
        <v>5.5595300148037223</v>
      </c>
      <c r="AA28" s="27">
        <v>0.96824747343164785</v>
      </c>
      <c r="AB28" s="27">
        <v>1.7554585544642325</v>
      </c>
      <c r="AC28" s="27">
        <v>8.354891744733937</v>
      </c>
    </row>
    <row r="29" spans="1:29">
      <c r="A29" s="24" t="s">
        <v>179</v>
      </c>
      <c r="B29" s="24" t="s">
        <v>204</v>
      </c>
      <c r="C29" s="24" t="s">
        <v>257</v>
      </c>
      <c r="D29" s="27">
        <v>53.494900000000001</v>
      </c>
      <c r="E29" s="27">
        <v>122.41985</v>
      </c>
      <c r="F29" s="37">
        <v>706</v>
      </c>
      <c r="G29" s="39">
        <v>40.517802639217805</v>
      </c>
      <c r="H29" s="27">
        <v>32.277739305937793</v>
      </c>
      <c r="I29" s="27">
        <v>-132.34802894974359</v>
      </c>
      <c r="J29" s="27">
        <v>0.25860197041046029</v>
      </c>
      <c r="K29" s="27">
        <v>413.29228549344202</v>
      </c>
      <c r="L29" s="27">
        <v>2008.2</v>
      </c>
      <c r="M29" s="38">
        <v>69</v>
      </c>
      <c r="N29" s="38">
        <v>498</v>
      </c>
      <c r="O29" s="38">
        <v>2249</v>
      </c>
      <c r="P29" s="27">
        <v>0.72695930772852702</v>
      </c>
      <c r="Q29" s="27">
        <v>2.1903545796842718</v>
      </c>
      <c r="R29" s="27">
        <v>1.5753694500586986</v>
      </c>
      <c r="S29" s="27">
        <v>12.094458163605621</v>
      </c>
      <c r="T29" s="27">
        <v>1.7529320665604862</v>
      </c>
      <c r="U29" s="27">
        <v>0</v>
      </c>
      <c r="V29" s="27">
        <v>0.21222722843120978</v>
      </c>
      <c r="W29" s="27">
        <v>0.25562033976732085</v>
      </c>
      <c r="X29" s="27">
        <v>6.2629817171372407E-2</v>
      </c>
      <c r="Y29" s="27">
        <v>30.782458786164661</v>
      </c>
      <c r="Z29" s="27">
        <v>17.661038631432717</v>
      </c>
      <c r="AA29" s="27">
        <v>1.5850496347259511</v>
      </c>
      <c r="AB29" s="27">
        <v>3.1118207700340008</v>
      </c>
      <c r="AC29" s="27">
        <v>22.420538853364043</v>
      </c>
    </row>
    <row r="30" spans="1:29">
      <c r="A30" s="24" t="s">
        <v>179</v>
      </c>
      <c r="B30" s="24" t="s">
        <v>205</v>
      </c>
      <c r="C30" s="24" t="s">
        <v>258</v>
      </c>
      <c r="D30" s="27">
        <v>53.952539999999999</v>
      </c>
      <c r="E30" s="27">
        <v>121.96906</v>
      </c>
      <c r="F30" s="37">
        <v>408</v>
      </c>
      <c r="G30" s="39">
        <v>42.689306462695498</v>
      </c>
      <c r="H30" s="27">
        <v>37.903961809953458</v>
      </c>
      <c r="I30" s="27">
        <v>-131.71500838367743</v>
      </c>
      <c r="J30" s="27">
        <v>0.63233801655818533</v>
      </c>
      <c r="K30" s="27">
        <v>384.18204767528778</v>
      </c>
      <c r="L30" s="27">
        <v>1893.5</v>
      </c>
      <c r="M30" s="38">
        <v>64</v>
      </c>
      <c r="N30" s="38">
        <v>449</v>
      </c>
      <c r="O30" s="38">
        <v>2249</v>
      </c>
      <c r="P30" s="27">
        <v>0.41076289302516816</v>
      </c>
      <c r="Q30" s="27">
        <v>1.8087980026196</v>
      </c>
      <c r="R30" s="27">
        <v>2.8215327143120614</v>
      </c>
      <c r="S30" s="27">
        <v>11.037991635906144</v>
      </c>
      <c r="T30" s="27">
        <v>2.0007275649161556</v>
      </c>
      <c r="U30" s="27">
        <v>0</v>
      </c>
      <c r="V30" s="27">
        <v>0.25582601232269242</v>
      </c>
      <c r="W30" s="27">
        <v>0.23829052039822618</v>
      </c>
      <c r="X30" s="27">
        <v>0.11102308457314029</v>
      </c>
      <c r="Y30" s="27">
        <v>24.954971746051516</v>
      </c>
      <c r="Z30" s="27">
        <v>19.178347926158761</v>
      </c>
      <c r="AA30" s="27">
        <v>1.4109513167685053</v>
      </c>
      <c r="AB30" s="27">
        <v>0</v>
      </c>
      <c r="AC30" s="27">
        <v>20.700322327500405</v>
      </c>
    </row>
    <row r="31" spans="1:29">
      <c r="A31" s="24" t="s">
        <v>179</v>
      </c>
      <c r="B31" s="24" t="s">
        <v>206</v>
      </c>
      <c r="C31" s="24" t="s">
        <v>259</v>
      </c>
      <c r="D31" s="27">
        <v>54.03172</v>
      </c>
      <c r="E31" s="27">
        <v>122.87305000000001</v>
      </c>
      <c r="F31" s="37">
        <v>416</v>
      </c>
      <c r="G31" s="39">
        <v>43.026322282815784</v>
      </c>
      <c r="H31" s="27">
        <v>37.47526529212017</v>
      </c>
      <c r="I31" s="27">
        <v>-133.87986109418728</v>
      </c>
      <c r="J31" s="27">
        <v>0.6251944116896142</v>
      </c>
      <c r="K31" s="27">
        <v>381.44374609672485</v>
      </c>
      <c r="L31" s="27">
        <v>1893.5</v>
      </c>
      <c r="M31" s="38">
        <v>64</v>
      </c>
      <c r="N31" s="38">
        <v>449</v>
      </c>
      <c r="O31" s="38">
        <v>2249</v>
      </c>
      <c r="P31" s="27">
        <v>1.32952681676397</v>
      </c>
      <c r="Q31" s="27">
        <v>2.8741702525291117</v>
      </c>
      <c r="R31" s="27">
        <v>14.311043054672139</v>
      </c>
      <c r="S31" s="27">
        <v>14.310986622733969</v>
      </c>
      <c r="T31" s="27">
        <v>0.61496342875895582</v>
      </c>
      <c r="U31" s="27">
        <v>0</v>
      </c>
      <c r="V31" s="27">
        <v>0.14542076374182367</v>
      </c>
      <c r="W31" s="27">
        <v>0.25153210046885915</v>
      </c>
      <c r="X31" s="27">
        <v>3.4941103906758857E-2</v>
      </c>
      <c r="Y31" s="27">
        <v>42.558761703199146</v>
      </c>
      <c r="Z31" s="27">
        <v>18.793018140775398</v>
      </c>
      <c r="AA31" s="27">
        <v>1.7317740887724258</v>
      </c>
      <c r="AB31" s="27">
        <v>2.2448558702672265</v>
      </c>
      <c r="AC31" s="27">
        <v>22.804589203721811</v>
      </c>
    </row>
    <row r="32" spans="1:29">
      <c r="A32" s="24" t="s">
        <v>179</v>
      </c>
      <c r="B32" s="24" t="s">
        <v>207</v>
      </c>
      <c r="C32" s="24" t="s">
        <v>260</v>
      </c>
      <c r="D32" s="27">
        <v>54.106250000000003</v>
      </c>
      <c r="E32" s="27">
        <v>123.62766999999999</v>
      </c>
      <c r="F32" s="37">
        <v>395</v>
      </c>
      <c r="G32" s="39">
        <v>43.477142064114837</v>
      </c>
      <c r="H32" s="27">
        <v>37.713175235539794</v>
      </c>
      <c r="I32" s="27">
        <v>-135.35963815262252</v>
      </c>
      <c r="J32" s="27">
        <v>0.65365982642044207</v>
      </c>
      <c r="K32" s="27">
        <v>376.35758228398197</v>
      </c>
      <c r="L32" s="27">
        <v>1829.6</v>
      </c>
      <c r="M32" s="38">
        <v>77</v>
      </c>
      <c r="N32" s="38">
        <v>122</v>
      </c>
      <c r="O32" s="38">
        <v>2418</v>
      </c>
      <c r="P32" s="27">
        <v>0.20767642873993794</v>
      </c>
      <c r="Q32" s="27">
        <v>1.6811453892115338</v>
      </c>
      <c r="R32" s="27">
        <v>0.75834786422230727</v>
      </c>
      <c r="S32" s="27">
        <v>7.8320325580679313</v>
      </c>
      <c r="T32" s="27">
        <v>1.8322041490302894</v>
      </c>
      <c r="U32" s="27">
        <v>0</v>
      </c>
      <c r="V32" s="27">
        <v>0.14964919129789647</v>
      </c>
      <c r="W32" s="27">
        <v>0.29178068381787658</v>
      </c>
      <c r="X32" s="27">
        <v>0.16769327014730562</v>
      </c>
      <c r="Y32" s="27">
        <v>21.592899859121967</v>
      </c>
      <c r="Z32" s="27">
        <v>11.765795598177428</v>
      </c>
      <c r="AA32" s="27">
        <v>1.7035454525201232</v>
      </c>
      <c r="AB32" s="27">
        <v>2.0456266408452803</v>
      </c>
      <c r="AC32" s="27">
        <v>15.682660961690138</v>
      </c>
    </row>
    <row r="33" spans="1:29">
      <c r="A33" s="24" t="s">
        <v>179</v>
      </c>
      <c r="B33" s="24" t="s">
        <v>208</v>
      </c>
      <c r="C33" s="24" t="s">
        <v>261</v>
      </c>
      <c r="D33" s="27">
        <v>53.991280000000003</v>
      </c>
      <c r="E33" s="27">
        <v>123.91199</v>
      </c>
      <c r="F33" s="37">
        <v>386</v>
      </c>
      <c r="G33" s="39">
        <v>43.463974513872728</v>
      </c>
      <c r="H33" s="27">
        <v>38.14854141280675</v>
      </c>
      <c r="I33" s="27">
        <v>-134.52376834269808</v>
      </c>
      <c r="J33" s="27">
        <v>0.66417027747048651</v>
      </c>
      <c r="K33" s="27">
        <v>374.58779475985614</v>
      </c>
      <c r="L33" s="27">
        <v>1829.6</v>
      </c>
      <c r="M33" s="38">
        <v>77</v>
      </c>
      <c r="N33" s="38">
        <v>122</v>
      </c>
      <c r="O33" s="38">
        <v>2418</v>
      </c>
      <c r="P33" s="27">
        <v>1.8555651203849373</v>
      </c>
      <c r="Q33" s="27">
        <v>2.9802314450096117</v>
      </c>
      <c r="R33" s="27">
        <v>1.0263923364657905</v>
      </c>
      <c r="S33" s="27">
        <v>12.958734912395132</v>
      </c>
      <c r="T33" s="27">
        <v>2.0644253275654352</v>
      </c>
      <c r="U33" s="27">
        <v>0</v>
      </c>
      <c r="V33" s="27">
        <v>0.28922549590268293</v>
      </c>
      <c r="W33" s="27">
        <v>0.49204151702329502</v>
      </c>
      <c r="X33" s="27">
        <v>0.10422150794340099</v>
      </c>
      <c r="Y33" s="27">
        <v>34.154701593787799</v>
      </c>
      <c r="Z33" s="27">
        <v>17.713595556808659</v>
      </c>
      <c r="AA33" s="27">
        <v>1.7989101350332424</v>
      </c>
      <c r="AB33" s="27">
        <v>4.6349055662330469</v>
      </c>
      <c r="AC33" s="27">
        <v>24.25163276601835</v>
      </c>
    </row>
    <row r="34" spans="1:29">
      <c r="A34" s="24" t="s">
        <v>179</v>
      </c>
      <c r="B34" s="24" t="s">
        <v>209</v>
      </c>
      <c r="C34" s="24" t="s">
        <v>262</v>
      </c>
      <c r="D34" s="27">
        <v>54.00273</v>
      </c>
      <c r="E34" s="27">
        <v>124.17475</v>
      </c>
      <c r="F34" s="37">
        <v>489</v>
      </c>
      <c r="G34" s="39">
        <v>42.970720566684165</v>
      </c>
      <c r="H34" s="27">
        <v>35.813956310438662</v>
      </c>
      <c r="I34" s="27">
        <v>-136.52776165389704</v>
      </c>
      <c r="J34" s="27">
        <v>0.53707419682287194</v>
      </c>
      <c r="K34" s="27">
        <v>383.94338076232367</v>
      </c>
      <c r="L34" s="27">
        <v>1829.6</v>
      </c>
      <c r="M34" s="38">
        <v>77</v>
      </c>
      <c r="N34" s="38">
        <v>122</v>
      </c>
      <c r="O34" s="38">
        <v>2418</v>
      </c>
      <c r="P34" s="27">
        <v>1.3729834608238634</v>
      </c>
      <c r="Q34" s="27">
        <v>2.8401211693951964</v>
      </c>
      <c r="R34" s="27">
        <v>1.0321212474596055</v>
      </c>
      <c r="S34" s="27">
        <v>9.5706005096421762</v>
      </c>
      <c r="T34" s="27">
        <v>1.7989420449371001</v>
      </c>
      <c r="U34" s="27">
        <v>0</v>
      </c>
      <c r="V34" s="27">
        <v>0.21738904796377836</v>
      </c>
      <c r="W34" s="27">
        <v>0.44002212997931456</v>
      </c>
      <c r="X34" s="27">
        <v>6.4466947537105315E-2</v>
      </c>
      <c r="Y34" s="27">
        <v>28.971012831931187</v>
      </c>
      <c r="Z34" s="27">
        <v>10.5868785597446</v>
      </c>
      <c r="AA34" s="27">
        <v>1.3662402399491926</v>
      </c>
      <c r="AB34" s="27">
        <v>2.4566093005129823</v>
      </c>
      <c r="AC34" s="27">
        <v>14.47419504774388</v>
      </c>
    </row>
    <row r="35" spans="1:29">
      <c r="A35" s="24" t="s">
        <v>179</v>
      </c>
      <c r="B35" s="24" t="s">
        <v>210</v>
      </c>
      <c r="C35" s="24" t="s">
        <v>263</v>
      </c>
      <c r="D35" s="27">
        <v>53.578710000000001</v>
      </c>
      <c r="E35" s="27">
        <v>125.38218000000001</v>
      </c>
      <c r="F35" s="37">
        <v>380</v>
      </c>
      <c r="G35" s="39">
        <v>43.404665523474172</v>
      </c>
      <c r="H35" s="27">
        <v>39.090466225947182</v>
      </c>
      <c r="I35" s="27">
        <v>-132.55164670998602</v>
      </c>
      <c r="J35" s="27">
        <v>0.6702177576409325</v>
      </c>
      <c r="K35" s="27">
        <v>369.19014733576086</v>
      </c>
      <c r="L35" s="27">
        <v>2470.6</v>
      </c>
      <c r="M35" s="38">
        <v>65</v>
      </c>
      <c r="N35" s="38">
        <v>430</v>
      </c>
      <c r="O35" s="38">
        <v>2580</v>
      </c>
      <c r="P35" s="27">
        <v>1.0774130276993732</v>
      </c>
      <c r="Q35" s="27">
        <v>1.55</v>
      </c>
      <c r="R35" s="27">
        <v>0.85308292006979758</v>
      </c>
      <c r="S35" s="27">
        <v>9.0580533006334338</v>
      </c>
      <c r="T35" s="27">
        <v>0.73149020009385324</v>
      </c>
      <c r="U35" s="27">
        <v>0</v>
      </c>
      <c r="V35" s="27">
        <v>0.1873446480742684</v>
      </c>
      <c r="W35" s="27">
        <v>0.23375777379073234</v>
      </c>
      <c r="X35" s="27">
        <v>8.6042562159916014E-2</v>
      </c>
      <c r="Y35" s="27">
        <v>21.932309951356338</v>
      </c>
      <c r="Z35" s="27">
        <v>12.173712717319383</v>
      </c>
      <c r="AA35" s="27">
        <v>2.2220603978593605</v>
      </c>
      <c r="AB35" s="27">
        <v>3.0000863942923321</v>
      </c>
      <c r="AC35" s="27">
        <v>17.481902071630994</v>
      </c>
    </row>
    <row r="36" spans="1:29">
      <c r="A36" s="24" t="s">
        <v>179</v>
      </c>
      <c r="B36" s="24" t="s">
        <v>211</v>
      </c>
      <c r="C36" s="24" t="s">
        <v>264</v>
      </c>
      <c r="D36" s="27">
        <v>54.057250000000003</v>
      </c>
      <c r="E36" s="27">
        <v>123.38651</v>
      </c>
      <c r="F36" s="37">
        <v>696</v>
      </c>
      <c r="G36" s="39">
        <v>41.616264487992019</v>
      </c>
      <c r="H36" s="27">
        <v>31.157624402266272</v>
      </c>
      <c r="I36" s="27">
        <v>-138.98837617612688</v>
      </c>
      <c r="J36" s="27">
        <v>0.27920381718276233</v>
      </c>
      <c r="K36" s="27">
        <v>407.6421620482289</v>
      </c>
      <c r="L36" s="27">
        <v>1829.6</v>
      </c>
      <c r="M36" s="38">
        <v>77</v>
      </c>
      <c r="N36" s="38">
        <v>122</v>
      </c>
      <c r="O36" s="38">
        <v>2418</v>
      </c>
      <c r="P36" s="27">
        <v>1.0861887971280972</v>
      </c>
      <c r="Q36" s="27">
        <v>1.8770543729172191</v>
      </c>
      <c r="R36" s="27">
        <v>1.1683840201947884</v>
      </c>
      <c r="S36" s="27">
        <v>8.9790377813526412</v>
      </c>
      <c r="T36" s="27">
        <v>1.4605458868004297</v>
      </c>
      <c r="U36" s="27">
        <v>0</v>
      </c>
      <c r="V36" s="27">
        <v>0.26976893724452383</v>
      </c>
      <c r="W36" s="27">
        <v>0.28346814108897228</v>
      </c>
      <c r="X36" s="27">
        <v>8.0410973614922665E-2</v>
      </c>
      <c r="Y36" s="27">
        <v>26.621301191094954</v>
      </c>
      <c r="Z36" s="27">
        <v>12.838034928826467</v>
      </c>
      <c r="AA36" s="27">
        <v>1.3949997140356192</v>
      </c>
      <c r="AB36" s="27">
        <v>6.7448849707085596</v>
      </c>
      <c r="AC36" s="27">
        <v>21.058330587185569</v>
      </c>
    </row>
    <row r="37" spans="1:29">
      <c r="A37" s="24" t="s">
        <v>179</v>
      </c>
      <c r="B37" s="24" t="s">
        <v>212</v>
      </c>
      <c r="C37" s="24" t="s">
        <v>265</v>
      </c>
      <c r="D37" s="27">
        <v>54.044359999999998</v>
      </c>
      <c r="E37" s="27">
        <v>123.43762</v>
      </c>
      <c r="F37" s="37">
        <v>348</v>
      </c>
      <c r="G37" s="39">
        <v>43.605679577695796</v>
      </c>
      <c r="H37" s="27">
        <v>38.91151787586179</v>
      </c>
      <c r="I37" s="27">
        <v>-133.79993004685542</v>
      </c>
      <c r="J37" s="27">
        <v>0.71088697723432248</v>
      </c>
      <c r="K37" s="27">
        <v>372.45390328330808</v>
      </c>
      <c r="L37" s="27">
        <v>1829.6</v>
      </c>
      <c r="M37" s="38">
        <v>77</v>
      </c>
      <c r="N37" s="38">
        <v>122</v>
      </c>
      <c r="O37" s="38">
        <v>2418</v>
      </c>
      <c r="P37" s="27">
        <v>0.98761450057597477</v>
      </c>
      <c r="Q37" s="27">
        <v>2.46</v>
      </c>
      <c r="R37" s="27">
        <v>2.996667559192391</v>
      </c>
      <c r="S37" s="27">
        <v>8.0292555134268753</v>
      </c>
      <c r="T37" s="27">
        <v>3.1530738390990067</v>
      </c>
      <c r="U37" s="27">
        <v>0</v>
      </c>
      <c r="V37" s="27">
        <v>0.33248328826774365</v>
      </c>
      <c r="W37" s="27">
        <v>0.2209358647147128</v>
      </c>
      <c r="X37" s="27">
        <v>0.15037912073076615</v>
      </c>
      <c r="Y37" s="27">
        <v>23.167050507969925</v>
      </c>
      <c r="Z37" s="27">
        <v>16.932276439361733</v>
      </c>
      <c r="AA37" s="27">
        <v>1.0092850476950994</v>
      </c>
      <c r="AB37" s="27">
        <v>0.43871196874208679</v>
      </c>
      <c r="AC37" s="27">
        <v>18.530652576529683</v>
      </c>
    </row>
    <row r="38" spans="1:29">
      <c r="A38" s="24" t="s">
        <v>179</v>
      </c>
      <c r="B38" s="24" t="s">
        <v>213</v>
      </c>
      <c r="C38" s="24" t="s">
        <v>266</v>
      </c>
      <c r="D38" s="27">
        <v>53.436909999999997</v>
      </c>
      <c r="E38" s="27">
        <v>124.47063</v>
      </c>
      <c r="F38" s="37">
        <v>419</v>
      </c>
      <c r="G38" s="39">
        <v>42.713617050982002</v>
      </c>
      <c r="H38" s="27">
        <v>38.61667359523377</v>
      </c>
      <c r="I38" s="27">
        <v>-130.46690575293712</v>
      </c>
      <c r="J38" s="27">
        <v>0.61835426957388828</v>
      </c>
      <c r="K38" s="27">
        <v>376.79853827360876</v>
      </c>
      <c r="L38" s="27">
        <v>1829.6</v>
      </c>
      <c r="M38" s="38">
        <v>77</v>
      </c>
      <c r="N38" s="38">
        <v>122</v>
      </c>
      <c r="O38" s="38">
        <v>2418</v>
      </c>
      <c r="P38" s="27">
        <v>1.104071126810845</v>
      </c>
      <c r="Q38" s="27">
        <v>3.1432806023865734</v>
      </c>
      <c r="R38" s="27">
        <v>0.76667679185712534</v>
      </c>
      <c r="S38" s="27">
        <v>13.931417340417937</v>
      </c>
      <c r="T38" s="27">
        <v>1.5738786015997535</v>
      </c>
      <c r="U38" s="27">
        <v>0</v>
      </c>
      <c r="V38" s="27">
        <v>0.16445617723302816</v>
      </c>
      <c r="W38" s="27">
        <v>0.36048417072569205</v>
      </c>
      <c r="X38" s="27">
        <v>0.10081722704007674</v>
      </c>
      <c r="Y38" s="27">
        <v>29.69609642248119</v>
      </c>
      <c r="Z38" s="27">
        <v>17.31507678715046</v>
      </c>
      <c r="AA38" s="27">
        <v>1.1793370889347394</v>
      </c>
      <c r="AB38" s="27">
        <v>2.7656387161704354</v>
      </c>
      <c r="AC38" s="27">
        <v>21.360869819295715</v>
      </c>
    </row>
    <row r="39" spans="1:29">
      <c r="A39" s="24" t="s">
        <v>179</v>
      </c>
      <c r="B39" s="24" t="s">
        <v>214</v>
      </c>
      <c r="C39" s="24" t="s">
        <v>267</v>
      </c>
      <c r="D39" s="27">
        <v>54.444830000000003</v>
      </c>
      <c r="E39" s="27">
        <v>125.77829</v>
      </c>
      <c r="F39" s="37">
        <v>181</v>
      </c>
      <c r="G39" s="39">
        <v>45.810699219511513</v>
      </c>
      <c r="H39" s="27">
        <v>41.53125832087099</v>
      </c>
      <c r="I39" s="27">
        <v>-138.51628394942028</v>
      </c>
      <c r="J39" s="27">
        <v>0.92739831735239797</v>
      </c>
      <c r="K39" s="27">
        <v>346.12439171296347</v>
      </c>
      <c r="L39" s="27">
        <v>2470.6</v>
      </c>
      <c r="M39" s="38">
        <v>65</v>
      </c>
      <c r="N39" s="38">
        <v>430</v>
      </c>
      <c r="O39" s="38">
        <v>2580</v>
      </c>
      <c r="P39" s="27">
        <v>2.9578390865210196</v>
      </c>
      <c r="Q39" s="27">
        <v>3.7950654169579852</v>
      </c>
      <c r="R39" s="27">
        <v>1.5272017987367743</v>
      </c>
      <c r="S39" s="27">
        <v>13.798106976832985</v>
      </c>
      <c r="T39" s="27">
        <v>2.3013206168292437</v>
      </c>
      <c r="U39" s="27">
        <v>0</v>
      </c>
      <c r="V39" s="27">
        <v>0.59581505305564297</v>
      </c>
      <c r="W39" s="27">
        <v>0.46799729789441225</v>
      </c>
      <c r="X39" s="27">
        <v>7.9242955841666754E-2</v>
      </c>
      <c r="Y39" s="27">
        <v>38.740507748551423</v>
      </c>
      <c r="Z39" s="27">
        <v>17.073571719933842</v>
      </c>
      <c r="AA39" s="27">
        <v>2.6452882266361279</v>
      </c>
      <c r="AB39" s="27">
        <v>4.272835266866565</v>
      </c>
      <c r="AC39" s="27">
        <v>24.070938169278204</v>
      </c>
    </row>
    <row r="40" spans="1:29">
      <c r="A40" s="24" t="s">
        <v>179</v>
      </c>
      <c r="B40" s="24" t="s">
        <v>215</v>
      </c>
      <c r="C40" s="24" t="s">
        <v>268</v>
      </c>
      <c r="D40" s="27">
        <v>53.470500000000001</v>
      </c>
      <c r="E40" s="27">
        <v>125.83613</v>
      </c>
      <c r="F40" s="37">
        <v>175</v>
      </c>
      <c r="G40" s="39">
        <v>44.573838327416631</v>
      </c>
      <c r="H40" s="27">
        <v>43.850074417670221</v>
      </c>
      <c r="I40" s="27">
        <v>-129.12864811740286</v>
      </c>
      <c r="J40" s="27">
        <v>0.92431177932163122</v>
      </c>
      <c r="K40" s="27">
        <v>347.04661202217176</v>
      </c>
      <c r="L40" s="27">
        <v>2470.6</v>
      </c>
      <c r="M40" s="38">
        <v>65</v>
      </c>
      <c r="N40" s="38">
        <v>430</v>
      </c>
      <c r="O40" s="38">
        <v>2580</v>
      </c>
      <c r="P40" s="27">
        <v>1.4911395932895415</v>
      </c>
      <c r="Q40" s="27">
        <v>3.4</v>
      </c>
      <c r="R40" s="27">
        <v>0.3981084284344204</v>
      </c>
      <c r="S40" s="27">
        <v>11.522348337332325</v>
      </c>
      <c r="T40" s="27">
        <v>2.0961236119881237</v>
      </c>
      <c r="U40" s="27">
        <v>0</v>
      </c>
      <c r="V40" s="27">
        <v>0.35112848620493936</v>
      </c>
      <c r="W40" s="27">
        <v>0.46917919092151872</v>
      </c>
      <c r="X40" s="27">
        <v>0.11445060225200228</v>
      </c>
      <c r="Y40" s="27">
        <v>32.136381084110241</v>
      </c>
      <c r="Z40" s="27">
        <v>16.793922388107056</v>
      </c>
      <c r="AA40" s="27">
        <v>1.961965550984945</v>
      </c>
      <c r="AB40" s="27">
        <v>6.5075172416021596</v>
      </c>
      <c r="AC40" s="27">
        <v>25.377855782946163</v>
      </c>
    </row>
    <row r="41" spans="1:29">
      <c r="A41" s="25" t="s">
        <v>179</v>
      </c>
      <c r="B41" s="24" t="s">
        <v>216</v>
      </c>
      <c r="C41" s="24" t="s">
        <v>269</v>
      </c>
      <c r="D41" s="27">
        <v>53.110770000000002</v>
      </c>
      <c r="E41" s="27">
        <v>126.34751</v>
      </c>
      <c r="F41" s="37">
        <v>148</v>
      </c>
      <c r="G41" s="39">
        <v>44.409673786434801</v>
      </c>
      <c r="H41" s="27">
        <v>45.217080761802613</v>
      </c>
      <c r="I41" s="27">
        <v>-125.99303051113463</v>
      </c>
      <c r="J41" s="27">
        <v>0.95495742498174974</v>
      </c>
      <c r="K41" s="27">
        <v>343.04910738186379</v>
      </c>
      <c r="L41" s="27">
        <v>2076.8000000000002</v>
      </c>
      <c r="M41" s="38">
        <v>68</v>
      </c>
      <c r="N41" s="38">
        <v>99</v>
      </c>
      <c r="O41" s="38">
        <v>2580</v>
      </c>
      <c r="P41" s="27">
        <v>1.3314348849165298</v>
      </c>
      <c r="Q41" s="27">
        <v>2.02</v>
      </c>
      <c r="R41" s="27">
        <v>0.53408998659113427</v>
      </c>
      <c r="S41" s="27">
        <v>7.8433920748831198</v>
      </c>
      <c r="T41" s="27">
        <v>1.4923056755700375</v>
      </c>
      <c r="U41" s="27">
        <v>0</v>
      </c>
      <c r="V41" s="27">
        <v>0.19492960577976221</v>
      </c>
      <c r="W41" s="27">
        <v>0.14197230177247563</v>
      </c>
      <c r="X41" s="27">
        <v>0.1647518778313809</v>
      </c>
      <c r="Y41" s="27">
        <v>20.113820216301729</v>
      </c>
      <c r="Z41" s="27">
        <v>13.668178624347483</v>
      </c>
      <c r="AA41" s="27">
        <v>1.3811714123803724</v>
      </c>
      <c r="AB41" s="27">
        <v>2.4607718676225625</v>
      </c>
      <c r="AC41" s="27">
        <v>17.674873782181798</v>
      </c>
    </row>
    <row r="42" spans="1:29">
      <c r="A42" s="24" t="s">
        <v>179</v>
      </c>
      <c r="B42" s="25" t="s">
        <v>217</v>
      </c>
      <c r="C42" s="24" t="s">
        <v>270</v>
      </c>
      <c r="D42" s="39">
        <v>50.145063000000022</v>
      </c>
      <c r="E42" s="39">
        <v>130.16470200000001</v>
      </c>
      <c r="F42" s="37">
        <v>285</v>
      </c>
      <c r="G42" s="39">
        <v>48.517401219590212</v>
      </c>
      <c r="H42" s="27">
        <v>49.077580290111143</v>
      </c>
      <c r="I42" s="27">
        <v>-138.61901121140576</v>
      </c>
      <c r="J42" s="27">
        <v>1.2514066597109585</v>
      </c>
      <c r="K42" s="27">
        <v>602.0165425098055</v>
      </c>
      <c r="L42" s="27">
        <v>2553.1</v>
      </c>
      <c r="M42" s="38">
        <v>70</v>
      </c>
      <c r="N42" s="38">
        <v>852</v>
      </c>
      <c r="O42" s="38">
        <v>2487</v>
      </c>
      <c r="P42" s="27">
        <v>0.60759018722627056</v>
      </c>
      <c r="Q42" s="27">
        <v>0.99236750766074866</v>
      </c>
      <c r="R42" s="27">
        <v>3.2715943690435547</v>
      </c>
      <c r="S42" s="27">
        <v>3.5923277514240368</v>
      </c>
      <c r="T42" s="27">
        <v>2.7004523231592925</v>
      </c>
      <c r="U42" s="27">
        <v>0.20688365304215833</v>
      </c>
      <c r="V42" s="27">
        <v>0.17854059257538266</v>
      </c>
      <c r="W42" s="27">
        <v>0</v>
      </c>
      <c r="X42" s="27">
        <v>0.27562646398718971</v>
      </c>
      <c r="Y42" s="27">
        <v>19.244333260502337</v>
      </c>
      <c r="Z42" s="27">
        <v>7.0877603984173305</v>
      </c>
      <c r="AA42" s="27">
        <v>0.3366018418141451</v>
      </c>
      <c r="AB42" s="27">
        <v>0</v>
      </c>
      <c r="AC42" s="27">
        <v>7.6999887042186659</v>
      </c>
    </row>
    <row r="43" spans="1:29">
      <c r="A43" s="24" t="s">
        <v>179</v>
      </c>
      <c r="B43" s="24" t="s">
        <v>218</v>
      </c>
      <c r="C43" s="24" t="s">
        <v>271</v>
      </c>
      <c r="D43" s="27">
        <v>49.324219999999997</v>
      </c>
      <c r="E43" s="27">
        <v>130.16738000000001</v>
      </c>
      <c r="F43" s="37">
        <v>184</v>
      </c>
      <c r="G43" s="39">
        <v>47.791645852668083</v>
      </c>
      <c r="H43" s="27">
        <v>52.864972238216879</v>
      </c>
      <c r="I43" s="27">
        <v>-129.43668033549531</v>
      </c>
      <c r="J43" s="27">
        <v>1.1522391623103987</v>
      </c>
      <c r="K43" s="27">
        <v>602.12917789076414</v>
      </c>
      <c r="L43" s="27">
        <v>2496.1</v>
      </c>
      <c r="M43" s="38">
        <v>69</v>
      </c>
      <c r="N43" s="38">
        <v>577</v>
      </c>
      <c r="O43" s="38">
        <v>2487</v>
      </c>
      <c r="P43" s="27">
        <v>0.81207939176114852</v>
      </c>
      <c r="Q43" s="27">
        <v>2.1107465759787125</v>
      </c>
      <c r="R43" s="27">
        <v>1.4215187200694213</v>
      </c>
      <c r="S43" s="27">
        <v>5.7357746523974953</v>
      </c>
      <c r="T43" s="27">
        <v>4.7873943220851825</v>
      </c>
      <c r="U43" s="27">
        <v>0</v>
      </c>
      <c r="V43" s="27">
        <v>0.20833467425907104</v>
      </c>
      <c r="W43" s="27">
        <v>0.12251583991061848</v>
      </c>
      <c r="X43" s="27">
        <v>0.12911550073028127</v>
      </c>
      <c r="Y43" s="27">
        <v>25.233177003766329</v>
      </c>
      <c r="Z43" s="27">
        <v>11.668432810626662</v>
      </c>
      <c r="AA43" s="27">
        <v>0.74086806150550399</v>
      </c>
      <c r="AB43" s="27">
        <v>5.2596149041309586</v>
      </c>
      <c r="AC43" s="27">
        <v>17.809377790329599</v>
      </c>
    </row>
    <row r="44" spans="1:29">
      <c r="A44" s="24" t="s">
        <v>179</v>
      </c>
      <c r="B44" s="24" t="s">
        <v>220</v>
      </c>
      <c r="C44" s="24" t="s">
        <v>279</v>
      </c>
      <c r="D44" s="27">
        <v>49.195430000000002</v>
      </c>
      <c r="E44" s="27">
        <v>131.6335</v>
      </c>
      <c r="F44" s="37">
        <v>341</v>
      </c>
      <c r="G44" s="39">
        <v>46.407666607084451</v>
      </c>
      <c r="H44" s="27">
        <v>47.653547201010952</v>
      </c>
      <c r="I44" s="27">
        <v>-131.13831387333957</v>
      </c>
      <c r="J44" s="27">
        <v>1.4813363867060179</v>
      </c>
      <c r="K44" s="27">
        <v>642.25476201562572</v>
      </c>
      <c r="L44" s="27">
        <v>2223.8000000000002</v>
      </c>
      <c r="M44" s="38">
        <v>72</v>
      </c>
      <c r="N44" s="38">
        <v>747</v>
      </c>
      <c r="O44" s="38">
        <v>2169</v>
      </c>
      <c r="P44" s="27">
        <v>0.8042710573236318</v>
      </c>
      <c r="Q44" s="27">
        <v>1.3920376301011241</v>
      </c>
      <c r="R44" s="27">
        <v>2.8250213646870486</v>
      </c>
      <c r="S44" s="27">
        <v>1.6615862259454657</v>
      </c>
      <c r="T44" s="27">
        <v>1.388053682056607</v>
      </c>
      <c r="U44" s="27">
        <v>0</v>
      </c>
      <c r="V44" s="27">
        <v>0.16156406472967749</v>
      </c>
      <c r="W44" s="27">
        <v>0</v>
      </c>
      <c r="X44" s="27">
        <v>3.676558885900142E-2</v>
      </c>
      <c r="Y44" s="27">
        <v>20.339256641569868</v>
      </c>
      <c r="Z44" s="27">
        <v>4.8665393721023742</v>
      </c>
      <c r="AA44" s="27">
        <v>0.72771649317935838</v>
      </c>
      <c r="AB44" s="27">
        <v>6.0316173392801629</v>
      </c>
      <c r="AC44" s="27">
        <v>11.662638793420896</v>
      </c>
    </row>
    <row r="45" spans="1:29">
      <c r="A45" s="24" t="s">
        <v>179</v>
      </c>
      <c r="B45" s="24" t="s">
        <v>219</v>
      </c>
      <c r="C45" s="24" t="s">
        <v>280</v>
      </c>
      <c r="D45" s="27">
        <v>49.215580000000003</v>
      </c>
      <c r="E45" s="27">
        <v>131.62773999999999</v>
      </c>
      <c r="F45" s="37">
        <v>338</v>
      </c>
      <c r="G45" s="39">
        <v>46.424922806275596</v>
      </c>
      <c r="H45" s="27">
        <v>47.675024593159357</v>
      </c>
      <c r="I45" s="27">
        <v>-131.17164478078448</v>
      </c>
      <c r="J45" s="27">
        <v>1.4752347699561779</v>
      </c>
      <c r="K45" s="27">
        <v>641.29651826888085</v>
      </c>
      <c r="L45" s="27">
        <v>2223.8000000000002</v>
      </c>
      <c r="M45" s="38">
        <v>72</v>
      </c>
      <c r="N45" s="38">
        <v>747</v>
      </c>
      <c r="O45" s="38">
        <v>2169</v>
      </c>
      <c r="P45" s="27">
        <v>0.98066886443935863</v>
      </c>
      <c r="Q45" s="27">
        <v>1.5073321391952059</v>
      </c>
      <c r="R45" s="27">
        <v>2.7850773166359835</v>
      </c>
      <c r="S45" s="27">
        <v>1.3889769310543456</v>
      </c>
      <c r="T45" s="27">
        <v>1.763940822474741</v>
      </c>
      <c r="U45" s="27">
        <v>0</v>
      </c>
      <c r="V45" s="27">
        <v>0.20842987525420553</v>
      </c>
      <c r="W45" s="27">
        <v>8.2402508821430076E-2</v>
      </c>
      <c r="X45" s="27">
        <v>0.22323893080889318</v>
      </c>
      <c r="Y45" s="27">
        <v>20.079228109671316</v>
      </c>
      <c r="Z45" s="27">
        <v>5.8530989707098868</v>
      </c>
      <c r="AA45" s="27">
        <v>0.91588869808687001</v>
      </c>
      <c r="AB45" s="27">
        <v>6.9427745973198887</v>
      </c>
      <c r="AC45" s="27">
        <v>13.935001196925539</v>
      </c>
    </row>
    <row r="46" spans="1:29">
      <c r="A46" s="24" t="s">
        <v>179</v>
      </c>
      <c r="B46" s="24" t="s">
        <v>221</v>
      </c>
      <c r="C46" s="24" t="s">
        <v>272</v>
      </c>
      <c r="D46" s="27">
        <v>50.168759999999999</v>
      </c>
      <c r="E46" s="27">
        <v>134.42740000000001</v>
      </c>
      <c r="F46" s="37">
        <v>579</v>
      </c>
      <c r="G46" s="39">
        <v>44.602610291550995</v>
      </c>
      <c r="H46" s="27">
        <v>36.128042813424052</v>
      </c>
      <c r="I46" s="27">
        <v>-140.10626349539339</v>
      </c>
      <c r="J46" s="27">
        <v>1.9398792880376658</v>
      </c>
      <c r="K46" s="27">
        <v>683.46445021618024</v>
      </c>
      <c r="L46" s="27">
        <v>2004.1</v>
      </c>
      <c r="M46" s="38">
        <v>73</v>
      </c>
      <c r="N46" s="38">
        <v>73</v>
      </c>
      <c r="O46" s="38">
        <v>2098</v>
      </c>
      <c r="P46" s="27">
        <v>1.2453327763178847</v>
      </c>
      <c r="Q46" s="27">
        <v>2.2200000000000002</v>
      </c>
      <c r="R46" s="27">
        <v>4.6481881910094573</v>
      </c>
      <c r="S46" s="27">
        <v>11.280409546972948</v>
      </c>
      <c r="T46" s="27">
        <v>1.8137780887602233</v>
      </c>
      <c r="U46" s="27">
        <v>2.6953310215378789E-2</v>
      </c>
      <c r="V46" s="27">
        <v>0.25794317876117506</v>
      </c>
      <c r="W46" s="27">
        <v>0.16621207966150253</v>
      </c>
      <c r="X46" s="27">
        <v>0.11</v>
      </c>
      <c r="Y46" s="27">
        <v>27.146506099576921</v>
      </c>
      <c r="Z46" s="27">
        <v>13.770904288934251</v>
      </c>
      <c r="AA46" s="27">
        <v>1.0532714685194606</v>
      </c>
      <c r="AB46" s="27">
        <v>1.5412686895933643</v>
      </c>
      <c r="AC46" s="27">
        <v>16.475444447047074</v>
      </c>
    </row>
    <row r="47" spans="1:29">
      <c r="A47" s="24" t="s">
        <v>179</v>
      </c>
      <c r="B47" s="24" t="s">
        <v>222</v>
      </c>
      <c r="C47" s="24" t="s">
        <v>273</v>
      </c>
      <c r="D47" s="27">
        <v>50.156730000000003</v>
      </c>
      <c r="E47" s="27">
        <v>134.41216</v>
      </c>
      <c r="F47" s="37">
        <v>720</v>
      </c>
      <c r="G47" s="39">
        <v>44.770087696711265</v>
      </c>
      <c r="H47" s="27">
        <v>33.486312871572636</v>
      </c>
      <c r="I47" s="27">
        <v>-145.33675891611671</v>
      </c>
      <c r="J47" s="27">
        <v>2.1508130053964694</v>
      </c>
      <c r="K47" s="27">
        <v>707.04558370576797</v>
      </c>
      <c r="L47" s="27">
        <v>2004.1</v>
      </c>
      <c r="M47" s="38">
        <v>73</v>
      </c>
      <c r="N47" s="38">
        <v>73</v>
      </c>
      <c r="O47" s="38">
        <v>2098</v>
      </c>
      <c r="P47" s="27">
        <v>0.45388929212351242</v>
      </c>
      <c r="Q47" s="27">
        <v>1.4898716939703365</v>
      </c>
      <c r="R47" s="27">
        <v>2.4600268768425222</v>
      </c>
      <c r="S47" s="27">
        <v>12.179362671980915</v>
      </c>
      <c r="T47" s="27">
        <v>1.0670379849921168</v>
      </c>
      <c r="U47" s="27">
        <v>0.17757423183077767</v>
      </c>
      <c r="V47" s="27">
        <v>0.13271616728757674</v>
      </c>
      <c r="W47" s="27">
        <v>0.10617293383006138</v>
      </c>
      <c r="X47" s="27">
        <v>4.3585195847851907E-2</v>
      </c>
      <c r="Y47" s="27">
        <v>24.074236174274787</v>
      </c>
      <c r="Z47" s="27">
        <v>11.157326472772723</v>
      </c>
      <c r="AA47" s="27">
        <v>0.74074926668993635</v>
      </c>
      <c r="AB47" s="27">
        <v>3.053309215531903</v>
      </c>
      <c r="AC47" s="27">
        <v>14.994970150842414</v>
      </c>
    </row>
    <row r="48" spans="1:29">
      <c r="A48" s="24" t="s">
        <v>179</v>
      </c>
      <c r="B48" s="24" t="s">
        <v>223</v>
      </c>
      <c r="C48" s="24" t="s">
        <v>274</v>
      </c>
      <c r="D48" s="27">
        <v>50.250579999999999</v>
      </c>
      <c r="E48" s="27">
        <v>134.40254999999999</v>
      </c>
      <c r="F48" s="37">
        <v>585</v>
      </c>
      <c r="G48" s="39">
        <v>44.694919515696171</v>
      </c>
      <c r="H48" s="27">
        <v>35.870229479032794</v>
      </c>
      <c r="I48" s="27">
        <v>-140.92512378809838</v>
      </c>
      <c r="J48" s="27">
        <v>1.9422343511621336</v>
      </c>
      <c r="K48" s="27">
        <v>682.58617752896566</v>
      </c>
      <c r="L48" s="27">
        <v>2004.1</v>
      </c>
      <c r="M48" s="38">
        <v>73</v>
      </c>
      <c r="N48" s="38">
        <v>73</v>
      </c>
      <c r="O48" s="38">
        <v>2098</v>
      </c>
      <c r="P48" s="27">
        <v>0.49116171852156726</v>
      </c>
      <c r="Q48" s="27">
        <v>2.2912046353814839</v>
      </c>
      <c r="R48" s="27">
        <v>3.7741125577283734</v>
      </c>
      <c r="S48" s="27">
        <v>13.337042995801767</v>
      </c>
      <c r="T48" s="27">
        <v>1.1024637135160356</v>
      </c>
      <c r="U48" s="27">
        <v>0</v>
      </c>
      <c r="V48" s="27">
        <v>0.16931534061744674</v>
      </c>
      <c r="W48" s="27">
        <v>0.1716710323129938</v>
      </c>
      <c r="X48" s="27">
        <v>8.5042477901035751E-2</v>
      </c>
      <c r="Y48" s="27">
        <v>28.471716332167301</v>
      </c>
      <c r="Z48" s="27">
        <v>12.768876102500942</v>
      </c>
      <c r="AA48" s="27">
        <v>0.70961408567055972</v>
      </c>
      <c r="AB48" s="27">
        <v>2.0533760687804841</v>
      </c>
      <c r="AC48" s="27">
        <v>15.616908734853022</v>
      </c>
    </row>
    <row r="49" spans="1:29">
      <c r="A49" s="25" t="s">
        <v>179</v>
      </c>
      <c r="B49" s="24" t="s">
        <v>224</v>
      </c>
      <c r="C49" s="24" t="s">
        <v>275</v>
      </c>
      <c r="D49" s="27">
        <v>50.283000000000001</v>
      </c>
      <c r="E49" s="27">
        <v>134.79633999999999</v>
      </c>
      <c r="F49" s="37">
        <v>1700</v>
      </c>
      <c r="G49" s="39">
        <v>45.598741979295966</v>
      </c>
      <c r="H49" s="27">
        <v>13.812784024493119</v>
      </c>
      <c r="I49" s="27">
        <v>-181.95917142088086</v>
      </c>
      <c r="J49" s="27">
        <v>3.6323447175555383</v>
      </c>
      <c r="K49" s="27">
        <v>870.42236482298586</v>
      </c>
      <c r="L49" s="27">
        <v>2004.1</v>
      </c>
      <c r="M49" s="38">
        <v>73</v>
      </c>
      <c r="N49" s="38">
        <v>73</v>
      </c>
      <c r="O49" s="38">
        <v>2098</v>
      </c>
      <c r="P49" s="27">
        <v>1.0139981700332765</v>
      </c>
      <c r="Q49" s="27">
        <v>2.4157942529781073</v>
      </c>
      <c r="R49" s="27">
        <v>1.6290422645571676</v>
      </c>
      <c r="S49" s="27">
        <v>8.5495009543202727</v>
      </c>
      <c r="T49" s="27">
        <v>1.6620257018029283</v>
      </c>
      <c r="U49" s="27">
        <v>0.94221068896897375</v>
      </c>
      <c r="V49" s="27">
        <v>0.33031942300533901</v>
      </c>
      <c r="W49" s="27">
        <v>0.14333243685473962</v>
      </c>
      <c r="X49" s="27">
        <v>7.0628596090886786E-2</v>
      </c>
      <c r="Y49" s="27">
        <v>24.923163510223858</v>
      </c>
      <c r="Z49" s="27">
        <v>18.121717752800379</v>
      </c>
      <c r="AA49" s="27">
        <v>0.87280871682345751</v>
      </c>
      <c r="AB49" s="27">
        <v>2.2161649792458626</v>
      </c>
      <c r="AC49" s="27">
        <v>21.281320044960587</v>
      </c>
    </row>
    <row r="50" spans="1:29">
      <c r="A50" s="24" t="s">
        <v>179</v>
      </c>
      <c r="B50" s="24" t="s">
        <v>232</v>
      </c>
      <c r="C50" s="24" t="s">
        <v>281</v>
      </c>
      <c r="D50" s="27">
        <v>49.42192</v>
      </c>
      <c r="E50" s="37">
        <v>134.60822999999999</v>
      </c>
      <c r="F50" s="37">
        <v>1500</v>
      </c>
      <c r="G50" s="39">
        <v>44.921108889419145</v>
      </c>
      <c r="H50" s="27">
        <v>19.909359904370756</v>
      </c>
      <c r="I50" s="27">
        <v>-169.24118293970758</v>
      </c>
      <c r="J50" s="27">
        <v>3.3763400432402526</v>
      </c>
      <c r="K50" s="27">
        <v>853.41830033682504</v>
      </c>
      <c r="L50" s="27">
        <v>2004.1</v>
      </c>
      <c r="M50" s="38">
        <v>73</v>
      </c>
      <c r="N50" s="38">
        <v>73</v>
      </c>
      <c r="O50" s="38">
        <v>2098</v>
      </c>
      <c r="P50" s="27">
        <v>0.35803967166041756</v>
      </c>
      <c r="Q50" s="27">
        <v>1.3360625449136116</v>
      </c>
      <c r="R50" s="27">
        <v>1.6479359239422726</v>
      </c>
      <c r="S50" s="27">
        <v>6.1090048532500685</v>
      </c>
      <c r="T50" s="27">
        <v>1.1413612238144637</v>
      </c>
      <c r="U50" s="27">
        <v>1.4580017743648821</v>
      </c>
      <c r="V50" s="27">
        <v>0.31162247526435788</v>
      </c>
      <c r="W50" s="27">
        <v>7.5271129290907693E-2</v>
      </c>
      <c r="X50" s="27">
        <v>0.12093276321491858</v>
      </c>
      <c r="Y50" s="27">
        <v>23.848399945823441</v>
      </c>
      <c r="Z50" s="27">
        <v>8.2710748760148736</v>
      </c>
      <c r="AA50" s="27">
        <v>0.86491911368338126</v>
      </c>
      <c r="AB50" s="27">
        <v>6.6880749512120534</v>
      </c>
      <c r="AC50" s="27">
        <v>15.945001704125227</v>
      </c>
    </row>
    <row r="51" spans="1:29">
      <c r="A51" s="24" t="s">
        <v>179</v>
      </c>
      <c r="B51" s="25" t="s">
        <v>225</v>
      </c>
      <c r="C51" s="24" t="s">
        <v>276</v>
      </c>
      <c r="D51" s="39">
        <v>43.203639999999979</v>
      </c>
      <c r="E51" s="39">
        <v>133.39275000000001</v>
      </c>
      <c r="F51" s="27">
        <v>1581</v>
      </c>
      <c r="G51" s="39">
        <v>35.895963878054573</v>
      </c>
      <c r="H51" s="27">
        <v>21.28864652868333</v>
      </c>
      <c r="I51" s="27">
        <v>-118.50211904811636</v>
      </c>
      <c r="J51" s="27">
        <v>3.0423792730322825</v>
      </c>
      <c r="K51" s="27">
        <v>1150.6810157315244</v>
      </c>
      <c r="L51" s="27">
        <v>2668.8</v>
      </c>
      <c r="M51" s="38">
        <v>70</v>
      </c>
      <c r="N51" s="38">
        <v>587</v>
      </c>
      <c r="O51" s="38">
        <v>2430</v>
      </c>
      <c r="P51" s="27">
        <v>5.1010042608244248</v>
      </c>
      <c r="Q51" s="27">
        <v>2.1898303465203237</v>
      </c>
      <c r="R51" s="27">
        <v>5.9670887923581324</v>
      </c>
      <c r="S51" s="27">
        <v>6.6338790297909398</v>
      </c>
      <c r="T51" s="27">
        <v>0.2272178229863665</v>
      </c>
      <c r="U51" s="27">
        <v>5.1215583056029364E-2</v>
      </c>
      <c r="V51" s="27">
        <v>0.30520954554044971</v>
      </c>
      <c r="W51" s="27">
        <v>0.31553580199658865</v>
      </c>
      <c r="X51" s="27">
        <v>0.1318528432891278</v>
      </c>
      <c r="Y51" s="27">
        <v>27.302162265053525</v>
      </c>
      <c r="Z51" s="27">
        <v>11.26527219958666</v>
      </c>
      <c r="AA51" s="27">
        <v>0.71014079388489393</v>
      </c>
      <c r="AB51" s="27">
        <v>0</v>
      </c>
      <c r="AC51" s="27">
        <v>12.107265836760682</v>
      </c>
    </row>
    <row r="52" spans="1:29">
      <c r="A52" s="24" t="s">
        <v>179</v>
      </c>
      <c r="B52" s="24" t="s">
        <v>226</v>
      </c>
      <c r="C52" s="24" t="s">
        <v>282</v>
      </c>
      <c r="D52" s="27">
        <v>48.134099999999997</v>
      </c>
      <c r="E52" s="27">
        <v>142.3349</v>
      </c>
      <c r="F52" s="37">
        <v>338</v>
      </c>
      <c r="G52" s="39">
        <v>34.095616412817797</v>
      </c>
      <c r="H52" s="27">
        <v>33.572172956031167</v>
      </c>
      <c r="I52" s="27">
        <v>-92.334678561620734</v>
      </c>
      <c r="J52" s="27">
        <v>2.8263565280674703</v>
      </c>
      <c r="K52" s="27">
        <v>1132.959193505754</v>
      </c>
      <c r="L52" s="27">
        <v>1730.4</v>
      </c>
      <c r="M52" s="38">
        <v>79</v>
      </c>
      <c r="N52" s="38">
        <v>633</v>
      </c>
      <c r="O52" s="38">
        <v>1870</v>
      </c>
      <c r="P52" s="27">
        <v>1.669083743575223</v>
      </c>
      <c r="Q52" s="27">
        <v>4.58</v>
      </c>
      <c r="R52" s="27">
        <v>8.0221424068646368</v>
      </c>
      <c r="S52" s="27">
        <v>0</v>
      </c>
      <c r="T52" s="27">
        <v>2.2276182775580775</v>
      </c>
      <c r="U52" s="27">
        <v>0</v>
      </c>
      <c r="V52" s="27">
        <v>0.25454613732584369</v>
      </c>
      <c r="W52" s="27">
        <v>0.24612465359361199</v>
      </c>
      <c r="X52" s="27">
        <v>0.12988780353139706</v>
      </c>
      <c r="Y52" s="27">
        <v>21.994232858529479</v>
      </c>
      <c r="Z52" s="27">
        <v>14.625858488525681</v>
      </c>
      <c r="AA52" s="27">
        <v>1.1311944598007142</v>
      </c>
      <c r="AB52" s="27">
        <v>0.48594962592285973</v>
      </c>
      <c r="AC52" s="27">
        <v>16.372890377780649</v>
      </c>
    </row>
    <row r="53" spans="1:29">
      <c r="A53" s="24" t="s">
        <v>179</v>
      </c>
      <c r="B53" s="24" t="s">
        <v>227</v>
      </c>
      <c r="C53" s="24" t="s">
        <v>283</v>
      </c>
      <c r="D53" s="27">
        <v>43.493600000000001</v>
      </c>
      <c r="E53" s="27">
        <v>146.42240000000001</v>
      </c>
      <c r="F53" s="37">
        <v>55</v>
      </c>
      <c r="G53" s="39">
        <v>26.35973123414572</v>
      </c>
      <c r="H53" s="27">
        <v>53.895741356368802</v>
      </c>
      <c r="I53" s="27">
        <v>-31.337728043001757</v>
      </c>
      <c r="J53" s="27">
        <v>2.500793989659003</v>
      </c>
      <c r="K53" s="27">
        <v>912.83101246988235</v>
      </c>
      <c r="L53" s="27">
        <v>1507.7</v>
      </c>
      <c r="M53" s="38">
        <v>88</v>
      </c>
      <c r="N53" s="38">
        <v>313</v>
      </c>
      <c r="O53" s="38">
        <v>1606</v>
      </c>
      <c r="P53" s="27">
        <v>0.47936355192582736</v>
      </c>
      <c r="Q53" s="27">
        <v>1.1963968135757168</v>
      </c>
      <c r="R53" s="27">
        <v>0.28939462214316564</v>
      </c>
      <c r="S53" s="27">
        <v>9.9073422914292735</v>
      </c>
      <c r="T53" s="27">
        <v>3.1357309261731019</v>
      </c>
      <c r="U53" s="27">
        <v>0</v>
      </c>
      <c r="V53" s="27">
        <v>0.25374467903223813</v>
      </c>
      <c r="W53" s="27">
        <v>0.37920428572801795</v>
      </c>
      <c r="X53" s="27">
        <v>6.2653267875329294E-2</v>
      </c>
      <c r="Y53" s="27">
        <v>27.911746048628164</v>
      </c>
      <c r="Z53" s="27">
        <v>9.4962502502464652</v>
      </c>
      <c r="AA53" s="27">
        <v>0.60336633525135352</v>
      </c>
      <c r="AB53" s="27">
        <v>5.024206756355631</v>
      </c>
      <c r="AC53" s="27">
        <v>15.251417951353316</v>
      </c>
    </row>
    <row r="54" spans="1:29">
      <c r="A54" s="24" t="s">
        <v>179</v>
      </c>
      <c r="B54" s="24" t="s">
        <v>228</v>
      </c>
      <c r="C54" s="24" t="s">
        <v>284</v>
      </c>
      <c r="D54" s="27">
        <v>43.525309999999998</v>
      </c>
      <c r="E54" s="27">
        <v>146.49215000000001</v>
      </c>
      <c r="F54" s="37">
        <v>24</v>
      </c>
      <c r="G54" s="39">
        <v>26.265746816219519</v>
      </c>
      <c r="H54" s="27">
        <v>55.132123902347736</v>
      </c>
      <c r="I54" s="27">
        <v>-30.838067901917128</v>
      </c>
      <c r="J54" s="27">
        <v>2.5300564733131288</v>
      </c>
      <c r="K54" s="27">
        <v>908.96417862956662</v>
      </c>
      <c r="L54" s="27">
        <v>1507.7</v>
      </c>
      <c r="M54" s="38">
        <v>88</v>
      </c>
      <c r="N54" s="38">
        <v>313</v>
      </c>
      <c r="O54" s="38">
        <v>1606</v>
      </c>
      <c r="P54" s="27">
        <v>0.84677820937266812</v>
      </c>
      <c r="Q54" s="27">
        <v>2.8259730616711058</v>
      </c>
      <c r="R54" s="27">
        <v>0.15975244325325097</v>
      </c>
      <c r="S54" s="27">
        <v>10.137277664485502</v>
      </c>
      <c r="T54" s="27">
        <v>3.4019517094363239</v>
      </c>
      <c r="U54" s="27">
        <v>0</v>
      </c>
      <c r="V54" s="27">
        <v>0.36788831023239771</v>
      </c>
      <c r="W54" s="27">
        <v>0.19234487047170709</v>
      </c>
      <c r="X54" s="27">
        <v>0.18577377140800252</v>
      </c>
      <c r="Y54" s="27">
        <v>30.951197497679814</v>
      </c>
      <c r="Z54" s="27">
        <v>10.292237410823194</v>
      </c>
      <c r="AA54" s="27">
        <v>0.64221664120676436</v>
      </c>
      <c r="AB54" s="27">
        <v>4.0372549292016062</v>
      </c>
      <c r="AC54" s="27">
        <v>15.157482752639567</v>
      </c>
    </row>
    <row r="55" spans="1:29">
      <c r="A55" s="24" t="s">
        <v>179</v>
      </c>
      <c r="B55" s="24" t="s">
        <v>229</v>
      </c>
      <c r="C55" s="24" t="s">
        <v>285</v>
      </c>
      <c r="D55" s="27">
        <v>43.521799999999999</v>
      </c>
      <c r="E55" s="27">
        <v>146.47037</v>
      </c>
      <c r="F55" s="37">
        <v>54</v>
      </c>
      <c r="G55" s="39">
        <v>26.366861084308105</v>
      </c>
      <c r="H55" s="27">
        <v>53.723933449169103</v>
      </c>
      <c r="I55" s="27">
        <v>-31.399394628377749</v>
      </c>
      <c r="J55" s="27">
        <v>2.5024528248542341</v>
      </c>
      <c r="K55" s="27">
        <v>911.19549787908954</v>
      </c>
      <c r="L55" s="27">
        <v>1507.7</v>
      </c>
      <c r="M55" s="38">
        <v>88</v>
      </c>
      <c r="N55" s="38">
        <v>313</v>
      </c>
      <c r="O55" s="38">
        <v>1606</v>
      </c>
      <c r="P55" s="27">
        <v>2.1591389027201018</v>
      </c>
      <c r="Q55" s="27">
        <v>3.8429525834797791</v>
      </c>
      <c r="R55" s="27">
        <v>2.9178533327154783</v>
      </c>
      <c r="S55" s="27">
        <v>7.7835597425918923</v>
      </c>
      <c r="T55" s="27">
        <v>4.1039706490771195</v>
      </c>
      <c r="U55" s="27">
        <v>0</v>
      </c>
      <c r="V55" s="27">
        <v>0.29246360089698203</v>
      </c>
      <c r="W55" s="27">
        <v>0.45483633492523884</v>
      </c>
      <c r="X55" s="27">
        <v>0.20819374317437703</v>
      </c>
      <c r="Y55" s="27">
        <v>31.632740255878264</v>
      </c>
      <c r="Z55" s="27">
        <v>18.447877112168875</v>
      </c>
      <c r="AA55" s="27">
        <v>1.0878548706072388</v>
      </c>
      <c r="AB55" s="27">
        <v>2.6940540111915907</v>
      </c>
      <c r="AC55" s="27">
        <v>22.437979737142079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Межпопуляционка по CV осн.комп</vt:lpstr>
      <vt:lpstr>Гисто-мы по ФС для Л, Цв, Ст</vt:lpstr>
      <vt:lpstr>Доля Flv</vt:lpstr>
      <vt:lpstr>Среднее зн. для популяции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2019-01-14T01:50:36Z</dcterms:modified>
</cp:coreProperties>
</file>