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bedard/Desktop/Thesis/csv files/"/>
    </mc:Choice>
  </mc:AlternateContent>
  <xr:revisionPtr revIDLastSave="0" documentId="8_{A850D0B4-179A-4E43-AE40-CB615FEB2662}" xr6:coauthVersionLast="47" xr6:coauthVersionMax="47" xr10:uidLastSave="{00000000-0000-0000-0000-000000000000}"/>
  <bookViews>
    <workbookView xWindow="0" yWindow="500" windowWidth="28420" windowHeight="16260" xr2:uid="{F5D376C4-F9E6-DE4E-A662-58C7841AC3C8}"/>
  </bookViews>
  <sheets>
    <sheet name="All mother data" sheetId="2" r:id="rId1"/>
    <sheet name="Sheet1" sheetId="1" r:id="rId2"/>
  </sheets>
  <definedNames>
    <definedName name="ExternalData_1" localSheetId="0" hidden="1">'All mother data'!$A$1:$U$82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" i="2" l="1"/>
  <c r="O81" i="2"/>
  <c r="O79" i="2"/>
  <c r="O77" i="2"/>
  <c r="O75" i="2"/>
  <c r="O73" i="2"/>
  <c r="O71" i="2"/>
  <c r="O70" i="2"/>
  <c r="O68" i="2"/>
  <c r="O67" i="2"/>
  <c r="O65" i="2"/>
  <c r="O64" i="2"/>
  <c r="O62" i="2"/>
  <c r="O60" i="2"/>
  <c r="O59" i="2"/>
  <c r="O57" i="2"/>
  <c r="O55" i="2"/>
  <c r="O53" i="2"/>
  <c r="O52" i="2"/>
  <c r="O50" i="2"/>
  <c r="O49" i="2"/>
  <c r="O47" i="2"/>
  <c r="O46" i="2"/>
  <c r="O44" i="2"/>
  <c r="O42" i="2"/>
  <c r="O41" i="2"/>
  <c r="O40" i="2"/>
  <c r="O38" i="2"/>
  <c r="O37" i="2"/>
  <c r="O35" i="2"/>
  <c r="O34" i="2"/>
  <c r="O32" i="2"/>
  <c r="O31" i="2"/>
  <c r="O29" i="2"/>
  <c r="O28" i="2"/>
  <c r="O26" i="2"/>
  <c r="O25" i="2"/>
  <c r="O23" i="2"/>
  <c r="O22" i="2"/>
  <c r="O20" i="2"/>
  <c r="O19" i="2"/>
  <c r="O17" i="2"/>
  <c r="O16" i="2"/>
  <c r="O14" i="2"/>
  <c r="O13" i="2"/>
  <c r="O10" i="2"/>
  <c r="O11" i="2"/>
  <c r="O9" i="2"/>
  <c r="O7" i="2"/>
  <c r="O6" i="2"/>
  <c r="O4" i="2"/>
  <c r="O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96992B-6715-CE42-956D-758A298BFBCA}" keepAlive="1" name="Query - All mother data" description="Connection to the 'All mother data' query in the workbook." type="5" refreshedVersion="8" background="1" saveData="1">
    <dbPr connection="Provider=Microsoft.Mashup.OleDb.1;Data Source=$Workbook$;Location=&quot;All mother data&quot;;Extended Properties=&quot;&quot;" command="SELECT * FROM [All mother data]"/>
  </connection>
</connections>
</file>

<file path=xl/sharedStrings.xml><?xml version="1.0" encoding="utf-8"?>
<sst xmlns="http://schemas.openxmlformats.org/spreadsheetml/2006/main" count="669" uniqueCount="77">
  <si>
    <t>Column1</t>
  </si>
  <si>
    <t>Indiv_ID</t>
  </si>
  <si>
    <t>Mass_g</t>
  </si>
  <si>
    <t>Shed_Stage</t>
  </si>
  <si>
    <t>Tb_at_CEWL</t>
  </si>
  <si>
    <t>Preg_Stage</t>
  </si>
  <si>
    <t>CEWL_Blood_Collect_Date</t>
  </si>
  <si>
    <t>Rookery_Capture_ID</t>
  </si>
  <si>
    <t>Hydration_Trmt</t>
  </si>
  <si>
    <t>SVL_cm</t>
  </si>
  <si>
    <t>Date_Parturition</t>
  </si>
  <si>
    <t>Time_Parturition</t>
  </si>
  <si>
    <t>Plasma_Osmol_Rep_mean</t>
  </si>
  <si>
    <t>CEWL_g_m2h</t>
  </si>
  <si>
    <t>msmt_temp_C</t>
  </si>
  <si>
    <t>msmt_RH_percent</t>
  </si>
  <si>
    <t>Days_in_Treatment</t>
  </si>
  <si>
    <t>Gave_Birth</t>
  </si>
  <si>
    <t>APP</t>
  </si>
  <si>
    <t>DAC</t>
  </si>
  <si>
    <t>1</t>
  </si>
  <si>
    <t>W</t>
  </si>
  <si>
    <t>2022-09-03</t>
  </si>
  <si>
    <t>2022-10-06 22:45:00</t>
  </si>
  <si>
    <t>-12</t>
  </si>
  <si>
    <t>Y</t>
  </si>
  <si>
    <t>1WAC</t>
  </si>
  <si>
    <t>-5</t>
  </si>
  <si>
    <t>DAB</t>
  </si>
  <si>
    <t>NA</t>
  </si>
  <si>
    <t>N</t>
  </si>
  <si>
    <t>2WAC</t>
  </si>
  <si>
    <t>C</t>
  </si>
  <si>
    <t>2022-09-05</t>
  </si>
  <si>
    <t>2022-10-06 22:15:00</t>
  </si>
  <si>
    <t>-14</t>
  </si>
  <si>
    <t>POST</t>
  </si>
  <si>
    <t>-7</t>
  </si>
  <si>
    <t>0</t>
  </si>
  <si>
    <t>2022-10-06 15:40:00</t>
  </si>
  <si>
    <t>2022-10-06 00:15:00</t>
  </si>
  <si>
    <t>L3</t>
  </si>
  <si>
    <t>1B</t>
  </si>
  <si>
    <t>2022-09-04</t>
  </si>
  <si>
    <t>2022-10-06 15:30:00</t>
  </si>
  <si>
    <t>-13</t>
  </si>
  <si>
    <t>-6</t>
  </si>
  <si>
    <t>2022-10-06 14:15:00</t>
  </si>
  <si>
    <t>2022-09-07</t>
  </si>
  <si>
    <t>L4</t>
  </si>
  <si>
    <t>2022-10-06 19:40:00</t>
  </si>
  <si>
    <t>Other</t>
  </si>
  <si>
    <t>PB</t>
  </si>
  <si>
    <t>2022-08-30</t>
  </si>
  <si>
    <t>2022-10-06 13:30:00</t>
  </si>
  <si>
    <t>-4</t>
  </si>
  <si>
    <t>2022-08-26</t>
  </si>
  <si>
    <t>2022-10-06 17:30:00</t>
  </si>
  <si>
    <t>-1</t>
  </si>
  <si>
    <t>1WAB</t>
  </si>
  <si>
    <t>8</t>
  </si>
  <si>
    <t>2022-09-01</t>
  </si>
  <si>
    <t>2022-10-06 19:30:00</t>
  </si>
  <si>
    <t>-8</t>
  </si>
  <si>
    <t>2022-08-28</t>
  </si>
  <si>
    <t>2022-10-06 22:00:00</t>
  </si>
  <si>
    <t>-2</t>
  </si>
  <si>
    <t>2022-10-06 00:30:00</t>
  </si>
  <si>
    <t>7</t>
  </si>
  <si>
    <t>2022-10-06 22:37:00</t>
  </si>
  <si>
    <t>2022-10-06 14:30:00</t>
  </si>
  <si>
    <t>2022-10-06 11:30:00</t>
  </si>
  <si>
    <t>2022-08-27</t>
  </si>
  <si>
    <t>2022-10-06 19:39:00</t>
  </si>
  <si>
    <t>Day_Relative_toBirth</t>
  </si>
  <si>
    <t>Change_in_osmol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</si>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</sst>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F1D953-1852-0349-B993-9EF2CB637F2C}" autoFormatId="16" applyNumberFormats="0" applyBorderFormats="0" applyFontFormats="0" applyPatternFormats="0" applyAlignmentFormats="0" applyWidthHeightFormats="0">
  <queryTableRefresh preserveSortFilterLayout="0" nextId="22">
    <queryTableFields count="21">
      <queryTableField id="1" name="Column1" tableColumnId="1"/>
      <queryTableField id="2" name="Indiv_ID" tableColumnId="2"/>
      <queryTableField id="3" name="Mass_g" tableColumnId="3"/>
      <queryTableField id="4" name="Shed_Stage" tableColumnId="4"/>
      <queryTableField id="5" name="Tb_at_CEWL" tableColumnId="5"/>
      <queryTableField id="6" name="Preg_Stage" tableColumnId="6"/>
      <queryTableField id="7" name="CEWL_Blood_Collect_Date" tableColumnId="7"/>
      <queryTableField id="8" name="Rookery_Capture_ID" tableColumnId="8"/>
      <queryTableField id="9" name="Hydration_Trmt" tableColumnId="9"/>
      <queryTableField id="10" name="SVL_cm" tableColumnId="10"/>
      <queryTableField id="11" name="Date_Parturition" tableColumnId="11"/>
      <queryTableField id="12" name="Time_Parturition" tableColumnId="12"/>
      <queryTableField id="13" name="Plasma_Osmol_Rep_mean" tableColumnId="13"/>
      <queryTableField id="21" dataBound="0" tableColumnId="21"/>
      <queryTableField id="20" dataBound="0" tableColumnId="20"/>
      <queryTableField id="14" name="CEWL_g_m2h" tableColumnId="14"/>
      <queryTableField id="15" name="msmt_temp_C" tableColumnId="15"/>
      <queryTableField id="16" name="msmt_RH_percent" tableColumnId="16"/>
      <queryTableField id="17" name="Day_Relative" tableColumnId="17"/>
      <queryTableField id="18" name="Days_in_Treatment" tableColumnId="18"/>
      <queryTableField id="19" name="Gave_Birth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2135D-09D7-C04E-9712-63C23E7CF368}" name="All_mother_data" displayName="All_mother_data" ref="A1:U82" tableType="queryTable" totalsRowShown="0">
  <autoFilter ref="A1:U82" xr:uid="{FD62135D-09D7-C04E-9712-63C23E7CF368}"/>
  <tableColumns count="21">
    <tableColumn id="1" xr3:uid="{B13BDE45-4650-ED4E-8A22-514E35D20A89}" uniqueName="1" name="Column1" queryTableFieldId="1"/>
    <tableColumn id="2" xr3:uid="{DB4A5753-9966-734C-A76F-8A4B3BA79246}" uniqueName="2" name="Indiv_ID" queryTableFieldId="2"/>
    <tableColumn id="3" xr3:uid="{85B22B31-4EA5-C04F-880B-895A5D1A30D8}" uniqueName="3" name="Mass_g" queryTableFieldId="3"/>
    <tableColumn id="4" xr3:uid="{E6A37FFE-8417-7349-A0F0-24F11BCABE86}" uniqueName="4" name="Shed_Stage" queryTableFieldId="4" dataDxfId="8"/>
    <tableColumn id="5" xr3:uid="{58C520C9-3CF6-4C46-B947-07602689BB86}" uniqueName="5" name="Tb_at_CEWL" queryTableFieldId="5"/>
    <tableColumn id="6" xr3:uid="{D4F96BDB-4CF6-8440-8BD7-F138700CF8AA}" uniqueName="6" name="Preg_Stage" queryTableFieldId="6" dataDxfId="7"/>
    <tableColumn id="7" xr3:uid="{6D8DCEB6-7F37-A844-A786-62307E69DBA3}" uniqueName="7" name="CEWL_Blood_Collect_Date" queryTableFieldId="7" dataDxfId="6"/>
    <tableColumn id="8" xr3:uid="{BF7DA740-B87E-E44E-88B6-E8A006396A3E}" uniqueName="8" name="Rookery_Capture_ID" queryTableFieldId="8" dataDxfId="5"/>
    <tableColumn id="9" xr3:uid="{5148F51C-E306-FD49-A9E7-E9BC1CAA2139}" uniqueName="9" name="Hydration_Trmt" queryTableFieldId="9" dataDxfId="4"/>
    <tableColumn id="10" xr3:uid="{98B2057F-218F-CD43-8F99-3B0160BF1609}" uniqueName="10" name="SVL_cm" queryTableFieldId="10"/>
    <tableColumn id="11" xr3:uid="{A8A924AD-7D83-DA48-AE37-437131222C60}" uniqueName="11" name="Date_Parturition" queryTableFieldId="11" dataDxfId="3"/>
    <tableColumn id="12" xr3:uid="{D8963C5E-02A8-2E40-82CB-6A70DBBA6730}" uniqueName="12" name="Time_Parturition" queryTableFieldId="12" dataDxfId="2"/>
    <tableColumn id="13" xr3:uid="{EC9451BD-D541-EE4D-B402-3F7E38795F4E}" uniqueName="13" name="Plasma_Osmol_Rep_mean" queryTableFieldId="13"/>
    <tableColumn id="21" xr3:uid="{DBA58E29-968D-144A-94E5-31E04BFE4C38}" uniqueName="21" name="ID" queryTableFieldId="21"/>
    <tableColumn id="20" xr3:uid="{8807D007-8C51-C047-B2A3-2C17213199FD}" uniqueName="20" name="Change_in_osmol" queryTableFieldId="20"/>
    <tableColumn id="14" xr3:uid="{E5254089-5E94-9744-83C4-D055ADCE0370}" uniqueName="14" name="CEWL_g_m2h" queryTableFieldId="14"/>
    <tableColumn id="15" xr3:uid="{36CFB444-6F40-0041-B866-E4A4FA0FEC2E}" uniqueName="15" name="msmt_temp_C" queryTableFieldId="15"/>
    <tableColumn id="16" xr3:uid="{E27DE55C-0E62-D343-AD02-2FA9C09C5B18}" uniqueName="16" name="msmt_RH_percent" queryTableFieldId="16"/>
    <tableColumn id="17" xr3:uid="{B65E0542-9618-F84A-9587-17C8AACF358F}" uniqueName="17" name="Day_Relative_toBirth" queryTableFieldId="17" dataDxfId="1"/>
    <tableColumn id="18" xr3:uid="{6CAD63AE-156A-714B-9732-F525CCC24362}" uniqueName="18" name="Days_in_Treatment" queryTableFieldId="18"/>
    <tableColumn id="19" xr3:uid="{AE7A53CF-9B61-C749-9AF0-D66D10463EFC}" uniqueName="19" name="Gave_Birth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808-9D2A-4B46-839C-D506AFF69BDD}">
  <dimension ref="A1:U82"/>
  <sheetViews>
    <sheetView tabSelected="1" topLeftCell="I54" workbookViewId="0">
      <selection activeCell="N84" sqref="N84"/>
    </sheetView>
  </sheetViews>
  <sheetFormatPr baseColWidth="10" defaultRowHeight="16" x14ac:dyDescent="0.2"/>
  <cols>
    <col min="2" max="2" width="10.5" bestFit="1" customWidth="1"/>
    <col min="3" max="3" width="10" bestFit="1" customWidth="1"/>
    <col min="4" max="4" width="13.33203125" bestFit="1" customWidth="1"/>
    <col min="5" max="5" width="14" bestFit="1" customWidth="1"/>
    <col min="6" max="6" width="13" bestFit="1" customWidth="1"/>
    <col min="7" max="7" width="25.83203125" bestFit="1" customWidth="1"/>
    <col min="8" max="8" width="20.83203125" bestFit="1" customWidth="1"/>
    <col min="9" max="9" width="16.83203125" bestFit="1" customWidth="1"/>
    <col min="10" max="10" width="10.1640625" bestFit="1" customWidth="1"/>
    <col min="11" max="11" width="17.33203125" bestFit="1" customWidth="1"/>
    <col min="12" max="12" width="18.1640625" bestFit="1" customWidth="1"/>
    <col min="13" max="13" width="26.1640625" bestFit="1" customWidth="1"/>
    <col min="14" max="14" width="26.1640625" customWidth="1"/>
    <col min="15" max="15" width="15" bestFit="1" customWidth="1"/>
    <col min="16" max="16" width="15.83203125" bestFit="1" customWidth="1"/>
    <col min="17" max="17" width="19.33203125" bestFit="1" customWidth="1"/>
    <col min="18" max="18" width="14.83203125" bestFit="1" customWidth="1"/>
    <col min="19" max="19" width="20.1640625" bestFit="1" customWidth="1"/>
    <col min="20" max="20" width="13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76</v>
      </c>
      <c r="O1" t="s">
        <v>75</v>
      </c>
      <c r="P1" t="s">
        <v>13</v>
      </c>
      <c r="Q1" t="s">
        <v>14</v>
      </c>
      <c r="R1" t="s">
        <v>15</v>
      </c>
      <c r="S1" t="s">
        <v>74</v>
      </c>
      <c r="T1" t="s">
        <v>16</v>
      </c>
      <c r="U1" t="s">
        <v>17</v>
      </c>
    </row>
    <row r="2" spans="1:21" x14ac:dyDescent="0.2">
      <c r="A2">
        <v>1</v>
      </c>
      <c r="B2">
        <v>101</v>
      </c>
      <c r="C2">
        <v>648.6</v>
      </c>
      <c r="D2" s="1" t="s">
        <v>18</v>
      </c>
      <c r="E2">
        <v>30.2</v>
      </c>
      <c r="F2" s="1" t="s">
        <v>19</v>
      </c>
      <c r="G2" s="2">
        <v>44795</v>
      </c>
      <c r="H2" s="1" t="s">
        <v>20</v>
      </c>
      <c r="I2" s="1" t="s">
        <v>21</v>
      </c>
      <c r="J2">
        <v>84</v>
      </c>
      <c r="K2" s="1" t="s">
        <v>22</v>
      </c>
      <c r="L2" s="1" t="s">
        <v>23</v>
      </c>
      <c r="M2">
        <v>342.25</v>
      </c>
      <c r="N2">
        <v>101</v>
      </c>
      <c r="O2">
        <v>0</v>
      </c>
      <c r="P2">
        <v>24.3325</v>
      </c>
      <c r="Q2">
        <v>24.6</v>
      </c>
      <c r="R2">
        <v>44.875</v>
      </c>
      <c r="S2" s="1" t="s">
        <v>24</v>
      </c>
      <c r="T2">
        <v>0</v>
      </c>
      <c r="U2" s="1" t="s">
        <v>25</v>
      </c>
    </row>
    <row r="3" spans="1:21" x14ac:dyDescent="0.2">
      <c r="A3">
        <v>2</v>
      </c>
      <c r="B3">
        <v>101</v>
      </c>
      <c r="C3">
        <v>671</v>
      </c>
      <c r="D3" s="1" t="s">
        <v>18</v>
      </c>
      <c r="E3">
        <v>26.4</v>
      </c>
      <c r="F3" s="1" t="s">
        <v>26</v>
      </c>
      <c r="G3" s="2">
        <v>44802</v>
      </c>
      <c r="H3" s="1" t="s">
        <v>20</v>
      </c>
      <c r="I3" s="1" t="s">
        <v>21</v>
      </c>
      <c r="J3">
        <v>84</v>
      </c>
      <c r="K3" s="1" t="s">
        <v>22</v>
      </c>
      <c r="L3" s="1" t="s">
        <v>23</v>
      </c>
      <c r="M3">
        <v>332</v>
      </c>
      <c r="N3">
        <v>101</v>
      </c>
      <c r="O3">
        <f>All_mother_data[[#This Row],[Plasma_Osmol_Rep_mean]]-M2</f>
        <v>-10.25</v>
      </c>
      <c r="P3">
        <v>16.14</v>
      </c>
      <c r="Q3">
        <v>23.04</v>
      </c>
      <c r="R3">
        <v>41.92</v>
      </c>
      <c r="S3" s="1" t="s">
        <v>27</v>
      </c>
      <c r="T3">
        <v>7</v>
      </c>
      <c r="U3" s="1" t="s">
        <v>25</v>
      </c>
    </row>
    <row r="4" spans="1:21" x14ac:dyDescent="0.2">
      <c r="A4">
        <v>3</v>
      </c>
      <c r="B4">
        <v>101</v>
      </c>
      <c r="C4">
        <v>501.2</v>
      </c>
      <c r="D4" s="1" t="s">
        <v>18</v>
      </c>
      <c r="E4">
        <v>27.6</v>
      </c>
      <c r="F4" s="1" t="s">
        <v>28</v>
      </c>
      <c r="G4" s="2">
        <v>44808</v>
      </c>
      <c r="H4" s="1" t="s">
        <v>20</v>
      </c>
      <c r="I4" s="1" t="s">
        <v>21</v>
      </c>
      <c r="J4">
        <v>84</v>
      </c>
      <c r="K4" s="1" t="s">
        <v>22</v>
      </c>
      <c r="L4" s="1" t="s">
        <v>23</v>
      </c>
      <c r="M4">
        <v>326</v>
      </c>
      <c r="N4">
        <v>101</v>
      </c>
      <c r="O4">
        <f>All_mother_data[[#This Row],[Plasma_Osmol_Rep_mean]]-M2</f>
        <v>-16.25</v>
      </c>
      <c r="P4">
        <v>20.912500000000001</v>
      </c>
      <c r="Q4">
        <v>26.2</v>
      </c>
      <c r="R4">
        <v>43.975000000000001</v>
      </c>
      <c r="S4" s="1" t="s">
        <v>20</v>
      </c>
      <c r="T4">
        <v>13</v>
      </c>
      <c r="U4" s="1" t="s">
        <v>25</v>
      </c>
    </row>
    <row r="5" spans="1:21" x14ac:dyDescent="0.2">
      <c r="A5">
        <v>4</v>
      </c>
      <c r="B5">
        <v>102</v>
      </c>
      <c r="C5">
        <v>298.5</v>
      </c>
      <c r="D5" s="1" t="s">
        <v>18</v>
      </c>
      <c r="E5">
        <v>28.5</v>
      </c>
      <c r="F5" s="1" t="s">
        <v>19</v>
      </c>
      <c r="G5" s="2">
        <v>44795</v>
      </c>
      <c r="H5" s="1" t="s">
        <v>20</v>
      </c>
      <c r="I5" s="1" t="s">
        <v>21</v>
      </c>
      <c r="J5">
        <v>66</v>
      </c>
      <c r="K5" s="1" t="s">
        <v>29</v>
      </c>
      <c r="L5" s="1" t="s">
        <v>29</v>
      </c>
      <c r="M5">
        <v>324</v>
      </c>
      <c r="N5">
        <v>102</v>
      </c>
      <c r="O5">
        <v>0</v>
      </c>
      <c r="P5">
        <v>30.15</v>
      </c>
      <c r="Q5">
        <v>25.074999999999999</v>
      </c>
      <c r="R5">
        <v>45.55</v>
      </c>
      <c r="S5" s="1" t="s">
        <v>29</v>
      </c>
      <c r="T5">
        <v>0</v>
      </c>
      <c r="U5" s="1" t="s">
        <v>30</v>
      </c>
    </row>
    <row r="6" spans="1:21" x14ac:dyDescent="0.2">
      <c r="A6">
        <v>5</v>
      </c>
      <c r="B6">
        <v>102</v>
      </c>
      <c r="C6">
        <v>308.10000000000002</v>
      </c>
      <c r="D6" s="1" t="s">
        <v>18</v>
      </c>
      <c r="E6">
        <v>26.8</v>
      </c>
      <c r="F6" s="1" t="s">
        <v>26</v>
      </c>
      <c r="G6" s="2">
        <v>44802</v>
      </c>
      <c r="H6" s="1" t="s">
        <v>20</v>
      </c>
      <c r="I6" s="1" t="s">
        <v>21</v>
      </c>
      <c r="J6">
        <v>66</v>
      </c>
      <c r="K6" s="1" t="s">
        <v>29</v>
      </c>
      <c r="L6" s="1" t="s">
        <v>29</v>
      </c>
      <c r="M6">
        <v>328.25</v>
      </c>
      <c r="N6">
        <v>102</v>
      </c>
      <c r="O6">
        <f>All_mother_data[[#This Row],[Plasma_Osmol_Rep_mean]]-M5</f>
        <v>4.25</v>
      </c>
      <c r="P6">
        <v>20.504999999999999</v>
      </c>
      <c r="Q6">
        <v>24.824999999999999</v>
      </c>
      <c r="R6">
        <v>39.975000000000001</v>
      </c>
      <c r="S6" s="1" t="s">
        <v>29</v>
      </c>
      <c r="T6">
        <v>7</v>
      </c>
      <c r="U6" s="1" t="s">
        <v>30</v>
      </c>
    </row>
    <row r="7" spans="1:21" x14ac:dyDescent="0.2">
      <c r="A7">
        <v>6</v>
      </c>
      <c r="B7">
        <v>102</v>
      </c>
      <c r="C7">
        <v>314.3</v>
      </c>
      <c r="D7" s="1" t="s">
        <v>18</v>
      </c>
      <c r="E7">
        <v>29.2</v>
      </c>
      <c r="F7" s="1" t="s">
        <v>31</v>
      </c>
      <c r="G7" s="2">
        <v>44809</v>
      </c>
      <c r="H7" s="1" t="s">
        <v>20</v>
      </c>
      <c r="I7" s="1" t="s">
        <v>21</v>
      </c>
      <c r="J7">
        <v>66</v>
      </c>
      <c r="K7" s="1" t="s">
        <v>29</v>
      </c>
      <c r="L7" s="1" t="s">
        <v>29</v>
      </c>
      <c r="M7">
        <v>291</v>
      </c>
      <c r="N7">
        <v>102</v>
      </c>
      <c r="O7">
        <f>All_mother_data[[#This Row],[Plasma_Osmol_Rep_mean]]-M5</f>
        <v>-33</v>
      </c>
      <c r="P7">
        <v>23.03</v>
      </c>
      <c r="Q7">
        <v>26.024999999999999</v>
      </c>
      <c r="R7">
        <v>41.25</v>
      </c>
      <c r="S7" s="1" t="s">
        <v>29</v>
      </c>
      <c r="T7">
        <v>14</v>
      </c>
      <c r="U7" s="1" t="s">
        <v>30</v>
      </c>
    </row>
    <row r="8" spans="1:21" x14ac:dyDescent="0.2">
      <c r="A8">
        <v>7</v>
      </c>
      <c r="B8">
        <v>103</v>
      </c>
      <c r="C8">
        <v>461.5</v>
      </c>
      <c r="D8" s="1" t="s">
        <v>18</v>
      </c>
      <c r="E8">
        <v>27.8</v>
      </c>
      <c r="F8" s="1" t="s">
        <v>19</v>
      </c>
      <c r="G8" s="2">
        <v>44795</v>
      </c>
      <c r="H8" s="1" t="s">
        <v>20</v>
      </c>
      <c r="I8" s="1" t="s">
        <v>32</v>
      </c>
      <c r="J8">
        <v>76.5</v>
      </c>
      <c r="K8" s="1" t="s">
        <v>33</v>
      </c>
      <c r="L8" s="1" t="s">
        <v>34</v>
      </c>
      <c r="M8">
        <v>318</v>
      </c>
      <c r="N8">
        <v>103</v>
      </c>
      <c r="O8">
        <v>0</v>
      </c>
      <c r="P8">
        <v>26.864999999999998</v>
      </c>
      <c r="Q8">
        <v>25.7</v>
      </c>
      <c r="R8">
        <v>43.674999999999997</v>
      </c>
      <c r="S8" s="1" t="s">
        <v>35</v>
      </c>
      <c r="T8">
        <v>0</v>
      </c>
      <c r="U8" s="1" t="s">
        <v>25</v>
      </c>
    </row>
    <row r="9" spans="1:21" x14ac:dyDescent="0.2">
      <c r="A9">
        <v>8</v>
      </c>
      <c r="B9">
        <v>103</v>
      </c>
      <c r="C9">
        <v>430.3</v>
      </c>
      <c r="D9" s="1" t="s">
        <v>36</v>
      </c>
      <c r="E9">
        <v>27.7</v>
      </c>
      <c r="F9" s="1" t="s">
        <v>26</v>
      </c>
      <c r="G9" s="2">
        <v>44802</v>
      </c>
      <c r="H9" s="1" t="s">
        <v>20</v>
      </c>
      <c r="I9" s="1" t="s">
        <v>32</v>
      </c>
      <c r="J9">
        <v>76.5</v>
      </c>
      <c r="K9" s="1" t="s">
        <v>33</v>
      </c>
      <c r="L9" s="1" t="s">
        <v>34</v>
      </c>
      <c r="M9">
        <v>343</v>
      </c>
      <c r="N9">
        <v>103</v>
      </c>
      <c r="O9">
        <f>All_mother_data[[#This Row],[Plasma_Osmol_Rep_mean]]-M8</f>
        <v>25</v>
      </c>
      <c r="P9">
        <v>12.773999999999999</v>
      </c>
      <c r="Q9">
        <v>25.76</v>
      </c>
      <c r="R9">
        <v>40.78</v>
      </c>
      <c r="S9" s="1" t="s">
        <v>37</v>
      </c>
      <c r="T9">
        <v>7</v>
      </c>
      <c r="U9" s="1" t="s">
        <v>25</v>
      </c>
    </row>
    <row r="10" spans="1:21" x14ac:dyDescent="0.2">
      <c r="A10">
        <v>9</v>
      </c>
      <c r="B10">
        <v>103</v>
      </c>
      <c r="C10">
        <v>411.7</v>
      </c>
      <c r="D10" s="1" t="s">
        <v>36</v>
      </c>
      <c r="E10">
        <v>28.8</v>
      </c>
      <c r="F10" s="1" t="s">
        <v>31</v>
      </c>
      <c r="G10" s="2">
        <v>44809</v>
      </c>
      <c r="H10" s="1" t="s">
        <v>20</v>
      </c>
      <c r="I10" s="1" t="s">
        <v>32</v>
      </c>
      <c r="J10">
        <v>76.5</v>
      </c>
      <c r="K10" s="1" t="s">
        <v>33</v>
      </c>
      <c r="L10" s="1" t="s">
        <v>34</v>
      </c>
      <c r="M10">
        <v>304.33333333333297</v>
      </c>
      <c r="N10">
        <v>103</v>
      </c>
      <c r="O10">
        <f>All_mother_data[[#This Row],[Plasma_Osmol_Rep_mean]]-M8</f>
        <v>-13.666666666667027</v>
      </c>
      <c r="P10">
        <v>23.574999999999999</v>
      </c>
      <c r="Q10">
        <v>26.175000000000001</v>
      </c>
      <c r="R10">
        <v>43.125</v>
      </c>
      <c r="S10" s="1" t="s">
        <v>38</v>
      </c>
      <c r="T10">
        <v>14</v>
      </c>
      <c r="U10" s="1" t="s">
        <v>25</v>
      </c>
    </row>
    <row r="11" spans="1:21" x14ac:dyDescent="0.2">
      <c r="A11">
        <v>10</v>
      </c>
      <c r="B11">
        <v>103</v>
      </c>
      <c r="C11">
        <v>278.7</v>
      </c>
      <c r="D11" s="1" t="s">
        <v>36</v>
      </c>
      <c r="E11">
        <v>27.2</v>
      </c>
      <c r="F11" s="1" t="s">
        <v>28</v>
      </c>
      <c r="G11" s="2">
        <v>44810</v>
      </c>
      <c r="H11" s="1" t="s">
        <v>20</v>
      </c>
      <c r="I11" s="1" t="s">
        <v>32</v>
      </c>
      <c r="J11">
        <v>76.5</v>
      </c>
      <c r="K11" s="1" t="s">
        <v>33</v>
      </c>
      <c r="L11" s="1" t="s">
        <v>34</v>
      </c>
      <c r="M11">
        <v>331.66666666666703</v>
      </c>
      <c r="N11">
        <v>103</v>
      </c>
      <c r="O11">
        <f>All_mother_data[[#This Row],[Plasma_Osmol_Rep_mean]]-M8</f>
        <v>13.666666666667027</v>
      </c>
      <c r="P11">
        <v>21.12</v>
      </c>
      <c r="Q11">
        <v>26.05</v>
      </c>
      <c r="R11">
        <v>42.024999999999999</v>
      </c>
      <c r="S11" s="1" t="s">
        <v>20</v>
      </c>
      <c r="T11">
        <v>15</v>
      </c>
      <c r="U11" s="1" t="s">
        <v>25</v>
      </c>
    </row>
    <row r="12" spans="1:21" x14ac:dyDescent="0.2">
      <c r="A12">
        <v>11</v>
      </c>
      <c r="B12">
        <v>104</v>
      </c>
      <c r="C12">
        <v>597</v>
      </c>
      <c r="D12" s="1" t="s">
        <v>18</v>
      </c>
      <c r="E12">
        <v>26.8</v>
      </c>
      <c r="F12" s="1" t="s">
        <v>19</v>
      </c>
      <c r="G12" s="2">
        <v>44795</v>
      </c>
      <c r="H12" s="1" t="s">
        <v>20</v>
      </c>
      <c r="I12" s="1" t="s">
        <v>21</v>
      </c>
      <c r="J12">
        <v>90.5</v>
      </c>
      <c r="K12" s="1" t="s">
        <v>33</v>
      </c>
      <c r="L12" s="1" t="s">
        <v>39</v>
      </c>
      <c r="M12">
        <v>327.66666666666703</v>
      </c>
      <c r="N12">
        <v>104</v>
      </c>
      <c r="O12">
        <v>0</v>
      </c>
      <c r="P12">
        <v>22.08</v>
      </c>
      <c r="Q12">
        <v>25.1</v>
      </c>
      <c r="R12">
        <v>44.575000000000003</v>
      </c>
      <c r="S12" s="1" t="s">
        <v>35</v>
      </c>
      <c r="T12">
        <v>0</v>
      </c>
      <c r="U12" s="1" t="s">
        <v>25</v>
      </c>
    </row>
    <row r="13" spans="1:21" x14ac:dyDescent="0.2">
      <c r="A13">
        <v>12</v>
      </c>
      <c r="B13">
        <v>104</v>
      </c>
      <c r="C13">
        <v>592.6</v>
      </c>
      <c r="D13" s="1" t="s">
        <v>18</v>
      </c>
      <c r="E13">
        <v>26.5</v>
      </c>
      <c r="F13" s="1" t="s">
        <v>26</v>
      </c>
      <c r="G13" s="2">
        <v>44802</v>
      </c>
      <c r="H13" s="1" t="s">
        <v>20</v>
      </c>
      <c r="I13" s="1" t="s">
        <v>21</v>
      </c>
      <c r="J13">
        <v>90.5</v>
      </c>
      <c r="K13" s="1" t="s">
        <v>33</v>
      </c>
      <c r="L13" s="1" t="s">
        <v>39</v>
      </c>
      <c r="M13">
        <v>326.5</v>
      </c>
      <c r="N13">
        <v>104</v>
      </c>
      <c r="O13">
        <f>All_mother_data[[#This Row],[Plasma_Osmol_Rep_mean]]-M12</f>
        <v>-1.1666666666670267</v>
      </c>
      <c r="P13">
        <v>16.677499999999998</v>
      </c>
      <c r="Q13">
        <v>24.324999999999999</v>
      </c>
      <c r="R13">
        <v>39.975000000000001</v>
      </c>
      <c r="S13" s="1" t="s">
        <v>37</v>
      </c>
      <c r="T13">
        <v>7</v>
      </c>
      <c r="U13" s="1" t="s">
        <v>25</v>
      </c>
    </row>
    <row r="14" spans="1:21" x14ac:dyDescent="0.2">
      <c r="A14">
        <v>13</v>
      </c>
      <c r="B14">
        <v>104</v>
      </c>
      <c r="C14">
        <v>431.1</v>
      </c>
      <c r="D14" s="1" t="s">
        <v>18</v>
      </c>
      <c r="E14">
        <v>28</v>
      </c>
      <c r="F14" s="1" t="s">
        <v>28</v>
      </c>
      <c r="G14" s="2">
        <v>44810</v>
      </c>
      <c r="H14" s="1" t="s">
        <v>20</v>
      </c>
      <c r="I14" s="1" t="s">
        <v>21</v>
      </c>
      <c r="J14">
        <v>90.5</v>
      </c>
      <c r="K14" s="1" t="s">
        <v>33</v>
      </c>
      <c r="L14" s="1" t="s">
        <v>39</v>
      </c>
      <c r="M14">
        <v>318</v>
      </c>
      <c r="N14">
        <v>104</v>
      </c>
      <c r="O14">
        <f>All_mother_data[[#This Row],[Plasma_Osmol_Rep_mean]]-M12</f>
        <v>-9.6666666666670267</v>
      </c>
      <c r="P14">
        <v>18.405000000000001</v>
      </c>
      <c r="Q14">
        <v>24.725000000000001</v>
      </c>
      <c r="R14">
        <v>41.674999999999997</v>
      </c>
      <c r="S14" s="1" t="s">
        <v>20</v>
      </c>
      <c r="T14">
        <v>15</v>
      </c>
      <c r="U14" s="1" t="s">
        <v>25</v>
      </c>
    </row>
    <row r="15" spans="1:21" x14ac:dyDescent="0.2">
      <c r="A15">
        <v>14</v>
      </c>
      <c r="B15">
        <v>105</v>
      </c>
      <c r="C15">
        <v>312.2</v>
      </c>
      <c r="D15" s="1" t="s">
        <v>18</v>
      </c>
      <c r="E15">
        <v>28.5</v>
      </c>
      <c r="F15" s="1" t="s">
        <v>19</v>
      </c>
      <c r="G15" s="2">
        <v>44795</v>
      </c>
      <c r="H15" s="1" t="s">
        <v>20</v>
      </c>
      <c r="I15" s="1" t="s">
        <v>32</v>
      </c>
      <c r="J15">
        <v>86.5</v>
      </c>
      <c r="K15" s="1" t="s">
        <v>33</v>
      </c>
      <c r="L15" s="1" t="s">
        <v>40</v>
      </c>
      <c r="M15">
        <v>344.75</v>
      </c>
      <c r="N15">
        <v>105</v>
      </c>
      <c r="O15">
        <v>0</v>
      </c>
      <c r="P15">
        <v>25.67</v>
      </c>
      <c r="Q15">
        <v>24.95</v>
      </c>
      <c r="R15">
        <v>45.15</v>
      </c>
      <c r="S15" s="1" t="s">
        <v>35</v>
      </c>
      <c r="T15">
        <v>0</v>
      </c>
      <c r="U15" s="1" t="s">
        <v>25</v>
      </c>
    </row>
    <row r="16" spans="1:21" x14ac:dyDescent="0.2">
      <c r="A16">
        <v>15</v>
      </c>
      <c r="B16">
        <v>105</v>
      </c>
      <c r="C16">
        <v>303.5</v>
      </c>
      <c r="D16" s="1" t="s">
        <v>18</v>
      </c>
      <c r="E16">
        <v>28.5</v>
      </c>
      <c r="F16" s="1" t="s">
        <v>26</v>
      </c>
      <c r="G16" s="2">
        <v>44802</v>
      </c>
      <c r="H16" s="1" t="s">
        <v>20</v>
      </c>
      <c r="I16" s="1" t="s">
        <v>32</v>
      </c>
      <c r="J16">
        <v>86.5</v>
      </c>
      <c r="K16" s="1" t="s">
        <v>33</v>
      </c>
      <c r="L16" s="1" t="s">
        <v>40</v>
      </c>
      <c r="M16">
        <v>365.25</v>
      </c>
      <c r="N16">
        <v>105</v>
      </c>
      <c r="O16">
        <f>All_mother_data[[#This Row],[Plasma_Osmol_Rep_mean]]-M15</f>
        <v>20.5</v>
      </c>
      <c r="P16">
        <v>17.588000000000001</v>
      </c>
      <c r="Q16">
        <v>25.3</v>
      </c>
      <c r="R16">
        <v>41.64</v>
      </c>
      <c r="S16" s="1" t="s">
        <v>37</v>
      </c>
      <c r="T16">
        <v>7</v>
      </c>
      <c r="U16" s="1" t="s">
        <v>25</v>
      </c>
    </row>
    <row r="17" spans="1:21" x14ac:dyDescent="0.2">
      <c r="A17">
        <v>16</v>
      </c>
      <c r="B17">
        <v>105</v>
      </c>
      <c r="C17">
        <v>181.7</v>
      </c>
      <c r="D17" s="1" t="s">
        <v>18</v>
      </c>
      <c r="E17">
        <v>28.3</v>
      </c>
      <c r="F17" s="1" t="s">
        <v>28</v>
      </c>
      <c r="G17" s="2">
        <v>44809</v>
      </c>
      <c r="H17" s="1" t="s">
        <v>20</v>
      </c>
      <c r="I17" s="1" t="s">
        <v>32</v>
      </c>
      <c r="J17">
        <v>86.5</v>
      </c>
      <c r="K17" s="1" t="s">
        <v>33</v>
      </c>
      <c r="L17" s="1" t="s">
        <v>40</v>
      </c>
      <c r="M17">
        <v>320.75</v>
      </c>
      <c r="N17">
        <v>105</v>
      </c>
      <c r="O17">
        <f>All_mother_data[[#This Row],[Plasma_Osmol_Rep_mean]]-M15</f>
        <v>-24</v>
      </c>
      <c r="P17">
        <v>13.5</v>
      </c>
      <c r="Q17">
        <v>26.35</v>
      </c>
      <c r="R17">
        <v>36.475000000000001</v>
      </c>
      <c r="S17" s="1" t="s">
        <v>20</v>
      </c>
      <c r="T17">
        <v>14</v>
      </c>
      <c r="U17" s="1" t="s">
        <v>25</v>
      </c>
    </row>
    <row r="18" spans="1:21" x14ac:dyDescent="0.2">
      <c r="A18">
        <v>17</v>
      </c>
      <c r="B18">
        <v>107</v>
      </c>
      <c r="C18">
        <v>369</v>
      </c>
      <c r="D18" s="1" t="s">
        <v>29</v>
      </c>
      <c r="E18">
        <v>28.6</v>
      </c>
      <c r="F18" s="1" t="s">
        <v>19</v>
      </c>
      <c r="G18" s="2">
        <v>44795</v>
      </c>
      <c r="H18" s="1" t="s">
        <v>20</v>
      </c>
      <c r="I18" s="1" t="s">
        <v>21</v>
      </c>
      <c r="J18">
        <v>71</v>
      </c>
      <c r="K18" s="1" t="s">
        <v>29</v>
      </c>
      <c r="L18" s="1" t="s">
        <v>29</v>
      </c>
      <c r="M18">
        <v>323.33333333333297</v>
      </c>
      <c r="N18">
        <v>107</v>
      </c>
      <c r="O18">
        <v>0</v>
      </c>
      <c r="P18">
        <v>29.177499999999998</v>
      </c>
      <c r="Q18">
        <v>24.824999999999999</v>
      </c>
      <c r="R18">
        <v>44.75</v>
      </c>
      <c r="S18" s="1" t="s">
        <v>29</v>
      </c>
      <c r="T18">
        <v>0</v>
      </c>
      <c r="U18" s="1" t="s">
        <v>30</v>
      </c>
    </row>
    <row r="19" spans="1:21" x14ac:dyDescent="0.2">
      <c r="A19">
        <v>18</v>
      </c>
      <c r="B19">
        <v>107</v>
      </c>
      <c r="C19">
        <v>386.8</v>
      </c>
      <c r="D19" s="1" t="s">
        <v>29</v>
      </c>
      <c r="E19">
        <v>29</v>
      </c>
      <c r="F19" s="1" t="s">
        <v>26</v>
      </c>
      <c r="G19" s="2">
        <v>44802</v>
      </c>
      <c r="H19" s="1" t="s">
        <v>20</v>
      </c>
      <c r="I19" s="1" t="s">
        <v>21</v>
      </c>
      <c r="J19">
        <v>71</v>
      </c>
      <c r="K19" s="1" t="s">
        <v>29</v>
      </c>
      <c r="L19" s="1" t="s">
        <v>29</v>
      </c>
      <c r="M19">
        <v>330.75</v>
      </c>
      <c r="N19">
        <v>107</v>
      </c>
      <c r="O19">
        <f>All_mother_data[[#This Row],[Plasma_Osmol_Rep_mean]]-M18</f>
        <v>7.4166666666670267</v>
      </c>
      <c r="P19">
        <v>13.157500000000001</v>
      </c>
      <c r="Q19">
        <v>25.074999999999999</v>
      </c>
      <c r="R19">
        <v>39.35</v>
      </c>
      <c r="S19" s="1" t="s">
        <v>29</v>
      </c>
      <c r="T19">
        <v>7</v>
      </c>
      <c r="U19" s="1" t="s">
        <v>30</v>
      </c>
    </row>
    <row r="20" spans="1:21" x14ac:dyDescent="0.2">
      <c r="A20">
        <v>19</v>
      </c>
      <c r="B20">
        <v>107</v>
      </c>
      <c r="C20">
        <v>393.6</v>
      </c>
      <c r="D20" s="1" t="s">
        <v>29</v>
      </c>
      <c r="E20">
        <v>27.2</v>
      </c>
      <c r="F20" s="1" t="s">
        <v>31</v>
      </c>
      <c r="G20" s="2">
        <v>44809</v>
      </c>
      <c r="H20" s="1" t="s">
        <v>20</v>
      </c>
      <c r="I20" s="1" t="s">
        <v>21</v>
      </c>
      <c r="J20">
        <v>71</v>
      </c>
      <c r="K20" s="1" t="s">
        <v>29</v>
      </c>
      <c r="L20" s="1" t="s">
        <v>29</v>
      </c>
      <c r="M20">
        <v>299.33333333333297</v>
      </c>
      <c r="N20">
        <v>107</v>
      </c>
      <c r="O20">
        <f>All_mother_data[[#This Row],[Plasma_Osmol_Rep_mean]]-M18</f>
        <v>-24</v>
      </c>
      <c r="P20">
        <v>23.452500000000001</v>
      </c>
      <c r="Q20">
        <v>26.274999999999999</v>
      </c>
      <c r="R20">
        <v>39.1</v>
      </c>
      <c r="S20" s="1" t="s">
        <v>29</v>
      </c>
      <c r="T20">
        <v>14</v>
      </c>
      <c r="U20" s="1" t="s">
        <v>30</v>
      </c>
    </row>
    <row r="21" spans="1:21" x14ac:dyDescent="0.2">
      <c r="A21">
        <v>20</v>
      </c>
      <c r="B21">
        <v>108</v>
      </c>
      <c r="C21">
        <v>377.5</v>
      </c>
      <c r="D21" s="1" t="s">
        <v>18</v>
      </c>
      <c r="E21">
        <v>29.2</v>
      </c>
      <c r="F21" s="1" t="s">
        <v>19</v>
      </c>
      <c r="G21" s="2">
        <v>44795</v>
      </c>
      <c r="H21" s="1" t="s">
        <v>41</v>
      </c>
      <c r="I21" s="1" t="s">
        <v>32</v>
      </c>
      <c r="J21">
        <v>68</v>
      </c>
      <c r="K21" s="1" t="s">
        <v>29</v>
      </c>
      <c r="L21" s="1" t="s">
        <v>29</v>
      </c>
      <c r="M21">
        <v>315</v>
      </c>
      <c r="N21">
        <v>108</v>
      </c>
      <c r="O21">
        <v>0</v>
      </c>
      <c r="P21">
        <v>23.3</v>
      </c>
      <c r="Q21">
        <v>25.15</v>
      </c>
      <c r="R21">
        <v>41.725000000000001</v>
      </c>
      <c r="S21" s="1" t="s">
        <v>29</v>
      </c>
      <c r="T21">
        <v>0</v>
      </c>
      <c r="U21" s="1" t="s">
        <v>30</v>
      </c>
    </row>
    <row r="22" spans="1:21" x14ac:dyDescent="0.2">
      <c r="A22">
        <v>21</v>
      </c>
      <c r="B22">
        <v>108</v>
      </c>
      <c r="C22">
        <v>368.9</v>
      </c>
      <c r="D22" s="1" t="s">
        <v>18</v>
      </c>
      <c r="E22">
        <v>28.7</v>
      </c>
      <c r="F22" s="1" t="s">
        <v>26</v>
      </c>
      <c r="G22" s="2">
        <v>44802</v>
      </c>
      <c r="H22" s="1" t="s">
        <v>41</v>
      </c>
      <c r="I22" s="1" t="s">
        <v>32</v>
      </c>
      <c r="J22">
        <v>68</v>
      </c>
      <c r="K22" s="1" t="s">
        <v>29</v>
      </c>
      <c r="L22" s="1" t="s">
        <v>29</v>
      </c>
      <c r="M22">
        <v>343.5</v>
      </c>
      <c r="N22">
        <v>108</v>
      </c>
      <c r="O22">
        <f>All_mother_data[[#This Row],[Plasma_Osmol_Rep_mean]]-M21</f>
        <v>28.5</v>
      </c>
      <c r="P22">
        <v>18.91</v>
      </c>
      <c r="Q22">
        <v>25.6</v>
      </c>
      <c r="R22">
        <v>39.174999999999997</v>
      </c>
      <c r="S22" s="1" t="s">
        <v>29</v>
      </c>
      <c r="T22">
        <v>7</v>
      </c>
      <c r="U22" s="1" t="s">
        <v>30</v>
      </c>
    </row>
    <row r="23" spans="1:21" x14ac:dyDescent="0.2">
      <c r="A23">
        <v>22</v>
      </c>
      <c r="B23">
        <v>108</v>
      </c>
      <c r="C23">
        <v>359.2</v>
      </c>
      <c r="D23" s="1" t="s">
        <v>18</v>
      </c>
      <c r="E23">
        <v>29.4</v>
      </c>
      <c r="F23" s="1" t="s">
        <v>31</v>
      </c>
      <c r="G23" s="2">
        <v>44809</v>
      </c>
      <c r="H23" s="1" t="s">
        <v>41</v>
      </c>
      <c r="I23" s="1" t="s">
        <v>32</v>
      </c>
      <c r="J23">
        <v>68</v>
      </c>
      <c r="K23" s="1" t="s">
        <v>29</v>
      </c>
      <c r="L23" s="1" t="s">
        <v>29</v>
      </c>
      <c r="M23">
        <v>324.25</v>
      </c>
      <c r="N23">
        <v>108</v>
      </c>
      <c r="O23">
        <f>All_mother_data[[#This Row],[Plasma_Osmol_Rep_mean]]-M21</f>
        <v>9.25</v>
      </c>
      <c r="P23">
        <v>16.3</v>
      </c>
      <c r="Q23">
        <v>25.875</v>
      </c>
      <c r="R23">
        <v>37.924999999999997</v>
      </c>
      <c r="S23" s="1" t="s">
        <v>29</v>
      </c>
      <c r="T23">
        <v>14</v>
      </c>
      <c r="U23" s="1" t="s">
        <v>30</v>
      </c>
    </row>
    <row r="24" spans="1:21" x14ac:dyDescent="0.2">
      <c r="A24">
        <v>23</v>
      </c>
      <c r="B24">
        <v>110</v>
      </c>
      <c r="C24">
        <v>593.1</v>
      </c>
      <c r="D24" s="1" t="s">
        <v>18</v>
      </c>
      <c r="E24">
        <v>29.5</v>
      </c>
      <c r="F24" s="1" t="s">
        <v>19</v>
      </c>
      <c r="G24" s="2">
        <v>44795</v>
      </c>
      <c r="H24" s="1" t="s">
        <v>42</v>
      </c>
      <c r="I24" s="1" t="s">
        <v>32</v>
      </c>
      <c r="J24">
        <v>88</v>
      </c>
      <c r="K24" s="1" t="s">
        <v>29</v>
      </c>
      <c r="L24" s="1" t="s">
        <v>29</v>
      </c>
      <c r="M24">
        <v>322</v>
      </c>
      <c r="N24">
        <v>110</v>
      </c>
      <c r="O24">
        <v>0</v>
      </c>
      <c r="P24">
        <v>26.142499999999998</v>
      </c>
      <c r="Q24">
        <v>25.1</v>
      </c>
      <c r="R24">
        <v>41.375</v>
      </c>
      <c r="S24" s="1" t="s">
        <v>29</v>
      </c>
      <c r="T24">
        <v>0</v>
      </c>
      <c r="U24" s="1" t="s">
        <v>30</v>
      </c>
    </row>
    <row r="25" spans="1:21" x14ac:dyDescent="0.2">
      <c r="A25">
        <v>24</v>
      </c>
      <c r="B25">
        <v>110</v>
      </c>
      <c r="C25">
        <v>579.20000000000005</v>
      </c>
      <c r="D25" s="1" t="s">
        <v>18</v>
      </c>
      <c r="E25">
        <v>28.7</v>
      </c>
      <c r="F25" s="1" t="s">
        <v>26</v>
      </c>
      <c r="G25" s="2">
        <v>44802</v>
      </c>
      <c r="H25" s="1" t="s">
        <v>42</v>
      </c>
      <c r="I25" s="1" t="s">
        <v>32</v>
      </c>
      <c r="J25">
        <v>88</v>
      </c>
      <c r="K25" s="1" t="s">
        <v>29</v>
      </c>
      <c r="L25" s="1" t="s">
        <v>29</v>
      </c>
      <c r="M25">
        <v>346</v>
      </c>
      <c r="N25">
        <v>110</v>
      </c>
      <c r="O25">
        <f>All_mother_data[[#This Row],[Plasma_Osmol_Rep_mean]]-M24</f>
        <v>24</v>
      </c>
      <c r="P25">
        <v>12.592499999999999</v>
      </c>
      <c r="Q25">
        <v>25.425000000000001</v>
      </c>
      <c r="R25">
        <v>39.4</v>
      </c>
      <c r="S25" s="1" t="s">
        <v>29</v>
      </c>
      <c r="T25">
        <v>7</v>
      </c>
      <c r="U25" s="1" t="s">
        <v>30</v>
      </c>
    </row>
    <row r="26" spans="1:21" x14ac:dyDescent="0.2">
      <c r="A26">
        <v>25</v>
      </c>
      <c r="B26">
        <v>110</v>
      </c>
      <c r="C26">
        <v>562</v>
      </c>
      <c r="D26" s="1" t="s">
        <v>18</v>
      </c>
      <c r="E26">
        <v>29</v>
      </c>
      <c r="F26" s="1" t="s">
        <v>31</v>
      </c>
      <c r="G26" s="2">
        <v>44809</v>
      </c>
      <c r="H26" s="1" t="s">
        <v>42</v>
      </c>
      <c r="I26" s="1" t="s">
        <v>32</v>
      </c>
      <c r="J26">
        <v>88</v>
      </c>
      <c r="K26" s="1" t="s">
        <v>29</v>
      </c>
      <c r="L26" s="1" t="s">
        <v>29</v>
      </c>
      <c r="M26">
        <v>354.33333333333297</v>
      </c>
      <c r="N26">
        <v>110</v>
      </c>
      <c r="O26">
        <f>All_mother_data[[#This Row],[Plasma_Osmol_Rep_mean]]-M24</f>
        <v>32.333333333332973</v>
      </c>
      <c r="P26">
        <v>13.4825</v>
      </c>
      <c r="Q26">
        <v>26.125</v>
      </c>
      <c r="R26">
        <v>37.4</v>
      </c>
      <c r="S26" s="1" t="s">
        <v>29</v>
      </c>
      <c r="T26">
        <v>14</v>
      </c>
      <c r="U26" s="1" t="s">
        <v>30</v>
      </c>
    </row>
    <row r="27" spans="1:21" x14ac:dyDescent="0.2">
      <c r="A27">
        <v>26</v>
      </c>
      <c r="B27">
        <v>111</v>
      </c>
      <c r="C27">
        <v>456.7</v>
      </c>
      <c r="D27" s="1" t="s">
        <v>18</v>
      </c>
      <c r="E27">
        <v>27.2</v>
      </c>
      <c r="F27" s="1" t="s">
        <v>19</v>
      </c>
      <c r="G27" s="2">
        <v>44795</v>
      </c>
      <c r="H27" s="1" t="s">
        <v>42</v>
      </c>
      <c r="I27" s="1" t="s">
        <v>21</v>
      </c>
      <c r="J27">
        <v>75.8</v>
      </c>
      <c r="K27" s="1" t="s">
        <v>29</v>
      </c>
      <c r="L27" s="1" t="s">
        <v>29</v>
      </c>
      <c r="M27">
        <v>317</v>
      </c>
      <c r="N27">
        <v>111</v>
      </c>
      <c r="O27">
        <v>0</v>
      </c>
      <c r="P27">
        <v>22.95</v>
      </c>
      <c r="Q27">
        <v>25.375</v>
      </c>
      <c r="R27">
        <v>38.65</v>
      </c>
      <c r="S27" s="1" t="s">
        <v>29</v>
      </c>
      <c r="T27">
        <v>0</v>
      </c>
      <c r="U27" s="1" t="s">
        <v>30</v>
      </c>
    </row>
    <row r="28" spans="1:21" x14ac:dyDescent="0.2">
      <c r="A28">
        <v>27</v>
      </c>
      <c r="B28">
        <v>111</v>
      </c>
      <c r="C28">
        <v>468.8</v>
      </c>
      <c r="D28" s="1" t="s">
        <v>18</v>
      </c>
      <c r="E28">
        <v>26.7</v>
      </c>
      <c r="F28" s="1" t="s">
        <v>26</v>
      </c>
      <c r="G28" s="2">
        <v>44802</v>
      </c>
      <c r="H28" s="1" t="s">
        <v>42</v>
      </c>
      <c r="I28" s="1" t="s">
        <v>21</v>
      </c>
      <c r="J28">
        <v>75.8</v>
      </c>
      <c r="K28" s="1" t="s">
        <v>29</v>
      </c>
      <c r="L28" s="1" t="s">
        <v>29</v>
      </c>
      <c r="M28">
        <v>322.5</v>
      </c>
      <c r="N28">
        <v>111</v>
      </c>
      <c r="O28">
        <f>All_mother_data[[#This Row],[Plasma_Osmol_Rep_mean]]-M27</f>
        <v>5.5</v>
      </c>
      <c r="P28">
        <v>14.997999999999999</v>
      </c>
      <c r="Q28">
        <v>23.52</v>
      </c>
      <c r="R28">
        <v>41.96</v>
      </c>
      <c r="S28" s="1" t="s">
        <v>29</v>
      </c>
      <c r="T28">
        <v>7</v>
      </c>
      <c r="U28" s="1" t="s">
        <v>30</v>
      </c>
    </row>
    <row r="29" spans="1:21" x14ac:dyDescent="0.2">
      <c r="A29">
        <v>28</v>
      </c>
      <c r="B29">
        <v>111</v>
      </c>
      <c r="C29">
        <v>478.6</v>
      </c>
      <c r="D29" s="1" t="s">
        <v>18</v>
      </c>
      <c r="E29">
        <v>28.1</v>
      </c>
      <c r="F29" s="1" t="s">
        <v>31</v>
      </c>
      <c r="G29" s="2">
        <v>44809</v>
      </c>
      <c r="H29" s="1" t="s">
        <v>42</v>
      </c>
      <c r="I29" s="1" t="s">
        <v>21</v>
      </c>
      <c r="J29">
        <v>75.8</v>
      </c>
      <c r="K29" s="1" t="s">
        <v>29</v>
      </c>
      <c r="L29" s="1" t="s">
        <v>29</v>
      </c>
      <c r="M29">
        <v>290.66666666666703</v>
      </c>
      <c r="N29">
        <v>111</v>
      </c>
      <c r="O29">
        <f>All_mother_data[[#This Row],[Plasma_Osmol_Rep_mean]]-M27</f>
        <v>-26.333333333332973</v>
      </c>
      <c r="P29">
        <v>15.8725</v>
      </c>
      <c r="Q29">
        <v>26.475000000000001</v>
      </c>
      <c r="R29">
        <v>35.700000000000003</v>
      </c>
      <c r="S29" s="1" t="s">
        <v>29</v>
      </c>
      <c r="T29">
        <v>14</v>
      </c>
      <c r="U29" s="1" t="s">
        <v>30</v>
      </c>
    </row>
    <row r="30" spans="1:21" x14ac:dyDescent="0.2">
      <c r="A30">
        <v>29</v>
      </c>
      <c r="B30">
        <v>112</v>
      </c>
      <c r="C30">
        <v>507.9</v>
      </c>
      <c r="D30" s="1" t="s">
        <v>18</v>
      </c>
      <c r="E30">
        <v>31.9</v>
      </c>
      <c r="F30" s="1" t="s">
        <v>19</v>
      </c>
      <c r="G30" s="2">
        <v>44795</v>
      </c>
      <c r="H30" s="1" t="s">
        <v>42</v>
      </c>
      <c r="I30" s="1" t="s">
        <v>21</v>
      </c>
      <c r="J30">
        <v>83.2</v>
      </c>
      <c r="K30" s="1" t="s">
        <v>43</v>
      </c>
      <c r="L30" s="1" t="s">
        <v>44</v>
      </c>
      <c r="M30">
        <v>341</v>
      </c>
      <c r="N30">
        <v>112</v>
      </c>
      <c r="O30">
        <v>0</v>
      </c>
      <c r="P30">
        <v>26.251999999999999</v>
      </c>
      <c r="Q30">
        <v>25.4</v>
      </c>
      <c r="R30">
        <v>45.82</v>
      </c>
      <c r="S30" s="1" t="s">
        <v>45</v>
      </c>
      <c r="T30">
        <v>0</v>
      </c>
      <c r="U30" s="1" t="s">
        <v>25</v>
      </c>
    </row>
    <row r="31" spans="1:21" x14ac:dyDescent="0.2">
      <c r="A31">
        <v>30</v>
      </c>
      <c r="B31">
        <v>112</v>
      </c>
      <c r="C31">
        <v>522.29999999999995</v>
      </c>
      <c r="D31" s="1" t="s">
        <v>18</v>
      </c>
      <c r="E31">
        <v>28.3</v>
      </c>
      <c r="F31" s="1" t="s">
        <v>26</v>
      </c>
      <c r="G31" s="2">
        <v>44802</v>
      </c>
      <c r="H31" s="1" t="s">
        <v>42</v>
      </c>
      <c r="I31" s="1" t="s">
        <v>21</v>
      </c>
      <c r="J31">
        <v>83.2</v>
      </c>
      <c r="K31" s="1" t="s">
        <v>43</v>
      </c>
      <c r="L31" s="1" t="s">
        <v>44</v>
      </c>
      <c r="M31">
        <v>309.66666666666703</v>
      </c>
      <c r="N31">
        <v>112</v>
      </c>
      <c r="O31">
        <f>All_mother_data[[#This Row],[Plasma_Osmol_Rep_mean]]-M30</f>
        <v>-31.333333333332973</v>
      </c>
      <c r="P31">
        <v>14.497999999999999</v>
      </c>
      <c r="Q31">
        <v>23.96</v>
      </c>
      <c r="R31">
        <v>41.44</v>
      </c>
      <c r="S31" s="1" t="s">
        <v>46</v>
      </c>
      <c r="T31">
        <v>7</v>
      </c>
      <c r="U31" s="1" t="s">
        <v>25</v>
      </c>
    </row>
    <row r="32" spans="1:21" x14ac:dyDescent="0.2">
      <c r="A32">
        <v>31</v>
      </c>
      <c r="B32">
        <v>112</v>
      </c>
      <c r="C32">
        <v>319.7</v>
      </c>
      <c r="D32" s="1" t="s">
        <v>18</v>
      </c>
      <c r="E32">
        <v>29.1</v>
      </c>
      <c r="F32" s="1" t="s">
        <v>28</v>
      </c>
      <c r="G32" s="2">
        <v>44809</v>
      </c>
      <c r="H32" s="1" t="s">
        <v>42</v>
      </c>
      <c r="I32" s="1" t="s">
        <v>21</v>
      </c>
      <c r="J32">
        <v>83.2</v>
      </c>
      <c r="K32" s="1" t="s">
        <v>43</v>
      </c>
      <c r="L32" s="1" t="s">
        <v>44</v>
      </c>
      <c r="M32">
        <v>281.66666666666703</v>
      </c>
      <c r="N32">
        <v>112</v>
      </c>
      <c r="O32">
        <f>All_mother_data[[#This Row],[Plasma_Osmol_Rep_mean]]-M30</f>
        <v>-59.333333333332973</v>
      </c>
      <c r="P32">
        <v>19.737500000000001</v>
      </c>
      <c r="Q32">
        <v>26.024999999999999</v>
      </c>
      <c r="R32">
        <v>37.924999999999997</v>
      </c>
      <c r="S32" s="1" t="s">
        <v>20</v>
      </c>
      <c r="T32">
        <v>14</v>
      </c>
      <c r="U32" s="1" t="s">
        <v>25</v>
      </c>
    </row>
    <row r="33" spans="1:21" x14ac:dyDescent="0.2">
      <c r="A33">
        <v>32</v>
      </c>
      <c r="B33">
        <v>113</v>
      </c>
      <c r="C33">
        <v>488.1</v>
      </c>
      <c r="D33" s="1" t="s">
        <v>18</v>
      </c>
      <c r="E33">
        <v>29.7</v>
      </c>
      <c r="F33" s="1" t="s">
        <v>19</v>
      </c>
      <c r="G33" s="2">
        <v>44795</v>
      </c>
      <c r="H33" s="1" t="s">
        <v>42</v>
      </c>
      <c r="I33" s="1" t="s">
        <v>21</v>
      </c>
      <c r="J33">
        <v>79</v>
      </c>
      <c r="K33" s="1" t="s">
        <v>29</v>
      </c>
      <c r="L33" s="1" t="s">
        <v>29</v>
      </c>
      <c r="M33">
        <v>342.25</v>
      </c>
      <c r="N33">
        <v>113</v>
      </c>
      <c r="O33">
        <v>0</v>
      </c>
      <c r="P33">
        <v>16.797499999999999</v>
      </c>
      <c r="Q33">
        <v>25.4</v>
      </c>
      <c r="R33">
        <v>40.674999999999997</v>
      </c>
      <c r="S33" s="1" t="s">
        <v>29</v>
      </c>
      <c r="T33">
        <v>0</v>
      </c>
      <c r="U33" s="1" t="s">
        <v>30</v>
      </c>
    </row>
    <row r="34" spans="1:21" x14ac:dyDescent="0.2">
      <c r="A34">
        <v>33</v>
      </c>
      <c r="B34">
        <v>113</v>
      </c>
      <c r="C34">
        <v>542.29999999999995</v>
      </c>
      <c r="D34" s="1" t="s">
        <v>18</v>
      </c>
      <c r="E34">
        <v>26.8</v>
      </c>
      <c r="F34" s="1" t="s">
        <v>26</v>
      </c>
      <c r="G34" s="2">
        <v>44802</v>
      </c>
      <c r="H34" s="1" t="s">
        <v>42</v>
      </c>
      <c r="I34" s="1" t="s">
        <v>21</v>
      </c>
      <c r="J34">
        <v>79</v>
      </c>
      <c r="K34" s="1" t="s">
        <v>29</v>
      </c>
      <c r="L34" s="1" t="s">
        <v>29</v>
      </c>
      <c r="M34">
        <v>308</v>
      </c>
      <c r="N34">
        <v>113</v>
      </c>
      <c r="O34">
        <f>All_mother_data[[#This Row],[Plasma_Osmol_Rep_mean]]-M33</f>
        <v>-34.25</v>
      </c>
      <c r="P34">
        <v>18.9575</v>
      </c>
      <c r="Q34">
        <v>23.75</v>
      </c>
      <c r="R34">
        <v>41.9</v>
      </c>
      <c r="S34" s="1" t="s">
        <v>29</v>
      </c>
      <c r="T34">
        <v>7</v>
      </c>
      <c r="U34" s="1" t="s">
        <v>30</v>
      </c>
    </row>
    <row r="35" spans="1:21" x14ac:dyDescent="0.2">
      <c r="A35">
        <v>34</v>
      </c>
      <c r="B35">
        <v>113</v>
      </c>
      <c r="C35">
        <v>533.70000000000005</v>
      </c>
      <c r="D35" s="1" t="s">
        <v>18</v>
      </c>
      <c r="E35">
        <v>31.5</v>
      </c>
      <c r="F35" s="1" t="s">
        <v>31</v>
      </c>
      <c r="G35" s="2">
        <v>44809</v>
      </c>
      <c r="H35" s="1" t="s">
        <v>42</v>
      </c>
      <c r="I35" s="1" t="s">
        <v>21</v>
      </c>
      <c r="J35">
        <v>79</v>
      </c>
      <c r="K35" s="1" t="s">
        <v>29</v>
      </c>
      <c r="L35" s="1" t="s">
        <v>29</v>
      </c>
      <c r="M35">
        <v>291</v>
      </c>
      <c r="N35">
        <v>113</v>
      </c>
      <c r="O35">
        <f>All_mother_data[[#This Row],[Plasma_Osmol_Rep_mean]]-M33</f>
        <v>-51.25</v>
      </c>
      <c r="P35">
        <v>28.4</v>
      </c>
      <c r="Q35">
        <v>26</v>
      </c>
      <c r="R35">
        <v>44.4</v>
      </c>
      <c r="S35" s="1" t="s">
        <v>29</v>
      </c>
      <c r="T35">
        <v>14</v>
      </c>
      <c r="U35" s="1" t="s">
        <v>30</v>
      </c>
    </row>
    <row r="36" spans="1:21" x14ac:dyDescent="0.2">
      <c r="A36">
        <v>35</v>
      </c>
      <c r="B36">
        <v>114</v>
      </c>
      <c r="C36">
        <v>505</v>
      </c>
      <c r="D36" s="1" t="s">
        <v>18</v>
      </c>
      <c r="E36">
        <v>30</v>
      </c>
      <c r="F36" s="1" t="s">
        <v>19</v>
      </c>
      <c r="G36" s="2">
        <v>44795</v>
      </c>
      <c r="H36" s="1" t="s">
        <v>42</v>
      </c>
      <c r="I36" s="1" t="s">
        <v>32</v>
      </c>
      <c r="J36">
        <v>80.5</v>
      </c>
      <c r="K36" s="1" t="s">
        <v>43</v>
      </c>
      <c r="L36" s="1" t="s">
        <v>47</v>
      </c>
      <c r="M36">
        <v>325</v>
      </c>
      <c r="N36">
        <v>114</v>
      </c>
      <c r="O36">
        <v>0</v>
      </c>
      <c r="P36">
        <v>26.39</v>
      </c>
      <c r="Q36">
        <v>25.574999999999999</v>
      </c>
      <c r="R36">
        <v>44.55</v>
      </c>
      <c r="S36" s="1" t="s">
        <v>45</v>
      </c>
      <c r="T36">
        <v>0</v>
      </c>
      <c r="U36" s="1" t="s">
        <v>25</v>
      </c>
    </row>
    <row r="37" spans="1:21" x14ac:dyDescent="0.2">
      <c r="A37">
        <v>36</v>
      </c>
      <c r="B37">
        <v>114</v>
      </c>
      <c r="C37">
        <v>492</v>
      </c>
      <c r="D37" s="1" t="s">
        <v>18</v>
      </c>
      <c r="E37">
        <v>30.2</v>
      </c>
      <c r="F37" s="1" t="s">
        <v>26</v>
      </c>
      <c r="G37" s="2">
        <v>44802</v>
      </c>
      <c r="H37" s="1" t="s">
        <v>42</v>
      </c>
      <c r="I37" s="1" t="s">
        <v>32</v>
      </c>
      <c r="J37">
        <v>80.5</v>
      </c>
      <c r="K37" s="1" t="s">
        <v>43</v>
      </c>
      <c r="L37" s="1" t="s">
        <v>47</v>
      </c>
      <c r="M37">
        <v>341</v>
      </c>
      <c r="N37">
        <v>114</v>
      </c>
      <c r="O37">
        <f>All_mother_data[[#This Row],[Plasma_Osmol_Rep_mean]]-M36</f>
        <v>16</v>
      </c>
      <c r="P37">
        <v>17.022500000000001</v>
      </c>
      <c r="Q37">
        <v>25.524999999999999</v>
      </c>
      <c r="R37">
        <v>41.75</v>
      </c>
      <c r="S37" s="1" t="s">
        <v>46</v>
      </c>
      <c r="T37">
        <v>7</v>
      </c>
      <c r="U37" s="1" t="s">
        <v>25</v>
      </c>
    </row>
    <row r="38" spans="1:21" x14ac:dyDescent="0.2">
      <c r="A38">
        <v>37</v>
      </c>
      <c r="B38">
        <v>114</v>
      </c>
      <c r="C38">
        <v>308.89999999999998</v>
      </c>
      <c r="D38" s="1" t="s">
        <v>18</v>
      </c>
      <c r="E38">
        <v>29.4</v>
      </c>
      <c r="F38" s="1" t="s">
        <v>28</v>
      </c>
      <c r="G38" s="2">
        <v>44809</v>
      </c>
      <c r="H38" s="1" t="s">
        <v>42</v>
      </c>
      <c r="I38" s="1" t="s">
        <v>32</v>
      </c>
      <c r="J38">
        <v>80.5</v>
      </c>
      <c r="K38" s="1" t="s">
        <v>43</v>
      </c>
      <c r="L38" s="1" t="s">
        <v>47</v>
      </c>
      <c r="M38">
        <v>311.66666666666703</v>
      </c>
      <c r="N38">
        <v>114</v>
      </c>
      <c r="O38">
        <f>All_mother_data[[#This Row],[Plasma_Osmol_Rep_mean]]-M36</f>
        <v>-13.333333333332973</v>
      </c>
      <c r="P38">
        <v>16.227499999999999</v>
      </c>
      <c r="Q38">
        <v>26.574999999999999</v>
      </c>
      <c r="R38">
        <v>34.174999999999997</v>
      </c>
      <c r="S38" s="1" t="s">
        <v>20</v>
      </c>
      <c r="T38">
        <v>14</v>
      </c>
      <c r="U38" s="1" t="s">
        <v>25</v>
      </c>
    </row>
    <row r="39" spans="1:21" x14ac:dyDescent="0.2">
      <c r="A39">
        <v>38</v>
      </c>
      <c r="B39">
        <v>115</v>
      </c>
      <c r="C39">
        <v>635.5</v>
      </c>
      <c r="D39" s="1" t="s">
        <v>18</v>
      </c>
      <c r="E39">
        <v>29.8</v>
      </c>
      <c r="F39" s="1" t="s">
        <v>19</v>
      </c>
      <c r="G39" s="2">
        <v>44795</v>
      </c>
      <c r="H39" s="1" t="s">
        <v>42</v>
      </c>
      <c r="I39" s="1" t="s">
        <v>32</v>
      </c>
      <c r="J39">
        <v>88.2</v>
      </c>
      <c r="K39" s="1" t="s">
        <v>33</v>
      </c>
      <c r="L39" s="1" t="s">
        <v>23</v>
      </c>
      <c r="M39">
        <v>316</v>
      </c>
      <c r="N39">
        <v>115</v>
      </c>
      <c r="O39">
        <v>0</v>
      </c>
      <c r="P39">
        <v>23.805</v>
      </c>
      <c r="Q39">
        <v>25.225000000000001</v>
      </c>
      <c r="R39">
        <v>42.8</v>
      </c>
      <c r="S39" s="1" t="s">
        <v>35</v>
      </c>
      <c r="T39">
        <v>0</v>
      </c>
      <c r="U39" s="1" t="s">
        <v>25</v>
      </c>
    </row>
    <row r="40" spans="1:21" x14ac:dyDescent="0.2">
      <c r="A40">
        <v>39</v>
      </c>
      <c r="B40">
        <v>115</v>
      </c>
      <c r="C40">
        <v>590.9</v>
      </c>
      <c r="D40" s="1" t="s">
        <v>18</v>
      </c>
      <c r="E40">
        <v>26.8</v>
      </c>
      <c r="F40" s="1" t="s">
        <v>26</v>
      </c>
      <c r="G40" s="2">
        <v>44802</v>
      </c>
      <c r="H40" s="1" t="s">
        <v>42</v>
      </c>
      <c r="I40" s="1" t="s">
        <v>32</v>
      </c>
      <c r="J40">
        <v>88.2</v>
      </c>
      <c r="K40" s="1" t="s">
        <v>33</v>
      </c>
      <c r="L40" s="1" t="s">
        <v>23</v>
      </c>
      <c r="M40">
        <v>339.5</v>
      </c>
      <c r="N40">
        <v>115</v>
      </c>
      <c r="O40">
        <f>All_mother_data[[#This Row],[Plasma_Osmol_Rep_mean]]-M39</f>
        <v>23.5</v>
      </c>
      <c r="P40">
        <v>14.032500000000001</v>
      </c>
      <c r="Q40">
        <v>26.175000000000001</v>
      </c>
      <c r="R40">
        <v>40.35</v>
      </c>
      <c r="S40" s="1" t="s">
        <v>37</v>
      </c>
      <c r="T40">
        <v>7</v>
      </c>
      <c r="U40" s="1" t="s">
        <v>25</v>
      </c>
    </row>
    <row r="41" spans="1:21" x14ac:dyDescent="0.2">
      <c r="A41">
        <v>40</v>
      </c>
      <c r="B41">
        <v>115</v>
      </c>
      <c r="C41">
        <v>570.70000000000005</v>
      </c>
      <c r="D41" s="1" t="s">
        <v>18</v>
      </c>
      <c r="E41">
        <v>29.3</v>
      </c>
      <c r="F41" s="1" t="s">
        <v>31</v>
      </c>
      <c r="G41" s="2">
        <v>44809</v>
      </c>
      <c r="H41" s="1" t="s">
        <v>42</v>
      </c>
      <c r="I41" s="1" t="s">
        <v>32</v>
      </c>
      <c r="J41">
        <v>88.2</v>
      </c>
      <c r="K41" s="1" t="s">
        <v>33</v>
      </c>
      <c r="L41" s="1" t="s">
        <v>23</v>
      </c>
      <c r="M41">
        <v>332.33333333333297</v>
      </c>
      <c r="N41">
        <v>115</v>
      </c>
      <c r="O41">
        <f>All_mother_data[[#This Row],[Plasma_Osmol_Rep_mean]]-M39</f>
        <v>16.333333333332973</v>
      </c>
      <c r="P41">
        <v>27.497499999999999</v>
      </c>
      <c r="Q41">
        <v>25.75</v>
      </c>
      <c r="R41">
        <v>41.375</v>
      </c>
      <c r="S41" s="1" t="s">
        <v>38</v>
      </c>
      <c r="T41">
        <v>14</v>
      </c>
      <c r="U41" s="1" t="s">
        <v>25</v>
      </c>
    </row>
    <row r="42" spans="1:21" x14ac:dyDescent="0.2">
      <c r="A42">
        <v>41</v>
      </c>
      <c r="B42">
        <v>115</v>
      </c>
      <c r="C42">
        <v>379</v>
      </c>
      <c r="D42" s="1" t="s">
        <v>18</v>
      </c>
      <c r="E42">
        <v>27</v>
      </c>
      <c r="F42" s="1" t="s">
        <v>28</v>
      </c>
      <c r="G42" s="2">
        <v>44810</v>
      </c>
      <c r="H42" s="1" t="s">
        <v>42</v>
      </c>
      <c r="I42" s="1" t="s">
        <v>32</v>
      </c>
      <c r="J42">
        <v>88.2</v>
      </c>
      <c r="K42" s="1" t="s">
        <v>33</v>
      </c>
      <c r="L42" s="1" t="s">
        <v>23</v>
      </c>
      <c r="M42">
        <v>357.25</v>
      </c>
      <c r="N42">
        <v>115</v>
      </c>
      <c r="O42">
        <f>All_mother_data[[#This Row],[Plasma_Osmol_Rep_mean]]-M39</f>
        <v>41.25</v>
      </c>
      <c r="P42">
        <v>21.254000000000001</v>
      </c>
      <c r="Q42">
        <v>26.42</v>
      </c>
      <c r="R42">
        <v>42.28</v>
      </c>
      <c r="S42" s="1" t="s">
        <v>20</v>
      </c>
      <c r="T42">
        <v>15</v>
      </c>
      <c r="U42" s="1" t="s">
        <v>25</v>
      </c>
    </row>
    <row r="43" spans="1:21" x14ac:dyDescent="0.2">
      <c r="A43">
        <v>42</v>
      </c>
      <c r="B43">
        <v>116</v>
      </c>
      <c r="C43">
        <v>491</v>
      </c>
      <c r="D43" s="1" t="s">
        <v>18</v>
      </c>
      <c r="E43">
        <v>31.3</v>
      </c>
      <c r="F43" s="1" t="s">
        <v>19</v>
      </c>
      <c r="G43" s="2">
        <v>44797</v>
      </c>
      <c r="H43" s="1" t="s">
        <v>20</v>
      </c>
      <c r="I43" s="1" t="s">
        <v>32</v>
      </c>
      <c r="J43">
        <v>79.5</v>
      </c>
      <c r="K43" s="1" t="s">
        <v>29</v>
      </c>
      <c r="L43" s="1" t="s">
        <v>29</v>
      </c>
      <c r="M43">
        <v>312.66666666666703</v>
      </c>
      <c r="N43">
        <v>116</v>
      </c>
      <c r="O43">
        <v>0</v>
      </c>
      <c r="P43">
        <v>24.004000000000001</v>
      </c>
      <c r="Q43">
        <v>26.72</v>
      </c>
      <c r="R43">
        <v>42.46</v>
      </c>
      <c r="S43" s="1" t="s">
        <v>29</v>
      </c>
      <c r="T43">
        <v>0</v>
      </c>
      <c r="U43" s="1" t="s">
        <v>30</v>
      </c>
    </row>
    <row r="44" spans="1:21" x14ac:dyDescent="0.2">
      <c r="A44">
        <v>43</v>
      </c>
      <c r="B44">
        <v>116</v>
      </c>
      <c r="C44">
        <v>476.9</v>
      </c>
      <c r="D44" s="1" t="s">
        <v>18</v>
      </c>
      <c r="E44">
        <v>27.4</v>
      </c>
      <c r="F44" s="1" t="s">
        <v>26</v>
      </c>
      <c r="G44" s="2">
        <v>44804</v>
      </c>
      <c r="H44" s="1" t="s">
        <v>20</v>
      </c>
      <c r="I44" s="1" t="s">
        <v>32</v>
      </c>
      <c r="J44">
        <v>79.5</v>
      </c>
      <c r="K44" s="1" t="s">
        <v>29</v>
      </c>
      <c r="L44" s="1" t="s">
        <v>29</v>
      </c>
      <c r="M44">
        <v>323.33333333333297</v>
      </c>
      <c r="N44">
        <v>116</v>
      </c>
      <c r="O44">
        <f>All_mother_data[[#This Row],[Plasma_Osmol_Rep_mean]]-M43</f>
        <v>10.666666666665947</v>
      </c>
      <c r="P44">
        <v>13.404999999999999</v>
      </c>
      <c r="Q44">
        <v>24.975000000000001</v>
      </c>
      <c r="R44">
        <v>42.125</v>
      </c>
      <c r="S44" s="1" t="s">
        <v>29</v>
      </c>
      <c r="T44">
        <v>7</v>
      </c>
      <c r="U44" s="1" t="s">
        <v>30</v>
      </c>
    </row>
    <row r="45" spans="1:21" x14ac:dyDescent="0.2">
      <c r="A45">
        <v>44</v>
      </c>
      <c r="B45">
        <v>117</v>
      </c>
      <c r="C45">
        <v>356</v>
      </c>
      <c r="D45" s="1" t="s">
        <v>18</v>
      </c>
      <c r="E45">
        <v>27.5</v>
      </c>
      <c r="F45" s="1" t="s">
        <v>19</v>
      </c>
      <c r="G45" s="2">
        <v>44796</v>
      </c>
      <c r="H45" s="1" t="s">
        <v>20</v>
      </c>
      <c r="I45" s="1" t="s">
        <v>32</v>
      </c>
      <c r="J45">
        <v>70</v>
      </c>
      <c r="K45" s="1" t="s">
        <v>48</v>
      </c>
      <c r="L45" s="1" t="s">
        <v>29</v>
      </c>
      <c r="M45">
        <v>298.66666666666703</v>
      </c>
      <c r="N45">
        <v>117</v>
      </c>
      <c r="O45">
        <v>0</v>
      </c>
      <c r="P45">
        <v>24.207999999999998</v>
      </c>
      <c r="Q45">
        <v>26.82</v>
      </c>
      <c r="R45">
        <v>41.68</v>
      </c>
      <c r="S45" s="1" t="s">
        <v>29</v>
      </c>
      <c r="T45">
        <v>0</v>
      </c>
      <c r="U45" s="1" t="s">
        <v>25</v>
      </c>
    </row>
    <row r="46" spans="1:21" x14ac:dyDescent="0.2">
      <c r="A46">
        <v>45</v>
      </c>
      <c r="B46">
        <v>117</v>
      </c>
      <c r="C46">
        <v>346.1</v>
      </c>
      <c r="D46" s="1" t="s">
        <v>18</v>
      </c>
      <c r="E46">
        <v>30.4</v>
      </c>
      <c r="F46" s="1" t="s">
        <v>26</v>
      </c>
      <c r="G46" s="2">
        <v>44803</v>
      </c>
      <c r="H46" s="1" t="s">
        <v>20</v>
      </c>
      <c r="I46" s="1" t="s">
        <v>32</v>
      </c>
      <c r="J46">
        <v>70</v>
      </c>
      <c r="K46" s="1" t="s">
        <v>48</v>
      </c>
      <c r="L46" s="1" t="s">
        <v>29</v>
      </c>
      <c r="M46">
        <v>322.5</v>
      </c>
      <c r="N46">
        <v>117</v>
      </c>
      <c r="O46">
        <f>All_mother_data[[#This Row],[Plasma_Osmol_Rep_mean]]-M45</f>
        <v>23.833333333332973</v>
      </c>
      <c r="P46">
        <v>12.2075</v>
      </c>
      <c r="Q46">
        <v>25.574999999999999</v>
      </c>
      <c r="R46">
        <v>41.524999999999999</v>
      </c>
      <c r="S46" s="1" t="s">
        <v>29</v>
      </c>
      <c r="T46">
        <v>7</v>
      </c>
      <c r="U46" s="1" t="s">
        <v>25</v>
      </c>
    </row>
    <row r="47" spans="1:21" x14ac:dyDescent="0.2">
      <c r="A47">
        <v>46</v>
      </c>
      <c r="B47">
        <v>117</v>
      </c>
      <c r="C47">
        <v>336.5</v>
      </c>
      <c r="D47" s="1" t="s">
        <v>18</v>
      </c>
      <c r="E47">
        <v>28.3</v>
      </c>
      <c r="F47" s="1" t="s">
        <v>31</v>
      </c>
      <c r="G47" s="2">
        <v>44810</v>
      </c>
      <c r="H47" s="1" t="s">
        <v>20</v>
      </c>
      <c r="I47" s="1" t="s">
        <v>32</v>
      </c>
      <c r="J47">
        <v>70</v>
      </c>
      <c r="K47" s="1" t="s">
        <v>48</v>
      </c>
      <c r="L47" s="1" t="s">
        <v>29</v>
      </c>
      <c r="M47">
        <v>344.33333333333297</v>
      </c>
      <c r="N47">
        <v>117</v>
      </c>
      <c r="O47">
        <f>All_mother_data[[#This Row],[Plasma_Osmol_Rep_mean]]-M45</f>
        <v>45.666666666665947</v>
      </c>
      <c r="P47">
        <v>20.96</v>
      </c>
      <c r="Q47">
        <v>26.524999999999999</v>
      </c>
      <c r="R47">
        <v>38.575000000000003</v>
      </c>
      <c r="S47" s="1" t="s">
        <v>29</v>
      </c>
      <c r="T47">
        <v>14</v>
      </c>
      <c r="U47" s="1" t="s">
        <v>25</v>
      </c>
    </row>
    <row r="48" spans="1:21" x14ac:dyDescent="0.2">
      <c r="A48">
        <v>47</v>
      </c>
      <c r="B48">
        <v>119</v>
      </c>
      <c r="C48">
        <v>437.8</v>
      </c>
      <c r="D48" s="1" t="s">
        <v>18</v>
      </c>
      <c r="E48">
        <v>29.3</v>
      </c>
      <c r="F48" s="1" t="s">
        <v>19</v>
      </c>
      <c r="G48" s="2">
        <v>44797</v>
      </c>
      <c r="H48" s="1" t="s">
        <v>49</v>
      </c>
      <c r="I48" s="1" t="s">
        <v>21</v>
      </c>
      <c r="J48">
        <v>81.3</v>
      </c>
      <c r="K48" s="1" t="s">
        <v>33</v>
      </c>
      <c r="L48" s="1" t="s">
        <v>50</v>
      </c>
      <c r="M48">
        <v>381.25</v>
      </c>
      <c r="N48">
        <v>119</v>
      </c>
      <c r="O48">
        <v>0</v>
      </c>
      <c r="P48">
        <v>29.862500000000001</v>
      </c>
      <c r="Q48">
        <v>26.8</v>
      </c>
      <c r="R48">
        <v>41.95</v>
      </c>
      <c r="S48" s="1" t="s">
        <v>24</v>
      </c>
      <c r="T48">
        <v>0</v>
      </c>
      <c r="U48" s="1" t="s">
        <v>25</v>
      </c>
    </row>
    <row r="49" spans="1:21" x14ac:dyDescent="0.2">
      <c r="A49">
        <v>48</v>
      </c>
      <c r="B49">
        <v>119</v>
      </c>
      <c r="C49">
        <v>470.6</v>
      </c>
      <c r="D49" s="1" t="s">
        <v>18</v>
      </c>
      <c r="E49">
        <v>26.3</v>
      </c>
      <c r="F49" s="1" t="s">
        <v>26</v>
      </c>
      <c r="G49" s="2">
        <v>44804</v>
      </c>
      <c r="H49" s="1" t="s">
        <v>49</v>
      </c>
      <c r="I49" s="1" t="s">
        <v>21</v>
      </c>
      <c r="J49">
        <v>81.3</v>
      </c>
      <c r="K49" s="1" t="s">
        <v>33</v>
      </c>
      <c r="L49" s="1" t="s">
        <v>50</v>
      </c>
      <c r="M49">
        <v>333.5</v>
      </c>
      <c r="N49">
        <v>119</v>
      </c>
      <c r="O49">
        <f>All_mother_data[[#This Row],[Plasma_Osmol_Rep_mean]]-M48</f>
        <v>-47.75</v>
      </c>
      <c r="P49">
        <v>17.045000000000002</v>
      </c>
      <c r="Q49">
        <v>24.3</v>
      </c>
      <c r="R49">
        <v>42.2</v>
      </c>
      <c r="S49" s="1" t="s">
        <v>27</v>
      </c>
      <c r="T49">
        <v>7</v>
      </c>
      <c r="U49" s="1" t="s">
        <v>25</v>
      </c>
    </row>
    <row r="50" spans="1:21" x14ac:dyDescent="0.2">
      <c r="A50">
        <v>49</v>
      </c>
      <c r="B50">
        <v>119</v>
      </c>
      <c r="C50">
        <v>286.10000000000002</v>
      </c>
      <c r="D50" s="1" t="s">
        <v>18</v>
      </c>
      <c r="E50">
        <v>29.3</v>
      </c>
      <c r="F50" s="1" t="s">
        <v>28</v>
      </c>
      <c r="G50" s="2">
        <v>44810</v>
      </c>
      <c r="H50" s="1" t="s">
        <v>49</v>
      </c>
      <c r="I50" s="1" t="s">
        <v>21</v>
      </c>
      <c r="J50">
        <v>81.3</v>
      </c>
      <c r="K50" s="1" t="s">
        <v>33</v>
      </c>
      <c r="L50" s="1" t="s">
        <v>50</v>
      </c>
      <c r="M50">
        <v>320.33333333333297</v>
      </c>
      <c r="N50">
        <v>119</v>
      </c>
      <c r="O50">
        <f>All_mother_data[[#This Row],[Plasma_Osmol_Rep_mean]]-M48</f>
        <v>-60.916666666667027</v>
      </c>
      <c r="P50">
        <v>27.82</v>
      </c>
      <c r="Q50">
        <v>25.675000000000001</v>
      </c>
      <c r="R50">
        <v>42.125</v>
      </c>
      <c r="S50" s="1" t="s">
        <v>20</v>
      </c>
      <c r="T50">
        <v>13</v>
      </c>
      <c r="U50" s="1" t="s">
        <v>25</v>
      </c>
    </row>
    <row r="51" spans="1:21" x14ac:dyDescent="0.2">
      <c r="A51">
        <v>50</v>
      </c>
      <c r="B51">
        <v>120</v>
      </c>
      <c r="C51">
        <v>459.2</v>
      </c>
      <c r="D51" s="1" t="s">
        <v>18</v>
      </c>
      <c r="E51">
        <v>29.6</v>
      </c>
      <c r="F51" s="1" t="s">
        <v>19</v>
      </c>
      <c r="G51" s="2">
        <v>44797</v>
      </c>
      <c r="H51" s="1" t="s">
        <v>42</v>
      </c>
      <c r="I51" s="1" t="s">
        <v>21</v>
      </c>
      <c r="J51">
        <v>74.7</v>
      </c>
      <c r="K51" s="1" t="s">
        <v>29</v>
      </c>
      <c r="L51" s="1" t="s">
        <v>29</v>
      </c>
      <c r="M51">
        <v>343</v>
      </c>
      <c r="N51">
        <v>120</v>
      </c>
      <c r="O51">
        <v>0</v>
      </c>
      <c r="P51">
        <v>26.286666666666701</v>
      </c>
      <c r="Q51">
        <v>26.6666666666667</v>
      </c>
      <c r="R51">
        <v>43.566666666666698</v>
      </c>
      <c r="S51" s="1" t="s">
        <v>29</v>
      </c>
      <c r="T51">
        <v>0</v>
      </c>
      <c r="U51" s="1" t="s">
        <v>30</v>
      </c>
    </row>
    <row r="52" spans="1:21" x14ac:dyDescent="0.2">
      <c r="A52">
        <v>51</v>
      </c>
      <c r="B52">
        <v>120</v>
      </c>
      <c r="C52">
        <v>491.4</v>
      </c>
      <c r="D52" s="1" t="s">
        <v>18</v>
      </c>
      <c r="E52">
        <v>27</v>
      </c>
      <c r="F52" s="1" t="s">
        <v>26</v>
      </c>
      <c r="G52" s="2">
        <v>44804</v>
      </c>
      <c r="H52" s="1" t="s">
        <v>42</v>
      </c>
      <c r="I52" s="1" t="s">
        <v>21</v>
      </c>
      <c r="J52">
        <v>74.7</v>
      </c>
      <c r="K52" s="1" t="s">
        <v>29</v>
      </c>
      <c r="L52" s="1" t="s">
        <v>29</v>
      </c>
      <c r="M52">
        <v>323.5</v>
      </c>
      <c r="N52">
        <v>120</v>
      </c>
      <c r="O52">
        <f>All_mother_data[[#This Row],[Plasma_Osmol_Rep_mean]]-M51</f>
        <v>-19.5</v>
      </c>
      <c r="P52">
        <v>9.5033333333333303</v>
      </c>
      <c r="Q52">
        <v>24.616666666666699</v>
      </c>
      <c r="R52">
        <v>37.299999999999997</v>
      </c>
      <c r="S52" s="1" t="s">
        <v>29</v>
      </c>
      <c r="T52">
        <v>7</v>
      </c>
      <c r="U52" s="1" t="s">
        <v>30</v>
      </c>
    </row>
    <row r="53" spans="1:21" x14ac:dyDescent="0.2">
      <c r="A53">
        <v>52</v>
      </c>
      <c r="B53">
        <v>120</v>
      </c>
      <c r="C53">
        <v>481.7</v>
      </c>
      <c r="D53" s="1" t="s">
        <v>18</v>
      </c>
      <c r="E53">
        <v>29.8</v>
      </c>
      <c r="F53" s="1" t="s">
        <v>31</v>
      </c>
      <c r="G53" s="2">
        <v>44810</v>
      </c>
      <c r="H53" s="1" t="s">
        <v>42</v>
      </c>
      <c r="I53" s="1" t="s">
        <v>21</v>
      </c>
      <c r="J53">
        <v>74.7</v>
      </c>
      <c r="K53" s="1" t="s">
        <v>29</v>
      </c>
      <c r="L53" s="1" t="s">
        <v>29</v>
      </c>
      <c r="M53">
        <v>325</v>
      </c>
      <c r="N53">
        <v>120</v>
      </c>
      <c r="O53">
        <f>All_mother_data[[#This Row],[Plasma_Osmol_Rep_mean]]-M51</f>
        <v>-18</v>
      </c>
      <c r="P53">
        <v>17.690000000000001</v>
      </c>
      <c r="Q53">
        <v>25.975000000000001</v>
      </c>
      <c r="R53">
        <v>38.65</v>
      </c>
      <c r="S53" s="1" t="s">
        <v>29</v>
      </c>
      <c r="T53">
        <v>13</v>
      </c>
      <c r="U53" s="1" t="s">
        <v>30</v>
      </c>
    </row>
    <row r="54" spans="1:21" x14ac:dyDescent="0.2">
      <c r="A54">
        <v>53</v>
      </c>
      <c r="B54">
        <v>123</v>
      </c>
      <c r="C54">
        <v>589.4</v>
      </c>
      <c r="D54" s="1" t="s">
        <v>18</v>
      </c>
      <c r="E54">
        <v>27.3</v>
      </c>
      <c r="F54" s="1" t="s">
        <v>19</v>
      </c>
      <c r="G54" s="2">
        <v>44798</v>
      </c>
      <c r="H54" s="1" t="s">
        <v>51</v>
      </c>
      <c r="I54" s="1" t="s">
        <v>32</v>
      </c>
      <c r="J54">
        <v>79.5</v>
      </c>
      <c r="K54" s="1" t="s">
        <v>29</v>
      </c>
      <c r="L54" s="1" t="s">
        <v>29</v>
      </c>
      <c r="M54">
        <v>302.75</v>
      </c>
      <c r="N54">
        <v>123</v>
      </c>
      <c r="O54">
        <v>0</v>
      </c>
      <c r="P54">
        <v>13.4825</v>
      </c>
      <c r="Q54">
        <v>24.2</v>
      </c>
      <c r="R54">
        <v>46.325000000000003</v>
      </c>
      <c r="S54" s="1" t="s">
        <v>29</v>
      </c>
      <c r="T54">
        <v>0</v>
      </c>
      <c r="U54" s="1" t="s">
        <v>30</v>
      </c>
    </row>
    <row r="55" spans="1:21" x14ac:dyDescent="0.2">
      <c r="A55">
        <v>54</v>
      </c>
      <c r="B55">
        <v>123</v>
      </c>
      <c r="C55">
        <v>570.70000000000005</v>
      </c>
      <c r="D55" s="1" t="s">
        <v>18</v>
      </c>
      <c r="E55">
        <v>29.4</v>
      </c>
      <c r="F55" s="1" t="s">
        <v>26</v>
      </c>
      <c r="G55" s="2">
        <v>44805</v>
      </c>
      <c r="H55" s="1" t="s">
        <v>51</v>
      </c>
      <c r="I55" s="1" t="s">
        <v>32</v>
      </c>
      <c r="J55">
        <v>79.5</v>
      </c>
      <c r="K55" s="1" t="s">
        <v>29</v>
      </c>
      <c r="L55" s="1" t="s">
        <v>29</v>
      </c>
      <c r="M55">
        <v>312.75</v>
      </c>
      <c r="N55">
        <v>123</v>
      </c>
      <c r="O55">
        <f>All_mother_data[[#This Row],[Plasma_Osmol_Rep_mean]]-M54</f>
        <v>10</v>
      </c>
      <c r="P55">
        <v>14.118</v>
      </c>
      <c r="Q55">
        <v>26.44</v>
      </c>
      <c r="R55">
        <v>43.5</v>
      </c>
      <c r="S55" s="1" t="s">
        <v>29</v>
      </c>
      <c r="T55">
        <v>7</v>
      </c>
      <c r="U55" s="1" t="s">
        <v>30</v>
      </c>
    </row>
    <row r="56" spans="1:21" x14ac:dyDescent="0.2">
      <c r="A56">
        <v>55</v>
      </c>
      <c r="B56">
        <v>124</v>
      </c>
      <c r="C56">
        <v>411.9</v>
      </c>
      <c r="D56" s="1" t="s">
        <v>18</v>
      </c>
      <c r="E56">
        <v>75.5</v>
      </c>
      <c r="F56" s="1" t="s">
        <v>19</v>
      </c>
      <c r="G56" s="2">
        <v>44799</v>
      </c>
      <c r="H56" s="1" t="s">
        <v>52</v>
      </c>
      <c r="I56" s="1" t="s">
        <v>21</v>
      </c>
      <c r="J56">
        <v>75.5</v>
      </c>
      <c r="K56" s="1" t="s">
        <v>53</v>
      </c>
      <c r="L56" s="1" t="s">
        <v>54</v>
      </c>
      <c r="M56">
        <v>353</v>
      </c>
      <c r="N56">
        <v>124</v>
      </c>
      <c r="O56">
        <v>0</v>
      </c>
      <c r="P56">
        <v>22.662500000000001</v>
      </c>
      <c r="Q56">
        <v>24.125</v>
      </c>
      <c r="R56">
        <v>46.75</v>
      </c>
      <c r="S56" s="1" t="s">
        <v>55</v>
      </c>
      <c r="T56">
        <v>0</v>
      </c>
      <c r="U56" s="1" t="s">
        <v>25</v>
      </c>
    </row>
    <row r="57" spans="1:21" x14ac:dyDescent="0.2">
      <c r="A57">
        <v>56</v>
      </c>
      <c r="B57">
        <v>124</v>
      </c>
      <c r="C57">
        <v>281.2</v>
      </c>
      <c r="D57" s="1" t="s">
        <v>18</v>
      </c>
      <c r="E57">
        <v>26.7</v>
      </c>
      <c r="F57" s="1" t="s">
        <v>28</v>
      </c>
      <c r="G57" s="2">
        <v>44804</v>
      </c>
      <c r="H57" s="1" t="s">
        <v>52</v>
      </c>
      <c r="I57" s="1" t="s">
        <v>21</v>
      </c>
      <c r="J57">
        <v>75.5</v>
      </c>
      <c r="K57" s="1" t="s">
        <v>53</v>
      </c>
      <c r="L57" s="1" t="s">
        <v>54</v>
      </c>
      <c r="M57">
        <v>300.75</v>
      </c>
      <c r="N57">
        <v>124</v>
      </c>
      <c r="O57">
        <f>All_mother_data[[#This Row],[Plasma_Osmol_Rep_mean]]-M56</f>
        <v>-52.25</v>
      </c>
      <c r="P57">
        <v>16.965</v>
      </c>
      <c r="Q57">
        <v>24.774999999999999</v>
      </c>
      <c r="R57">
        <v>39.524999999999999</v>
      </c>
      <c r="S57" s="1" t="s">
        <v>20</v>
      </c>
      <c r="T57">
        <v>5</v>
      </c>
      <c r="U57" s="1" t="s">
        <v>25</v>
      </c>
    </row>
    <row r="58" spans="1:21" x14ac:dyDescent="0.2">
      <c r="A58">
        <v>57</v>
      </c>
      <c r="B58">
        <v>125</v>
      </c>
      <c r="C58">
        <v>494.5</v>
      </c>
      <c r="D58" s="1" t="s">
        <v>18</v>
      </c>
      <c r="E58">
        <v>27.6</v>
      </c>
      <c r="F58" s="1" t="s">
        <v>19</v>
      </c>
      <c r="G58" s="2">
        <v>44799</v>
      </c>
      <c r="H58" s="1" t="s">
        <v>52</v>
      </c>
      <c r="I58" s="1" t="s">
        <v>32</v>
      </c>
      <c r="J58">
        <v>80.5</v>
      </c>
      <c r="K58" s="1" t="s">
        <v>56</v>
      </c>
      <c r="L58" s="1" t="s">
        <v>57</v>
      </c>
      <c r="M58">
        <v>296</v>
      </c>
      <c r="N58">
        <v>125</v>
      </c>
      <c r="O58">
        <v>0</v>
      </c>
      <c r="P58">
        <v>14.5825</v>
      </c>
      <c r="Q58">
        <v>23.725000000000001</v>
      </c>
      <c r="R58">
        <v>45.4</v>
      </c>
      <c r="S58" s="1" t="s">
        <v>58</v>
      </c>
      <c r="T58">
        <v>0</v>
      </c>
      <c r="U58" s="1" t="s">
        <v>25</v>
      </c>
    </row>
    <row r="59" spans="1:21" x14ac:dyDescent="0.2">
      <c r="A59">
        <v>58</v>
      </c>
      <c r="B59">
        <v>125</v>
      </c>
      <c r="C59">
        <v>329.4</v>
      </c>
      <c r="D59" s="1" t="s">
        <v>18</v>
      </c>
      <c r="E59">
        <v>27.1</v>
      </c>
      <c r="F59" s="1" t="s">
        <v>28</v>
      </c>
      <c r="G59" s="2">
        <v>44801</v>
      </c>
      <c r="H59" s="1" t="s">
        <v>52</v>
      </c>
      <c r="I59" s="1" t="s">
        <v>32</v>
      </c>
      <c r="J59">
        <v>80.5</v>
      </c>
      <c r="K59" s="1" t="s">
        <v>56</v>
      </c>
      <c r="L59" s="1" t="s">
        <v>57</v>
      </c>
      <c r="M59">
        <v>288.66666666666703</v>
      </c>
      <c r="N59">
        <v>125</v>
      </c>
      <c r="O59">
        <f>All_mother_data[[#This Row],[Plasma_Osmol_Rep_mean]]-M58</f>
        <v>-7.3333333333329733</v>
      </c>
      <c r="P59">
        <v>19.902000000000001</v>
      </c>
      <c r="Q59">
        <v>22.86</v>
      </c>
      <c r="R59">
        <v>46.56</v>
      </c>
      <c r="S59" s="1" t="s">
        <v>20</v>
      </c>
      <c r="T59">
        <v>2</v>
      </c>
      <c r="U59" s="1" t="s">
        <v>25</v>
      </c>
    </row>
    <row r="60" spans="1:21" x14ac:dyDescent="0.2">
      <c r="A60">
        <v>59</v>
      </c>
      <c r="B60">
        <v>125</v>
      </c>
      <c r="C60">
        <v>271.2</v>
      </c>
      <c r="D60" s="1" t="s">
        <v>18</v>
      </c>
      <c r="E60">
        <v>27.3</v>
      </c>
      <c r="F60" s="1" t="s">
        <v>59</v>
      </c>
      <c r="G60" s="2">
        <v>44808</v>
      </c>
      <c r="H60" s="1" t="s">
        <v>52</v>
      </c>
      <c r="I60" s="1" t="s">
        <v>32</v>
      </c>
      <c r="J60">
        <v>80.5</v>
      </c>
      <c r="K60" s="1" t="s">
        <v>56</v>
      </c>
      <c r="L60" s="1" t="s">
        <v>57</v>
      </c>
      <c r="M60">
        <v>307.66666666666703</v>
      </c>
      <c r="N60">
        <v>125</v>
      </c>
      <c r="O60">
        <f>All_mother_data[[#This Row],[Plasma_Osmol_Rep_mean]]-M58</f>
        <v>11.666666666667027</v>
      </c>
      <c r="P60">
        <v>13.86</v>
      </c>
      <c r="Q60">
        <v>25.074999999999999</v>
      </c>
      <c r="R60">
        <v>39.65</v>
      </c>
      <c r="S60" s="1" t="s">
        <v>60</v>
      </c>
      <c r="T60">
        <v>9</v>
      </c>
      <c r="U60" s="1" t="s">
        <v>25</v>
      </c>
    </row>
    <row r="61" spans="1:21" x14ac:dyDescent="0.2">
      <c r="A61">
        <v>60</v>
      </c>
      <c r="B61">
        <v>126</v>
      </c>
      <c r="C61">
        <v>785.5</v>
      </c>
      <c r="D61" s="1" t="s">
        <v>18</v>
      </c>
      <c r="E61">
        <v>29.5</v>
      </c>
      <c r="F61" s="1" t="s">
        <v>19</v>
      </c>
      <c r="G61" s="2">
        <v>44799</v>
      </c>
      <c r="H61" s="1" t="s">
        <v>52</v>
      </c>
      <c r="I61" s="1" t="s">
        <v>21</v>
      </c>
      <c r="J61">
        <v>91</v>
      </c>
      <c r="K61" s="1" t="s">
        <v>61</v>
      </c>
      <c r="L61" s="1" t="s">
        <v>44</v>
      </c>
      <c r="M61">
        <v>352.25</v>
      </c>
      <c r="N61">
        <v>126</v>
      </c>
      <c r="O61">
        <v>0</v>
      </c>
      <c r="P61">
        <v>26.76</v>
      </c>
      <c r="Q61">
        <v>25.2</v>
      </c>
      <c r="R61">
        <v>44.975000000000001</v>
      </c>
      <c r="S61" s="1" t="s">
        <v>46</v>
      </c>
      <c r="T61">
        <v>0</v>
      </c>
      <c r="U61" s="1" t="s">
        <v>25</v>
      </c>
    </row>
    <row r="62" spans="1:21" x14ac:dyDescent="0.2">
      <c r="A62">
        <v>61</v>
      </c>
      <c r="B62">
        <v>126</v>
      </c>
      <c r="C62">
        <v>570.9</v>
      </c>
      <c r="D62" s="1" t="s">
        <v>18</v>
      </c>
      <c r="E62">
        <v>26.8</v>
      </c>
      <c r="F62" s="1" t="s">
        <v>28</v>
      </c>
      <c r="G62" s="2">
        <v>44806</v>
      </c>
      <c r="H62" s="1" t="s">
        <v>52</v>
      </c>
      <c r="I62" s="1" t="s">
        <v>21</v>
      </c>
      <c r="J62">
        <v>91</v>
      </c>
      <c r="K62" s="1" t="s">
        <v>61</v>
      </c>
      <c r="L62" s="1" t="s">
        <v>44</v>
      </c>
      <c r="M62">
        <v>309.25</v>
      </c>
      <c r="N62">
        <v>126</v>
      </c>
      <c r="O62">
        <f>All_mother_data[[#This Row],[Plasma_Osmol_Rep_mean]]-M61</f>
        <v>-43</v>
      </c>
      <c r="P62">
        <v>10.265000000000001</v>
      </c>
      <c r="Q62">
        <v>23.95</v>
      </c>
      <c r="R62">
        <v>39.133333333333297</v>
      </c>
      <c r="S62" s="1" t="s">
        <v>20</v>
      </c>
      <c r="T62">
        <v>7</v>
      </c>
      <c r="U62" s="1" t="s">
        <v>25</v>
      </c>
    </row>
    <row r="63" spans="1:21" x14ac:dyDescent="0.2">
      <c r="A63">
        <v>62</v>
      </c>
      <c r="B63">
        <v>127</v>
      </c>
      <c r="C63">
        <v>315.89999999999998</v>
      </c>
      <c r="D63" s="1" t="s">
        <v>18</v>
      </c>
      <c r="E63">
        <v>28.1</v>
      </c>
      <c r="F63" s="1" t="s">
        <v>19</v>
      </c>
      <c r="G63" s="2">
        <v>44799</v>
      </c>
      <c r="H63" s="1" t="s">
        <v>52</v>
      </c>
      <c r="I63" s="1" t="s">
        <v>21</v>
      </c>
      <c r="J63">
        <v>80</v>
      </c>
      <c r="K63" s="1" t="s">
        <v>22</v>
      </c>
      <c r="L63" s="1" t="s">
        <v>62</v>
      </c>
      <c r="M63">
        <v>335.25</v>
      </c>
      <c r="N63">
        <v>127</v>
      </c>
      <c r="O63">
        <v>0</v>
      </c>
      <c r="P63">
        <v>16.6325</v>
      </c>
      <c r="Q63">
        <v>24.324999999999999</v>
      </c>
      <c r="R63">
        <v>46.7</v>
      </c>
      <c r="S63" s="1" t="s">
        <v>63</v>
      </c>
      <c r="T63">
        <v>0</v>
      </c>
      <c r="U63" s="1" t="s">
        <v>25</v>
      </c>
    </row>
    <row r="64" spans="1:21" x14ac:dyDescent="0.2">
      <c r="A64">
        <v>63</v>
      </c>
      <c r="B64">
        <v>127</v>
      </c>
      <c r="C64">
        <v>519.1</v>
      </c>
      <c r="D64" s="1" t="s">
        <v>18</v>
      </c>
      <c r="E64">
        <v>28.5</v>
      </c>
      <c r="F64" s="1" t="s">
        <v>26</v>
      </c>
      <c r="G64" s="2">
        <v>44807</v>
      </c>
      <c r="H64" s="1" t="s">
        <v>52</v>
      </c>
      <c r="I64" s="1" t="s">
        <v>21</v>
      </c>
      <c r="J64">
        <v>80</v>
      </c>
      <c r="K64" s="1" t="s">
        <v>22</v>
      </c>
      <c r="L64" s="1" t="s">
        <v>62</v>
      </c>
      <c r="M64">
        <v>321.5</v>
      </c>
      <c r="N64">
        <v>127</v>
      </c>
      <c r="O64">
        <f>All_mother_data[[#This Row],[Plasma_Osmol_Rep_mean]]-M63</f>
        <v>-13.75</v>
      </c>
      <c r="P64">
        <v>16.602499999999999</v>
      </c>
      <c r="Q64">
        <v>24.975000000000001</v>
      </c>
      <c r="R64">
        <v>41.9</v>
      </c>
      <c r="S64" s="1" t="s">
        <v>38</v>
      </c>
      <c r="T64">
        <v>8</v>
      </c>
      <c r="U64" s="1" t="s">
        <v>25</v>
      </c>
    </row>
    <row r="65" spans="1:21" x14ac:dyDescent="0.2">
      <c r="A65">
        <v>64</v>
      </c>
      <c r="B65">
        <v>127</v>
      </c>
      <c r="C65">
        <v>346.9</v>
      </c>
      <c r="D65" s="1" t="s">
        <v>18</v>
      </c>
      <c r="E65">
        <v>27.7</v>
      </c>
      <c r="F65" s="1" t="s">
        <v>28</v>
      </c>
      <c r="G65" s="2">
        <v>44808</v>
      </c>
      <c r="H65" s="1" t="s">
        <v>52</v>
      </c>
      <c r="I65" s="1" t="s">
        <v>21</v>
      </c>
      <c r="J65">
        <v>80</v>
      </c>
      <c r="K65" s="1" t="s">
        <v>22</v>
      </c>
      <c r="L65" s="1" t="s">
        <v>62</v>
      </c>
      <c r="M65">
        <v>312.33333333333297</v>
      </c>
      <c r="N65">
        <v>127</v>
      </c>
      <c r="O65">
        <f>All_mother_data[[#This Row],[Plasma_Osmol_Rep_mean]]-M63</f>
        <v>-22.916666666667027</v>
      </c>
      <c r="P65">
        <v>22.462499999999999</v>
      </c>
      <c r="Q65">
        <v>25.7</v>
      </c>
      <c r="R65">
        <v>41.75</v>
      </c>
      <c r="S65" s="1" t="s">
        <v>20</v>
      </c>
      <c r="T65">
        <v>9</v>
      </c>
      <c r="U65" s="1" t="s">
        <v>25</v>
      </c>
    </row>
    <row r="66" spans="1:21" x14ac:dyDescent="0.2">
      <c r="A66">
        <v>65</v>
      </c>
      <c r="B66">
        <v>128</v>
      </c>
      <c r="C66">
        <v>480</v>
      </c>
      <c r="D66" s="1" t="s">
        <v>18</v>
      </c>
      <c r="E66">
        <v>28.5</v>
      </c>
      <c r="F66" s="1" t="s">
        <v>19</v>
      </c>
      <c r="G66" s="2">
        <v>44799</v>
      </c>
      <c r="H66" s="1" t="s">
        <v>52</v>
      </c>
      <c r="I66" s="1" t="s">
        <v>21</v>
      </c>
      <c r="J66">
        <v>84</v>
      </c>
      <c r="K66" s="1" t="s">
        <v>64</v>
      </c>
      <c r="L66" s="1" t="s">
        <v>65</v>
      </c>
      <c r="M66">
        <v>349.25</v>
      </c>
      <c r="N66">
        <v>128</v>
      </c>
      <c r="O66">
        <v>0</v>
      </c>
      <c r="P66">
        <v>22.817499999999999</v>
      </c>
      <c r="Q66">
        <v>25.675000000000001</v>
      </c>
      <c r="R66">
        <v>41.55</v>
      </c>
      <c r="S66" s="1" t="s">
        <v>66</v>
      </c>
      <c r="T66">
        <v>0</v>
      </c>
      <c r="U66" s="1" t="s">
        <v>25</v>
      </c>
    </row>
    <row r="67" spans="1:21" x14ac:dyDescent="0.2">
      <c r="A67">
        <v>66</v>
      </c>
      <c r="B67">
        <v>128</v>
      </c>
      <c r="C67">
        <v>337.2</v>
      </c>
      <c r="D67" s="1" t="s">
        <v>18</v>
      </c>
      <c r="E67">
        <v>25.9</v>
      </c>
      <c r="F67" s="1" t="s">
        <v>28</v>
      </c>
      <c r="G67" s="2">
        <v>44802</v>
      </c>
      <c r="H67" s="1" t="s">
        <v>52</v>
      </c>
      <c r="I67" s="1" t="s">
        <v>21</v>
      </c>
      <c r="J67">
        <v>84</v>
      </c>
      <c r="K67" s="1" t="s">
        <v>64</v>
      </c>
      <c r="L67" s="1" t="s">
        <v>65</v>
      </c>
      <c r="M67">
        <v>305</v>
      </c>
      <c r="N67">
        <v>128</v>
      </c>
      <c r="O67">
        <f>All_mother_data[[#This Row],[Plasma_Osmol_Rep_mean]]-M66</f>
        <v>-44.25</v>
      </c>
      <c r="P67">
        <v>24</v>
      </c>
      <c r="Q67">
        <v>27.4</v>
      </c>
      <c r="R67">
        <v>40.375</v>
      </c>
      <c r="S67" s="1" t="s">
        <v>20</v>
      </c>
      <c r="T67">
        <v>3</v>
      </c>
      <c r="U67" s="1" t="s">
        <v>25</v>
      </c>
    </row>
    <row r="68" spans="1:21" x14ac:dyDescent="0.2">
      <c r="A68">
        <v>67</v>
      </c>
      <c r="B68">
        <v>128</v>
      </c>
      <c r="C68">
        <v>329.6</v>
      </c>
      <c r="D68" s="1" t="s">
        <v>18</v>
      </c>
      <c r="E68">
        <v>24.6</v>
      </c>
      <c r="F68" s="1" t="s">
        <v>59</v>
      </c>
      <c r="G68" s="2">
        <v>44809</v>
      </c>
      <c r="H68" s="1" t="s">
        <v>52</v>
      </c>
      <c r="I68" s="1" t="s">
        <v>21</v>
      </c>
      <c r="J68">
        <v>84</v>
      </c>
      <c r="K68" s="1" t="s">
        <v>64</v>
      </c>
      <c r="L68" s="1" t="s">
        <v>65</v>
      </c>
      <c r="M68">
        <v>271.33333333333297</v>
      </c>
      <c r="N68">
        <v>128</v>
      </c>
      <c r="O68">
        <f>All_mother_data[[#This Row],[Plasma_Osmol_Rep_mean]]-M66</f>
        <v>-77.916666666667027</v>
      </c>
      <c r="P68">
        <v>23.114999999999998</v>
      </c>
      <c r="Q68">
        <v>23.35</v>
      </c>
      <c r="R68">
        <v>42.1</v>
      </c>
      <c r="S68" s="1" t="s">
        <v>60</v>
      </c>
      <c r="T68">
        <v>10</v>
      </c>
      <c r="U68" s="1" t="s">
        <v>25</v>
      </c>
    </row>
    <row r="69" spans="1:21" x14ac:dyDescent="0.2">
      <c r="A69">
        <v>68</v>
      </c>
      <c r="B69">
        <v>129</v>
      </c>
      <c r="C69">
        <v>463.8</v>
      </c>
      <c r="D69" s="1" t="s">
        <v>18</v>
      </c>
      <c r="E69">
        <v>28.3</v>
      </c>
      <c r="F69" s="1" t="s">
        <v>19</v>
      </c>
      <c r="G69" s="2">
        <v>44799</v>
      </c>
      <c r="H69" s="1" t="s">
        <v>52</v>
      </c>
      <c r="I69" s="1" t="s">
        <v>32</v>
      </c>
      <c r="J69">
        <v>73</v>
      </c>
      <c r="K69" s="1" t="s">
        <v>64</v>
      </c>
      <c r="L69" s="1" t="s">
        <v>67</v>
      </c>
      <c r="M69">
        <v>298.5</v>
      </c>
      <c r="N69">
        <v>129</v>
      </c>
      <c r="O69">
        <v>0</v>
      </c>
      <c r="P69">
        <v>17.137499999999999</v>
      </c>
      <c r="Q69">
        <v>26.05</v>
      </c>
      <c r="R69">
        <v>38.299999999999997</v>
      </c>
      <c r="S69" s="1" t="s">
        <v>66</v>
      </c>
      <c r="T69">
        <v>0</v>
      </c>
      <c r="U69" s="1" t="s">
        <v>25</v>
      </c>
    </row>
    <row r="70" spans="1:21" x14ac:dyDescent="0.2">
      <c r="A70">
        <v>69</v>
      </c>
      <c r="B70">
        <v>129</v>
      </c>
      <c r="C70">
        <v>282.10000000000002</v>
      </c>
      <c r="D70" s="1" t="s">
        <v>18</v>
      </c>
      <c r="E70">
        <v>28.8</v>
      </c>
      <c r="F70" s="1" t="s">
        <v>28</v>
      </c>
      <c r="G70" s="2">
        <v>44801</v>
      </c>
      <c r="H70" s="1" t="s">
        <v>52</v>
      </c>
      <c r="I70" s="1" t="s">
        <v>32</v>
      </c>
      <c r="J70">
        <v>73</v>
      </c>
      <c r="K70" s="1" t="s">
        <v>64</v>
      </c>
      <c r="L70" s="1" t="s">
        <v>67</v>
      </c>
      <c r="M70">
        <v>314.66666666666703</v>
      </c>
      <c r="N70">
        <v>129</v>
      </c>
      <c r="O70">
        <f>All_mother_data[[#This Row],[Plasma_Osmol_Rep_mean]]-M69</f>
        <v>16.166666666667027</v>
      </c>
      <c r="P70">
        <v>24.4725</v>
      </c>
      <c r="Q70">
        <v>25.875</v>
      </c>
      <c r="R70">
        <v>45.774999999999999</v>
      </c>
      <c r="S70" s="1" t="s">
        <v>20</v>
      </c>
      <c r="T70">
        <v>2</v>
      </c>
      <c r="U70" s="1" t="s">
        <v>25</v>
      </c>
    </row>
    <row r="71" spans="1:21" x14ac:dyDescent="0.2">
      <c r="A71">
        <v>70</v>
      </c>
      <c r="B71">
        <v>129</v>
      </c>
      <c r="C71">
        <v>270.60000000000002</v>
      </c>
      <c r="D71" s="1" t="s">
        <v>18</v>
      </c>
      <c r="E71">
        <v>27</v>
      </c>
      <c r="F71" s="1" t="s">
        <v>59</v>
      </c>
      <c r="G71" s="2">
        <v>44808</v>
      </c>
      <c r="H71" s="1" t="s">
        <v>52</v>
      </c>
      <c r="I71" s="1" t="s">
        <v>32</v>
      </c>
      <c r="J71">
        <v>73</v>
      </c>
      <c r="K71" s="1" t="s">
        <v>64</v>
      </c>
      <c r="L71" s="1" t="s">
        <v>67</v>
      </c>
      <c r="M71">
        <v>325</v>
      </c>
      <c r="N71">
        <v>129</v>
      </c>
      <c r="O71">
        <f>All_mother_data[[#This Row],[Plasma_Osmol_Rep_mean]]-M69</f>
        <v>26.5</v>
      </c>
      <c r="P71">
        <v>15.3825</v>
      </c>
      <c r="Q71">
        <v>24.7</v>
      </c>
      <c r="R71">
        <v>39.85</v>
      </c>
      <c r="S71" s="1" t="s">
        <v>68</v>
      </c>
      <c r="T71">
        <v>9</v>
      </c>
      <c r="U71" s="1" t="s">
        <v>25</v>
      </c>
    </row>
    <row r="72" spans="1:21" x14ac:dyDescent="0.2">
      <c r="A72">
        <v>71</v>
      </c>
      <c r="B72">
        <v>130</v>
      </c>
      <c r="C72">
        <v>374</v>
      </c>
      <c r="D72" s="1" t="s">
        <v>18</v>
      </c>
      <c r="E72">
        <v>27.4</v>
      </c>
      <c r="F72" s="1" t="s">
        <v>19</v>
      </c>
      <c r="G72" s="2">
        <v>44799</v>
      </c>
      <c r="H72" s="1" t="s">
        <v>52</v>
      </c>
      <c r="I72" s="1" t="s">
        <v>32</v>
      </c>
      <c r="J72">
        <v>71.5</v>
      </c>
      <c r="K72" s="1" t="s">
        <v>29</v>
      </c>
      <c r="L72" s="1" t="s">
        <v>29</v>
      </c>
      <c r="M72">
        <v>316</v>
      </c>
      <c r="N72">
        <v>130</v>
      </c>
      <c r="O72">
        <v>0</v>
      </c>
      <c r="P72">
        <v>21.344999999999999</v>
      </c>
      <c r="Q72">
        <v>24.5</v>
      </c>
      <c r="R72">
        <v>45.5</v>
      </c>
      <c r="S72" s="1" t="s">
        <v>29</v>
      </c>
      <c r="T72">
        <v>0</v>
      </c>
      <c r="U72" s="1" t="s">
        <v>30</v>
      </c>
    </row>
    <row r="73" spans="1:21" x14ac:dyDescent="0.2">
      <c r="A73">
        <v>72</v>
      </c>
      <c r="B73">
        <v>130</v>
      </c>
      <c r="C73">
        <v>362.4</v>
      </c>
      <c r="D73" s="1" t="s">
        <v>18</v>
      </c>
      <c r="E73">
        <v>28.5</v>
      </c>
      <c r="F73" s="1" t="s">
        <v>26</v>
      </c>
      <c r="G73" s="2">
        <v>44807</v>
      </c>
      <c r="H73" s="1" t="s">
        <v>52</v>
      </c>
      <c r="I73" s="1" t="s">
        <v>32</v>
      </c>
      <c r="J73">
        <v>71.5</v>
      </c>
      <c r="K73" s="1" t="s">
        <v>29</v>
      </c>
      <c r="L73" s="1" t="s">
        <v>29</v>
      </c>
      <c r="M73">
        <v>352.5</v>
      </c>
      <c r="N73">
        <v>130</v>
      </c>
      <c r="O73">
        <f>All_mother_data[[#This Row],[Plasma_Osmol_Rep_mean]]-M72</f>
        <v>36.5</v>
      </c>
      <c r="P73">
        <v>17.375</v>
      </c>
      <c r="Q73">
        <v>25.65</v>
      </c>
      <c r="R73">
        <v>41.2</v>
      </c>
      <c r="S73" s="1" t="s">
        <v>29</v>
      </c>
      <c r="T73">
        <v>8</v>
      </c>
      <c r="U73" s="1" t="s">
        <v>30</v>
      </c>
    </row>
    <row r="74" spans="1:21" x14ac:dyDescent="0.2">
      <c r="A74">
        <v>73</v>
      </c>
      <c r="B74">
        <v>131</v>
      </c>
      <c r="C74">
        <v>386.5</v>
      </c>
      <c r="D74" s="1" t="s">
        <v>18</v>
      </c>
      <c r="E74">
        <v>28.3</v>
      </c>
      <c r="F74" s="1" t="s">
        <v>19</v>
      </c>
      <c r="G74" s="2">
        <v>44799</v>
      </c>
      <c r="H74" s="1" t="s">
        <v>52</v>
      </c>
      <c r="I74" s="1" t="s">
        <v>21</v>
      </c>
      <c r="J74">
        <v>74.5</v>
      </c>
      <c r="K74" s="1" t="s">
        <v>53</v>
      </c>
      <c r="L74" s="1" t="s">
        <v>69</v>
      </c>
      <c r="M74">
        <v>328.75</v>
      </c>
      <c r="N74">
        <v>131</v>
      </c>
      <c r="O74">
        <v>0</v>
      </c>
      <c r="P74">
        <v>18.75</v>
      </c>
      <c r="Q74">
        <v>23.86</v>
      </c>
      <c r="R74">
        <v>47.06</v>
      </c>
      <c r="S74" s="1" t="s">
        <v>55</v>
      </c>
      <c r="T74">
        <v>0</v>
      </c>
      <c r="U74" s="1" t="s">
        <v>25</v>
      </c>
    </row>
    <row r="75" spans="1:21" x14ac:dyDescent="0.2">
      <c r="A75">
        <v>74</v>
      </c>
      <c r="B75">
        <v>131</v>
      </c>
      <c r="C75">
        <v>291.2</v>
      </c>
      <c r="D75" s="1" t="s">
        <v>18</v>
      </c>
      <c r="E75">
        <v>28.8</v>
      </c>
      <c r="F75" s="1" t="s">
        <v>28</v>
      </c>
      <c r="G75" s="2">
        <v>44804</v>
      </c>
      <c r="H75" s="1" t="s">
        <v>52</v>
      </c>
      <c r="I75" s="1" t="s">
        <v>21</v>
      </c>
      <c r="J75">
        <v>74.5</v>
      </c>
      <c r="K75" s="1" t="s">
        <v>53</v>
      </c>
      <c r="L75" s="1" t="s">
        <v>69</v>
      </c>
      <c r="M75">
        <v>310.5</v>
      </c>
      <c r="N75">
        <v>131</v>
      </c>
      <c r="O75">
        <f>All_mother_data[[#This Row],[Plasma_Osmol_Rep_mean]]-M74</f>
        <v>-18.25</v>
      </c>
      <c r="P75">
        <v>11.68</v>
      </c>
      <c r="Q75">
        <v>26.475000000000001</v>
      </c>
      <c r="R75">
        <v>40.65</v>
      </c>
      <c r="S75" s="1" t="s">
        <v>20</v>
      </c>
      <c r="T75">
        <v>5</v>
      </c>
      <c r="U75" s="1" t="s">
        <v>25</v>
      </c>
    </row>
    <row r="76" spans="1:21" x14ac:dyDescent="0.2">
      <c r="A76">
        <v>75</v>
      </c>
      <c r="B76">
        <v>133</v>
      </c>
      <c r="C76">
        <v>679.5</v>
      </c>
      <c r="D76" s="1" t="s">
        <v>18</v>
      </c>
      <c r="E76">
        <v>27.7</v>
      </c>
      <c r="F76" s="1" t="s">
        <v>19</v>
      </c>
      <c r="G76" s="2">
        <v>44799</v>
      </c>
      <c r="H76" s="1" t="s">
        <v>52</v>
      </c>
      <c r="I76" s="1" t="s">
        <v>32</v>
      </c>
      <c r="J76">
        <v>89.5</v>
      </c>
      <c r="K76" s="1" t="s">
        <v>53</v>
      </c>
      <c r="L76" s="1" t="s">
        <v>70</v>
      </c>
      <c r="M76">
        <v>313.33333333333297</v>
      </c>
      <c r="N76">
        <v>133</v>
      </c>
      <c r="O76">
        <v>0</v>
      </c>
      <c r="P76">
        <v>21.384</v>
      </c>
      <c r="Q76">
        <v>24.52</v>
      </c>
      <c r="R76">
        <v>45.26</v>
      </c>
      <c r="S76" s="1" t="s">
        <v>55</v>
      </c>
      <c r="T76">
        <v>0</v>
      </c>
      <c r="U76" s="1" t="s">
        <v>25</v>
      </c>
    </row>
    <row r="77" spans="1:21" x14ac:dyDescent="0.2">
      <c r="A77">
        <v>76</v>
      </c>
      <c r="B77">
        <v>133</v>
      </c>
      <c r="C77">
        <v>439.2</v>
      </c>
      <c r="D77" s="1" t="s">
        <v>18</v>
      </c>
      <c r="E77">
        <v>28</v>
      </c>
      <c r="F77" s="1" t="s">
        <v>28</v>
      </c>
      <c r="G77" s="2">
        <v>44804</v>
      </c>
      <c r="H77" s="1" t="s">
        <v>52</v>
      </c>
      <c r="I77" s="1" t="s">
        <v>32</v>
      </c>
      <c r="J77">
        <v>89.5</v>
      </c>
      <c r="K77" s="1" t="s">
        <v>53</v>
      </c>
      <c r="L77" s="1" t="s">
        <v>70</v>
      </c>
      <c r="M77">
        <v>329</v>
      </c>
      <c r="N77">
        <v>133</v>
      </c>
      <c r="O77">
        <f>All_mother_data[[#This Row],[Plasma_Osmol_Rep_mean]]-M76</f>
        <v>15.666666666667027</v>
      </c>
      <c r="P77">
        <v>18.797499999999999</v>
      </c>
      <c r="Q77">
        <v>26.55</v>
      </c>
      <c r="R77">
        <v>39.15</v>
      </c>
      <c r="S77" s="1" t="s">
        <v>20</v>
      </c>
      <c r="T77">
        <v>5</v>
      </c>
      <c r="U77" s="1" t="s">
        <v>25</v>
      </c>
    </row>
    <row r="78" spans="1:21" x14ac:dyDescent="0.2">
      <c r="A78">
        <v>77</v>
      </c>
      <c r="B78">
        <v>134</v>
      </c>
      <c r="C78">
        <v>362</v>
      </c>
      <c r="D78" s="1" t="s">
        <v>18</v>
      </c>
      <c r="E78">
        <v>28.4</v>
      </c>
      <c r="F78" s="1" t="s">
        <v>19</v>
      </c>
      <c r="G78" s="2">
        <v>44799</v>
      </c>
      <c r="H78" s="1" t="s">
        <v>52</v>
      </c>
      <c r="I78" s="1" t="s">
        <v>21</v>
      </c>
      <c r="J78">
        <v>73</v>
      </c>
      <c r="K78" s="1" t="s">
        <v>53</v>
      </c>
      <c r="L78" s="1" t="s">
        <v>71</v>
      </c>
      <c r="M78">
        <v>332</v>
      </c>
      <c r="N78">
        <v>134</v>
      </c>
      <c r="O78">
        <v>0</v>
      </c>
      <c r="P78">
        <v>24.85</v>
      </c>
      <c r="Q78">
        <v>25.75</v>
      </c>
      <c r="R78">
        <v>43.85</v>
      </c>
      <c r="S78" s="1" t="s">
        <v>55</v>
      </c>
      <c r="T78">
        <v>0</v>
      </c>
      <c r="U78" s="1" t="s">
        <v>25</v>
      </c>
    </row>
    <row r="79" spans="1:21" x14ac:dyDescent="0.2">
      <c r="A79">
        <v>78</v>
      </c>
      <c r="B79">
        <v>134</v>
      </c>
      <c r="C79">
        <v>218.7</v>
      </c>
      <c r="D79" s="1" t="s">
        <v>18</v>
      </c>
      <c r="E79">
        <v>27.6</v>
      </c>
      <c r="F79" s="1" t="s">
        <v>28</v>
      </c>
      <c r="G79" s="2">
        <v>44804</v>
      </c>
      <c r="H79" s="1" t="s">
        <v>52</v>
      </c>
      <c r="I79" s="1" t="s">
        <v>21</v>
      </c>
      <c r="J79">
        <v>73</v>
      </c>
      <c r="K79" s="1" t="s">
        <v>53</v>
      </c>
      <c r="L79" s="1" t="s">
        <v>71</v>
      </c>
      <c r="M79">
        <v>304</v>
      </c>
      <c r="N79">
        <v>134</v>
      </c>
      <c r="O79">
        <f>All_mother_data[[#This Row],[Plasma_Osmol_Rep_mean]]-M78</f>
        <v>-28</v>
      </c>
      <c r="P79">
        <v>17.827500000000001</v>
      </c>
      <c r="Q79">
        <v>24.625</v>
      </c>
      <c r="R79">
        <v>42.95</v>
      </c>
      <c r="S79" s="1" t="s">
        <v>20</v>
      </c>
      <c r="T79">
        <v>5</v>
      </c>
      <c r="U79" s="1" t="s">
        <v>25</v>
      </c>
    </row>
    <row r="80" spans="1:21" x14ac:dyDescent="0.2">
      <c r="A80">
        <v>79</v>
      </c>
      <c r="B80">
        <v>135</v>
      </c>
      <c r="C80">
        <v>388.4</v>
      </c>
      <c r="D80" s="1" t="s">
        <v>18</v>
      </c>
      <c r="E80">
        <v>30</v>
      </c>
      <c r="F80" s="1" t="s">
        <v>19</v>
      </c>
      <c r="G80" s="2">
        <v>44799</v>
      </c>
      <c r="H80" s="1" t="s">
        <v>52</v>
      </c>
      <c r="I80" s="1" t="s">
        <v>32</v>
      </c>
      <c r="J80">
        <v>72</v>
      </c>
      <c r="K80" s="1" t="s">
        <v>72</v>
      </c>
      <c r="L80" s="1" t="s">
        <v>73</v>
      </c>
      <c r="M80">
        <v>323.75</v>
      </c>
      <c r="N80">
        <v>135</v>
      </c>
      <c r="O80">
        <v>0</v>
      </c>
      <c r="P80">
        <v>24.45</v>
      </c>
      <c r="Q80">
        <v>26.024999999999999</v>
      </c>
      <c r="R80">
        <v>42.725000000000001</v>
      </c>
      <c r="S80" s="1" t="s">
        <v>58</v>
      </c>
      <c r="T80">
        <v>0</v>
      </c>
      <c r="U80" s="1" t="s">
        <v>25</v>
      </c>
    </row>
    <row r="81" spans="1:21" x14ac:dyDescent="0.2">
      <c r="A81">
        <v>80</v>
      </c>
      <c r="B81">
        <v>135</v>
      </c>
      <c r="C81">
        <v>239.2</v>
      </c>
      <c r="D81" s="1" t="s">
        <v>18</v>
      </c>
      <c r="E81">
        <v>25.8</v>
      </c>
      <c r="F81" s="1" t="s">
        <v>28</v>
      </c>
      <c r="G81" s="2">
        <v>44801</v>
      </c>
      <c r="H81" s="1" t="s">
        <v>52</v>
      </c>
      <c r="I81" s="1" t="s">
        <v>32</v>
      </c>
      <c r="J81">
        <v>72</v>
      </c>
      <c r="K81" s="1" t="s">
        <v>72</v>
      </c>
      <c r="L81" s="1" t="s">
        <v>73</v>
      </c>
      <c r="M81">
        <v>301.25</v>
      </c>
      <c r="N81">
        <v>135</v>
      </c>
      <c r="O81">
        <f>All_mother_data[[#This Row],[Plasma_Osmol_Rep_mean]]-M80</f>
        <v>-22.5</v>
      </c>
      <c r="P81">
        <v>20.594999999999999</v>
      </c>
      <c r="Q81">
        <v>24.675000000000001</v>
      </c>
      <c r="R81">
        <v>44.424999999999997</v>
      </c>
      <c r="S81" s="1" t="s">
        <v>20</v>
      </c>
      <c r="T81">
        <v>3</v>
      </c>
      <c r="U81" s="1" t="s">
        <v>25</v>
      </c>
    </row>
    <row r="82" spans="1:21" x14ac:dyDescent="0.2">
      <c r="A82">
        <v>81</v>
      </c>
      <c r="B82">
        <v>135</v>
      </c>
      <c r="C82">
        <v>232.6</v>
      </c>
      <c r="D82" s="1" t="s">
        <v>18</v>
      </c>
      <c r="E82">
        <v>27.6</v>
      </c>
      <c r="F82" s="1" t="s">
        <v>59</v>
      </c>
      <c r="G82" s="2">
        <v>44808</v>
      </c>
      <c r="H82" s="1" t="s">
        <v>52</v>
      </c>
      <c r="I82" s="1" t="s">
        <v>32</v>
      </c>
      <c r="J82">
        <v>72</v>
      </c>
      <c r="K82" s="1" t="s">
        <v>72</v>
      </c>
      <c r="L82" s="1" t="s">
        <v>73</v>
      </c>
      <c r="M82">
        <v>322.33333333333297</v>
      </c>
      <c r="N82">
        <v>135</v>
      </c>
      <c r="O82">
        <f>All_mother_data[[#This Row],[Plasma_Osmol_Rep_mean]]-M80</f>
        <v>-1.4166666666670267</v>
      </c>
      <c r="P82">
        <v>14.914</v>
      </c>
      <c r="Q82">
        <v>25.32</v>
      </c>
      <c r="R82">
        <v>39.200000000000003</v>
      </c>
      <c r="S82" s="1" t="s">
        <v>60</v>
      </c>
      <c r="T82">
        <v>9</v>
      </c>
      <c r="U82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8505-2690-0346-A78A-D6FC41B4DAF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A C A g A 8 W J t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P F i b V X P S K N N 2 Q E A A N c D A A A T A A A A R m 9 y b X V s Y X M v U 2 V j d G l v b j E u b X 1 S T W v b Q B C 9 G / I f F u V i g 5 B I K Y U S c m j k t j a k r W u p 7 a G U Z S x N r C X 7 I X Z H p i b k v 3 f W S h N S y 7 1 I z L y Z 9 9 7 M T s C a l L O i H P 4 X l 2 e T s 0 l o w W M j z p N 3 W g v j q E U v G i B I x J X Q S B M h S t f 7 G j k s w i 6 b u 7 o 3 a G n 6 Q W n M C m e J g z B N 8 m 8 B f c i 9 2 y i 7 w Q Z 8 k 8 8 x 3 J H r 8 q r F o E J e h 5 2 4 5 a a Q s 1 I 2 K G V R K W M k m a X i 5 x y 1 M o r Y w J V I 0 i Q V h d O 9 s Y H D i 7 e p + N o 7 w p L 2 O n p 5 D r L P z u K v W c p O z 5 O V d 8 z M 8 7 Q I D R u K U 1 S w 4 a p H Z D H k p 8 N Q L P q Y Z 0 9 l D R p 8 V C P f P z E W L d g t E 9 Y H L 4 L 2 H T 6 T V h 5 s u H X e D E 4 r B s N 0 x E U q 7 u 8 T / i 4 t v X m d x b I H T i V L 2 6 i d X M 6 P k U 8 Q g t x y P u o J 2 5 s N + g N Q t t j I k m C L f 0 H C 3 3 S A q o 0 E k s X 7 H z c j f S u P 2 x N 9 s U N e a + c a y W N o P g 4 5 B 3 q q 4 y c a P K 2 d u 0 O / l w V 0 1 H s c f L + k W u w b D / G 2 Z O U N H c H l 9 x t Z m x F 3 U U + u w D O v i u 3 H s y n z / 4 K V h m B A f g n G a b n G T h o E O 6 J 0 G H Y r z a t 2 B D T B k C Q 0 n S x O o e u F 7 J A v x 9 L o G H v W 1 r y B 3 f G a G Q x S x c 0 g k B k I / n n 1 j 7 B D e a 0 8 t S + 6 H 2 Y T Z U 8 e 4 + U f U E s D B B Q A A A g I A P F i b V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W J t V R i V t v S m A A A A 9 w A A A B I A A A A A A A A A A A A A A A A A A A A A A E N v b m Z p Z y 9 Q Y W N r Y W d l L n h t b F B L A Q I U A x Q A A A g I A P F i b V X P S K N N 2 Q E A A N c D A A A T A A A A A A A A A A A A A A A A A N Y A A A B G b 3 J t d W x h c y 9 T Z W N 0 a W 9 u M S 5 t U E s B A h Q D F A A A C A g A 8 W J t V Q / K 6 a u k A A A A 6 Q A A A B M A A A A A A A A A A A A A A A A A 4 A I A A F t D b 2 5 0 Z W 5 0 X 1 R 5 c G V z X S 5 4 b W x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U A A A A A A A A /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B b G w l M j B t b 3 R o Z X I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X 2 1 v d G h l c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z V D I w O j I z O j M 1 L j E x N j Y 4 M j B a I i A v P j x F b n R y e S B U e X B l P S J G a W x s Q 2 9 s d W 1 u V H l w Z X M i I F Z h b H V l P S J z Q X d N R k J n V U d D U V l H Q l F Z R 0 J R V U Z C U V l E Q m c 9 P S I g L z 4 8 R W 5 0 c n k g V H l w Z T 0 i R m l s b E N v b H V t b k 5 h b W V z I i B W Y W x 1 Z T 0 i c 1 s m c X V v d D t D b 2 x 1 b W 4 x J n F 1 b 3 Q 7 L C Z x d W 9 0 O 0 l u Z G l 2 X 0 l E J n F 1 b 3 Q 7 L C Z x d W 9 0 O 0 1 h c 3 N f Z y Z x d W 9 0 O y w m c X V v d D t T a G V k X 1 N 0 Y W d l J n F 1 b 3 Q 7 L C Z x d W 9 0 O 1 R i X 2 F 0 X 0 N F V 0 w m c X V v d D s s J n F 1 b 3 Q 7 U H J l Z 1 9 T d G F n Z S Z x d W 9 0 O y w m c X V v d D t D R V d M X 0 J s b 2 9 k X 0 N v b G x l Y 3 R f R G F 0 Z S Z x d W 9 0 O y w m c X V v d D t S b 2 9 r Z X J 5 X 0 N h c H R 1 c m V f S U Q m c X V v d D s s J n F 1 b 3 Q 7 S H l k c m F 0 a W 9 u X 1 R y b X Q m c X V v d D s s J n F 1 b 3 Q 7 U 1 Z M X 2 N t J n F 1 b 3 Q 7 L C Z x d W 9 0 O 0 R h d G V f U G F y d H V y a X R p b 2 4 m c X V v d D s s J n F 1 b 3 Q 7 V G l t Z V 9 Q Y X J 0 d X J p d G l v b i Z x d W 9 0 O y w m c X V v d D t Q b G F z b W F f T 3 N t b 2 x f U m V w X 2 1 l Y W 4 m c X V v d D s s J n F 1 b 3 Q 7 Q 0 V X T F 9 n X 2 0 y a C Z x d W 9 0 O y w m c X V v d D t t c 2 1 0 X 3 R l b X B f Q y Z x d W 9 0 O y w m c X V v d D t t c 2 1 0 X 1 J I X 3 B l c m N l b n Q m c X V v d D s s J n F 1 b 3 Q 7 R G F 5 X 1 J l b G F 0 a X Z l J n F 1 b 3 Q 7 L C Z x d W 9 0 O 0 R h e X N f a W 5 f V H J l Y X R t Z W 5 0 J n F 1 b 3 Q 7 L C Z x d W 9 0 O 0 d h d m V f Q m l y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G 1 v d G h l c i B k Y X R h L 0 F 1 d G 9 S Z W 1 v d m V k Q 2 9 s d W 1 u c z E u e 0 N v b H V t b j E s M H 0 m c X V v d D s s J n F 1 b 3 Q 7 U 2 V j d G l v b j E v Q W x s I G 1 v d G h l c i B k Y X R h L 0 F 1 d G 9 S Z W 1 v d m V k Q 2 9 s d W 1 u c z E u e 0 l u Z G l 2 X 0 l E L D F 9 J n F 1 b 3 Q 7 L C Z x d W 9 0 O 1 N l Y 3 R p b 2 4 x L 0 F s b C B t b 3 R o Z X I g Z G F 0 Y S 9 B d X R v U m V t b 3 Z l Z E N v b H V t b n M x L n t N Y X N z X 2 c s M n 0 m c X V v d D s s J n F 1 b 3 Q 7 U 2 V j d G l v b j E v Q W x s I G 1 v d G h l c i B k Y X R h L 0 F 1 d G 9 S Z W 1 v d m V k Q 2 9 s d W 1 u c z E u e 1 N o Z W R f U 3 R h Z 2 U s M 3 0 m c X V v d D s s J n F 1 b 3 Q 7 U 2 V j d G l v b j E v Q W x s I G 1 v d G h l c i B k Y X R h L 0 F 1 d G 9 S Z W 1 v d m V k Q 2 9 s d W 1 u c z E u e 1 R i X 2 F 0 X 0 N F V 0 w s N H 0 m c X V v d D s s J n F 1 b 3 Q 7 U 2 V j d G l v b j E v Q W x s I G 1 v d G h l c i B k Y X R h L 0 F 1 d G 9 S Z W 1 v d m V k Q 2 9 s d W 1 u c z E u e 1 B y Z W d f U 3 R h Z 2 U s N X 0 m c X V v d D s s J n F 1 b 3 Q 7 U 2 V j d G l v b j E v Q W x s I G 1 v d G h l c i B k Y X R h L 0 F 1 d G 9 S Z W 1 v d m V k Q 2 9 s d W 1 u c z E u e 0 N F V 0 x f Q m x v b 2 R f Q 2 9 s b G V j d F 9 E Y X R l L D Z 9 J n F 1 b 3 Q 7 L C Z x d W 9 0 O 1 N l Y 3 R p b 2 4 x L 0 F s b C B t b 3 R o Z X I g Z G F 0 Y S 9 B d X R v U m V t b 3 Z l Z E N v b H V t b n M x L n t S b 2 9 r Z X J 5 X 0 N h c H R 1 c m V f S U Q s N 3 0 m c X V v d D s s J n F 1 b 3 Q 7 U 2 V j d G l v b j E v Q W x s I G 1 v d G h l c i B k Y X R h L 0 F 1 d G 9 S Z W 1 v d m V k Q 2 9 s d W 1 u c z E u e 0 h 5 Z H J h d G l v b l 9 U c m 1 0 L D h 9 J n F 1 b 3 Q 7 L C Z x d W 9 0 O 1 N l Y 3 R p b 2 4 x L 0 F s b C B t b 3 R o Z X I g Z G F 0 Y S 9 B d X R v U m V t b 3 Z l Z E N v b H V t b n M x L n t T V k x f Y 2 0 s O X 0 m c X V v d D s s J n F 1 b 3 Q 7 U 2 V j d G l v b j E v Q W x s I G 1 v d G h l c i B k Y X R h L 0 F 1 d G 9 S Z W 1 v d m V k Q 2 9 s d W 1 u c z E u e 0 R h d G V f U G F y d H V y a X R p b 2 4 s M T B 9 J n F 1 b 3 Q 7 L C Z x d W 9 0 O 1 N l Y 3 R p b 2 4 x L 0 F s b C B t b 3 R o Z X I g Z G F 0 Y S 9 B d X R v U m V t b 3 Z l Z E N v b H V t b n M x L n t U a W 1 l X 1 B h c n R 1 c m l 0 a W 9 u L D E x f S Z x d W 9 0 O y w m c X V v d D t T Z W N 0 a W 9 u M S 9 B b G w g b W 9 0 a G V y I G R h d G E v Q X V 0 b 1 J l b W 9 2 Z W R D b 2 x 1 b W 5 z M S 5 7 U G x h c 2 1 h X 0 9 z b W 9 s X 1 J l c F 9 t Z W F u L D E y f S Z x d W 9 0 O y w m c X V v d D t T Z W N 0 a W 9 u M S 9 B b G w g b W 9 0 a G V y I G R h d G E v Q X V 0 b 1 J l b W 9 2 Z W R D b 2 x 1 b W 5 z M S 5 7 Q 0 V X T F 9 n X 2 0 y a C w x M 3 0 m c X V v d D s s J n F 1 b 3 Q 7 U 2 V j d G l v b j E v Q W x s I G 1 v d G h l c i B k Y X R h L 0 F 1 d G 9 S Z W 1 v d m V k Q 2 9 s d W 1 u c z E u e 2 1 z b X R f d G V t c F 9 D L D E 0 f S Z x d W 9 0 O y w m c X V v d D t T Z W N 0 a W 9 u M S 9 B b G w g b W 9 0 a G V y I G R h d G E v Q X V 0 b 1 J l b W 9 2 Z W R D b 2 x 1 b W 5 z M S 5 7 b X N t d F 9 S S F 9 w Z X J j Z W 5 0 L D E 1 f S Z x d W 9 0 O y w m c X V v d D t T Z W N 0 a W 9 u M S 9 B b G w g b W 9 0 a G V y I G R h d G E v Q X V 0 b 1 J l b W 9 2 Z W R D b 2 x 1 b W 5 z M S 5 7 R G F 5 X 1 J l b G F 0 a X Z l L D E 2 f S Z x d W 9 0 O y w m c X V v d D t T Z W N 0 a W 9 u M S 9 B b G w g b W 9 0 a G V y I G R h d G E v Q X V 0 b 1 J l b W 9 2 Z W R D b 2 x 1 b W 5 z M S 5 7 R G F 5 c 1 9 p b l 9 U c m V h d G 1 l b n Q s M T d 9 J n F 1 b 3 Q 7 L C Z x d W 9 0 O 1 N l Y 3 R p b 2 4 x L 0 F s b C B t b 3 R o Z X I g Z G F 0 Y S 9 B d X R v U m V t b 3 Z l Z E N v b H V t b n M x L n t H Y X Z l X 0 J p c n R o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W x s I G 1 v d G h l c i B k Y X R h L 0 F 1 d G 9 S Z W 1 v d m V k Q 2 9 s d W 1 u c z E u e 0 N v b H V t b j E s M H 0 m c X V v d D s s J n F 1 b 3 Q 7 U 2 V j d G l v b j E v Q W x s I G 1 v d G h l c i B k Y X R h L 0 F 1 d G 9 S Z W 1 v d m V k Q 2 9 s d W 1 u c z E u e 0 l u Z G l 2 X 0 l E L D F 9 J n F 1 b 3 Q 7 L C Z x d W 9 0 O 1 N l Y 3 R p b 2 4 x L 0 F s b C B t b 3 R o Z X I g Z G F 0 Y S 9 B d X R v U m V t b 3 Z l Z E N v b H V t b n M x L n t N Y X N z X 2 c s M n 0 m c X V v d D s s J n F 1 b 3 Q 7 U 2 V j d G l v b j E v Q W x s I G 1 v d G h l c i B k Y X R h L 0 F 1 d G 9 S Z W 1 v d m V k Q 2 9 s d W 1 u c z E u e 1 N o Z W R f U 3 R h Z 2 U s M 3 0 m c X V v d D s s J n F 1 b 3 Q 7 U 2 V j d G l v b j E v Q W x s I G 1 v d G h l c i B k Y X R h L 0 F 1 d G 9 S Z W 1 v d m V k Q 2 9 s d W 1 u c z E u e 1 R i X 2 F 0 X 0 N F V 0 w s N H 0 m c X V v d D s s J n F 1 b 3 Q 7 U 2 V j d G l v b j E v Q W x s I G 1 v d G h l c i B k Y X R h L 0 F 1 d G 9 S Z W 1 v d m V k Q 2 9 s d W 1 u c z E u e 1 B y Z W d f U 3 R h Z 2 U s N X 0 m c X V v d D s s J n F 1 b 3 Q 7 U 2 V j d G l v b j E v Q W x s I G 1 v d G h l c i B k Y X R h L 0 F 1 d G 9 S Z W 1 v d m V k Q 2 9 s d W 1 u c z E u e 0 N F V 0 x f Q m x v b 2 R f Q 2 9 s b G V j d F 9 E Y X R l L D Z 9 J n F 1 b 3 Q 7 L C Z x d W 9 0 O 1 N l Y 3 R p b 2 4 x L 0 F s b C B t b 3 R o Z X I g Z G F 0 Y S 9 B d X R v U m V t b 3 Z l Z E N v b H V t b n M x L n t S b 2 9 r Z X J 5 X 0 N h c H R 1 c m V f S U Q s N 3 0 m c X V v d D s s J n F 1 b 3 Q 7 U 2 V j d G l v b j E v Q W x s I G 1 v d G h l c i B k Y X R h L 0 F 1 d G 9 S Z W 1 v d m V k Q 2 9 s d W 1 u c z E u e 0 h 5 Z H J h d G l v b l 9 U c m 1 0 L D h 9 J n F 1 b 3 Q 7 L C Z x d W 9 0 O 1 N l Y 3 R p b 2 4 x L 0 F s b C B t b 3 R o Z X I g Z G F 0 Y S 9 B d X R v U m V t b 3 Z l Z E N v b H V t b n M x L n t T V k x f Y 2 0 s O X 0 m c X V v d D s s J n F 1 b 3 Q 7 U 2 V j d G l v b j E v Q W x s I G 1 v d G h l c i B k Y X R h L 0 F 1 d G 9 S Z W 1 v d m V k Q 2 9 s d W 1 u c z E u e 0 R h d G V f U G F y d H V y a X R p b 2 4 s M T B 9 J n F 1 b 3 Q 7 L C Z x d W 9 0 O 1 N l Y 3 R p b 2 4 x L 0 F s b C B t b 3 R o Z X I g Z G F 0 Y S 9 B d X R v U m V t b 3 Z l Z E N v b H V t b n M x L n t U a W 1 l X 1 B h c n R 1 c m l 0 a W 9 u L D E x f S Z x d W 9 0 O y w m c X V v d D t T Z W N 0 a W 9 u M S 9 B b G w g b W 9 0 a G V y I G R h d G E v Q X V 0 b 1 J l b W 9 2 Z W R D b 2 x 1 b W 5 z M S 5 7 U G x h c 2 1 h X 0 9 z b W 9 s X 1 J l c F 9 t Z W F u L D E y f S Z x d W 9 0 O y w m c X V v d D t T Z W N 0 a W 9 u M S 9 B b G w g b W 9 0 a G V y I G R h d G E v Q X V 0 b 1 J l b W 9 2 Z W R D b 2 x 1 b W 5 z M S 5 7 Q 0 V X T F 9 n X 2 0 y a C w x M 3 0 m c X V v d D s s J n F 1 b 3 Q 7 U 2 V j d G l v b j E v Q W x s I G 1 v d G h l c i B k Y X R h L 0 F 1 d G 9 S Z W 1 v d m V k Q 2 9 s d W 1 u c z E u e 2 1 z b X R f d G V t c F 9 D L D E 0 f S Z x d W 9 0 O y w m c X V v d D t T Z W N 0 a W 9 u M S 9 B b G w g b W 9 0 a G V y I G R h d G E v Q X V 0 b 1 J l b W 9 2 Z W R D b 2 x 1 b W 5 z M S 5 7 b X N t d F 9 S S F 9 w Z X J j Z W 5 0 L D E 1 f S Z x d W 9 0 O y w m c X V v d D t T Z W N 0 a W 9 u M S 9 B b G w g b W 9 0 a G V y I G R h d G E v Q X V 0 b 1 J l b W 9 2 Z W R D b 2 x 1 b W 5 z M S 5 7 R G F 5 X 1 J l b G F 0 a X Z l L D E 2 f S Z x d W 9 0 O y w m c X V v d D t T Z W N 0 a W 9 u M S 9 B b G w g b W 9 0 a G V y I G R h d G E v Q X V 0 b 1 J l b W 9 2 Z W R D b 2 x 1 b W 5 z M S 5 7 R G F 5 c 1 9 p b l 9 U c m V h d G 1 l b n Q s M T d 9 J n F 1 b 3 Q 7 L C Z x d W 9 0 O 1 N l Y 3 R p b 2 4 x L 0 F s b C B t b 3 R o Z X I g Z G F 0 Y S 9 B d X R v U m V t b 3 Z l Z E N v b H V t b n M x L n t H Y X Z l X 0 J p c n R o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J T I w b W 9 0 a G V y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t b 3 R o Z X I l M j B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1 v d G h l c i U y M G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+ J t q c R x p L L M w D Q Y J K o Z I h v c N A Q E B B Q A E g g I A A l + Z U f a O n F P 1 U w P e 1 j o 0 7 7 O Y O N h 4 T 5 / a 2 m U 8 h X U N z i 9 3 / a n 1 I C j S E 3 Q 7 2 W F B b 6 0 b h 8 H O j 2 e 0 K L J A T o O a V 6 6 9 t 2 3 V h j x Q E h 8 7 A p I H Z R Y R P C 4 O 0 j n 5 G 0 L G N d 6 8 u i G C I i f D i n P k k x H O t n P b G n w U O f 0 t v 1 D i f T 4 P H X q y P 7 D U Z v c z n 2 A i t e T + s W g j n F 2 J C M B n d O m 1 U z Z O 0 u s z g 7 R y h h Z E L C Z h y J S P 9 q e t E i d Z B 0 6 O 9 Q 4 f / f t n V k T M D E 8 + k D x D G 2 A p L x T O x o S G G v 4 E W U B Y Z r h Q Y k 1 X 4 J d o 9 g H 6 u b K n v V M c u S R g l w Y x k d Y O O / 6 n + A g K o M u A p Q t r K 1 r + 1 Z d f R s f T v c S + x r 0 2 j A u J 0 t x 2 z k o j 2 I C C F 3 r p N w s 4 B F E c q A e S r U N o B M g 5 3 E i W x 8 6 / p c p e Q X w i v a D e v 6 2 R S T A u O + Z Q Q t 2 X p m R B X P l Z E k m K j z J z p N 4 n E s h V n v L J Q X 1 r Y m g i i A K a B w l h P 8 I C 4 E l p f q 9 X + 8 D 5 V 5 t z i t F y 5 w + L 4 z L d A f P y L v h 7 Y a B Y U 1 2 H b K L I h 0 8 c H y y p Y t 6 D t X F 4 i Q R d B C a x u 3 l 7 / n 4 y W + T m z Z J h G r C n q l l I S z b w h B 1 O u 3 T 3 s g p h X b O y v I t C L 5 5 z F p 2 H e D 1 t j M V G G C K L G h R d q J s 0 m 7 R A 1 N i 3 l J k R v x z a u z V 9 u t b 7 Q w E + S p q c 7 H W P M L 7 7 g J W c s m P j d Q 5 c 8 t 7 5 k e B 3 5 h h A s U k k N s g w f A Y J K o Z I h v c N A Q c B M B 0 G C W C G S A F l A w Q B K g Q Q L 9 s X A R i Z r R 8 5 G S H 0 4 1 Q 4 g I B Q T 2 E e M 4 c S L N X Z p u v c Z F l P N K J R f L 8 9 a 2 z e 5 0 9 p y t 6 l G 9 u r R X 4 O e A N l s k Y 2 R N A p x u v 3 F + h q T Y F o U v X u b J 1 p H S q P f 4 I L b A F 5 a g V P N V b 6 h 0 r 8 x a w = < / D a t a M a s h u p > 
</file>

<file path=customXml/itemProps1.xml><?xml version="1.0" encoding="utf-8"?>
<ds:datastoreItem xmlns:ds="http://schemas.openxmlformats.org/officeDocument/2006/customXml" ds:itemID="{894242CF-DAE6-1D47-960C-886E55B086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mother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Bedard</dc:creator>
  <cp:lastModifiedBy>Robin Bedard</cp:lastModifiedBy>
  <dcterms:created xsi:type="dcterms:W3CDTF">2022-11-13T20:17:18Z</dcterms:created>
  <dcterms:modified xsi:type="dcterms:W3CDTF">2022-11-13T20:58:37Z</dcterms:modified>
</cp:coreProperties>
</file>