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3.xml" ContentType="application/vnd.openxmlformats-officedocument.spreadsheetml.comments+xml"/>
  <Override PartName="/xl/comments2.xml" ContentType="application/vnd.openxmlformats-officedocument.spreadsheetml.comment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7" firstSheet="0" activeTab="2"/>
  </bookViews>
  <sheets>
    <sheet name="Sim" sheetId="1" state="visible" r:id="rId2"/>
    <sheet name="Cameras" sheetId="2" state="visible" r:id="rId3"/>
    <sheet name="Arcs" sheetId="3" state="visible" r:id="rId4"/>
  </sheets>
  <definedNames>
    <definedName function="false" hidden="false" localSheetId="1" name="Excel_BuiltIn_Print_Area" vbProcedure="false">NA()</definedName>
    <definedName function="false" hidden="false" localSheetId="1" name="Excel_BuiltIn_Sheet_Title" vbProcedure="false">"Sheet1"</definedName>
    <definedName function="false" hidden="false" localSheetId="1" name="_xlnm_Print_Area" vbProcedure="false">"#ref!"</definedName>
    <definedName function="false" hidden="false" localSheetId="1" name="_xlnm_Sheet_Title" vbProcedure="false">"Sheet1"</definedName>
  </definedNames>
  <calcPr iterateCount="100" refMode="A1" iterate="tru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14" authorId="0">
      <text>
        <r>
          <rPr>
            <sz val="10"/>
            <color rgb="FF000000"/>
            <rFont val="Arial"/>
            <family val="2"/>
            <charset val="1"/>
          </rPr>
          <t>1: Use raw data from HST cameras
0: make an auroral phantom using “TrueArc” parameters below</t>
        </r>
      </text>
    </comment>
    <comment ref="A19" authorId="0">
      <text>
        <r>
          <rPr>
            <sz val="10"/>
            <rFont val="Arial"/>
            <family val="2"/>
            <charset val="1"/>
          </rPr>
          <t>Factor of downsampling in energy space</t>
        </r>
      </text>
    </comment>
    <comment ref="A21" authorId="0">
      <text>
        <r>
          <rPr>
            <sz val="10"/>
            <rFont val="Arial"/>
            <family val="2"/>
            <charset val="1"/>
          </rPr>
          <t>[nm] for plotting only
</t>
        </r>
      </text>
    </comment>
    <comment ref="A24" authorId="0">
      <text>
        <r>
          <rPr>
            <sz val="10"/>
            <rFont val="Arial"/>
            <family val="2"/>
            <charset val="1"/>
          </rPr>
          <t>none
bg3</t>
        </r>
      </text>
    </comment>
    <comment ref="A32" authorId="0">
      <text>
        <r>
          <rPr>
            <sz val="10"/>
            <rFont val="Arial"/>
            <family val="2"/>
            <charset val="1"/>
          </rPr>
          <t>1: use dahlgren 2013 eigenprofiles
0: use locally computed Transcar profiles</t>
        </r>
      </text>
    </comment>
    <comment ref="A36" authorId="0">
      <text>
        <r>
          <rPr>
            <b val="true"/>
            <sz val="8"/>
            <color rgb="FF000000"/>
            <rFont val="Tahoma"/>
            <family val="2"/>
            <charset val="1"/>
          </rPr>
          <t>Use this normally</t>
        </r>
      </text>
    </comment>
    <comment ref="A38" authorId="0">
      <text>
        <r>
          <rPr>
            <sz val="10"/>
            <color rgb="FF000000"/>
            <rFont val="Arial"/>
            <family val="2"/>
            <charset val="1"/>
          </rPr>
          <t>Arbitrary: just spread angles across pixels linearly
Astrometry: calibrated pixels to skymap</t>
        </r>
      </text>
    </comment>
    <comment ref="A43" authorId="0">
      <text>
        <r>
          <rPr>
            <b val="true"/>
            <sz val="8"/>
            <color rgb="FF000000"/>
            <rFont val="Tahoma"/>
            <family val="2"/>
            <charset val="1"/>
          </rPr>
          <t>transcar
arb</t>
        </r>
      </text>
    </comment>
    <comment ref="A59" authorId="0">
      <text>
        <r>
          <rPr>
            <b val="true"/>
            <sz val="8"/>
            <color rgb="FF000000"/>
            <rFont val="Tahoma"/>
            <family val="2"/>
            <charset val="1"/>
          </rPr>
          <t>ArbChapman: User-placed chapman arc(s)
SmartChapman: two-step JLS algorithm (not yet implemented)
backproj: using simple inv(L)*d
tsvd: truncated SVD</t>
        </r>
      </text>
    </comment>
    <comment ref="A64" authorId="0">
      <text>
        <r>
          <rPr>
            <sz val="10"/>
            <color rgb="FF000000"/>
            <rFont val="Arial"/>
            <family val="2"/>
            <charset val="1"/>
          </rPr>
          <t>LineLength: To be consistent with definition of Rayleighs</t>
        </r>
      </text>
    </comment>
    <comment ref="H11" authorId="0">
      <text>
        <r>
          <rPr>
            <sz val="10"/>
            <rFont val="Arial"/>
            <family val="2"/>
            <charset val="1"/>
          </rPr>
          <t>Put Z at end for UTC—required!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0"/>
            <color rgb="FF000000"/>
            <rFont val="Arial"/>
            <family val="2"/>
            <charset val="1"/>
          </rPr>
          <t>1: use this camera (necessary when computing L)
0: ignore this camera</t>
        </r>
      </text>
    </comment>
    <comment ref="A6" authorId="0">
      <text>
        <r>
          <rPr>
            <sz val="10"/>
            <color rgb="FF000000"/>
            <rFont val="Arial"/>
            <family val="2"/>
            <charset val="1"/>
          </rPr>
          <t>These two options (must) only take effort for “arbitrary” angle mapping!
3.1436km: 88.3 deg
10km: 86.5 deg
50km: 76 deg, 30.5 deg fov, 1500km max length</t>
        </r>
      </text>
    </comment>
    <comment ref="A22" authorId="0">
      <text>
        <r>
          <rPr>
            <sz val="10"/>
            <color rgb="FF000000"/>
            <rFont val="Arial"/>
            <family val="2"/>
            <charset val="1"/>
          </rPr>
          <t>Factor to scale data numbers by (1: keep original data numbers)</t>
        </r>
      </text>
    </comment>
    <comment ref="A26" authorId="0">
      <text>
        <r>
          <rPr>
            <sz val="10"/>
            <color rgb="FF000000"/>
            <rFont val="Arial"/>
            <family val="2"/>
            <charset val="1"/>
          </rPr>
          <t>Support width (pixels) for smoothing</t>
        </r>
      </text>
    </comment>
    <comment ref="A44" authorId="0">
      <text>
        <r>
          <rPr>
            <sz val="10"/>
            <rFont val="Arial"/>
            <family val="2"/>
            <charset val="1"/>
          </rPr>
          <t>Photoelectron/data number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A8" authorId="0">
      <text>
        <r>
          <rPr>
            <sz val="10"/>
            <color rgb="FF000000"/>
            <rFont val="Arial"/>
            <family val="2"/>
            <charset val="1"/>
          </rPr>
          <t>Gaussian: gaussian horizontal shape
Rect: boxcar horizontal shape
Sinc2: Sinc(.)^2 horizontal shaping
None: no smearing at all horizontally</t>
        </r>
      </text>
    </comment>
    <comment ref="A9" authorId="0">
      <text>
        <r>
          <rPr>
            <sz val="10"/>
            <color rgb="FF000000"/>
            <rFont val="Arial"/>
            <family val="2"/>
            <charset val="1"/>
          </rPr>
          <t>Chapman: Chapman-like in Z
Rect: boxcar
transcar: from the classic Fortran program</t>
        </r>
      </text>
    </comment>
  </commentList>
</comments>
</file>

<file path=xl/sharedStrings.xml><?xml version="1.0" encoding="utf-8"?>
<sst xmlns="http://schemas.openxmlformats.org/spreadsheetml/2006/main" count="146" uniqueCount="133">
  <si>
    <t>Sim</t>
  </si>
  <si>
    <t>Cams</t>
  </si>
  <si>
    <t>Fwdf</t>
  </si>
  <si>
    <t>Recon</t>
  </si>
  <si>
    <t>ART</t>
  </si>
  <si>
    <t>Obs</t>
  </si>
  <si>
    <t>Transcar</t>
  </si>
  <si>
    <t>COMMENT1</t>
  </si>
  <si>
    <t>Simulated Flaming Aurora</t>
  </si>
  <si>
    <t>COMMENT2</t>
  </si>
  <si>
    <t>cal1Ddir</t>
  </si>
  <si>
    <t>precompute/</t>
  </si>
  <si>
    <t>ActualDataDir</t>
  </si>
  <si>
    <t>BG3transFN</t>
  </si>
  <si>
    <t>transcarutils/precompute/BG3transmittance.h5</t>
  </si>
  <si>
    <t>windowFN</t>
  </si>
  <si>
    <t>transcarutils/precompute/ixonWindowT.h5</t>
  </si>
  <si>
    <t>emccdQEfn</t>
  </si>
  <si>
    <t>transcarutils/precompute/emccdQE.h5</t>
  </si>
  <si>
    <t>TranscarDataDir</t>
  </si>
  <si>
    <t>../transcar/out/ifort2</t>
  </si>
  <si>
    <t>ExcitationDATfn</t>
  </si>
  <si>
    <t>emissions.dat</t>
  </si>
  <si>
    <t>tReq</t>
  </si>
  <si>
    <t>2013-03-31T09:00:30Z</t>
  </si>
  <si>
    <t>timestepsPerExposure</t>
  </si>
  <si>
    <t>simconfig</t>
  </si>
  <si>
    <t>DATCAR</t>
  </si>
  <si>
    <t>useActualData</t>
  </si>
  <si>
    <t>minBeameV</t>
  </si>
  <si>
    <t>BeamEnergyFN</t>
  </si>
  <si>
    <t>../transcar/dir.transcar.server/BT_E1E2prev.csv</t>
  </si>
  <si>
    <t>reactionParam</t>
  </si>
  <si>
    <t>transcarutils/precompute/vjeinfc.h5</t>
  </si>
  <si>
    <t>altitudePreload</t>
  </si>
  <si>
    <t>../transcar/dir.transcar.server/dir.input/conttanh.dat</t>
  </si>
  <si>
    <t>downsampleEnergy</t>
  </si>
  <si>
    <t>lambdamin</t>
  </si>
  <si>
    <t>lambdamax</t>
  </si>
  <si>
    <t>OpticalFilter</t>
  </si>
  <si>
    <t>bg3</t>
  </si>
  <si>
    <t>metastable</t>
  </si>
  <si>
    <t>atomic</t>
  </si>
  <si>
    <t>N21NG</t>
  </si>
  <si>
    <t>N2Meinel</t>
  </si>
  <si>
    <t>N22PG</t>
  </si>
  <si>
    <t>N21PG</t>
  </si>
  <si>
    <t>loadVER</t>
  </si>
  <si>
    <t>verfn</t>
  </si>
  <si>
    <t>saveEll</t>
  </si>
  <si>
    <t>loadEll</t>
  </si>
  <si>
    <t>RayAngleMapping</t>
  </si>
  <si>
    <t>arbitrary</t>
  </si>
  <si>
    <t>reqStartUT</t>
  </si>
  <si>
    <t>reqStopUT</t>
  </si>
  <si>
    <t>UseTCz</t>
  </si>
  <si>
    <t>XcellKM</t>
  </si>
  <si>
    <t>ZcellKM</t>
  </si>
  <si>
    <t>XminKM</t>
  </si>
  <si>
    <t>XmaxKM</t>
  </si>
  <si>
    <t>ZminKM</t>
  </si>
  <si>
    <t>ZmaxKM</t>
  </si>
  <si>
    <t>maxentLambda</t>
  </si>
  <si>
    <t>OptimFluxMethod</t>
  </si>
  <si>
    <t>L-BFGS-B</t>
  </si>
  <si>
    <t>OptimMaxiter</t>
  </si>
  <si>
    <t>maxIter</t>
  </si>
  <si>
    <t>stoprule</t>
  </si>
  <si>
    <t>lambda</t>
  </si>
  <si>
    <t>initVector</t>
  </si>
  <si>
    <t>MDPtauDelta</t>
  </si>
  <si>
    <t>TSVD</t>
  </si>
  <si>
    <t>EllIs</t>
  </si>
  <si>
    <t>lineLength</t>
  </si>
  <si>
    <t>useCam</t>
  </si>
  <si>
    <t>Xkm</t>
  </si>
  <si>
    <t>Zkm</t>
  </si>
  <si>
    <t>nCutPix</t>
  </si>
  <si>
    <t>boresightElevDeg</t>
  </si>
  <si>
    <t>FOVdeg</t>
  </si>
  <si>
    <t>FOVmaxLengthKM</t>
  </si>
  <si>
    <t>noiseLam</t>
  </si>
  <si>
    <t>CCDBias</t>
  </si>
  <si>
    <t>fullFileStartUTC</t>
  </si>
  <si>
    <t>timeShiftSec</t>
  </si>
  <si>
    <t>frameRateHz</t>
  </si>
  <si>
    <t>rotCCW</t>
  </si>
  <si>
    <t>flipLR</t>
  </si>
  <si>
    <t>flipUD</t>
  </si>
  <si>
    <t>transpose</t>
  </si>
  <si>
    <t>fn</t>
  </si>
  <si>
    <t>plotMinVal</t>
  </si>
  <si>
    <t>plotMaxVal</t>
  </si>
  <si>
    <t>intensityScaleFactor</t>
  </si>
  <si>
    <t>lowerthres</t>
  </si>
  <si>
    <t>debiasData</t>
  </si>
  <si>
    <t>smoothspan</t>
  </si>
  <si>
    <t>savgolOrder</t>
  </si>
  <si>
    <t>xPix</t>
  </si>
  <si>
    <t>yPix</t>
  </si>
  <si>
    <t>xBin</t>
  </si>
  <si>
    <t>yBin</t>
  </si>
  <si>
    <t>nHead16</t>
  </si>
  <si>
    <t>latWGS84</t>
  </si>
  <si>
    <t>lonWGS84</t>
  </si>
  <si>
    <t>Bincl</t>
  </si>
  <si>
    <t>Bdecl</t>
  </si>
  <si>
    <t>Bepoch</t>
  </si>
  <si>
    <t>2013-04-14T08:54:00Z</t>
  </si>
  <si>
    <t>cal1Dname</t>
  </si>
  <si>
    <t>hst0cal.h5</t>
  </si>
  <si>
    <t>hst1cal.h5</t>
  </si>
  <si>
    <t>pixarea_sqcm</t>
  </si>
  <si>
    <t>pedn</t>
  </si>
  <si>
    <t>ampgain</t>
  </si>
  <si>
    <t>tReqOffsetSec</t>
  </si>
  <si>
    <t>X0km</t>
  </si>
  <si>
    <t>Z0km</t>
  </si>
  <si>
    <t>Hkm</t>
  </si>
  <si>
    <t>Wkm</t>
  </si>
  <si>
    <t>Pnorm</t>
  </si>
  <si>
    <t>Xshape</t>
  </si>
  <si>
    <t>gaussian</t>
  </si>
  <si>
    <t>Zshape</t>
  </si>
  <si>
    <t>transcar</t>
  </si>
  <si>
    <t>E0</t>
  </si>
  <si>
    <t>Q0</t>
  </si>
  <si>
    <t>Wbc</t>
  </si>
  <si>
    <t>bl</t>
  </si>
  <si>
    <t>bm</t>
  </si>
  <si>
    <t>bh</t>
  </si>
  <si>
    <t>Bm</t>
  </si>
  <si>
    <t>Bhf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</si>
</sst>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0"/>
    <numFmt numFmtId="167" formatCode="0"/>
    <numFmt numFmtId="168" formatCode="0.00E+000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Sans"/>
      <family val="2"/>
      <charset val="1"/>
    </font>
    <font>
      <sz val="10"/>
      <color rgb="FF000000"/>
      <name val="Courier New"/>
      <family val="3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000000"/>
      <name val="Sans"/>
      <family val="2"/>
      <charset val="1"/>
    </font>
    <font>
      <sz val="10"/>
      <color rgb="FFA020F0"/>
      <name val="Arial"/>
      <family val="2"/>
      <charset val="1"/>
    </font>
    <font>
      <sz val="10"/>
      <color rgb="FF9900FF"/>
      <name val="Times New Roman"/>
      <family val="1"/>
      <charset val="1"/>
    </font>
    <font>
      <sz val="10"/>
      <name val="Times New Roman"/>
      <family val="1"/>
      <charset val="1"/>
    </font>
    <font>
      <b val="true"/>
      <sz val="14"/>
      <color rgb="FF579D1C"/>
      <name val="Arial"/>
      <family val="2"/>
      <charset val="1"/>
    </font>
    <font>
      <b val="true"/>
      <sz val="14"/>
      <color rgb="FFFF0000"/>
      <name val="Sans"/>
      <family val="2"/>
      <charset val="1"/>
    </font>
    <font>
      <b val="true"/>
      <sz val="8"/>
      <color rgb="FF000000"/>
      <name val="Tahoma"/>
      <family val="2"/>
      <charset val="1"/>
    </font>
    <font>
      <b val="true"/>
      <sz val="12"/>
      <color rgb="FF000000"/>
      <name val="Sans"/>
      <family val="2"/>
      <charset val="1"/>
    </font>
    <font>
      <sz val="12"/>
      <color rgb="FF000000"/>
      <name val="Sans"/>
      <family val="2"/>
      <charset val="1"/>
    </font>
    <font>
      <sz val="11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33"/>
      </patternFill>
    </fill>
    <fill>
      <patternFill patternType="solid">
        <fgColor rgb="FFFF3333"/>
        <bgColor rgb="FFFF00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A020F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64"/>
  <sheetViews>
    <sheetView windowProtection="true" showFormulas="false" showGridLines="true" showRowColHeaders="true" showZeros="true" rightToLeft="false" tabSelected="false" showOutlineSymbols="true" defaultGridColor="true" view="normal" topLeftCell="G1" colorId="64" zoomScale="95" zoomScaleNormal="95" zoomScalePageLayoutView="100" workbookViewId="0">
      <pane xSplit="0" ySplit="1" topLeftCell="A2" activePane="bottomLeft" state="frozen"/>
      <selection pane="topLeft" activeCell="G1" activeCellId="0" sqref="G1"/>
      <selection pane="bottomLeft" activeCell="B16" activeCellId="0" sqref="B16"/>
    </sheetView>
  </sheetViews>
  <sheetFormatPr defaultRowHeight="12.8"/>
  <cols>
    <col collapsed="false" hidden="false" max="1" min="1" style="0" width="24.9744897959184"/>
    <col collapsed="false" hidden="false" max="2" min="2" style="1" width="36.1071428571429"/>
    <col collapsed="false" hidden="false" max="3" min="3" style="1" width="11.5561224489796"/>
    <col collapsed="false" hidden="false" max="4" min="4" style="0" width="8.13775510204082"/>
    <col collapsed="false" hidden="false" max="5" min="5" style="0" width="7.70408163265306"/>
    <col collapsed="false" hidden="false" max="6" min="6" style="0" width="9.69897959183673"/>
    <col collapsed="false" hidden="false" max="7" min="7" style="2" width="9.98979591836735"/>
    <col collapsed="false" hidden="false" max="8" min="8" style="1" width="28.5357142857143"/>
    <col collapsed="false" hidden="false" max="1025" min="9" style="0" width="11.5561224489796"/>
  </cols>
  <sheetData>
    <row r="1" customFormat="false" ht="12.8" hidden="false" customHeight="false" outlineLevel="0" collapsed="false">
      <c r="B1" s="3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</row>
    <row r="2" customFormat="false" ht="12.8" hidden="false" customHeight="false" outlineLevel="0" collapsed="false">
      <c r="A2" s="4" t="s">
        <v>7</v>
      </c>
      <c r="B2" s="5" t="s">
        <v>8</v>
      </c>
      <c r="C2" s="5"/>
      <c r="G2" s="0"/>
      <c r="H2" s="0"/>
    </row>
    <row r="3" customFormat="false" ht="12.8" hidden="false" customHeight="false" outlineLevel="0" collapsed="false">
      <c r="A3" s="4" t="s">
        <v>9</v>
      </c>
      <c r="B3" s="6"/>
      <c r="C3" s="7"/>
      <c r="G3" s="0"/>
      <c r="H3" s="0"/>
    </row>
    <row r="4" customFormat="false" ht="12.8" hidden="false" customHeight="false" outlineLevel="0" collapsed="false">
      <c r="A4" s="4" t="s">
        <v>10</v>
      </c>
      <c r="B4" s="0"/>
      <c r="C4" s="5" t="s">
        <v>11</v>
      </c>
      <c r="G4" s="0"/>
      <c r="H4" s="0"/>
    </row>
    <row r="5" customFormat="false" ht="12.8" hidden="false" customHeight="false" outlineLevel="0" collapsed="false">
      <c r="A5" s="4" t="s">
        <v>12</v>
      </c>
      <c r="B5" s="0"/>
      <c r="C5" s="8"/>
      <c r="G5" s="0"/>
      <c r="H5" s="0"/>
    </row>
    <row r="6" customFormat="false" ht="16.5" hidden="false" customHeight="true" outlineLevel="0" collapsed="false">
      <c r="A6" s="4" t="s">
        <v>13</v>
      </c>
      <c r="B6" s="9" t="s">
        <v>14</v>
      </c>
      <c r="C6" s="7"/>
      <c r="G6" s="0"/>
      <c r="H6" s="0"/>
    </row>
    <row r="7" customFormat="false" ht="12.8" hidden="false" customHeight="false" outlineLevel="0" collapsed="false">
      <c r="A7" s="4" t="s">
        <v>15</v>
      </c>
      <c r="B7" s="10" t="s">
        <v>16</v>
      </c>
      <c r="C7" s="7"/>
      <c r="G7" s="0"/>
      <c r="H7" s="0"/>
    </row>
    <row r="8" customFormat="false" ht="12.8" hidden="false" customHeight="false" outlineLevel="0" collapsed="false">
      <c r="A8" s="4" t="s">
        <v>17</v>
      </c>
      <c r="B8" s="10" t="s">
        <v>18</v>
      </c>
      <c r="C8" s="7"/>
      <c r="G8" s="0"/>
      <c r="H8" s="0"/>
    </row>
    <row r="9" customFormat="false" ht="12.8" hidden="false" customHeight="false" outlineLevel="0" collapsed="false">
      <c r="A9" s="11" t="s">
        <v>19</v>
      </c>
      <c r="B9" s="12" t="s">
        <v>20</v>
      </c>
      <c r="C9" s="13"/>
      <c r="G9" s="0"/>
      <c r="H9" s="0"/>
    </row>
    <row r="10" customFormat="false" ht="12.8" hidden="false" customHeight="false" outlineLevel="0" collapsed="false">
      <c r="A10" s="4" t="s">
        <v>21</v>
      </c>
      <c r="B10" s="0"/>
      <c r="C10" s="13"/>
      <c r="G10" s="0"/>
      <c r="H10" s="14" t="s">
        <v>22</v>
      </c>
    </row>
    <row r="11" customFormat="false" ht="12.8" hidden="false" customHeight="false" outlineLevel="0" collapsed="false">
      <c r="A11" s="4" t="s">
        <v>23</v>
      </c>
      <c r="B11" s="0"/>
      <c r="C11" s="5"/>
      <c r="G11" s="0"/>
      <c r="H11" s="14" t="s">
        <v>24</v>
      </c>
    </row>
    <row r="12" customFormat="false" ht="12.8" hidden="false" customHeight="false" outlineLevel="0" collapsed="false">
      <c r="A12" s="4" t="s">
        <v>25</v>
      </c>
      <c r="B12" s="0" t="n">
        <v>10</v>
      </c>
      <c r="C12" s="5"/>
      <c r="G12" s="0"/>
      <c r="H12" s="14"/>
    </row>
    <row r="13" customFormat="false" ht="12.8" hidden="false" customHeight="false" outlineLevel="0" collapsed="false">
      <c r="A13" s="4" t="s">
        <v>26</v>
      </c>
      <c r="B13" s="0"/>
      <c r="C13" s="5"/>
      <c r="G13" s="0"/>
      <c r="H13" s="15" t="s">
        <v>27</v>
      </c>
    </row>
    <row r="14" customFormat="false" ht="12.8" hidden="false" customHeight="false" outlineLevel="0" collapsed="false">
      <c r="A14" s="4" t="s">
        <v>28</v>
      </c>
      <c r="B14" s="1" t="n">
        <v>0</v>
      </c>
      <c r="C14" s="7"/>
      <c r="G14" s="0"/>
      <c r="H14" s="0"/>
    </row>
    <row r="15" customFormat="false" ht="12.8" hidden="false" customHeight="false" outlineLevel="0" collapsed="false">
      <c r="A15" s="4" t="s">
        <v>29</v>
      </c>
      <c r="B15" s="0"/>
      <c r="C15" s="7"/>
      <c r="G15" s="0"/>
      <c r="H15" s="0"/>
    </row>
    <row r="16" customFormat="false" ht="12.8" hidden="false" customHeight="false" outlineLevel="0" collapsed="false">
      <c r="A16" s="4" t="s">
        <v>30</v>
      </c>
      <c r="B16" s="0"/>
      <c r="C16" s="7"/>
      <c r="G16" s="0"/>
      <c r="H16" s="16" t="s">
        <v>31</v>
      </c>
    </row>
    <row r="17" customFormat="false" ht="12.8" hidden="false" customHeight="false" outlineLevel="0" collapsed="false">
      <c r="A17" s="4" t="s">
        <v>32</v>
      </c>
      <c r="B17" s="0"/>
      <c r="C17" s="7"/>
      <c r="G17" s="0"/>
      <c r="H17" s="16" t="s">
        <v>33</v>
      </c>
    </row>
    <row r="18" customFormat="false" ht="12.8" hidden="false" customHeight="false" outlineLevel="0" collapsed="false">
      <c r="A18" s="4" t="s">
        <v>34</v>
      </c>
      <c r="B18" s="0"/>
      <c r="C18" s="7"/>
      <c r="G18" s="0"/>
      <c r="H18" s="16" t="s">
        <v>35</v>
      </c>
    </row>
    <row r="19" customFormat="false" ht="12.8" hidden="false" customHeight="false" outlineLevel="0" collapsed="false">
      <c r="A19" s="17" t="s">
        <v>36</v>
      </c>
      <c r="B19" s="18"/>
      <c r="C19" s="7"/>
      <c r="G19" s="0"/>
      <c r="H19" s="1" t="n">
        <v>0</v>
      </c>
    </row>
    <row r="20" customFormat="false" ht="12.8" hidden="false" customHeight="false" outlineLevel="0" collapsed="false">
      <c r="A20" s="17"/>
      <c r="B20" s="18"/>
      <c r="C20" s="7"/>
      <c r="G20" s="0"/>
      <c r="H20" s="0"/>
    </row>
    <row r="21" customFormat="false" ht="13.35" hidden="false" customHeight="false" outlineLevel="0" collapsed="false">
      <c r="A21" s="17" t="s">
        <v>37</v>
      </c>
      <c r="B21" s="19" t="n">
        <v>200</v>
      </c>
      <c r="C21" s="7"/>
      <c r="G21" s="0"/>
      <c r="H21" s="0"/>
    </row>
    <row r="22" customFormat="false" ht="13.35" hidden="false" customHeight="false" outlineLevel="0" collapsed="false">
      <c r="A22" s="17" t="s">
        <v>38</v>
      </c>
      <c r="B22" s="19" t="n">
        <v>1200</v>
      </c>
      <c r="C22" s="7"/>
      <c r="G22" s="0"/>
      <c r="H22" s="0"/>
    </row>
    <row r="23" customFormat="false" ht="12.8" hidden="false" customHeight="false" outlineLevel="0" collapsed="false">
      <c r="B23" s="0"/>
      <c r="C23" s="0"/>
      <c r="G23" s="0"/>
      <c r="H23" s="0"/>
    </row>
    <row r="24" customFormat="false" ht="12.8" hidden="false" customHeight="false" outlineLevel="0" collapsed="false">
      <c r="A24" s="20" t="s">
        <v>39</v>
      </c>
      <c r="B24" s="21"/>
      <c r="C24" s="7"/>
      <c r="G24" s="0"/>
      <c r="H24" s="1" t="s">
        <v>40</v>
      </c>
    </row>
    <row r="25" customFormat="false" ht="17.35" hidden="false" customHeight="false" outlineLevel="0" collapsed="false">
      <c r="A25" s="4" t="s">
        <v>41</v>
      </c>
      <c r="B25" s="22"/>
      <c r="C25" s="7"/>
      <c r="G25" s="0"/>
      <c r="H25" s="0" t="n">
        <v>1</v>
      </c>
    </row>
    <row r="26" customFormat="false" ht="17.35" hidden="false" customHeight="false" outlineLevel="0" collapsed="false">
      <c r="A26" s="4" t="s">
        <v>42</v>
      </c>
      <c r="B26" s="22"/>
      <c r="C26" s="7"/>
      <c r="G26" s="0"/>
      <c r="H26" s="0" t="n">
        <v>1</v>
      </c>
    </row>
    <row r="27" customFormat="false" ht="17.35" hidden="false" customHeight="false" outlineLevel="0" collapsed="false">
      <c r="A27" s="4" t="s">
        <v>43</v>
      </c>
      <c r="B27" s="22"/>
      <c r="C27" s="7"/>
      <c r="G27" s="0"/>
      <c r="H27" s="0" t="n">
        <v>1</v>
      </c>
    </row>
    <row r="28" customFormat="false" ht="17.35" hidden="false" customHeight="false" outlineLevel="0" collapsed="false">
      <c r="A28" s="4" t="s">
        <v>44</v>
      </c>
      <c r="B28" s="22"/>
      <c r="C28" s="7"/>
      <c r="G28" s="0"/>
      <c r="H28" s="0" t="n">
        <v>1</v>
      </c>
    </row>
    <row r="29" customFormat="false" ht="17.35" hidden="false" customHeight="false" outlineLevel="0" collapsed="false">
      <c r="A29" s="4" t="s">
        <v>45</v>
      </c>
      <c r="B29" s="22"/>
      <c r="C29" s="7"/>
      <c r="G29" s="0"/>
      <c r="H29" s="0" t="n">
        <v>1</v>
      </c>
    </row>
    <row r="30" customFormat="false" ht="17.35" hidden="false" customHeight="false" outlineLevel="0" collapsed="false">
      <c r="A30" s="4" t="s">
        <v>46</v>
      </c>
      <c r="B30" s="22"/>
      <c r="C30" s="7"/>
      <c r="G30" s="0"/>
      <c r="H30" s="0" t="n">
        <v>1</v>
      </c>
    </row>
    <row r="31" customFormat="false" ht="17.35" hidden="false" customHeight="false" outlineLevel="0" collapsed="false">
      <c r="A31" s="4"/>
      <c r="B31" s="22"/>
      <c r="C31" s="7"/>
      <c r="G31" s="0"/>
      <c r="H31" s="0"/>
    </row>
    <row r="32" customFormat="false" ht="15.75" hidden="false" customHeight="true" outlineLevel="0" collapsed="false">
      <c r="A32" s="4" t="s">
        <v>47</v>
      </c>
      <c r="B32" s="22"/>
      <c r="C32" s="7"/>
      <c r="G32" s="0"/>
      <c r="H32" s="23" t="n">
        <v>0</v>
      </c>
    </row>
    <row r="33" customFormat="false" ht="12.8" hidden="false" customHeight="false" outlineLevel="0" collapsed="false">
      <c r="A33" s="4" t="s">
        <v>48</v>
      </c>
      <c r="B33" s="5"/>
      <c r="C33" s="5"/>
      <c r="G33" s="0"/>
      <c r="H33" s="24"/>
    </row>
    <row r="34" customFormat="false" ht="12.8" hidden="false" customHeight="false" outlineLevel="0" collapsed="false">
      <c r="A34" s="4"/>
      <c r="B34" s="5"/>
      <c r="C34" s="5"/>
      <c r="G34" s="0"/>
      <c r="H34" s="0"/>
    </row>
    <row r="35" customFormat="false" ht="17.35" hidden="false" customHeight="false" outlineLevel="0" collapsed="false">
      <c r="A35" s="25" t="s">
        <v>49</v>
      </c>
      <c r="B35" s="26" t="n">
        <v>0</v>
      </c>
      <c r="C35" s="26"/>
      <c r="G35" s="0"/>
      <c r="H35" s="0"/>
    </row>
    <row r="36" customFormat="false" ht="17.35" hidden="false" customHeight="false" outlineLevel="0" collapsed="false">
      <c r="A36" s="25" t="s">
        <v>50</v>
      </c>
      <c r="B36" s="22" t="n">
        <v>1</v>
      </c>
      <c r="C36" s="22"/>
      <c r="G36" s="0"/>
      <c r="H36" s="0"/>
    </row>
    <row r="37" customFormat="false" ht="12.8" hidden="false" customHeight="false" outlineLevel="0" collapsed="false">
      <c r="A37" s="4"/>
      <c r="B37" s="5"/>
      <c r="C37" s="5"/>
      <c r="G37" s="0"/>
      <c r="H37" s="0"/>
    </row>
    <row r="38" customFormat="false" ht="12.8" hidden="false" customHeight="false" outlineLevel="0" collapsed="false">
      <c r="A38" s="27" t="s">
        <v>51</v>
      </c>
      <c r="B38" s="0"/>
      <c r="C38" s="0"/>
      <c r="G38" s="28" t="s">
        <v>52</v>
      </c>
      <c r="H38" s="0"/>
    </row>
    <row r="39" customFormat="false" ht="12.8" hidden="false" customHeight="false" outlineLevel="0" collapsed="false">
      <c r="B39" s="0"/>
      <c r="C39" s="0"/>
      <c r="G39" s="0"/>
      <c r="H39" s="0"/>
    </row>
    <row r="40" customFormat="false" ht="12.8" hidden="false" customHeight="false" outlineLevel="0" collapsed="false">
      <c r="A40" s="4" t="s">
        <v>53</v>
      </c>
      <c r="B40" s="0"/>
      <c r="C40" s="0"/>
      <c r="G40" s="29"/>
      <c r="H40" s="0"/>
    </row>
    <row r="41" customFormat="false" ht="12.8" hidden="false" customHeight="false" outlineLevel="0" collapsed="false">
      <c r="A41" s="4" t="s">
        <v>54</v>
      </c>
      <c r="B41" s="0"/>
      <c r="C41" s="0"/>
      <c r="G41" s="30"/>
      <c r="H41" s="0"/>
    </row>
    <row r="42" customFormat="false" ht="12.8" hidden="false" customHeight="false" outlineLevel="0" collapsed="false">
      <c r="A42" s="4"/>
      <c r="B42" s="0"/>
      <c r="C42" s="0"/>
      <c r="G42" s="30"/>
      <c r="H42" s="0"/>
    </row>
    <row r="43" customFormat="false" ht="12.8" hidden="false" customHeight="false" outlineLevel="0" collapsed="false">
      <c r="A43" s="25" t="s">
        <v>55</v>
      </c>
      <c r="B43" s="0"/>
      <c r="C43" s="13"/>
      <c r="G43" s="0"/>
      <c r="H43" s="15" t="n">
        <v>1</v>
      </c>
    </row>
    <row r="44" customFormat="false" ht="12.8" hidden="false" customHeight="false" outlineLevel="0" collapsed="false">
      <c r="A44" s="31" t="s">
        <v>56</v>
      </c>
      <c r="B44" s="0"/>
      <c r="C44" s="0"/>
      <c r="D44" s="32" t="n">
        <v>0.05</v>
      </c>
      <c r="E44" s="33"/>
      <c r="F44" s="5"/>
      <c r="G44" s="0"/>
      <c r="H44" s="0"/>
    </row>
    <row r="45" customFormat="false" ht="12.8" hidden="false" customHeight="false" outlineLevel="0" collapsed="false">
      <c r="A45" s="31" t="s">
        <v>57</v>
      </c>
      <c r="B45" s="0"/>
      <c r="C45" s="0"/>
      <c r="D45" s="34"/>
      <c r="E45" s="35"/>
      <c r="F45" s="5"/>
      <c r="G45" s="0"/>
      <c r="H45" s="0"/>
    </row>
    <row r="46" customFormat="false" ht="12.8" hidden="false" customHeight="false" outlineLevel="0" collapsed="false">
      <c r="A46" s="31" t="s">
        <v>58</v>
      </c>
      <c r="B46" s="0"/>
      <c r="C46" s="0"/>
      <c r="D46" s="34" t="n">
        <v>-3.8</v>
      </c>
      <c r="E46" s="35"/>
      <c r="F46" s="5"/>
      <c r="G46" s="0"/>
      <c r="H46" s="0"/>
    </row>
    <row r="47" customFormat="false" ht="12.8" hidden="false" customHeight="false" outlineLevel="0" collapsed="false">
      <c r="A47" s="31" t="s">
        <v>59</v>
      </c>
      <c r="B47" s="0"/>
      <c r="C47" s="0"/>
      <c r="D47" s="34" t="n">
        <v>7.1</v>
      </c>
      <c r="E47" s="35"/>
      <c r="F47" s="13"/>
      <c r="G47" s="0"/>
      <c r="H47" s="0"/>
    </row>
    <row r="48" customFormat="false" ht="12.8" hidden="false" customHeight="false" outlineLevel="0" collapsed="false">
      <c r="A48" s="31" t="s">
        <v>60</v>
      </c>
      <c r="B48" s="0"/>
      <c r="C48" s="0"/>
      <c r="D48" s="34" t="n">
        <v>89</v>
      </c>
      <c r="E48" s="35"/>
      <c r="F48" s="13"/>
      <c r="G48" s="0"/>
      <c r="H48" s="0"/>
    </row>
    <row r="49" customFormat="false" ht="12.8" hidden="false" customHeight="false" outlineLevel="0" collapsed="false">
      <c r="A49" s="31" t="s">
        <v>61</v>
      </c>
      <c r="B49" s="0"/>
      <c r="C49" s="0"/>
      <c r="D49" s="36" t="n">
        <v>1000</v>
      </c>
      <c r="E49" s="37"/>
      <c r="F49" s="13"/>
      <c r="G49" s="0"/>
      <c r="H49" s="0"/>
    </row>
    <row r="50" customFormat="false" ht="12.8" hidden="false" customHeight="false" outlineLevel="0" collapsed="false">
      <c r="A50" s="4"/>
      <c r="B50" s="0"/>
      <c r="C50" s="0"/>
      <c r="D50" s="5"/>
      <c r="E50" s="5"/>
      <c r="F50" s="13"/>
    </row>
    <row r="51" customFormat="false" ht="12.8" hidden="false" customHeight="false" outlineLevel="0" collapsed="false">
      <c r="A51" s="4" t="s">
        <v>62</v>
      </c>
      <c r="B51" s="0"/>
      <c r="C51" s="0"/>
      <c r="D51" s="5"/>
      <c r="E51" s="15"/>
      <c r="F51" s="13"/>
    </row>
    <row r="52" customFormat="false" ht="12.8" hidden="false" customHeight="false" outlineLevel="0" collapsed="false">
      <c r="A52" s="4"/>
      <c r="B52" s="0"/>
      <c r="C52" s="0"/>
      <c r="D52" s="5"/>
      <c r="E52" s="5"/>
      <c r="F52" s="13"/>
    </row>
    <row r="53" customFormat="false" ht="12.8" hidden="false" customHeight="false" outlineLevel="0" collapsed="false">
      <c r="A53" s="17" t="s">
        <v>63</v>
      </c>
      <c r="B53" s="18"/>
      <c r="C53" s="7"/>
      <c r="E53" s="0" t="s">
        <v>64</v>
      </c>
      <c r="F53" s="13"/>
    </row>
    <row r="54" customFormat="false" ht="12.8" hidden="false" customHeight="false" outlineLevel="0" collapsed="false">
      <c r="A54" s="4" t="s">
        <v>65</v>
      </c>
      <c r="B54" s="0"/>
      <c r="C54" s="0"/>
      <c r="D54" s="5"/>
      <c r="E54" s="5" t="n">
        <v>20</v>
      </c>
      <c r="F54" s="13"/>
    </row>
    <row r="55" customFormat="false" ht="12.8" hidden="false" customHeight="false" outlineLevel="0" collapsed="false">
      <c r="A55" s="38"/>
      <c r="B55" s="39"/>
      <c r="C55" s="39"/>
    </row>
    <row r="56" customFormat="false" ht="12.8" hidden="false" customHeight="false" outlineLevel="0" collapsed="false">
      <c r="A56" s="4" t="s">
        <v>66</v>
      </c>
      <c r="B56" s="0"/>
      <c r="C56" s="0"/>
      <c r="F56" s="40"/>
    </row>
    <row r="57" customFormat="false" ht="12.8" hidden="false" customHeight="false" outlineLevel="0" collapsed="false">
      <c r="A57" s="4" t="s">
        <v>67</v>
      </c>
      <c r="B57" s="0"/>
      <c r="C57" s="0"/>
      <c r="F57" s="41"/>
    </row>
    <row r="58" customFormat="false" ht="12.8" hidden="false" customHeight="false" outlineLevel="0" collapsed="false">
      <c r="A58" s="4" t="s">
        <v>68</v>
      </c>
      <c r="B58" s="0"/>
      <c r="C58" s="0"/>
      <c r="F58" s="42"/>
    </row>
    <row r="59" customFormat="false" ht="12.8" hidden="false" customHeight="false" outlineLevel="0" collapsed="false">
      <c r="A59" s="4" t="s">
        <v>69</v>
      </c>
      <c r="B59" s="0"/>
      <c r="C59" s="0"/>
      <c r="F59" s="41"/>
    </row>
    <row r="60" customFormat="false" ht="12.8" hidden="false" customHeight="false" outlineLevel="0" collapsed="false">
      <c r="A60" s="4" t="s">
        <v>70</v>
      </c>
      <c r="B60" s="0"/>
      <c r="C60" s="0"/>
      <c r="F60" s="28"/>
    </row>
    <row r="61" customFormat="false" ht="12.8" hidden="false" customHeight="false" outlineLevel="0" collapsed="false">
      <c r="A61" s="4"/>
      <c r="B61" s="0"/>
      <c r="C61" s="0"/>
      <c r="F61" s="5"/>
    </row>
    <row r="62" customFormat="false" ht="12.8" hidden="false" customHeight="false" outlineLevel="0" collapsed="false">
      <c r="A62" s="4" t="s">
        <v>71</v>
      </c>
      <c r="B62" s="0"/>
      <c r="C62" s="0"/>
      <c r="E62" s="43"/>
      <c r="F62" s="5"/>
    </row>
    <row r="63" customFormat="false" ht="12.8" hidden="false" customHeight="false" outlineLevel="0" collapsed="false">
      <c r="B63" s="0"/>
      <c r="C63" s="0"/>
    </row>
    <row r="64" customFormat="false" ht="12.8" hidden="false" customHeight="false" outlineLevel="0" collapsed="false">
      <c r="A64" s="31" t="s">
        <v>72</v>
      </c>
      <c r="B64" s="5" t="s">
        <v>73</v>
      </c>
      <c r="C64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Q4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5" activePane="bottomLeft" state="frozen"/>
      <selection pane="topLeft" activeCell="A1" activeCellId="0" sqref="A1"/>
      <selection pane="bottomLeft" activeCell="C24" activeCellId="0" sqref="C24"/>
    </sheetView>
  </sheetViews>
  <sheetFormatPr defaultRowHeight="12.8"/>
  <cols>
    <col collapsed="false" hidden="false" max="1" min="1" style="44" width="21.4030612244898"/>
    <col collapsed="false" hidden="false" max="2" min="2" style="44" width="22.9744897959184"/>
    <col collapsed="false" hidden="false" max="3" min="3" style="44" width="23.0459183673469"/>
    <col collapsed="false" hidden="false" max="251" min="4" style="44" width="10.4132653061225"/>
    <col collapsed="false" hidden="false" max="1025" min="252" style="0" width="10.4132653061225"/>
  </cols>
  <sheetData>
    <row r="1" customFormat="false" ht="15" hidden="false" customHeight="false" outlineLevel="0" collapsed="false">
      <c r="A1" s="0"/>
      <c r="B1" s="45" t="n">
        <v>0</v>
      </c>
      <c r="C1" s="45" t="n">
        <v>1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</row>
    <row r="2" customFormat="false" ht="12.8" hidden="false" customHeight="false" outlineLevel="0" collapsed="false">
      <c r="A2" s="4" t="s">
        <v>74</v>
      </c>
      <c r="B2" s="4" t="n">
        <v>1</v>
      </c>
      <c r="C2" s="4" t="n">
        <v>1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</row>
    <row r="3" customFormat="false" ht="15" hidden="false" customHeight="false" outlineLevel="0" collapsed="false">
      <c r="A3" s="31" t="s">
        <v>75</v>
      </c>
      <c r="B3" s="46" t="n">
        <v>0</v>
      </c>
      <c r="C3" s="46" t="n">
        <v>3.1436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</row>
    <row r="4" customFormat="false" ht="15" hidden="false" customHeight="false" outlineLevel="0" collapsed="false">
      <c r="A4" s="31" t="s">
        <v>76</v>
      </c>
      <c r="B4" s="46" t="n">
        <v>0</v>
      </c>
      <c r="C4" s="46" t="n">
        <v>0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</row>
    <row r="5" customFormat="false" ht="12.8" hidden="false" customHeight="false" outlineLevel="0" collapsed="false">
      <c r="A5" s="31" t="s">
        <v>77</v>
      </c>
      <c r="B5" s="4" t="n">
        <v>512</v>
      </c>
      <c r="C5" s="4" t="n">
        <v>512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</row>
    <row r="6" customFormat="false" ht="15" hidden="false" customHeight="false" outlineLevel="0" collapsed="false">
      <c r="A6" s="47" t="s">
        <v>78</v>
      </c>
      <c r="B6" s="46" t="n">
        <v>90</v>
      </c>
      <c r="C6" s="46" t="n">
        <v>88.3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</row>
    <row r="7" customFormat="false" ht="15" hidden="false" customHeight="false" outlineLevel="0" collapsed="false">
      <c r="A7" s="48" t="s">
        <v>79</v>
      </c>
      <c r="B7" s="46" t="n">
        <v>9</v>
      </c>
      <c r="C7" s="46" t="n">
        <v>9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</row>
    <row r="8" customFormat="false" ht="12.8" hidden="false" customHeight="false" outlineLevel="0" collapsed="false">
      <c r="A8" s="31" t="s">
        <v>80</v>
      </c>
      <c r="B8" s="4" t="n">
        <v>1500</v>
      </c>
      <c r="C8" s="4" t="n">
        <v>1500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</row>
    <row r="9" customFormat="false" ht="12.8" hidden="false" customHeight="false" outlineLevel="0" collapsed="false">
      <c r="A9" s="4" t="s">
        <v>81</v>
      </c>
      <c r="B9" s="49" t="n">
        <v>250</v>
      </c>
      <c r="C9" s="49" t="n">
        <v>250</v>
      </c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</row>
    <row r="10" customFormat="false" ht="12.8" hidden="false" customHeight="false" outlineLevel="0" collapsed="false">
      <c r="A10" s="4" t="s">
        <v>82</v>
      </c>
      <c r="B10" s="49"/>
      <c r="C10" s="49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</row>
    <row r="11" customFormat="false" ht="12.8" hidden="false" customHeight="false" outlineLevel="0" collapsed="false">
      <c r="A11" s="38" t="s">
        <v>83</v>
      </c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</row>
    <row r="12" customFormat="false" ht="12.8" hidden="false" customHeight="false" outlineLevel="0" collapsed="false">
      <c r="A12" s="4" t="s">
        <v>84</v>
      </c>
      <c r="B12" s="5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</row>
    <row r="13" customFormat="false" ht="12.8" hidden="false" customHeight="false" outlineLevel="0" collapsed="false">
      <c r="A13" s="4" t="s">
        <v>85</v>
      </c>
      <c r="B13" s="0" t="n">
        <v>50</v>
      </c>
      <c r="C13" s="0" t="n">
        <v>50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</row>
    <row r="14" customFormat="false" ht="13.8" hidden="false" customHeight="false" outlineLevel="0" collapsed="false">
      <c r="A14" s="51" t="s">
        <v>86</v>
      </c>
      <c r="B14" s="52" t="n">
        <v>-1</v>
      </c>
      <c r="C14" s="52" t="n">
        <v>2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</row>
    <row r="15" customFormat="false" ht="12.8" hidden="false" customHeight="false" outlineLevel="0" collapsed="false">
      <c r="A15" s="53" t="s">
        <v>87</v>
      </c>
      <c r="B15" s="0"/>
      <c r="C15" s="54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</row>
    <row r="16" customFormat="false" ht="12.8" hidden="false" customHeight="false" outlineLevel="0" collapsed="false">
      <c r="A16" s="53" t="s">
        <v>88</v>
      </c>
      <c r="B16" s="0"/>
      <c r="C16" s="54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</row>
    <row r="17" customFormat="false" ht="12.8" hidden="false" customHeight="false" outlineLevel="0" collapsed="false">
      <c r="A17" s="55" t="s">
        <v>89</v>
      </c>
      <c r="B17" s="56"/>
      <c r="C17" s="57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</row>
    <row r="18" customFormat="false" ht="12.8" hidden="false" customHeight="false" outlineLevel="0" collapsed="false">
      <c r="A18" s="4" t="s">
        <v>90</v>
      </c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</row>
    <row r="19" customFormat="false" ht="12.8" hidden="false" customHeight="false" outlineLevel="0" collapsed="false">
      <c r="A19" s="0"/>
      <c r="B19" s="0"/>
      <c r="C19" s="58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</row>
    <row r="20" customFormat="false" ht="12.8" hidden="false" customHeight="false" outlineLevel="0" collapsed="false">
      <c r="A20" s="4" t="s">
        <v>91</v>
      </c>
      <c r="B20" s="50"/>
      <c r="C20" s="58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</row>
    <row r="21" customFormat="false" ht="12.8" hidden="false" customHeight="false" outlineLevel="0" collapsed="false">
      <c r="A21" s="4" t="s">
        <v>92</v>
      </c>
      <c r="B21" s="50"/>
      <c r="C21" s="58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</row>
    <row r="22" customFormat="false" ht="12.8" hidden="false" customHeight="false" outlineLevel="0" collapsed="false">
      <c r="A22" s="4" t="s">
        <v>93</v>
      </c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</row>
    <row r="23" customFormat="false" ht="12.8" hidden="false" customHeight="false" outlineLevel="0" collapsed="false">
      <c r="A23" s="4" t="s">
        <v>94</v>
      </c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</row>
    <row r="24" customFormat="false" ht="12.8" hidden="false" customHeight="false" outlineLevel="0" collapsed="false">
      <c r="A24" s="4" t="s">
        <v>95</v>
      </c>
      <c r="B24" s="0" t="n">
        <f aca="false">B9*0.9</f>
        <v>225</v>
      </c>
      <c r="C24" s="0" t="n">
        <f aca="false">C9*0.9</f>
        <v>225</v>
      </c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</row>
    <row r="26" customFormat="false" ht="12.8" hidden="false" customHeight="false" outlineLevel="0" collapsed="false">
      <c r="A26" s="4" t="s">
        <v>96</v>
      </c>
      <c r="B26" s="5" t="n">
        <v>15</v>
      </c>
      <c r="C26" s="5" t="n">
        <v>15</v>
      </c>
      <c r="D26" s="0"/>
      <c r="E26" s="2"/>
      <c r="F26" s="1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</row>
    <row r="27" customFormat="false" ht="12.8" hidden="false" customHeight="false" outlineLevel="0" collapsed="false">
      <c r="A27" s="4" t="s">
        <v>97</v>
      </c>
      <c r="B27" s="5" t="n">
        <v>2</v>
      </c>
      <c r="C27" s="5" t="n">
        <v>2</v>
      </c>
      <c r="D27" s="0"/>
      <c r="E27" s="2"/>
      <c r="F27" s="1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</row>
    <row r="28" customFormat="false" ht="12.8" hidden="false" customHeight="false" outlineLevel="0" collapsed="false">
      <c r="A28" s="0"/>
      <c r="B28" s="0"/>
      <c r="C28" s="0"/>
    </row>
    <row r="29" customFormat="false" ht="12.8" hidden="false" customHeight="false" outlineLevel="0" collapsed="false">
      <c r="A29" s="4" t="s">
        <v>98</v>
      </c>
      <c r="B29" s="0" t="n">
        <v>512</v>
      </c>
      <c r="C29" s="0" t="n">
        <v>512</v>
      </c>
    </row>
    <row r="30" customFormat="false" ht="12.8" hidden="false" customHeight="false" outlineLevel="0" collapsed="false">
      <c r="A30" s="4" t="s">
        <v>99</v>
      </c>
      <c r="B30" s="0" t="n">
        <v>512</v>
      </c>
      <c r="C30" s="0" t="n">
        <v>512</v>
      </c>
    </row>
    <row r="31" customFormat="false" ht="12.8" hidden="false" customHeight="false" outlineLevel="0" collapsed="false">
      <c r="A31" s="4" t="s">
        <v>100</v>
      </c>
      <c r="B31" s="0" t="n">
        <v>1</v>
      </c>
      <c r="C31" s="0" t="n">
        <v>1</v>
      </c>
    </row>
    <row r="32" customFormat="false" ht="12.8" hidden="false" customHeight="false" outlineLevel="0" collapsed="false">
      <c r="A32" s="4" t="s">
        <v>101</v>
      </c>
      <c r="B32" s="0" t="n">
        <v>1</v>
      </c>
      <c r="C32" s="0" t="n">
        <v>1</v>
      </c>
    </row>
    <row r="33" customFormat="false" ht="12.8" hidden="false" customHeight="false" outlineLevel="0" collapsed="false">
      <c r="A33" s="4" t="s">
        <v>102</v>
      </c>
      <c r="B33" s="0"/>
      <c r="C33" s="0"/>
    </row>
    <row r="34" customFormat="false" ht="12.8" hidden="false" customHeight="false" outlineLevel="0" collapsed="false">
      <c r="A34" s="0"/>
      <c r="B34" s="0"/>
      <c r="C34" s="0"/>
    </row>
    <row r="35" customFormat="false" ht="12.8" hidden="false" customHeight="false" outlineLevel="0" collapsed="false">
      <c r="A35" s="4" t="s">
        <v>103</v>
      </c>
      <c r="B35" s="59" t="n">
        <v>65.1186367</v>
      </c>
      <c r="C35" s="59" t="n">
        <v>65.12657</v>
      </c>
    </row>
    <row r="36" customFormat="false" ht="12.8" hidden="false" customHeight="false" outlineLevel="0" collapsed="false">
      <c r="A36" s="4" t="s">
        <v>104</v>
      </c>
      <c r="B36" s="59" t="n">
        <v>-147.432975</v>
      </c>
      <c r="C36" s="59" t="n">
        <v>-147.496908333</v>
      </c>
    </row>
    <row r="37" customFormat="false" ht="12.8" hidden="false" customHeight="false" outlineLevel="0" collapsed="false">
      <c r="A37" s="0"/>
      <c r="B37" s="0"/>
      <c r="C37" s="0"/>
    </row>
    <row r="38" customFormat="false" ht="12.8" hidden="false" customHeight="false" outlineLevel="0" collapsed="false">
      <c r="A38" s="4" t="s">
        <v>105</v>
      </c>
      <c r="B38" s="4" t="n">
        <v>77.51</v>
      </c>
      <c r="C38" s="4" t="n">
        <v>77.5</v>
      </c>
    </row>
    <row r="39" customFormat="false" ht="12.8" hidden="false" customHeight="false" outlineLevel="0" collapsed="false">
      <c r="A39" s="4" t="s">
        <v>106</v>
      </c>
      <c r="B39" s="4" t="n">
        <v>19.92</v>
      </c>
      <c r="C39" s="4" t="n">
        <v>19.9</v>
      </c>
    </row>
    <row r="40" customFormat="false" ht="12.8" hidden="false" customHeight="false" outlineLevel="0" collapsed="false">
      <c r="A40" s="4" t="s">
        <v>107</v>
      </c>
      <c r="B40" s="4" t="s">
        <v>108</v>
      </c>
      <c r="C40" s="4" t="s">
        <v>108</v>
      </c>
    </row>
    <row r="41" customFormat="false" ht="12.8" hidden="false" customHeight="false" outlineLevel="0" collapsed="false">
      <c r="A41" s="4" t="s">
        <v>109</v>
      </c>
      <c r="B41" s="4" t="s">
        <v>110</v>
      </c>
      <c r="C41" s="4" t="s">
        <v>111</v>
      </c>
    </row>
    <row r="42" customFormat="false" ht="12.8" hidden="false" customHeight="false" outlineLevel="0" collapsed="false">
      <c r="A42" s="0"/>
      <c r="B42" s="0"/>
      <c r="C42" s="0"/>
    </row>
    <row r="43" customFormat="false" ht="12.8" hidden="false" customHeight="false" outlineLevel="0" collapsed="false">
      <c r="A43" s="44" t="s">
        <v>112</v>
      </c>
      <c r="B43" s="60" t="n">
        <f aca="false">(0.0016)^2</f>
        <v>2.56E-006</v>
      </c>
      <c r="C43" s="60" t="n">
        <f aca="false">(0.0016)^2</f>
        <v>2.56E-006</v>
      </c>
    </row>
    <row r="44" customFormat="false" ht="12.8" hidden="false" customHeight="false" outlineLevel="0" collapsed="false">
      <c r="A44" s="44" t="s">
        <v>113</v>
      </c>
      <c r="B44" s="44" t="n">
        <v>1</v>
      </c>
      <c r="C44" s="44" t="n">
        <v>1</v>
      </c>
    </row>
    <row r="45" customFormat="false" ht="12.8" hidden="false" customHeight="false" outlineLevel="0" collapsed="false">
      <c r="A45" s="44" t="s">
        <v>114</v>
      </c>
      <c r="B45" s="44" t="n">
        <v>1</v>
      </c>
      <c r="C45" s="44" t="n">
        <v>1</v>
      </c>
    </row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18"/>
  <sheetViews>
    <sheetView windowProtection="true" showFormulas="false" showGridLines="true" showRowColHeaders="true" showZeros="true" rightToLeft="false" tabSelected="true" showOutlineSymbols="true" defaultGridColor="true" view="normal" topLeftCell="C1" colorId="64" zoomScale="95" zoomScaleNormal="95" zoomScalePageLayoutView="100" workbookViewId="0">
      <pane xSplit="0" ySplit="1" topLeftCell="A2" activePane="bottomLeft" state="frozen"/>
      <selection pane="topLeft" activeCell="C1" activeCellId="0" sqref="C1"/>
      <selection pane="bottomLeft" activeCell="C3" activeCellId="0" sqref="C3"/>
    </sheetView>
  </sheetViews>
  <sheetFormatPr defaultRowHeight="12.8"/>
  <cols>
    <col collapsed="false" hidden="false" max="1" min="1" style="0" width="21.1224489795918"/>
    <col collapsed="false" hidden="false" max="2" min="2" style="0" width="11.4387755102041"/>
    <col collapsed="false" hidden="false" max="1025" min="3" style="0" width="11.5561224489796"/>
  </cols>
  <sheetData>
    <row r="1" customFormat="false" ht="12.8" hidden="false" customHeight="false" outlineLevel="0" collapsed="false">
      <c r="A1" s="4"/>
      <c r="B1" s="4" t="n">
        <v>0</v>
      </c>
      <c r="C1" s="4" t="n">
        <v>1</v>
      </c>
      <c r="D1" s="4" t="n">
        <v>2</v>
      </c>
      <c r="E1" s="4" t="n">
        <v>3</v>
      </c>
      <c r="F1" s="4" t="n">
        <v>4</v>
      </c>
      <c r="G1" s="4" t="n">
        <v>5</v>
      </c>
      <c r="H1" s="4" t="n">
        <v>6</v>
      </c>
    </row>
    <row r="2" customFormat="false" ht="12.8" hidden="false" customHeight="false" outlineLevel="0" collapsed="false">
      <c r="A2" s="0" t="s">
        <v>115</v>
      </c>
      <c r="B2" s="4" t="n">
        <v>0</v>
      </c>
      <c r="C2" s="61" t="n">
        <v>0.02</v>
      </c>
      <c r="D2" s="61" t="n">
        <v>0.04</v>
      </c>
      <c r="E2" s="61" t="n">
        <v>0.06</v>
      </c>
      <c r="F2" s="61" t="n">
        <v>0.08</v>
      </c>
      <c r="G2" s="61" t="n">
        <v>0.1</v>
      </c>
      <c r="H2" s="61" t="n">
        <v>0.12</v>
      </c>
    </row>
    <row r="3" customFormat="false" ht="12.8" hidden="false" customHeight="false" outlineLevel="0" collapsed="false">
      <c r="A3" s="4" t="s">
        <v>116</v>
      </c>
      <c r="B3" s="4" t="n">
        <v>1</v>
      </c>
      <c r="C3" s="4" t="n">
        <v>1</v>
      </c>
      <c r="D3" s="4" t="n">
        <v>1</v>
      </c>
      <c r="E3" s="4" t="n">
        <v>1</v>
      </c>
      <c r="F3" s="4" t="n">
        <v>1</v>
      </c>
      <c r="G3" s="4" t="n">
        <v>1</v>
      </c>
      <c r="H3" s="4" t="n">
        <v>1</v>
      </c>
    </row>
    <row r="4" customFormat="false" ht="12.8" hidden="false" customHeight="false" outlineLevel="0" collapsed="false">
      <c r="A4" s="4" t="s">
        <v>117</v>
      </c>
      <c r="B4" s="4"/>
      <c r="C4" s="4"/>
    </row>
    <row r="5" customFormat="false" ht="12.8" hidden="false" customHeight="false" outlineLevel="0" collapsed="false">
      <c r="A5" s="4" t="s">
        <v>118</v>
      </c>
      <c r="B5" s="4"/>
      <c r="C5" s="4"/>
    </row>
    <row r="6" customFormat="false" ht="12.8" hidden="false" customHeight="false" outlineLevel="0" collapsed="false">
      <c r="A6" s="4" t="s">
        <v>119</v>
      </c>
      <c r="B6" s="4" t="n">
        <v>0.1</v>
      </c>
      <c r="C6" s="4" t="n">
        <v>0.1</v>
      </c>
      <c r="D6" s="4" t="n">
        <v>0.1</v>
      </c>
      <c r="E6" s="4" t="n">
        <v>0.1</v>
      </c>
      <c r="F6" s="4" t="n">
        <v>0.1</v>
      </c>
      <c r="G6" s="4" t="n">
        <v>0.1</v>
      </c>
      <c r="H6" s="4" t="n">
        <v>0.1</v>
      </c>
    </row>
    <row r="7" customFormat="false" ht="12.8" hidden="false" customHeight="false" outlineLevel="0" collapsed="false">
      <c r="A7" s="4" t="s">
        <v>120</v>
      </c>
      <c r="B7" s="4" t="n">
        <v>1</v>
      </c>
      <c r="C7" s="4" t="n">
        <v>1</v>
      </c>
      <c r="D7" s="0" t="n">
        <v>1</v>
      </c>
      <c r="E7" s="0" t="n">
        <v>1</v>
      </c>
      <c r="F7" s="0" t="n">
        <v>1</v>
      </c>
      <c r="G7" s="0" t="n">
        <v>1</v>
      </c>
      <c r="H7" s="0" t="n">
        <v>1</v>
      </c>
    </row>
    <row r="8" customFormat="false" ht="12.8" hidden="false" customHeight="false" outlineLevel="0" collapsed="false">
      <c r="A8" s="4" t="s">
        <v>121</v>
      </c>
      <c r="B8" s="4" t="s">
        <v>122</v>
      </c>
      <c r="C8" s="4" t="s">
        <v>122</v>
      </c>
      <c r="D8" s="4" t="s">
        <v>122</v>
      </c>
      <c r="E8" s="4" t="s">
        <v>122</v>
      </c>
      <c r="F8" s="4" t="s">
        <v>122</v>
      </c>
      <c r="G8" s="4" t="s">
        <v>122</v>
      </c>
      <c r="H8" s="4" t="s">
        <v>122</v>
      </c>
    </row>
    <row r="9" customFormat="false" ht="12.8" hidden="false" customHeight="false" outlineLevel="0" collapsed="false">
      <c r="A9" s="4" t="s">
        <v>123</v>
      </c>
      <c r="B9" s="4" t="s">
        <v>124</v>
      </c>
      <c r="C9" s="4" t="s">
        <v>124</v>
      </c>
      <c r="D9" s="4" t="s">
        <v>124</v>
      </c>
      <c r="E9" s="4" t="s">
        <v>124</v>
      </c>
      <c r="F9" s="4" t="s">
        <v>124</v>
      </c>
      <c r="G9" s="4" t="s">
        <v>124</v>
      </c>
      <c r="H9" s="4" t="s">
        <v>124</v>
      </c>
    </row>
    <row r="11" customFormat="false" ht="12.8" hidden="false" customHeight="false" outlineLevel="0" collapsed="false">
      <c r="A11" s="2" t="s">
        <v>125</v>
      </c>
      <c r="B11" s="0" t="n">
        <v>10000</v>
      </c>
      <c r="C11" s="0" t="n">
        <v>5000</v>
      </c>
      <c r="D11" s="0" t="n">
        <v>3750</v>
      </c>
      <c r="E11" s="0" t="n">
        <v>2500</v>
      </c>
      <c r="F11" s="0" t="n">
        <v>1000</v>
      </c>
      <c r="G11" s="0" t="n">
        <v>750</v>
      </c>
      <c r="H11" s="0" t="n">
        <v>500</v>
      </c>
    </row>
    <row r="12" customFormat="false" ht="12.8" hidden="false" customHeight="false" outlineLevel="0" collapsed="false">
      <c r="A12" s="0" t="s">
        <v>126</v>
      </c>
      <c r="B12" s="62" t="n">
        <v>1100000000000</v>
      </c>
      <c r="C12" s="62" t="n">
        <v>900000000000</v>
      </c>
      <c r="D12" s="62" t="n">
        <v>700000000000</v>
      </c>
      <c r="E12" s="62" t="n">
        <v>500000000000</v>
      </c>
      <c r="F12" s="62" t="n">
        <v>225000000000</v>
      </c>
      <c r="G12" s="62" t="n">
        <v>100000000000</v>
      </c>
      <c r="H12" s="62" t="n">
        <v>110000000000</v>
      </c>
    </row>
    <row r="13" customFormat="false" ht="12.8" hidden="false" customHeight="false" outlineLevel="0" collapsed="false">
      <c r="A13" s="0" t="s">
        <v>127</v>
      </c>
      <c r="B13" s="0" t="n">
        <v>0.25</v>
      </c>
      <c r="C13" s="0" t="n">
        <v>0.375</v>
      </c>
      <c r="D13" s="0" t="n">
        <v>0.4</v>
      </c>
      <c r="E13" s="0" t="n">
        <v>0.5</v>
      </c>
      <c r="F13" s="0" t="n">
        <v>0.75</v>
      </c>
      <c r="G13" s="0" t="n">
        <v>0.9</v>
      </c>
      <c r="H13" s="0" t="n">
        <v>1.1</v>
      </c>
    </row>
    <row r="14" customFormat="false" ht="12.8" hidden="false" customHeight="false" outlineLevel="0" collapsed="false">
      <c r="A14" s="0" t="s">
        <v>128</v>
      </c>
      <c r="B14" s="0" t="n">
        <v>0.8</v>
      </c>
      <c r="C14" s="0" t="n">
        <v>0.8</v>
      </c>
      <c r="D14" s="0" t="n">
        <v>0.8</v>
      </c>
      <c r="E14" s="0" t="n">
        <v>0.8</v>
      </c>
      <c r="F14" s="0" t="n">
        <v>0.8</v>
      </c>
      <c r="G14" s="0" t="n">
        <v>0.8</v>
      </c>
      <c r="H14" s="0" t="n">
        <v>0.8</v>
      </c>
    </row>
    <row r="15" customFormat="false" ht="12.8" hidden="false" customHeight="false" outlineLevel="0" collapsed="false">
      <c r="A15" s="0" t="s">
        <v>129</v>
      </c>
      <c r="B15" s="0" t="n">
        <v>3</v>
      </c>
      <c r="C15" s="0" t="n">
        <v>2.5</v>
      </c>
      <c r="D15" s="0" t="n">
        <v>2.5</v>
      </c>
      <c r="E15" s="0" t="n">
        <v>2.5</v>
      </c>
      <c r="F15" s="0" t="n">
        <v>3</v>
      </c>
      <c r="G15" s="0" t="n">
        <v>3</v>
      </c>
      <c r="H15" s="0" t="n">
        <v>3</v>
      </c>
    </row>
    <row r="16" customFormat="false" ht="12.8" hidden="false" customHeight="false" outlineLevel="0" collapsed="false">
      <c r="A16" s="0" t="s">
        <v>130</v>
      </c>
      <c r="B16" s="0" t="n">
        <v>4</v>
      </c>
      <c r="C16" s="0" t="n">
        <v>4</v>
      </c>
      <c r="D16" s="0" t="n">
        <v>4</v>
      </c>
      <c r="E16" s="0" t="n">
        <v>4</v>
      </c>
      <c r="F16" s="0" t="n">
        <v>4</v>
      </c>
      <c r="G16" s="0" t="n">
        <v>4</v>
      </c>
      <c r="H16" s="0" t="n">
        <v>4</v>
      </c>
    </row>
    <row r="17" customFormat="false" ht="12.8" hidden="false" customHeight="false" outlineLevel="0" collapsed="false">
      <c r="A17" s="0" t="s">
        <v>131</v>
      </c>
      <c r="B17" s="0" t="n">
        <v>7500</v>
      </c>
      <c r="C17" s="0" t="n">
        <v>5500</v>
      </c>
      <c r="D17" s="0" t="n">
        <v>4750</v>
      </c>
      <c r="E17" s="0" t="n">
        <v>4000</v>
      </c>
      <c r="F17" s="0" t="n">
        <v>3000</v>
      </c>
      <c r="G17" s="0" t="n">
        <v>2500</v>
      </c>
      <c r="H17" s="0" t="n">
        <v>2000</v>
      </c>
    </row>
    <row r="18" customFormat="false" ht="12.8" hidden="false" customHeight="false" outlineLevel="0" collapsed="false">
      <c r="A18" s="0" t="s">
        <v>132</v>
      </c>
      <c r="B18" s="0" t="n">
        <v>0.4</v>
      </c>
      <c r="C18" s="0" t="n">
        <v>0.3</v>
      </c>
      <c r="D18" s="0" t="n">
        <v>0.25</v>
      </c>
      <c r="E18" s="0" t="n">
        <v>0.2</v>
      </c>
      <c r="F18" s="0" t="n">
        <v>0.15</v>
      </c>
      <c r="G18" s="0" t="n">
        <v>0.15</v>
      </c>
      <c r="H18" s="0" t="n">
        <v>0.145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509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2013-07-25T16:38:23Z</dcterms:created>
  <dc:language>en-US</dc:language>
  <cp:lastPrinted>2009-04-22T16:24:48Z</cp:lastPrinted>
  <dcterms:modified xsi:type="dcterms:W3CDTF">2015-06-12T12:42:56Z</dcterms:modified>
  <cp:revision>1597</cp:revision>
</cp:coreProperties>
</file>