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tmagulkatmer/Desktop/Bond paper/"/>
    </mc:Choice>
  </mc:AlternateContent>
  <xr:revisionPtr revIDLastSave="0" documentId="13_ncr:1_{FD8F7F55-2EAA-494C-9015-EAE7503BC5DF}" xr6:coauthVersionLast="47" xr6:coauthVersionMax="47" xr10:uidLastSave="{00000000-0000-0000-0000-000000000000}"/>
  <bookViews>
    <workbookView xWindow="1080" yWindow="1240" windowWidth="27640" windowHeight="16760" xr2:uid="{2109E7F2-32CC-9040-8326-FC66BF9EF3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F40" i="1" s="1"/>
  <c r="H40" i="1" s="1"/>
  <c r="I40" i="1" s="1"/>
  <c r="E39" i="1"/>
  <c r="F39" i="1" s="1"/>
  <c r="H39" i="1" s="1"/>
  <c r="I39" i="1" s="1"/>
  <c r="E38" i="1"/>
  <c r="F38" i="1" s="1"/>
  <c r="H38" i="1" s="1"/>
  <c r="I38" i="1" s="1"/>
  <c r="E37" i="1"/>
  <c r="F37" i="1" s="1"/>
  <c r="H37" i="1" s="1"/>
  <c r="I37" i="1" s="1"/>
  <c r="E36" i="1"/>
  <c r="F36" i="1" s="1"/>
  <c r="H36" i="1" s="1"/>
  <c r="I36" i="1" s="1"/>
  <c r="E35" i="1"/>
  <c r="F35" i="1" s="1"/>
  <c r="H35" i="1" s="1"/>
  <c r="I35" i="1" s="1"/>
  <c r="E34" i="1"/>
  <c r="F34" i="1" s="1"/>
  <c r="H34" i="1" s="1"/>
  <c r="I34" i="1" s="1"/>
  <c r="E33" i="1"/>
  <c r="F33" i="1" s="1"/>
  <c r="H33" i="1" s="1"/>
  <c r="I33" i="1" s="1"/>
  <c r="E32" i="1"/>
  <c r="F32" i="1" s="1"/>
  <c r="H32" i="1" s="1"/>
  <c r="I32" i="1" s="1"/>
  <c r="E31" i="1"/>
  <c r="F31" i="1" s="1"/>
  <c r="H31" i="1" s="1"/>
  <c r="I31" i="1" s="1"/>
  <c r="E30" i="1"/>
  <c r="F30" i="1" s="1"/>
  <c r="H30" i="1" s="1"/>
  <c r="I30" i="1" s="1"/>
  <c r="E29" i="1"/>
  <c r="F29" i="1" s="1"/>
  <c r="H29" i="1" s="1"/>
  <c r="I29" i="1" s="1"/>
  <c r="E28" i="1"/>
  <c r="F28" i="1" s="1"/>
  <c r="H28" i="1" s="1"/>
  <c r="I28" i="1" s="1"/>
  <c r="E27" i="1"/>
  <c r="F27" i="1" s="1"/>
  <c r="H27" i="1" s="1"/>
  <c r="I27" i="1" s="1"/>
  <c r="E26" i="1"/>
  <c r="F26" i="1" s="1"/>
  <c r="H26" i="1" s="1"/>
  <c r="I26" i="1" s="1"/>
  <c r="E25" i="1"/>
  <c r="F25" i="1" s="1"/>
  <c r="H25" i="1" s="1"/>
  <c r="I25" i="1" s="1"/>
  <c r="E24" i="1"/>
  <c r="F24" i="1" s="1"/>
  <c r="H24" i="1" s="1"/>
  <c r="I24" i="1" s="1"/>
  <c r="E23" i="1"/>
  <c r="F23" i="1" s="1"/>
  <c r="H23" i="1" s="1"/>
  <c r="I23" i="1" s="1"/>
  <c r="E22" i="1"/>
  <c r="F22" i="1" s="1"/>
  <c r="H22" i="1" s="1"/>
  <c r="I22" i="1" s="1"/>
  <c r="E21" i="1"/>
  <c r="F21" i="1" s="1"/>
  <c r="H21" i="1" s="1"/>
  <c r="I21" i="1" s="1"/>
  <c r="E20" i="1"/>
  <c r="F20" i="1" s="1"/>
  <c r="H20" i="1" s="1"/>
  <c r="I20" i="1" s="1"/>
  <c r="E19" i="1"/>
  <c r="F19" i="1" s="1"/>
  <c r="H19" i="1" s="1"/>
  <c r="I19" i="1" s="1"/>
  <c r="E18" i="1"/>
  <c r="F18" i="1" s="1"/>
  <c r="H18" i="1" s="1"/>
  <c r="I18" i="1" s="1"/>
  <c r="E17" i="1"/>
  <c r="F17" i="1" s="1"/>
  <c r="H17" i="1" s="1"/>
  <c r="I17" i="1" s="1"/>
  <c r="E16" i="1"/>
  <c r="F16" i="1" s="1"/>
  <c r="H16" i="1" s="1"/>
  <c r="I16" i="1" s="1"/>
  <c r="E15" i="1"/>
  <c r="F15" i="1" s="1"/>
  <c r="H15" i="1" s="1"/>
  <c r="I15" i="1" s="1"/>
  <c r="E14" i="1"/>
  <c r="F14" i="1" s="1"/>
  <c r="H14" i="1" s="1"/>
  <c r="I14" i="1" s="1"/>
  <c r="E13" i="1"/>
  <c r="F13" i="1" s="1"/>
  <c r="H13" i="1" s="1"/>
  <c r="I13" i="1" s="1"/>
  <c r="E12" i="1"/>
  <c r="F12" i="1" s="1"/>
  <c r="H12" i="1" s="1"/>
  <c r="I12" i="1" s="1"/>
  <c r="E11" i="1"/>
  <c r="F11" i="1" s="1"/>
  <c r="H11" i="1" s="1"/>
  <c r="I11" i="1" s="1"/>
  <c r="E10" i="1"/>
  <c r="F10" i="1" s="1"/>
  <c r="H10" i="1" s="1"/>
  <c r="I10" i="1" s="1"/>
  <c r="E9" i="1"/>
  <c r="F9" i="1" s="1"/>
  <c r="H9" i="1" s="1"/>
  <c r="I9" i="1" s="1"/>
  <c r="E8" i="1"/>
  <c r="F8" i="1" s="1"/>
  <c r="H8" i="1" s="1"/>
  <c r="I8" i="1" s="1"/>
  <c r="E7" i="1"/>
  <c r="F7" i="1" s="1"/>
  <c r="H7" i="1" s="1"/>
  <c r="I7" i="1" s="1"/>
  <c r="E6" i="1"/>
  <c r="F6" i="1" s="1"/>
  <c r="H6" i="1" s="1"/>
  <c r="I6" i="1" s="1"/>
  <c r="E5" i="1"/>
  <c r="F5" i="1" s="1"/>
  <c r="H5" i="1" s="1"/>
  <c r="I5" i="1" s="1"/>
  <c r="E4" i="1"/>
  <c r="F4" i="1" s="1"/>
  <c r="H4" i="1" s="1"/>
  <c r="I4" i="1" s="1"/>
  <c r="E3" i="1"/>
  <c r="F3" i="1" s="1"/>
  <c r="H3" i="1" s="1"/>
  <c r="I3" i="1" s="1"/>
  <c r="E2" i="1"/>
  <c r="F2" i="1" s="1"/>
  <c r="H2" i="1" s="1"/>
  <c r="I2" i="1" s="1"/>
</calcChain>
</file>

<file path=xl/sharedStrings.xml><?xml version="1.0" encoding="utf-8"?>
<sst xmlns="http://schemas.openxmlformats.org/spreadsheetml/2006/main" count="90" uniqueCount="59">
  <si>
    <t>Material Name</t>
  </si>
  <si>
    <t>SWM Sum Rule (I)</t>
  </si>
  <si>
    <t>Volume</t>
  </si>
  <si>
    <t>Electrons</t>
  </si>
  <si>
    <t>Density (n)</t>
  </si>
  <si>
    <t>G=I/n</t>
  </si>
  <si>
    <t>A(Å)</t>
  </si>
  <si>
    <t>sqrt(G)</t>
  </si>
  <si>
    <t>sqrt(G)/A</t>
  </si>
  <si>
    <t>Conductivity Peak</t>
  </si>
  <si>
    <t>Conductivity Peak by eyes</t>
  </si>
  <si>
    <t>PbTe</t>
  </si>
  <si>
    <t>Na</t>
  </si>
  <si>
    <t>NaCl</t>
  </si>
  <si>
    <t>GaN</t>
  </si>
  <si>
    <t>ZrSiS</t>
  </si>
  <si>
    <t>CaMnBi2</t>
  </si>
  <si>
    <t>Bi</t>
  </si>
  <si>
    <t>Bi2Se3</t>
  </si>
  <si>
    <t>Diamond</t>
  </si>
  <si>
    <t>Graphene</t>
  </si>
  <si>
    <t>WSe2</t>
  </si>
  <si>
    <t>MoTe2</t>
  </si>
  <si>
    <t>Graphene_diluted</t>
  </si>
  <si>
    <t>Bi2Te3</t>
  </si>
  <si>
    <t>Pt_221</t>
  </si>
  <si>
    <t>Cu_225</t>
  </si>
  <si>
    <t>Au_225</t>
  </si>
  <si>
    <t>Fe_229</t>
  </si>
  <si>
    <t>Fe_229_magnetic</t>
  </si>
  <si>
    <t>SrTiO3</t>
  </si>
  <si>
    <t>ZrClN_2D</t>
  </si>
  <si>
    <t>FeSn</t>
  </si>
  <si>
    <t>Al_fcc</t>
  </si>
  <si>
    <t>Zn_hpc</t>
  </si>
  <si>
    <t>Ba_bcc</t>
  </si>
  <si>
    <t>CsF</t>
  </si>
  <si>
    <t>YBCO6</t>
  </si>
  <si>
    <t>YBCO7</t>
  </si>
  <si>
    <t>bernal_bilayer</t>
  </si>
  <si>
    <t>triple_16</t>
  </si>
  <si>
    <t>tetra_16</t>
  </si>
  <si>
    <t>penta_16</t>
  </si>
  <si>
    <t>bernal_16</t>
  </si>
  <si>
    <t>graphene_16</t>
  </si>
  <si>
    <t>graphene_upto10</t>
  </si>
  <si>
    <t>bernal_upto10</t>
  </si>
  <si>
    <t>triple_up_to10</t>
  </si>
  <si>
    <t>tetra_up_to_10</t>
  </si>
  <si>
    <t>penta_up_to_10</t>
  </si>
  <si>
    <t>Material Type</t>
  </si>
  <si>
    <t>Topological</t>
  </si>
  <si>
    <t>Metal</t>
  </si>
  <si>
    <t>Ionic</t>
  </si>
  <si>
    <t>Covalent</t>
  </si>
  <si>
    <t>SquareNet</t>
  </si>
  <si>
    <t>2D</t>
  </si>
  <si>
    <t>Kagome</t>
  </si>
  <si>
    <t>Cuprate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</si>
</sst>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theme="1"/>
      <name val="Cambria"/>
      <family val="1"/>
    </font>
    <font>
      <sz val="14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11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7CC0-CCD5-6C45-A678-73E088142371}">
  <dimension ref="A1:L40"/>
  <sheetViews>
    <sheetView tabSelected="1" workbookViewId="0">
      <selection activeCell="N22" sqref="N22"/>
    </sheetView>
  </sheetViews>
  <sheetFormatPr baseColWidth="10" defaultRowHeight="16" x14ac:dyDescent="0.2"/>
  <cols>
    <col min="2" max="2" width="11.83203125" bestFit="1" customWidth="1"/>
    <col min="3" max="11" width="11" bestFit="1" customWidth="1"/>
  </cols>
  <sheetData>
    <row r="1" spans="1:12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50</v>
      </c>
    </row>
    <row r="2" spans="1:12" ht="18" x14ac:dyDescent="0.2">
      <c r="A2" s="1" t="s">
        <v>11</v>
      </c>
      <c r="B2" s="3">
        <v>8.2272999999999996</v>
      </c>
      <c r="C2" s="3">
        <v>269.46089999999998</v>
      </c>
      <c r="D2" s="3">
        <v>80</v>
      </c>
      <c r="E2" s="3">
        <f>D2/C2</f>
        <v>0.29688908483568488</v>
      </c>
      <c r="F2" s="1">
        <f>B2/E2</f>
        <v>27.711695782124998</v>
      </c>
      <c r="G2" s="3">
        <v>6.4589999999999996</v>
      </c>
      <c r="H2" s="1">
        <f>SQRT(F2)</f>
        <v>5.2641899454830652</v>
      </c>
      <c r="I2" s="1">
        <f>H2/G2</f>
        <v>0.81501624794597705</v>
      </c>
      <c r="J2" s="7">
        <v>1.99</v>
      </c>
      <c r="K2" s="7">
        <v>1.99</v>
      </c>
      <c r="L2" t="s">
        <v>51</v>
      </c>
    </row>
    <row r="3" spans="1:12" ht="18" x14ac:dyDescent="0.2">
      <c r="A3" s="1" t="s">
        <v>12</v>
      </c>
      <c r="B3" s="3">
        <v>1.5800000000000002E-2</v>
      </c>
      <c r="C3" s="3">
        <v>48.859299999999998</v>
      </c>
      <c r="D3" s="3">
        <v>7</v>
      </c>
      <c r="E3" s="3">
        <f t="shared" ref="E3:E40" si="0">D3/C3</f>
        <v>0.14326852820240979</v>
      </c>
      <c r="F3" s="1">
        <f t="shared" ref="F3:F40" si="1">B3/E3</f>
        <v>0.11028242000000001</v>
      </c>
      <c r="G3" s="3">
        <v>3.6558000000000002</v>
      </c>
      <c r="H3" s="1">
        <f t="shared" ref="H3:H40" si="2">SQRT(F3)</f>
        <v>0.3320879702729384</v>
      </c>
      <c r="I3" s="1">
        <f t="shared" ref="I3:I40" si="3">H3/G3</f>
        <v>9.0838659191678536E-2</v>
      </c>
      <c r="J3" s="7">
        <v>2.77</v>
      </c>
      <c r="K3" s="2">
        <v>0</v>
      </c>
      <c r="L3" t="s">
        <v>52</v>
      </c>
    </row>
    <row r="4" spans="1:12" ht="18" x14ac:dyDescent="0.2">
      <c r="A4" s="1" t="s">
        <v>13</v>
      </c>
      <c r="B4" s="3">
        <v>1.8170999999999999</v>
      </c>
      <c r="C4" s="3">
        <v>63.87</v>
      </c>
      <c r="D4" s="3">
        <v>14</v>
      </c>
      <c r="E4" s="3">
        <f t="shared" si="0"/>
        <v>0.21919524033192422</v>
      </c>
      <c r="F4" s="1">
        <f t="shared" si="1"/>
        <v>8.289869785714286</v>
      </c>
      <c r="G4" s="3">
        <v>3.9973000000000001</v>
      </c>
      <c r="H4" s="1">
        <f t="shared" si="2"/>
        <v>2.8792133970434159</v>
      </c>
      <c r="I4" s="1">
        <f t="shared" si="3"/>
        <v>0.72028954470352891</v>
      </c>
      <c r="J4" s="7">
        <v>10.88</v>
      </c>
      <c r="K4" s="7">
        <v>10.88</v>
      </c>
      <c r="L4" t="s">
        <v>53</v>
      </c>
    </row>
    <row r="5" spans="1:12" ht="18" x14ac:dyDescent="0.2">
      <c r="A5" s="1" t="s">
        <v>14</v>
      </c>
      <c r="B5" s="3">
        <v>4.4116</v>
      </c>
      <c r="C5" s="3">
        <v>33.215000000000003</v>
      </c>
      <c r="D5" s="3">
        <v>18</v>
      </c>
      <c r="E5" s="3">
        <f t="shared" si="0"/>
        <v>0.54192382959506247</v>
      </c>
      <c r="F5" s="1">
        <f t="shared" si="1"/>
        <v>8.1406274444444442</v>
      </c>
      <c r="G5" s="3">
        <v>3.2145000000000001</v>
      </c>
      <c r="H5" s="1">
        <f t="shared" si="2"/>
        <v>2.8531784810005218</v>
      </c>
      <c r="I5" s="1">
        <f t="shared" si="3"/>
        <v>0.88759635433209572</v>
      </c>
      <c r="J5" s="7">
        <v>11.26</v>
      </c>
      <c r="K5" s="7">
        <v>11.26</v>
      </c>
      <c r="L5" t="s">
        <v>54</v>
      </c>
    </row>
    <row r="6" spans="1:12" ht="18" x14ac:dyDescent="0.2">
      <c r="A6" s="1" t="s">
        <v>15</v>
      </c>
      <c r="B6" s="3">
        <v>11.31</v>
      </c>
      <c r="C6" s="3">
        <v>101.1703</v>
      </c>
      <c r="D6" s="3">
        <v>44</v>
      </c>
      <c r="E6" s="3">
        <f t="shared" si="0"/>
        <v>0.43491024539810597</v>
      </c>
      <c r="F6" s="1">
        <f t="shared" si="1"/>
        <v>26.005365750000003</v>
      </c>
      <c r="G6" s="3">
        <v>3.544</v>
      </c>
      <c r="H6" s="1">
        <f t="shared" si="2"/>
        <v>5.0995456415253315</v>
      </c>
      <c r="I6" s="1">
        <f t="shared" si="3"/>
        <v>1.4389237137486828</v>
      </c>
      <c r="J6" s="7">
        <v>6.43</v>
      </c>
      <c r="K6" s="2">
        <v>0</v>
      </c>
      <c r="L6" t="s">
        <v>55</v>
      </c>
    </row>
    <row r="7" spans="1:12" ht="18" x14ac:dyDescent="0.2">
      <c r="A7" s="1" t="s">
        <v>16</v>
      </c>
      <c r="B7" s="3">
        <v>11.334</v>
      </c>
      <c r="C7" s="3">
        <v>223.803</v>
      </c>
      <c r="D7" s="3">
        <v>66</v>
      </c>
      <c r="E7" s="3">
        <f t="shared" si="0"/>
        <v>0.29490221310706294</v>
      </c>
      <c r="F7" s="1">
        <f t="shared" si="1"/>
        <v>38.433078818181812</v>
      </c>
      <c r="G7" s="3">
        <v>4.4932999999999996</v>
      </c>
      <c r="H7" s="1">
        <f t="shared" si="2"/>
        <v>6.1994418150493047</v>
      </c>
      <c r="I7" s="1">
        <f t="shared" si="3"/>
        <v>1.3797079685418969</v>
      </c>
      <c r="J7" s="7">
        <v>0.34</v>
      </c>
      <c r="K7" s="2">
        <v>0</v>
      </c>
      <c r="L7" t="s">
        <v>55</v>
      </c>
    </row>
    <row r="8" spans="1:12" ht="18" x14ac:dyDescent="0.2">
      <c r="A8" s="1" t="s">
        <v>17</v>
      </c>
      <c r="B8" s="3">
        <v>13.039</v>
      </c>
      <c r="C8" s="3">
        <v>106.887</v>
      </c>
      <c r="D8" s="3">
        <v>30</v>
      </c>
      <c r="E8" s="3">
        <f t="shared" si="0"/>
        <v>0.28067024053439615</v>
      </c>
      <c r="F8" s="1">
        <f t="shared" si="1"/>
        <v>46.456653099999997</v>
      </c>
      <c r="G8" s="3">
        <v>4.7458</v>
      </c>
      <c r="H8" s="1">
        <f t="shared" si="2"/>
        <v>6.815911758525047</v>
      </c>
      <c r="I8" s="1">
        <f t="shared" si="3"/>
        <v>1.4361986932709021</v>
      </c>
      <c r="J8" s="7">
        <v>1.19</v>
      </c>
      <c r="K8" s="7">
        <v>0</v>
      </c>
      <c r="L8" t="s">
        <v>52</v>
      </c>
    </row>
    <row r="9" spans="1:12" ht="18" x14ac:dyDescent="0.2">
      <c r="A9" s="1" t="s">
        <v>18</v>
      </c>
      <c r="B9" s="3">
        <v>8.5059000000000005</v>
      </c>
      <c r="C9" s="3">
        <v>950.61590000000001</v>
      </c>
      <c r="D9" s="3">
        <v>48</v>
      </c>
      <c r="E9" s="3">
        <f t="shared" si="0"/>
        <v>5.0493580004289849E-2</v>
      </c>
      <c r="F9" s="1">
        <f t="shared" si="1"/>
        <v>168.45507882937503</v>
      </c>
      <c r="G9" s="3">
        <v>9.8325999999999993</v>
      </c>
      <c r="H9" s="1">
        <f t="shared" si="2"/>
        <v>12.979024571568351</v>
      </c>
      <c r="I9" s="1">
        <f t="shared" si="3"/>
        <v>1.3199992445099313</v>
      </c>
      <c r="J9" s="7">
        <v>1.83</v>
      </c>
      <c r="K9" s="7">
        <v>1.83</v>
      </c>
      <c r="L9" t="s">
        <v>51</v>
      </c>
    </row>
    <row r="10" spans="1:12" ht="18" x14ac:dyDescent="0.2">
      <c r="A10" s="1" t="s">
        <v>19</v>
      </c>
      <c r="B10" s="3">
        <v>6.4279000000000002</v>
      </c>
      <c r="C10" s="3">
        <v>16.059999999999999</v>
      </c>
      <c r="D10" s="3">
        <v>8</v>
      </c>
      <c r="E10" s="3">
        <f t="shared" si="0"/>
        <v>0.4981320049813201</v>
      </c>
      <c r="F10" s="1">
        <f t="shared" si="1"/>
        <v>12.90400925</v>
      </c>
      <c r="G10" s="3">
        <v>2.5225</v>
      </c>
      <c r="H10" s="1">
        <f t="shared" si="2"/>
        <v>3.5922150896069684</v>
      </c>
      <c r="I10" s="1">
        <f t="shared" si="3"/>
        <v>1.424069411142505</v>
      </c>
      <c r="J10" s="7">
        <v>11.17</v>
      </c>
      <c r="K10" s="7">
        <v>11.17</v>
      </c>
      <c r="L10" t="s">
        <v>54</v>
      </c>
    </row>
    <row r="11" spans="1:12" ht="18" x14ac:dyDescent="0.2">
      <c r="A11" s="1" t="s">
        <v>20</v>
      </c>
      <c r="B11" s="3">
        <v>1.5676000000000001</v>
      </c>
      <c r="C11" s="3">
        <v>78.868448000000001</v>
      </c>
      <c r="D11" s="1">
        <v>8</v>
      </c>
      <c r="E11" s="1">
        <f t="shared" si="0"/>
        <v>0.10143473344372138</v>
      </c>
      <c r="F11" s="1">
        <f t="shared" si="1"/>
        <v>15.454272385599999</v>
      </c>
      <c r="G11" s="3">
        <v>2.464</v>
      </c>
      <c r="H11" s="1">
        <f t="shared" si="2"/>
        <v>3.9311922346280652</v>
      </c>
      <c r="I11" s="1">
        <f t="shared" si="3"/>
        <v>1.5954513939237278</v>
      </c>
      <c r="J11" s="7">
        <v>15.99</v>
      </c>
      <c r="K11" s="2">
        <v>0</v>
      </c>
      <c r="L11" t="s">
        <v>56</v>
      </c>
    </row>
    <row r="12" spans="1:12" ht="18" x14ac:dyDescent="0.2">
      <c r="A12" s="1" t="s">
        <v>21</v>
      </c>
      <c r="B12" s="3">
        <v>2.9510000000000001</v>
      </c>
      <c r="C12" s="3">
        <v>167.87398200000001</v>
      </c>
      <c r="D12" s="1">
        <v>26</v>
      </c>
      <c r="E12" s="1">
        <f t="shared" si="0"/>
        <v>0.15487807991592167</v>
      </c>
      <c r="F12" s="1">
        <f t="shared" si="1"/>
        <v>19.053696957000003</v>
      </c>
      <c r="G12" s="3">
        <v>3.3256100000000002</v>
      </c>
      <c r="H12" s="1">
        <f t="shared" si="2"/>
        <v>4.3650540611772497</v>
      </c>
      <c r="I12" s="1">
        <f t="shared" si="3"/>
        <v>1.3125574138811373</v>
      </c>
      <c r="J12" s="7">
        <v>4.91</v>
      </c>
      <c r="K12" s="7">
        <v>4.91</v>
      </c>
      <c r="L12" t="s">
        <v>56</v>
      </c>
    </row>
    <row r="13" spans="1:12" ht="18" x14ac:dyDescent="0.2">
      <c r="A13" s="1" t="s">
        <v>22</v>
      </c>
      <c r="B13" s="3">
        <v>3.1772</v>
      </c>
      <c r="C13" s="3">
        <v>193.83585299999999</v>
      </c>
      <c r="D13" s="1">
        <v>26</v>
      </c>
      <c r="E13" s="1">
        <f t="shared" si="0"/>
        <v>0.13413411191788138</v>
      </c>
      <c r="F13" s="1">
        <f t="shared" si="1"/>
        <v>23.686741236599996</v>
      </c>
      <c r="G13" s="3">
        <v>3.55871</v>
      </c>
      <c r="H13" s="1">
        <f t="shared" si="2"/>
        <v>4.8669026327429235</v>
      </c>
      <c r="I13" s="1">
        <f t="shared" si="3"/>
        <v>1.3676030451323438</v>
      </c>
      <c r="J13" s="7">
        <v>3.42</v>
      </c>
      <c r="K13" s="7">
        <v>3.42</v>
      </c>
      <c r="L13" t="s">
        <v>56</v>
      </c>
    </row>
    <row r="14" spans="1:12" ht="18" x14ac:dyDescent="0.2">
      <c r="A14" s="1" t="s">
        <v>23</v>
      </c>
      <c r="B14" s="8">
        <v>0.78366000000000002</v>
      </c>
      <c r="C14" s="3">
        <v>157.736895</v>
      </c>
      <c r="D14" s="1">
        <v>8</v>
      </c>
      <c r="E14" s="1">
        <f t="shared" si="0"/>
        <v>5.0717367043392095E-2</v>
      </c>
      <c r="F14" s="1">
        <f t="shared" si="1"/>
        <v>15.451511891962502</v>
      </c>
      <c r="G14" s="3">
        <v>2.464</v>
      </c>
      <c r="H14" s="1">
        <f t="shared" si="2"/>
        <v>3.9308411176187854</v>
      </c>
      <c r="I14" s="1">
        <f t="shared" si="3"/>
        <v>1.5953088951374941</v>
      </c>
      <c r="J14" s="7">
        <v>16.03</v>
      </c>
      <c r="K14" s="2">
        <v>0</v>
      </c>
      <c r="L14" t="s">
        <v>56</v>
      </c>
    </row>
    <row r="15" spans="1:12" ht="18" x14ac:dyDescent="0.2">
      <c r="A15" s="1" t="s">
        <v>24</v>
      </c>
      <c r="B15" s="3">
        <v>9.6475000000000009</v>
      </c>
      <c r="C15" s="3">
        <v>181.5274</v>
      </c>
      <c r="D15" s="1">
        <v>28</v>
      </c>
      <c r="E15" s="1">
        <f t="shared" si="0"/>
        <v>0.15424668672608102</v>
      </c>
      <c r="F15" s="1">
        <f t="shared" si="1"/>
        <v>62.545913982142864</v>
      </c>
      <c r="G15" s="3">
        <v>4.4505730080000001</v>
      </c>
      <c r="H15" s="1">
        <f t="shared" si="2"/>
        <v>7.908597472506921</v>
      </c>
      <c r="I15" s="1">
        <f t="shared" si="3"/>
        <v>1.7769841003149589</v>
      </c>
      <c r="J15" s="7">
        <v>1.54</v>
      </c>
      <c r="K15" s="2">
        <v>1.54</v>
      </c>
      <c r="L15" t="s">
        <v>51</v>
      </c>
    </row>
    <row r="16" spans="1:12" ht="18" x14ac:dyDescent="0.2">
      <c r="A16" s="1" t="s">
        <v>25</v>
      </c>
      <c r="B16" s="8">
        <v>7.4120999999999997</v>
      </c>
      <c r="C16" s="3">
        <v>17.9847</v>
      </c>
      <c r="D16" s="1">
        <v>10</v>
      </c>
      <c r="E16" s="1">
        <f t="shared" si="0"/>
        <v>0.55602817950813743</v>
      </c>
      <c r="F16" s="1">
        <f t="shared" si="1"/>
        <v>13.330439487</v>
      </c>
      <c r="G16" s="3">
        <v>2.62</v>
      </c>
      <c r="H16" s="1">
        <f t="shared" si="2"/>
        <v>3.6510874389693817</v>
      </c>
      <c r="I16" s="1">
        <f t="shared" si="3"/>
        <v>1.3935448240341151</v>
      </c>
      <c r="J16" s="7">
        <v>3.07</v>
      </c>
      <c r="K16" s="2">
        <v>0</v>
      </c>
      <c r="L16" t="s">
        <v>52</v>
      </c>
    </row>
    <row r="17" spans="1:12" ht="18" x14ac:dyDescent="0.2">
      <c r="A17" s="1" t="s">
        <v>26</v>
      </c>
      <c r="B17" s="8">
        <v>4.1506999999999996</v>
      </c>
      <c r="C17" s="3">
        <v>11.607699999999999</v>
      </c>
      <c r="D17" s="1">
        <v>11</v>
      </c>
      <c r="E17" s="1">
        <f t="shared" si="0"/>
        <v>0.94764682064491679</v>
      </c>
      <c r="F17" s="1">
        <f t="shared" si="1"/>
        <v>4.3800073081818178</v>
      </c>
      <c r="G17" s="3">
        <v>2.5414831640000002</v>
      </c>
      <c r="H17" s="1">
        <f t="shared" si="2"/>
        <v>2.09284669963708</v>
      </c>
      <c r="I17" s="1">
        <f t="shared" si="3"/>
        <v>0.82347454796559882</v>
      </c>
      <c r="J17" s="7">
        <v>4.49</v>
      </c>
      <c r="K17" s="2">
        <v>0</v>
      </c>
      <c r="L17" t="s">
        <v>52</v>
      </c>
    </row>
    <row r="18" spans="1:12" ht="18" x14ac:dyDescent="0.2">
      <c r="A18" s="1" t="s">
        <v>27</v>
      </c>
      <c r="B18" s="3">
        <v>5.3962000000000003</v>
      </c>
      <c r="C18" s="3">
        <v>17.104500000000002</v>
      </c>
      <c r="D18" s="1">
        <v>11</v>
      </c>
      <c r="E18" s="1">
        <f t="shared" si="0"/>
        <v>0.64310561548130607</v>
      </c>
      <c r="F18" s="1">
        <f t="shared" si="1"/>
        <v>8.3908457181818186</v>
      </c>
      <c r="G18" s="3">
        <v>2.8920667350000002</v>
      </c>
      <c r="H18" s="1">
        <f t="shared" si="2"/>
        <v>2.8966956550838781</v>
      </c>
      <c r="I18" s="1">
        <f t="shared" si="3"/>
        <v>1.0016005578390907</v>
      </c>
      <c r="J18" s="7">
        <v>19.25</v>
      </c>
      <c r="K18" s="2">
        <v>0</v>
      </c>
      <c r="L18" t="s">
        <v>52</v>
      </c>
    </row>
    <row r="19" spans="1:12" ht="18" x14ac:dyDescent="0.2">
      <c r="A19" s="1" t="s">
        <v>28</v>
      </c>
      <c r="B19" s="8">
        <v>17.477</v>
      </c>
      <c r="C19" s="3">
        <v>11.8306</v>
      </c>
      <c r="D19" s="1">
        <v>8</v>
      </c>
      <c r="E19" s="1">
        <f t="shared" si="0"/>
        <v>0.67621253359931022</v>
      </c>
      <c r="F19" s="1">
        <f t="shared" si="1"/>
        <v>25.845424525000002</v>
      </c>
      <c r="G19" s="3">
        <v>2.4862377640000002</v>
      </c>
      <c r="H19" s="1">
        <f t="shared" si="2"/>
        <v>5.0838395455600294</v>
      </c>
      <c r="I19" s="1">
        <f t="shared" si="3"/>
        <v>2.0447921832628189</v>
      </c>
      <c r="J19" s="7">
        <v>1.82</v>
      </c>
      <c r="K19" s="2">
        <v>0</v>
      </c>
      <c r="L19" t="s">
        <v>52</v>
      </c>
    </row>
    <row r="20" spans="1:12" ht="18" x14ac:dyDescent="0.2">
      <c r="A20" s="1" t="s">
        <v>29</v>
      </c>
      <c r="B20" s="8">
        <v>10.441000000000001</v>
      </c>
      <c r="C20" s="3">
        <v>11.8306</v>
      </c>
      <c r="D20" s="1">
        <v>8</v>
      </c>
      <c r="E20" s="1">
        <f t="shared" si="0"/>
        <v>0.67621253359931022</v>
      </c>
      <c r="F20" s="1">
        <f t="shared" si="1"/>
        <v>15.440411825000002</v>
      </c>
      <c r="G20" s="3">
        <v>2.4862377640000002</v>
      </c>
      <c r="H20" s="1">
        <f t="shared" si="2"/>
        <v>3.9294289438797594</v>
      </c>
      <c r="I20" s="1">
        <f t="shared" si="3"/>
        <v>1.58047190851042</v>
      </c>
      <c r="J20" s="7">
        <v>2.96</v>
      </c>
      <c r="K20" s="2">
        <v>0</v>
      </c>
      <c r="L20" t="s">
        <v>52</v>
      </c>
    </row>
    <row r="21" spans="1:12" ht="18" x14ac:dyDescent="0.2">
      <c r="A21" s="1" t="s">
        <v>30</v>
      </c>
      <c r="B21" s="8">
        <v>3.8597999999999999</v>
      </c>
      <c r="C21" s="3">
        <v>59.5291</v>
      </c>
      <c r="D21" s="1">
        <v>40</v>
      </c>
      <c r="E21" s="1">
        <f t="shared" si="0"/>
        <v>0.67194027794809597</v>
      </c>
      <c r="F21" s="1">
        <f t="shared" si="1"/>
        <v>5.7442605044999997</v>
      </c>
      <c r="G21" s="3">
        <v>3.904599905</v>
      </c>
      <c r="H21" s="1">
        <f t="shared" si="2"/>
        <v>2.3967186953207502</v>
      </c>
      <c r="I21" s="1">
        <f t="shared" si="3"/>
        <v>0.61381927819330573</v>
      </c>
      <c r="J21" s="7">
        <v>3.78</v>
      </c>
      <c r="K21" s="7">
        <v>3.78</v>
      </c>
      <c r="L21" t="s">
        <v>53</v>
      </c>
    </row>
    <row r="22" spans="1:12" ht="18" x14ac:dyDescent="0.2">
      <c r="A22" s="1" t="s">
        <v>31</v>
      </c>
      <c r="B22" s="8">
        <v>1.5948</v>
      </c>
      <c r="C22" s="3">
        <v>311.11709999999999</v>
      </c>
      <c r="D22" s="1">
        <v>48</v>
      </c>
      <c r="E22" s="1">
        <f t="shared" si="0"/>
        <v>0.15428274434288569</v>
      </c>
      <c r="F22" s="1">
        <f t="shared" si="1"/>
        <v>10.3368656475</v>
      </c>
      <c r="G22" s="3">
        <v>3.6031000610000001</v>
      </c>
      <c r="H22" s="1">
        <f t="shared" si="2"/>
        <v>3.2150996325930552</v>
      </c>
      <c r="I22" s="1">
        <f t="shared" si="3"/>
        <v>0.8923148339379563</v>
      </c>
      <c r="J22" s="7">
        <v>6.99</v>
      </c>
      <c r="K22" s="7">
        <v>6.99</v>
      </c>
      <c r="L22" t="s">
        <v>56</v>
      </c>
    </row>
    <row r="23" spans="1:12" ht="18" x14ac:dyDescent="0.2">
      <c r="A23" s="1" t="s">
        <v>32</v>
      </c>
      <c r="B23" s="8">
        <v>10.53</v>
      </c>
      <c r="C23" s="3">
        <v>108.8844</v>
      </c>
      <c r="D23" s="1">
        <v>66</v>
      </c>
      <c r="E23" s="1">
        <f t="shared" si="0"/>
        <v>0.60614743709842733</v>
      </c>
      <c r="F23" s="1">
        <f t="shared" si="1"/>
        <v>17.372011090909091</v>
      </c>
      <c r="G23" s="3">
        <v>5.2969999310000002</v>
      </c>
      <c r="H23" s="1">
        <f t="shared" si="2"/>
        <v>4.1679744590039283</v>
      </c>
      <c r="I23" s="1">
        <f t="shared" si="3"/>
        <v>0.78685567553274871</v>
      </c>
      <c r="J23" s="7">
        <v>3.5</v>
      </c>
      <c r="K23" s="2">
        <v>0</v>
      </c>
      <c r="L23" t="s">
        <v>57</v>
      </c>
    </row>
    <row r="24" spans="1:12" ht="18" x14ac:dyDescent="0.2">
      <c r="A24" s="1" t="s">
        <v>33</v>
      </c>
      <c r="B24" s="8">
        <v>4.3103999999999996</v>
      </c>
      <c r="C24" s="3">
        <v>16.600100000000001</v>
      </c>
      <c r="D24" s="1">
        <v>3</v>
      </c>
      <c r="E24" s="1">
        <f t="shared" si="0"/>
        <v>0.18072180288070552</v>
      </c>
      <c r="F24" s="1">
        <f t="shared" si="1"/>
        <v>23.851023680000001</v>
      </c>
      <c r="G24" s="3">
        <v>2.8633580209999998</v>
      </c>
      <c r="H24" s="1">
        <f t="shared" si="2"/>
        <v>4.8837509846428491</v>
      </c>
      <c r="I24" s="1">
        <f t="shared" si="3"/>
        <v>1.7056026346776036</v>
      </c>
      <c r="J24" s="7">
        <v>2.61</v>
      </c>
      <c r="K24" s="2">
        <v>0</v>
      </c>
      <c r="L24" t="s">
        <v>52</v>
      </c>
    </row>
    <row r="25" spans="1:12" ht="18" x14ac:dyDescent="0.2">
      <c r="A25" s="1" t="s">
        <v>34</v>
      </c>
      <c r="B25" s="8">
        <v>7.8655999999999997</v>
      </c>
      <c r="C25" s="3">
        <v>30.377700000000001</v>
      </c>
      <c r="D25" s="1">
        <v>24</v>
      </c>
      <c r="E25" s="1">
        <f t="shared" si="0"/>
        <v>0.79005322983636017</v>
      </c>
      <c r="F25" s="1">
        <f t="shared" si="1"/>
        <v>9.9557848799999995</v>
      </c>
      <c r="G25" s="3">
        <v>2.663300037</v>
      </c>
      <c r="H25" s="1">
        <f t="shared" si="2"/>
        <v>3.1552788910015543</v>
      </c>
      <c r="I25" s="1">
        <f t="shared" si="3"/>
        <v>1.1847252833577588</v>
      </c>
      <c r="J25" s="7">
        <v>1.81</v>
      </c>
      <c r="K25" s="2">
        <v>0</v>
      </c>
      <c r="L25" t="s">
        <v>52</v>
      </c>
    </row>
    <row r="26" spans="1:12" ht="18" x14ac:dyDescent="0.2">
      <c r="A26" s="1" t="s">
        <v>35</v>
      </c>
      <c r="B26" s="8">
        <v>4.9659000000000004</v>
      </c>
      <c r="C26" s="3">
        <v>62.875799999999998</v>
      </c>
      <c r="D26" s="1">
        <v>10</v>
      </c>
      <c r="E26" s="1">
        <f t="shared" si="0"/>
        <v>0.15904370202844337</v>
      </c>
      <c r="F26" s="1">
        <f t="shared" si="1"/>
        <v>31.223493522000005</v>
      </c>
      <c r="G26" s="3">
        <v>4.3387875559999998</v>
      </c>
      <c r="H26" s="1">
        <f t="shared" si="2"/>
        <v>5.58779862933517</v>
      </c>
      <c r="I26" s="1">
        <f t="shared" si="3"/>
        <v>1.2878709909656545</v>
      </c>
      <c r="J26" s="7">
        <v>16.71</v>
      </c>
      <c r="K26" s="2">
        <v>0</v>
      </c>
      <c r="L26" t="s">
        <v>52</v>
      </c>
    </row>
    <row r="27" spans="1:12" ht="18" x14ac:dyDescent="0.2">
      <c r="A27" s="1" t="s">
        <v>36</v>
      </c>
      <c r="B27" s="8">
        <v>2.1619999999999999</v>
      </c>
      <c r="C27" s="3">
        <v>54.814100000000003</v>
      </c>
      <c r="D27" s="3">
        <v>16</v>
      </c>
      <c r="E27" s="1">
        <f t="shared" si="0"/>
        <v>0.29189569836958007</v>
      </c>
      <c r="F27" s="1">
        <f t="shared" si="1"/>
        <v>7.4067552624999999</v>
      </c>
      <c r="G27" s="3">
        <v>4.2638540269999998</v>
      </c>
      <c r="H27" s="1">
        <f t="shared" si="2"/>
        <v>2.7215354604524262</v>
      </c>
      <c r="I27" s="1">
        <f t="shared" si="3"/>
        <v>0.63828063606747543</v>
      </c>
      <c r="J27" s="7">
        <v>13.92</v>
      </c>
      <c r="K27" s="7">
        <v>13.92</v>
      </c>
      <c r="L27" t="s">
        <v>53</v>
      </c>
    </row>
    <row r="28" spans="1:12" ht="18" x14ac:dyDescent="0.2">
      <c r="A28" s="2" t="s">
        <v>37</v>
      </c>
      <c r="B28" s="6">
        <v>3.7012999999999998</v>
      </c>
      <c r="C28" s="7">
        <v>175.9692</v>
      </c>
      <c r="D28" s="2">
        <v>100</v>
      </c>
      <c r="E28" s="2">
        <f t="shared" si="0"/>
        <v>0.56828126740361384</v>
      </c>
      <c r="F28" s="2">
        <f t="shared" si="1"/>
        <v>6.5131479995999992</v>
      </c>
      <c r="G28" s="7">
        <v>3.8594000340000001</v>
      </c>
      <c r="H28" s="2">
        <f t="shared" si="2"/>
        <v>2.5520869890346605</v>
      </c>
      <c r="I28" s="4">
        <f t="shared" si="3"/>
        <v>0.66126521390673243</v>
      </c>
      <c r="J28" s="7">
        <v>18.8</v>
      </c>
      <c r="K28" s="2">
        <v>8</v>
      </c>
      <c r="L28" t="s">
        <v>58</v>
      </c>
    </row>
    <row r="29" spans="1:12" ht="18" x14ac:dyDescent="0.2">
      <c r="A29" s="2" t="s">
        <v>38</v>
      </c>
      <c r="B29" s="6">
        <v>4.6219999999999999</v>
      </c>
      <c r="C29" s="7">
        <v>173.3</v>
      </c>
      <c r="D29" s="2">
        <v>106</v>
      </c>
      <c r="E29" s="2">
        <f t="shared" si="0"/>
        <v>0.61165608770917479</v>
      </c>
      <c r="F29" s="2">
        <f t="shared" si="1"/>
        <v>7.556533962264151</v>
      </c>
      <c r="G29" s="7">
        <v>3.820899963</v>
      </c>
      <c r="H29" s="2">
        <f t="shared" si="2"/>
        <v>2.748915051845755</v>
      </c>
      <c r="I29" s="4">
        <f t="shared" si="3"/>
        <v>0.71944177509620788</v>
      </c>
      <c r="J29" s="7">
        <v>19.03</v>
      </c>
      <c r="K29" s="2">
        <v>0</v>
      </c>
      <c r="L29" t="s">
        <v>58</v>
      </c>
    </row>
    <row r="30" spans="1:12" ht="18" x14ac:dyDescent="0.2">
      <c r="A30" s="2" t="s">
        <v>39</v>
      </c>
      <c r="B30" s="6">
        <v>1.9280999999999999</v>
      </c>
      <c r="C30" s="7">
        <v>105.56100000000001</v>
      </c>
      <c r="D30" s="2">
        <v>16</v>
      </c>
      <c r="E30" s="2">
        <f t="shared" si="0"/>
        <v>0.15157112948911056</v>
      </c>
      <c r="F30" s="2">
        <f t="shared" si="1"/>
        <v>12.720760256249999</v>
      </c>
      <c r="G30" s="7">
        <v>2.460000038</v>
      </c>
      <c r="H30" s="2">
        <f t="shared" si="2"/>
        <v>3.5666174810666198</v>
      </c>
      <c r="I30" s="4">
        <f t="shared" si="3"/>
        <v>1.4498444821026542</v>
      </c>
      <c r="J30" s="7">
        <v>14.99</v>
      </c>
      <c r="K30" s="2">
        <v>3.99</v>
      </c>
      <c r="L30" t="s">
        <v>56</v>
      </c>
    </row>
    <row r="31" spans="1:12" ht="18" x14ac:dyDescent="0.2">
      <c r="A31" s="2" t="s">
        <v>40</v>
      </c>
      <c r="B31" s="6">
        <v>4.0407999999999999</v>
      </c>
      <c r="C31" s="7">
        <v>104.8168</v>
      </c>
      <c r="D31" s="2">
        <v>24</v>
      </c>
      <c r="E31" s="2">
        <f t="shared" si="0"/>
        <v>0.22897092832446708</v>
      </c>
      <c r="F31" s="2">
        <f t="shared" si="1"/>
        <v>17.647655226666664</v>
      </c>
      <c r="G31" s="7">
        <v>2.460000038</v>
      </c>
      <c r="H31" s="2">
        <f t="shared" si="2"/>
        <v>4.2009112376562614</v>
      </c>
      <c r="I31" s="4">
        <f t="shared" si="3"/>
        <v>1.7076874686033079</v>
      </c>
      <c r="J31" s="7">
        <v>13.86</v>
      </c>
      <c r="K31" s="2">
        <v>4.07</v>
      </c>
      <c r="L31" t="s">
        <v>56</v>
      </c>
    </row>
    <row r="32" spans="1:12" ht="18" x14ac:dyDescent="0.2">
      <c r="A32" s="2" t="s">
        <v>41</v>
      </c>
      <c r="B32" s="5">
        <v>4.3924000000000003</v>
      </c>
      <c r="C32" s="2">
        <v>131.02099999999999</v>
      </c>
      <c r="D32" s="2">
        <v>32</v>
      </c>
      <c r="E32" s="2">
        <f t="shared" si="0"/>
        <v>0.24423565687943158</v>
      </c>
      <c r="F32" s="2">
        <f t="shared" si="1"/>
        <v>17.984270012499998</v>
      </c>
      <c r="G32" s="7">
        <v>2.460000038</v>
      </c>
      <c r="H32" s="2">
        <f t="shared" si="2"/>
        <v>4.2407864851345671</v>
      </c>
      <c r="I32" s="4">
        <f t="shared" si="3"/>
        <v>1.7238969185473514</v>
      </c>
      <c r="J32" s="2">
        <v>13.89</v>
      </c>
      <c r="K32" s="2">
        <v>4.07</v>
      </c>
      <c r="L32" t="s">
        <v>56</v>
      </c>
    </row>
    <row r="33" spans="1:12" ht="18" x14ac:dyDescent="0.2">
      <c r="A33" s="2" t="s">
        <v>42</v>
      </c>
      <c r="B33" s="5">
        <v>6.9767000000000001</v>
      </c>
      <c r="C33" s="2">
        <v>104.8168</v>
      </c>
      <c r="D33" s="2">
        <v>40</v>
      </c>
      <c r="E33" s="2">
        <f t="shared" si="0"/>
        <v>0.38161821387411177</v>
      </c>
      <c r="F33" s="2">
        <f t="shared" si="1"/>
        <v>18.281884214000002</v>
      </c>
      <c r="G33" s="7">
        <v>2.460000038</v>
      </c>
      <c r="H33" s="2">
        <f t="shared" si="2"/>
        <v>4.2757320091418265</v>
      </c>
      <c r="I33" s="4">
        <f t="shared" si="3"/>
        <v>1.7381024158918434</v>
      </c>
      <c r="J33" s="2">
        <v>13.85</v>
      </c>
      <c r="K33" s="2">
        <v>4.03</v>
      </c>
      <c r="L33" s="2" t="s">
        <v>56</v>
      </c>
    </row>
    <row r="34" spans="1:12" ht="18" x14ac:dyDescent="0.2">
      <c r="A34" s="2" t="s">
        <v>43</v>
      </c>
      <c r="B34" s="5">
        <v>2.59</v>
      </c>
      <c r="C34" s="7">
        <v>105.56100000000001</v>
      </c>
      <c r="D34" s="2">
        <v>16</v>
      </c>
      <c r="E34" s="2">
        <f t="shared" si="0"/>
        <v>0.15157112948911056</v>
      </c>
      <c r="F34" s="2">
        <f t="shared" si="1"/>
        <v>17.087686874999999</v>
      </c>
      <c r="G34" s="7">
        <v>2.460000038</v>
      </c>
      <c r="H34" s="2">
        <f t="shared" si="2"/>
        <v>4.1337255442276284</v>
      </c>
      <c r="I34" s="4">
        <f t="shared" si="3"/>
        <v>1.680376211533875</v>
      </c>
      <c r="J34" s="2"/>
      <c r="K34" s="2">
        <v>3.99</v>
      </c>
      <c r="L34" t="s">
        <v>56</v>
      </c>
    </row>
    <row r="35" spans="1:12" ht="18" x14ac:dyDescent="0.2">
      <c r="A35" s="2" t="s">
        <v>44</v>
      </c>
      <c r="B35" s="5">
        <v>1.4327000000000001</v>
      </c>
      <c r="C35" s="3">
        <v>78.868448000000001</v>
      </c>
      <c r="D35" s="1">
        <v>8</v>
      </c>
      <c r="E35" s="2">
        <f t="shared" si="0"/>
        <v>0.10143473344372138</v>
      </c>
      <c r="F35" s="2">
        <f t="shared" si="1"/>
        <v>14.1243531812</v>
      </c>
      <c r="G35" s="3">
        <v>2.464</v>
      </c>
      <c r="H35" s="2">
        <f t="shared" si="2"/>
        <v>3.7582380421149484</v>
      </c>
      <c r="I35" s="4">
        <f t="shared" si="3"/>
        <v>1.5252589456635344</v>
      </c>
      <c r="J35" s="2"/>
      <c r="K35" s="2">
        <v>0</v>
      </c>
      <c r="L35" t="s">
        <v>56</v>
      </c>
    </row>
    <row r="36" spans="1:12" ht="18" x14ac:dyDescent="0.2">
      <c r="A36" s="2" t="s">
        <v>45</v>
      </c>
      <c r="B36" s="6">
        <v>0.82918000000000003</v>
      </c>
      <c r="C36" s="3">
        <v>78.868448000000001</v>
      </c>
      <c r="D36" s="1">
        <v>8</v>
      </c>
      <c r="E36" s="2">
        <f t="shared" si="0"/>
        <v>0.10143473344372138</v>
      </c>
      <c r="F36" s="2">
        <f t="shared" si="1"/>
        <v>8.1745174640799991</v>
      </c>
      <c r="G36" s="3">
        <v>2.464</v>
      </c>
      <c r="H36" s="2">
        <f t="shared" si="2"/>
        <v>2.8591113066965406</v>
      </c>
      <c r="I36" s="4">
        <f t="shared" si="3"/>
        <v>1.1603536147307389</v>
      </c>
      <c r="J36" s="2">
        <v>3.37</v>
      </c>
      <c r="K36" s="2">
        <v>0</v>
      </c>
      <c r="L36" s="2" t="s">
        <v>56</v>
      </c>
    </row>
    <row r="37" spans="1:12" ht="18" x14ac:dyDescent="0.2">
      <c r="A37" s="2" t="s">
        <v>46</v>
      </c>
      <c r="B37" s="5">
        <v>1.7027000000000001</v>
      </c>
      <c r="C37" s="7">
        <v>105.56100000000001</v>
      </c>
      <c r="D37" s="2">
        <v>16</v>
      </c>
      <c r="E37" s="2">
        <f t="shared" si="0"/>
        <v>0.15157112948911056</v>
      </c>
      <c r="F37" s="2">
        <f t="shared" si="1"/>
        <v>11.23366966875</v>
      </c>
      <c r="G37" s="7">
        <v>2.460000038</v>
      </c>
      <c r="H37" s="2">
        <f t="shared" si="2"/>
        <v>3.3516667001284599</v>
      </c>
      <c r="I37" s="4">
        <f t="shared" si="3"/>
        <v>1.3624661172173771</v>
      </c>
      <c r="J37" s="2">
        <v>3.99</v>
      </c>
      <c r="K37" s="2">
        <v>3.99</v>
      </c>
      <c r="L37" t="s">
        <v>56</v>
      </c>
    </row>
    <row r="38" spans="1:12" ht="18" x14ac:dyDescent="0.2">
      <c r="A38" s="2" t="s">
        <v>47</v>
      </c>
      <c r="B38" s="5">
        <v>2.702</v>
      </c>
      <c r="C38" s="7">
        <v>104.8168</v>
      </c>
      <c r="D38" s="2">
        <v>24</v>
      </c>
      <c r="E38" s="2">
        <f t="shared" si="0"/>
        <v>0.22897092832446708</v>
      </c>
      <c r="F38" s="2">
        <f t="shared" si="1"/>
        <v>11.800624733333333</v>
      </c>
      <c r="G38" s="7">
        <v>2.460000038</v>
      </c>
      <c r="H38" s="2">
        <f t="shared" si="2"/>
        <v>3.4352037397122945</v>
      </c>
      <c r="I38" s="4">
        <f t="shared" si="3"/>
        <v>1.3964242628651109</v>
      </c>
      <c r="J38" s="2">
        <v>4.07</v>
      </c>
      <c r="K38" s="2">
        <v>4.07</v>
      </c>
      <c r="L38" t="s">
        <v>56</v>
      </c>
    </row>
    <row r="39" spans="1:12" ht="18" x14ac:dyDescent="0.2">
      <c r="A39" s="2" t="s">
        <v>48</v>
      </c>
      <c r="B39" s="5">
        <v>2.9634999999999998</v>
      </c>
      <c r="C39" s="2">
        <v>131.02099999999999</v>
      </c>
      <c r="D39" s="2">
        <v>32</v>
      </c>
      <c r="E39" s="2">
        <f t="shared" si="0"/>
        <v>0.24423565687943158</v>
      </c>
      <c r="F39" s="2">
        <f t="shared" si="1"/>
        <v>12.133772921874998</v>
      </c>
      <c r="G39" s="7">
        <v>2.460000038</v>
      </c>
      <c r="H39" s="2">
        <f t="shared" si="2"/>
        <v>3.483356559681337</v>
      </c>
      <c r="I39" s="4">
        <f t="shared" si="3"/>
        <v>1.4159985796233296</v>
      </c>
      <c r="J39" s="2">
        <v>4.07</v>
      </c>
      <c r="K39" s="2">
        <v>4.07</v>
      </c>
      <c r="L39" t="s">
        <v>56</v>
      </c>
    </row>
    <row r="40" spans="1:12" ht="18" x14ac:dyDescent="0.2">
      <c r="A40" s="2" t="s">
        <v>49</v>
      </c>
      <c r="B40" s="5">
        <v>4.7420999999999998</v>
      </c>
      <c r="C40" s="2">
        <v>104.8168</v>
      </c>
      <c r="D40" s="2">
        <v>40</v>
      </c>
      <c r="E40" s="2">
        <f t="shared" si="0"/>
        <v>0.38161821387411177</v>
      </c>
      <c r="F40" s="2">
        <f t="shared" si="1"/>
        <v>12.426293682000001</v>
      </c>
      <c r="G40" s="7">
        <v>2.460000038</v>
      </c>
      <c r="H40" s="2">
        <f t="shared" si="2"/>
        <v>3.5250948472346102</v>
      </c>
      <c r="I40" s="4">
        <f t="shared" si="3"/>
        <v>1.4329653629194823</v>
      </c>
      <c r="J40" s="2">
        <v>4.03</v>
      </c>
      <c r="K40" s="2">
        <v>4.03</v>
      </c>
      <c r="L4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Fatmagul Katmer</dc:creator>
  <cp:lastModifiedBy>Fatmagul Katmer</cp:lastModifiedBy>
  <dcterms:created xsi:type="dcterms:W3CDTF">2025-07-07T17:59:21Z</dcterms:created>
  <dcterms:modified xsi:type="dcterms:W3CDTF">2025-07-07T18:22:18Z</dcterms:modified>
</cp:coreProperties>
</file>