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Backup Registry" sheetId="1" r:id="rId4"/>
    <sheet state="visible" name="Atlanta Hawks" sheetId="2" r:id="rId5"/>
    <sheet state="visible" name="Sacramento Kings" sheetId="3" r:id="rId6"/>
    <sheet state="visible" name="Brooklyn Nets" sheetId="4" r:id="rId7"/>
    <sheet state="visible" name="Charlotte Hornets" sheetId="5" r:id="rId8"/>
    <sheet state="visible" name="Boston Celtics" sheetId="6" r:id="rId9"/>
    <sheet state="visible" name="Cleveland Cavaliers" sheetId="7" r:id="rId10"/>
    <sheet state="visible" name="Chicago Bulls" sheetId="8" r:id="rId11"/>
    <sheet state="visible" name="Dallas Mavericks" sheetId="9" r:id="rId12"/>
    <sheet state="visible" name="Denver Nuggets" sheetId="10" r:id="rId13"/>
    <sheet state="visible" name="Detroit Pistons" sheetId="11" r:id="rId14"/>
    <sheet state="visible" name="Golden State Warriors" sheetId="12" r:id="rId15"/>
    <sheet state="visible" name="Houston Rockets" sheetId="13" r:id="rId16"/>
    <sheet state="visible" name="Indiana Pacers" sheetId="14" r:id="rId17"/>
    <sheet state="visible" name="Los Angeles Clippers" sheetId="15" r:id="rId18"/>
    <sheet state="visible" name="Los Angeles Lakers" sheetId="16" r:id="rId19"/>
    <sheet state="visible" name="Memphis Grizzlies" sheetId="17" r:id="rId20"/>
    <sheet state="visible" name="Miami Heat" sheetId="18" r:id="rId21"/>
    <sheet state="visible" name="Milwaukee Bucks" sheetId="19" r:id="rId22"/>
    <sheet state="visible" name="Minnesota Timberwolves" sheetId="20" r:id="rId23"/>
    <sheet state="visible" name="New Orleans Pelicans" sheetId="21" r:id="rId24"/>
    <sheet state="visible" name="New York Knicks" sheetId="22" r:id="rId25"/>
    <sheet state="visible" name="Oklahoma City Thunder" sheetId="23" r:id="rId26"/>
    <sheet state="visible" name="Orlando Magic" sheetId="24" r:id="rId27"/>
    <sheet state="visible" name="Philadelphia 76ers" sheetId="25" r:id="rId28"/>
    <sheet state="visible" name="Phoenix Suns" sheetId="26" r:id="rId29"/>
    <sheet state="visible" name="Portland Trail Blazers" sheetId="27" r:id="rId30"/>
    <sheet state="visible" name="San Antonio Spurs" sheetId="28" r:id="rId31"/>
    <sheet state="visible" name="Toronto Raptors" sheetId="29" r:id="rId32"/>
    <sheet state="visible" name="Utah Jazz" sheetId="30" r:id="rId33"/>
    <sheet state="visible" name="Washington Wizards" sheetId="31" r:id="rId34"/>
    <sheet state="visible" name="Free Agents 2025" sheetId="32" r:id="rId35"/>
  </sheets>
  <definedNames/>
  <calcPr/>
</workbook>
</file>

<file path=xl/sharedStrings.xml><?xml version="1.0" encoding="utf-8"?>
<sst xmlns="http://schemas.openxmlformats.org/spreadsheetml/2006/main" count="2558" uniqueCount="1105">
  <si>
    <t>ID</t>
  </si>
  <si>
    <t>Data/Ora</t>
  </si>
  <si>
    <t>Fogli Salvati</t>
  </si>
  <si>
    <t>Nome Backup</t>
  </si>
  <si>
    <t>BKP-1762079720840</t>
  </si>
  <si>
    <t>02/11/2025 11:35:20</t>
  </si>
  <si>
    <t>BACKUP_2025-11-02_11-35-00</t>
  </si>
  <si>
    <t>BKP-1762080933677</t>
  </si>
  <si>
    <t>02/11/2025 11:55:33</t>
  </si>
  <si>
    <t>BACKUP_2025-11-02_11-55-12</t>
  </si>
  <si>
    <t>BKP-1762081594274</t>
  </si>
  <si>
    <t>02/11/2025 12:06:34</t>
  </si>
  <si>
    <t>BACKUP_2025-11-02_12-06-14</t>
  </si>
  <si>
    <t>Name</t>
  </si>
  <si>
    <t>Pos</t>
  </si>
  <si>
    <t>Age</t>
  </si>
  <si>
    <t>Ovr</t>
  </si>
  <si>
    <t>Exp</t>
  </si>
  <si>
    <t>Bird</t>
  </si>
  <si>
    <t>Fed</t>
  </si>
  <si>
    <t>Sal</t>
  </si>
  <si>
    <t>Win</t>
  </si>
  <si>
    <t>2025-26</t>
  </si>
  <si>
    <t>2026-27</t>
  </si>
  <si>
    <t>2027-28</t>
  </si>
  <si>
    <t>2028-29</t>
  </si>
  <si>
    <t>2029-30</t>
  </si>
  <si>
    <t>2030-31</t>
  </si>
  <si>
    <t>Pick</t>
  </si>
  <si>
    <t>Alperen Şengün</t>
  </si>
  <si>
    <t>C</t>
  </si>
  <si>
    <t>player option</t>
  </si>
  <si>
    <t>2a Atlanta Hawks 2026</t>
  </si>
  <si>
    <t>Tyrese Maxey</t>
  </si>
  <si>
    <t>PM / G</t>
  </si>
  <si>
    <t>1a Atlanta Hawks 2026</t>
  </si>
  <si>
    <t>Devin Vassell</t>
  </si>
  <si>
    <t>AP / G</t>
  </si>
  <si>
    <t>1a Atlanta Hawks 2027</t>
  </si>
  <si>
    <t>Jalen Johnson</t>
  </si>
  <si>
    <t>AG / AP</t>
  </si>
  <si>
    <t>2a Atlanta Hawks 2027</t>
  </si>
  <si>
    <t>Jaylen Wells</t>
  </si>
  <si>
    <t>team option</t>
  </si>
  <si>
    <t>1a Atlanta Hawks 2028</t>
  </si>
  <si>
    <t>Cam Whitmore</t>
  </si>
  <si>
    <t>G / AP</t>
  </si>
  <si>
    <t>RFA</t>
  </si>
  <si>
    <t>2a Atlanta Hawks 2028</t>
  </si>
  <si>
    <t>Neemias Queta</t>
  </si>
  <si>
    <t>1a Atlanta Hawks 2029</t>
  </si>
  <si>
    <t>Taylor Hendricks</t>
  </si>
  <si>
    <t>2a Atlanta Hawks 2029</t>
  </si>
  <si>
    <t>T.J. McConnell</t>
  </si>
  <si>
    <t>PM</t>
  </si>
  <si>
    <t>1a Atlanta Hawks 2030</t>
  </si>
  <si>
    <t>Saddiq Bey</t>
  </si>
  <si>
    <t>AP / AG</t>
  </si>
  <si>
    <t>2a Atlanta Hawks 2030</t>
  </si>
  <si>
    <t>Larry Nance Jr.</t>
  </si>
  <si>
    <t>C / AG</t>
  </si>
  <si>
    <t>1a Atlanta Hawks 2031</t>
  </si>
  <si>
    <t>Tyrese Proctor</t>
  </si>
  <si>
    <t>G / PM</t>
  </si>
  <si>
    <t>2a Atlanta Hawks 2031</t>
  </si>
  <si>
    <t>Kessler Edwards</t>
  </si>
  <si>
    <t>1a Atlanta Hawks 2032</t>
  </si>
  <si>
    <t>Will Richard</t>
  </si>
  <si>
    <t>2a Atlanta Hawks 2032</t>
  </si>
  <si>
    <t>Salary Cap Impegnato</t>
  </si>
  <si>
    <t>Spazio Salariale rimasto</t>
  </si>
  <si>
    <t>Cap to Luxury</t>
  </si>
  <si>
    <t>Cap to Apron 1</t>
  </si>
  <si>
    <t>Cap to Apron 2</t>
  </si>
  <si>
    <t>Posizione in classifica</t>
  </si>
  <si>
    <t>Bam Adebayo</t>
  </si>
  <si>
    <t>AG / C</t>
  </si>
  <si>
    <t>2a Kings 2026</t>
  </si>
  <si>
    <t>Amen Thompson</t>
  </si>
  <si>
    <t>1a kings 2026</t>
  </si>
  <si>
    <t>DeMar DeRozan</t>
  </si>
  <si>
    <t>2a Kings 2027</t>
  </si>
  <si>
    <t>Jalen Duren</t>
  </si>
  <si>
    <t>1a Kings 2027</t>
  </si>
  <si>
    <t>Immanuel Quickley</t>
  </si>
  <si>
    <t>1a Kings 2028</t>
  </si>
  <si>
    <t>Day'Ron Sharpe</t>
  </si>
  <si>
    <t>2a Kings 2028</t>
  </si>
  <si>
    <t>Tre Mann</t>
  </si>
  <si>
    <t>1a Kings 2029</t>
  </si>
  <si>
    <t>Asa Newell</t>
  </si>
  <si>
    <t>2a Kings 2029</t>
  </si>
  <si>
    <t>Jase Richardson</t>
  </si>
  <si>
    <t>1a Kings 2030</t>
  </si>
  <si>
    <t>Liam McNeeley</t>
  </si>
  <si>
    <t>2a Kings 2030</t>
  </si>
  <si>
    <t>Max Strus</t>
  </si>
  <si>
    <t>1a Kings 2031</t>
  </si>
  <si>
    <t>Nolan Traoré</t>
  </si>
  <si>
    <t>PG</t>
  </si>
  <si>
    <t>2a Kings 2031</t>
  </si>
  <si>
    <t>Zeke Nnaji</t>
  </si>
  <si>
    <t>1a Kings 2032</t>
  </si>
  <si>
    <t>Royce O'Neale</t>
  </si>
  <si>
    <t>2a Kings 2032</t>
  </si>
  <si>
    <t>Luka Doncic</t>
  </si>
  <si>
    <t>1a Nets 2026</t>
  </si>
  <si>
    <t>Jimmy Butler</t>
  </si>
  <si>
    <t>2a Nets 2026</t>
  </si>
  <si>
    <t>Aaron Gordon</t>
  </si>
  <si>
    <t>AG</t>
  </si>
  <si>
    <t>1a Nets 2027</t>
  </si>
  <si>
    <t>Dejounte Murray</t>
  </si>
  <si>
    <t>2a Nets 2027</t>
  </si>
  <si>
    <t>Obi Toppin</t>
  </si>
  <si>
    <t>2a Nets 2028</t>
  </si>
  <si>
    <t>Mark Williams</t>
  </si>
  <si>
    <t>1a Nets 2028</t>
  </si>
  <si>
    <t>Moses Moody</t>
  </si>
  <si>
    <t>1a Nets 2029</t>
  </si>
  <si>
    <t>Ryan Rollins</t>
  </si>
  <si>
    <t>2a Nets 2029</t>
  </si>
  <si>
    <t>Mouhamed Gueye</t>
  </si>
  <si>
    <t>1a Nets 2030</t>
  </si>
  <si>
    <t>Simone Fontecchio</t>
  </si>
  <si>
    <t>2a Nets 2030</t>
  </si>
  <si>
    <t>Hugo González</t>
  </si>
  <si>
    <t>1a Nets 2031</t>
  </si>
  <si>
    <t>Wendell Carter Jr.</t>
  </si>
  <si>
    <t>2a Nets 2031</t>
  </si>
  <si>
    <t>Nikola Topić</t>
  </si>
  <si>
    <t>1a Nets 2032</t>
  </si>
  <si>
    <t>Bobi Klintman</t>
  </si>
  <si>
    <t>2a Nets 2032</t>
  </si>
  <si>
    <t>Victor Wembanyama</t>
  </si>
  <si>
    <t>1a Hornets 2026</t>
  </si>
  <si>
    <t>Brandon Ingram</t>
  </si>
  <si>
    <t>1a Hornets 2027</t>
  </si>
  <si>
    <t>Ausar Thompson</t>
  </si>
  <si>
    <t>2a Hornets 2026</t>
  </si>
  <si>
    <t>Andrew Wiggins</t>
  </si>
  <si>
    <t>2a Hornets 2028</t>
  </si>
  <si>
    <t>Jakob Poeltl</t>
  </si>
  <si>
    <t>1a Hornets 2029</t>
  </si>
  <si>
    <t>Anthony Black</t>
  </si>
  <si>
    <t>2a Hornets 2027</t>
  </si>
  <si>
    <t>Keyonte George</t>
  </si>
  <si>
    <t>1a Hornets 2028</t>
  </si>
  <si>
    <t>Brice Sensabaugh</t>
  </si>
  <si>
    <t>2a Hornets 2029</t>
  </si>
  <si>
    <t>Reed Sheppard</t>
  </si>
  <si>
    <t>1a Hornets 2030</t>
  </si>
  <si>
    <t>Fred VanVleet</t>
  </si>
  <si>
    <t>2a Hornets 2030</t>
  </si>
  <si>
    <t>Kenrich Williams</t>
  </si>
  <si>
    <t>1a Hornets 2031</t>
  </si>
  <si>
    <t>Grayson Allen</t>
  </si>
  <si>
    <t>2a Hornets 2031</t>
  </si>
  <si>
    <t>Isaiah Jackson</t>
  </si>
  <si>
    <t>1a Hornets 2032</t>
  </si>
  <si>
    <t>Tyrese Martin</t>
  </si>
  <si>
    <t>2a Hornets 2032</t>
  </si>
  <si>
    <t>Karl-Anthony Towns</t>
  </si>
  <si>
    <t>1a Celtics 2026</t>
  </si>
  <si>
    <t>Damian Lillard</t>
  </si>
  <si>
    <t>2a Celtics 2026</t>
  </si>
  <si>
    <t>Desmond Bane</t>
  </si>
  <si>
    <t>2a Celtics 2027</t>
  </si>
  <si>
    <t>Cameron Johnson</t>
  </si>
  <si>
    <t>2a Celtics 2028</t>
  </si>
  <si>
    <t>Tre Johnson</t>
  </si>
  <si>
    <t>1a Celtics 2027</t>
  </si>
  <si>
    <t>Ryan Dunn</t>
  </si>
  <si>
    <t>1a Celtics 2028</t>
  </si>
  <si>
    <t>Yang Hansen</t>
  </si>
  <si>
    <t>1a Celtics 2029</t>
  </si>
  <si>
    <t>Walter Clayton</t>
  </si>
  <si>
    <t>2a Celtics 2029</t>
  </si>
  <si>
    <t>Terrence Shannon Jr.</t>
  </si>
  <si>
    <t>1a Celtics 2030</t>
  </si>
  <si>
    <t>Jarace Walker</t>
  </si>
  <si>
    <t>2a Celtics 2030</t>
  </si>
  <si>
    <t>Jalen Wilson</t>
  </si>
  <si>
    <t>1a Celtics 2031</t>
  </si>
  <si>
    <t>Javon Small</t>
  </si>
  <si>
    <t>2a Celtics 2031</t>
  </si>
  <si>
    <t>Ariel Hukporti</t>
  </si>
  <si>
    <t>1a Celtics 2032</t>
  </si>
  <si>
    <t>Gary Harris</t>
  </si>
  <si>
    <t>2a Celtics 2032</t>
  </si>
  <si>
    <t>Anthony Davis</t>
  </si>
  <si>
    <t>1a Cavs 2026</t>
  </si>
  <si>
    <t>Darius Garland</t>
  </si>
  <si>
    <t>2a Cavs 2026</t>
  </si>
  <si>
    <t>Jalen Green</t>
  </si>
  <si>
    <t>1a Cavs 2027</t>
  </si>
  <si>
    <t>Christian Braun</t>
  </si>
  <si>
    <t>2a Cavs 2027</t>
  </si>
  <si>
    <t>Collin Sexton</t>
  </si>
  <si>
    <t>1a Cavs 2029</t>
  </si>
  <si>
    <t>Jaime Jaquez Jr.</t>
  </si>
  <si>
    <t>1a Cavs 2028</t>
  </si>
  <si>
    <t>Jonas Valančiūnas</t>
  </si>
  <si>
    <t>2a Cavs 2028</t>
  </si>
  <si>
    <t>Nikola Jović</t>
  </si>
  <si>
    <t>2a Cavs 2029</t>
  </si>
  <si>
    <t>Ayo Dosunmu</t>
  </si>
  <si>
    <t>1a Cavs 2030</t>
  </si>
  <si>
    <t>Chris Paul</t>
  </si>
  <si>
    <t>2a Cavs 2030</t>
  </si>
  <si>
    <t>Mouhamadou Gueye</t>
  </si>
  <si>
    <t>1a Cavs 2031</t>
  </si>
  <si>
    <t>Julian Champagnie</t>
  </si>
  <si>
    <t>2a Cavs 2031</t>
  </si>
  <si>
    <t>Isaac Jones</t>
  </si>
  <si>
    <t>1a Cavs 2032</t>
  </si>
  <si>
    <t>Chaz Lanier</t>
  </si>
  <si>
    <t>2a Cavs 2032</t>
  </si>
  <si>
    <t>Jayson Tatum</t>
  </si>
  <si>
    <t>1a Bulls 2026</t>
  </si>
  <si>
    <t>Myles Turner</t>
  </si>
  <si>
    <t>2a Bulls 2026</t>
  </si>
  <si>
    <t>RJ Barrett</t>
  </si>
  <si>
    <t>1a Bulls 2027</t>
  </si>
  <si>
    <t>John Collins</t>
  </si>
  <si>
    <t>2a Bulls 2028</t>
  </si>
  <si>
    <t>Donte DiVincenzo</t>
  </si>
  <si>
    <t>1a Bulls 2028</t>
  </si>
  <si>
    <t>Kyshawn George</t>
  </si>
  <si>
    <t>2a Bulls 2027</t>
  </si>
  <si>
    <t>Egor Demin</t>
  </si>
  <si>
    <t>1a Bulls 2029</t>
  </si>
  <si>
    <t>Adem Bona</t>
  </si>
  <si>
    <t>2a Bulls 2029</t>
  </si>
  <si>
    <t>Kevin Huerter</t>
  </si>
  <si>
    <t>1a Bulls 2030</t>
  </si>
  <si>
    <t>De'Anthony Melton</t>
  </si>
  <si>
    <t>2a Bulls 2030</t>
  </si>
  <si>
    <t>Justin Champagnie</t>
  </si>
  <si>
    <t>1a Bulls 2031</t>
  </si>
  <si>
    <t>Bismack Biyombo</t>
  </si>
  <si>
    <t>2a Bulls 2031</t>
  </si>
  <si>
    <t>Johnny Juzang</t>
  </si>
  <si>
    <t>1a Bulls 2032</t>
  </si>
  <si>
    <t>Hunter Tyson</t>
  </si>
  <si>
    <t>2a Bulls 2032</t>
  </si>
  <si>
    <t>James Harden</t>
  </si>
  <si>
    <t>1a Mavs 2026</t>
  </si>
  <si>
    <t>Pascal Siakam</t>
  </si>
  <si>
    <t>2a Mavs 2026</t>
  </si>
  <si>
    <t>Marcus Smart</t>
  </si>
  <si>
    <t>1a Mavs 2027</t>
  </si>
  <si>
    <t>Klay Thompson</t>
  </si>
  <si>
    <t>2a Mavs 2027</t>
  </si>
  <si>
    <t>Dorian Finney-Smith</t>
  </si>
  <si>
    <t>1a Mavs 2028</t>
  </si>
  <si>
    <t>Davion Mitchell</t>
  </si>
  <si>
    <t>2a Mavs 2028</t>
  </si>
  <si>
    <t>Nick Richards</t>
  </si>
  <si>
    <t>1a Mavs 2029</t>
  </si>
  <si>
    <t>Luke Kennard</t>
  </si>
  <si>
    <t>2a Mavs 2029</t>
  </si>
  <si>
    <t>Dante Exum</t>
  </si>
  <si>
    <t>1a Mavs 2030</t>
  </si>
  <si>
    <t>Kelly Olynyk</t>
  </si>
  <si>
    <t>2a Mavs 2030</t>
  </si>
  <si>
    <t>Jerami Grant</t>
  </si>
  <si>
    <t>1a Mavs 2031</t>
  </si>
  <si>
    <t>Chris Boucher</t>
  </si>
  <si>
    <t>2a Mavs 2031</t>
  </si>
  <si>
    <t>Jeff Green</t>
  </si>
  <si>
    <t>1a Mavs 2032</t>
  </si>
  <si>
    <t>Keaton Wallace</t>
  </si>
  <si>
    <t>2a Mavs 2032</t>
  </si>
  <si>
    <t>Kevin Durant</t>
  </si>
  <si>
    <t>1a Nuggets 2026</t>
  </si>
  <si>
    <t>Josh Giddey</t>
  </si>
  <si>
    <t>PM / AP</t>
  </si>
  <si>
    <t>2a Nuggets 2027</t>
  </si>
  <si>
    <t>Alex Sarr</t>
  </si>
  <si>
    <t>1a Nuggets 2027</t>
  </si>
  <si>
    <t>Paul George</t>
  </si>
  <si>
    <t>1a Nuggets 2028</t>
  </si>
  <si>
    <t>Dylan Harper</t>
  </si>
  <si>
    <t>2a Nuggets 2026</t>
  </si>
  <si>
    <t>Harrison Barnes</t>
  </si>
  <si>
    <t>2a Nuggets 2028</t>
  </si>
  <si>
    <t>Robert Williams</t>
  </si>
  <si>
    <t>1a Nuggets 2029</t>
  </si>
  <si>
    <t>Josh Okogie</t>
  </si>
  <si>
    <t>2a Nuggets 2029</t>
  </si>
  <si>
    <t>Gary Trent Jr.</t>
  </si>
  <si>
    <t>1a Nuggets 2030</t>
  </si>
  <si>
    <t>Drew Eubanks</t>
  </si>
  <si>
    <t>2a Nuggets 2030</t>
  </si>
  <si>
    <t>Noah Penda</t>
  </si>
  <si>
    <t>1a Nuggets 2031</t>
  </si>
  <si>
    <t>Paul Reed</t>
  </si>
  <si>
    <t>2a Nuggets 2031</t>
  </si>
  <si>
    <t>Collin Gillespie</t>
  </si>
  <si>
    <t>1a Nuggets 2032</t>
  </si>
  <si>
    <t>Brooks Barnhizer</t>
  </si>
  <si>
    <t>2a Nuggets 2032</t>
  </si>
  <si>
    <t>Jalen Brunson</t>
  </si>
  <si>
    <t>1a Pistons 2026</t>
  </si>
  <si>
    <t>Franz Wagner</t>
  </si>
  <si>
    <t>2a Pistons 2026</t>
  </si>
  <si>
    <t>Andrew Nembhard</t>
  </si>
  <si>
    <t>1a Pistons 2027</t>
  </si>
  <si>
    <t>Jabari Smith Jr.</t>
  </si>
  <si>
    <t>2a Pistons 2027</t>
  </si>
  <si>
    <t>Yves Missi</t>
  </si>
  <si>
    <t>1a Pistons 2028</t>
  </si>
  <si>
    <t>Khaman Maluach</t>
  </si>
  <si>
    <t>1a Pistons 2029</t>
  </si>
  <si>
    <t>Kentavious Caldwell-Pope</t>
  </si>
  <si>
    <t>2a Pistons 2028</t>
  </si>
  <si>
    <t>Tobias Harris</t>
  </si>
  <si>
    <t>2a Pistons 2029</t>
  </si>
  <si>
    <t>Ben Sheppard</t>
  </si>
  <si>
    <t>1a Pistons 2030</t>
  </si>
  <si>
    <t>Noa Essengue</t>
  </si>
  <si>
    <t>2a Pistons 2030</t>
  </si>
  <si>
    <t>Caleb Houstan</t>
  </si>
  <si>
    <t>1a Pistons 2031</t>
  </si>
  <si>
    <t>Landry Shamet</t>
  </si>
  <si>
    <t>2a Pistons 2031</t>
  </si>
  <si>
    <t>Nigel Hayes-Davis</t>
  </si>
  <si>
    <t>1a Pistons 2032</t>
  </si>
  <si>
    <t>Tristan Vukcevic</t>
  </si>
  <si>
    <t>2a Pistons 2032</t>
  </si>
  <si>
    <t>Trae Young</t>
  </si>
  <si>
    <t>1a Warriors 2026</t>
  </si>
  <si>
    <t>Jaylen Brown</t>
  </si>
  <si>
    <t>2a Warriors 2026</t>
  </si>
  <si>
    <t>Jrue Holiday</t>
  </si>
  <si>
    <t>1a Warriors 2027</t>
  </si>
  <si>
    <t>Zach Edey</t>
  </si>
  <si>
    <t>2a Warriors 2027</t>
  </si>
  <si>
    <t>Deandre Ayton</t>
  </si>
  <si>
    <t>1a Warriors 2028</t>
  </si>
  <si>
    <t>Jarred Vanderbilt</t>
  </si>
  <si>
    <t>2a Warriors 2028</t>
  </si>
  <si>
    <t>D'Angelo Russell</t>
  </si>
  <si>
    <t>1a Warriors 2029</t>
  </si>
  <si>
    <t>Kelly Oubre Jr.</t>
  </si>
  <si>
    <t>2a Warriors 2029</t>
  </si>
  <si>
    <t>Isaac Okoro</t>
  </si>
  <si>
    <t>1a Warriors 2030</t>
  </si>
  <si>
    <t>Sandro Mamukelashvili</t>
  </si>
  <si>
    <t>2a Warriors 2030</t>
  </si>
  <si>
    <t>Jock Landale</t>
  </si>
  <si>
    <t>1a Warriors 2031</t>
  </si>
  <si>
    <t>Eric Gordon</t>
  </si>
  <si>
    <t>2a Warriors 2031</t>
  </si>
  <si>
    <t>Thanasis Antetokounmpo</t>
  </si>
  <si>
    <t>1a Warriors 2032</t>
  </si>
  <si>
    <t>Cam Spencer</t>
  </si>
  <si>
    <t>2a Warriors 2032</t>
  </si>
  <si>
    <t>Cade Cunningham</t>
  </si>
  <si>
    <t>1a Rockets 2026</t>
  </si>
  <si>
    <t>Ivica Zubac</t>
  </si>
  <si>
    <t>1a Rockets 2027</t>
  </si>
  <si>
    <t>Scottie Barnes</t>
  </si>
  <si>
    <t>AG / PM</t>
  </si>
  <si>
    <t>2a Rockets 2026</t>
  </si>
  <si>
    <t>Cameron Thomas</t>
  </si>
  <si>
    <t>1a Rockets 2028</t>
  </si>
  <si>
    <t>Bilal Coulibaly</t>
  </si>
  <si>
    <t>2a Rockets 2027</t>
  </si>
  <si>
    <t>Jeremiah Fears</t>
  </si>
  <si>
    <t>2a Rockets 2028</t>
  </si>
  <si>
    <t>Ron Holland</t>
  </si>
  <si>
    <t>1a Rockets 2029</t>
  </si>
  <si>
    <t>Jaylin Williams</t>
  </si>
  <si>
    <t>2a Rockets 2029</t>
  </si>
  <si>
    <t>Jordan Clarkson</t>
  </si>
  <si>
    <t>1a Rockets 2030</t>
  </si>
  <si>
    <t>Noah Clowney</t>
  </si>
  <si>
    <t>2a Rockets 2030</t>
  </si>
  <si>
    <t>Julian Phillips</t>
  </si>
  <si>
    <t>1a Rockets 2031</t>
  </si>
  <si>
    <t>Rayan Rupert</t>
  </si>
  <si>
    <t>2a Rockets 2031</t>
  </si>
  <si>
    <t>Patrick Baldwin Jr.</t>
  </si>
  <si>
    <t>1a Rockets 2032</t>
  </si>
  <si>
    <t>Gui Santos</t>
  </si>
  <si>
    <t>2a Rockets 2032</t>
  </si>
  <si>
    <t>Pacers</t>
  </si>
  <si>
    <t>Steph Curry</t>
  </si>
  <si>
    <t>1a Pacers 2026</t>
  </si>
  <si>
    <t>Domantas Sabonis</t>
  </si>
  <si>
    <t>2a Pacers 2026</t>
  </si>
  <si>
    <t>Aaron Nesmith</t>
  </si>
  <si>
    <t>2a Pacers 2027</t>
  </si>
  <si>
    <t>Alex Caruso</t>
  </si>
  <si>
    <t>AP / PM</t>
  </si>
  <si>
    <t>1a Pacers 2027</t>
  </si>
  <si>
    <t>Payton Pritchard</t>
  </si>
  <si>
    <t>1a Pacers 2028</t>
  </si>
  <si>
    <t>Brandin Podziemski</t>
  </si>
  <si>
    <t>2a Pacers 2028</t>
  </si>
  <si>
    <t>Jay Huff</t>
  </si>
  <si>
    <t>1a Pacers 2029</t>
  </si>
  <si>
    <t>Keldon Johnson</t>
  </si>
  <si>
    <t>2a Pacers 2029</t>
  </si>
  <si>
    <t>Joan Beringer</t>
  </si>
  <si>
    <t>1a Pacers 2030</t>
  </si>
  <si>
    <t>Jaylon Tyson</t>
  </si>
  <si>
    <t>2a Pacers 2030</t>
  </si>
  <si>
    <t>Corey Kispert</t>
  </si>
  <si>
    <t>1a Pacers 2031</t>
  </si>
  <si>
    <t>Kyle Lowry</t>
  </si>
  <si>
    <t>2a Pacers 2031</t>
  </si>
  <si>
    <t>Naji Marshall</t>
  </si>
  <si>
    <t>1a Pacers 2032</t>
  </si>
  <si>
    <t>John Konchar</t>
  </si>
  <si>
    <t>2a Pacers 2032</t>
  </si>
  <si>
    <t>Giannis Antetokounmpo</t>
  </si>
  <si>
    <t>1a Clippers 2026</t>
  </si>
  <si>
    <t>Zach LaVine</t>
  </si>
  <si>
    <t>2a Clippers 2026</t>
  </si>
  <si>
    <t>Jalen Suggs</t>
  </si>
  <si>
    <t>1a Clippers 2027</t>
  </si>
  <si>
    <t>Bobby Portis</t>
  </si>
  <si>
    <t>2a Clippers 2027</t>
  </si>
  <si>
    <t>Jared McCain</t>
  </si>
  <si>
    <t>1a Clippers 2028</t>
  </si>
  <si>
    <t>Max Christie</t>
  </si>
  <si>
    <t>2a Clippers 2028</t>
  </si>
  <si>
    <t>Peyton Watson</t>
  </si>
  <si>
    <t>1a Clippers 2029</t>
  </si>
  <si>
    <t>Quinten Post</t>
  </si>
  <si>
    <t>2a Clippers 2029</t>
  </si>
  <si>
    <t>Sion James</t>
  </si>
  <si>
    <t>1a Clippers 2030</t>
  </si>
  <si>
    <t>Guerschon Yabusele</t>
  </si>
  <si>
    <t>2a Clippers 2030</t>
  </si>
  <si>
    <t>Tre Jones</t>
  </si>
  <si>
    <t>1a Clippers 2031</t>
  </si>
  <si>
    <t>Jonathan Mogbo</t>
  </si>
  <si>
    <t>2a Clippers 2031</t>
  </si>
  <si>
    <t>Vince Williams Jr.</t>
  </si>
  <si>
    <t>1a Clippers 2032</t>
  </si>
  <si>
    <t>Brandon Williams</t>
  </si>
  <si>
    <t>2a Clippers 2032</t>
  </si>
  <si>
    <t>Nikola Jokić</t>
  </si>
  <si>
    <t>1a Lakers 2026</t>
  </si>
  <si>
    <t>Jamal Murray</t>
  </si>
  <si>
    <t>2a Lakers 2026</t>
  </si>
  <si>
    <t>Brandon Miller</t>
  </si>
  <si>
    <t>1a Lakers 2027</t>
  </si>
  <si>
    <t>Quentin Grimes</t>
  </si>
  <si>
    <t>1a Lakers 2028</t>
  </si>
  <si>
    <t>P.J. Washington</t>
  </si>
  <si>
    <t>2a Lakers 2027</t>
  </si>
  <si>
    <t>Rob Dillingham</t>
  </si>
  <si>
    <t>2a Lakers 2028</t>
  </si>
  <si>
    <t>Ajay Mitchell</t>
  </si>
  <si>
    <t>1a Lakers 2029</t>
  </si>
  <si>
    <t>Kevon Looney</t>
  </si>
  <si>
    <t>2a Lakers 2029</t>
  </si>
  <si>
    <t>Justin Edwards</t>
  </si>
  <si>
    <t>1a Lakers 2030</t>
  </si>
  <si>
    <t>Dario Šarić</t>
  </si>
  <si>
    <t>2a Lakers 2030</t>
  </si>
  <si>
    <t>Kevin Love</t>
  </si>
  <si>
    <t>1a Lakers 2031</t>
  </si>
  <si>
    <t>Gabe Vincent</t>
  </si>
  <si>
    <t>2a Lakers 2031</t>
  </si>
  <si>
    <t>Kobe Brown</t>
  </si>
  <si>
    <t>1a Lakers 2032</t>
  </si>
  <si>
    <t>Bones Hyland</t>
  </si>
  <si>
    <t>2a Lakers 2032</t>
  </si>
  <si>
    <t>Donovan Mitchell</t>
  </si>
  <si>
    <t>1a Grizzlies 2026</t>
  </si>
  <si>
    <t>Tyler Herro</t>
  </si>
  <si>
    <t>2a Grizzlies 2026</t>
  </si>
  <si>
    <t>Isaiah Hartenstein</t>
  </si>
  <si>
    <t>1a Grizzlies 2027</t>
  </si>
  <si>
    <t>De'Andre Hunter</t>
  </si>
  <si>
    <t>2a Grizzlies 2027</t>
  </si>
  <si>
    <t>Keegan Murray</t>
  </si>
  <si>
    <t>1a Grizzlies 2028</t>
  </si>
  <si>
    <t>Clint Capela</t>
  </si>
  <si>
    <t>2a Grizzlies 2028</t>
  </si>
  <si>
    <t>Cole Anthony</t>
  </si>
  <si>
    <t>1a Grizzlies 2029</t>
  </si>
  <si>
    <t>Jose Alvarado</t>
  </si>
  <si>
    <t>2a Grizzlies 2029</t>
  </si>
  <si>
    <t>Oso Ighodaro</t>
  </si>
  <si>
    <t>1a Grizzlies 2030</t>
  </si>
  <si>
    <t>Nicolas Batum</t>
  </si>
  <si>
    <t>2a Grizzlies 2030</t>
  </si>
  <si>
    <t>Will Riley</t>
  </si>
  <si>
    <t>1a Grizzlies 2031</t>
  </si>
  <si>
    <t>Jericho Sims</t>
  </si>
  <si>
    <t>2a Grizzlies 2031</t>
  </si>
  <si>
    <t>Chucky Hepburn</t>
  </si>
  <si>
    <t>$1.272.870</t>
  </si>
  <si>
    <t>1a Grizzlies 2032</t>
  </si>
  <si>
    <t>Svi Mykhailiuk</t>
  </si>
  <si>
    <t>2a Grizzlies 2032</t>
  </si>
  <si>
    <t>Jalen Williams</t>
  </si>
  <si>
    <t>1a Heat 2026</t>
  </si>
  <si>
    <t>OG Anunoby</t>
  </si>
  <si>
    <t>2a Heat 2026</t>
  </si>
  <si>
    <t>Onyeka Okongwu</t>
  </si>
  <si>
    <t>1a Heat 2027</t>
  </si>
  <si>
    <t>Anfernee Simons</t>
  </si>
  <si>
    <t>1a Heat 2028</t>
  </si>
  <si>
    <t>Lonzo Ball</t>
  </si>
  <si>
    <t>2a Heat 2027</t>
  </si>
  <si>
    <t>Isaiah Joe</t>
  </si>
  <si>
    <t>2a Heat 2028</t>
  </si>
  <si>
    <t>Brook Lopez</t>
  </si>
  <si>
    <t xml:space="preserve">C </t>
  </si>
  <si>
    <t>1a Heat 2029</t>
  </si>
  <si>
    <t>Scotty Pippen Jr.</t>
  </si>
  <si>
    <t>2a Heat 2029</t>
  </si>
  <si>
    <t>Tristan Da Silva</t>
  </si>
  <si>
    <t>1a Heat 2030</t>
  </si>
  <si>
    <t>Andre Jackson Jr.</t>
  </si>
  <si>
    <t>2a Heat 2030</t>
  </si>
  <si>
    <t>Trendon Watford</t>
  </si>
  <si>
    <t>1a Heat 2031</t>
  </si>
  <si>
    <t>Haywood Highsmith</t>
  </si>
  <si>
    <t>2a Heat 2031</t>
  </si>
  <si>
    <t>Duop Reath</t>
  </si>
  <si>
    <t>1a Heat 2032</t>
  </si>
  <si>
    <t>Nikola Djurisic</t>
  </si>
  <si>
    <t>2a Heat 2032</t>
  </si>
  <si>
    <t>Evan Mobley</t>
  </si>
  <si>
    <t>1a Bucks 2026</t>
  </si>
  <si>
    <t>Zion Williamson</t>
  </si>
  <si>
    <t>2a Bucks 2026</t>
  </si>
  <si>
    <t>Trey Murphy III</t>
  </si>
  <si>
    <t>1a Bucks 2027</t>
  </si>
  <si>
    <t>Jaden Ivey</t>
  </si>
  <si>
    <t>2a Bucks 2027</t>
  </si>
  <si>
    <t>Gradey Dick</t>
  </si>
  <si>
    <t>1a Bucks 2028</t>
  </si>
  <si>
    <t>Keon Ellis</t>
  </si>
  <si>
    <t>2a Bucks 2028</t>
  </si>
  <si>
    <t>Brandon Clarke</t>
  </si>
  <si>
    <t>1a Bucks 2029</t>
  </si>
  <si>
    <t>Dalton Knecht</t>
  </si>
  <si>
    <t>2a Bucks 2029</t>
  </si>
  <si>
    <t>Moritz Wagner</t>
  </si>
  <si>
    <t>1a Bucks 2030</t>
  </si>
  <si>
    <t>Ochai Agbaji</t>
  </si>
  <si>
    <t>2a Bucks 2030</t>
  </si>
  <si>
    <t>Tyus Jones</t>
  </si>
  <si>
    <t>1a Bucks 2031</t>
  </si>
  <si>
    <t>Tony Bradley</t>
  </si>
  <si>
    <t>2a Bucks 2031</t>
  </si>
  <si>
    <t>Bronny James</t>
  </si>
  <si>
    <t>1a BUcks 2032</t>
  </si>
  <si>
    <t>Pacome Dadiet</t>
  </si>
  <si>
    <t>2a BUcks 2032</t>
  </si>
  <si>
    <t>LaMelo Ball</t>
  </si>
  <si>
    <t>1a Twolves 2026</t>
  </si>
  <si>
    <t>Derrick White</t>
  </si>
  <si>
    <t>2a Twolves 2026</t>
  </si>
  <si>
    <t>Lauri Markkanen</t>
  </si>
  <si>
    <t>2a Twolves 2027</t>
  </si>
  <si>
    <t>Herb Jones</t>
  </si>
  <si>
    <t>1a Twolves 2027</t>
  </si>
  <si>
    <t>Nic Claxton</t>
  </si>
  <si>
    <t>1a Twolves 2028</t>
  </si>
  <si>
    <t>Tim Hardaway Jr.</t>
  </si>
  <si>
    <t>2a Twolves 2028</t>
  </si>
  <si>
    <t>Aaron Wiggins</t>
  </si>
  <si>
    <t>1a Twolves 2029</t>
  </si>
  <si>
    <t>Goga Bitadze</t>
  </si>
  <si>
    <t>2a Twolves 2030</t>
  </si>
  <si>
    <t>Jaylen Clark</t>
  </si>
  <si>
    <t>2a Twolves 2029</t>
  </si>
  <si>
    <t>Kasparas Jakucionis</t>
  </si>
  <si>
    <t>1a Twolves 2030</t>
  </si>
  <si>
    <t>Jamal Shead</t>
  </si>
  <si>
    <t>1a Twolves 2031</t>
  </si>
  <si>
    <t>Jamison Battle</t>
  </si>
  <si>
    <t>2a Twolves 2031</t>
  </si>
  <si>
    <t>Thomas Bryant</t>
  </si>
  <si>
    <t>1a Twolves 2032</t>
  </si>
  <si>
    <t>Vit Krejci</t>
  </si>
  <si>
    <t>2a Twolves 2032</t>
  </si>
  <si>
    <t>Julius Randle</t>
  </si>
  <si>
    <t>1a NOLA 2027</t>
  </si>
  <si>
    <t>Austin Reaves</t>
  </si>
  <si>
    <t>2a NOLA 2026</t>
  </si>
  <si>
    <t>Cooper Flagg</t>
  </si>
  <si>
    <t>1a NOLA 2026</t>
  </si>
  <si>
    <t>Dereck Lively II</t>
  </si>
  <si>
    <t>2a NOLA 2027</t>
  </si>
  <si>
    <t>Malik Monk</t>
  </si>
  <si>
    <t>1a NOLA 2028</t>
  </si>
  <si>
    <t>Ty Jerome</t>
  </si>
  <si>
    <t>2a NOLA 2028</t>
  </si>
  <si>
    <t>Khris Middleton</t>
  </si>
  <si>
    <t>1a NOLA 2029</t>
  </si>
  <si>
    <t>Luke Kornet</t>
  </si>
  <si>
    <t>2a NOLA 2029</t>
  </si>
  <si>
    <t>GG Jackson II</t>
  </si>
  <si>
    <t>1a NOLA 2030</t>
  </si>
  <si>
    <t>Pelle Larsson</t>
  </si>
  <si>
    <t>2a NOLA 2030</t>
  </si>
  <si>
    <t>Ben Saraf</t>
  </si>
  <si>
    <t>1a NOLA 2031</t>
  </si>
  <si>
    <t>Dean Wade</t>
  </si>
  <si>
    <t>2a NOLA 2031</t>
  </si>
  <si>
    <t>Javonte Green</t>
  </si>
  <si>
    <t>1a NOLA 2032</t>
  </si>
  <si>
    <t>Orlando Robinson</t>
  </si>
  <si>
    <t>2a NOLA 2032</t>
  </si>
  <si>
    <t>Paolo Banchero</t>
  </si>
  <si>
    <t>1a Knicks 2026</t>
  </si>
  <si>
    <t>De'Aaron Fox</t>
  </si>
  <si>
    <t>1a Knicks 2027</t>
  </si>
  <si>
    <t>Dyson Daniels</t>
  </si>
  <si>
    <t>2a Knicks 2026</t>
  </si>
  <si>
    <t>Nikola Vučević</t>
  </si>
  <si>
    <t>1a Knicks 2028</t>
  </si>
  <si>
    <t>Josh Hart</t>
  </si>
  <si>
    <t>2a Knicks 2027</t>
  </si>
  <si>
    <t>Scoot Henderson</t>
  </si>
  <si>
    <t>2a Knicks 2028</t>
  </si>
  <si>
    <t>Bogdan Bogdanović</t>
  </si>
  <si>
    <t>1a Knicks 2029</t>
  </si>
  <si>
    <t>Buddy Hield</t>
  </si>
  <si>
    <t>2a Knicks 2029</t>
  </si>
  <si>
    <t>Jeremy Sochan</t>
  </si>
  <si>
    <t>2a Knicks 2030</t>
  </si>
  <si>
    <t>Zach Collins</t>
  </si>
  <si>
    <t>1a Knicks 2030</t>
  </si>
  <si>
    <t>Kyle Anderson</t>
  </si>
  <si>
    <t>1a Knicks 2031</t>
  </si>
  <si>
    <t>Maxime Raynaud</t>
  </si>
  <si>
    <t>2a Knicks 2031</t>
  </si>
  <si>
    <t>Leonard Miller</t>
  </si>
  <si>
    <t>1a Knicks 2032</t>
  </si>
  <si>
    <t>Ousmane Dieng</t>
  </si>
  <si>
    <t>2a Knicks 2032</t>
  </si>
  <si>
    <t>LeBron James</t>
  </si>
  <si>
    <t>1a OKC 2026</t>
  </si>
  <si>
    <t>Deni Avdija</t>
  </si>
  <si>
    <t>AG / G</t>
  </si>
  <si>
    <t>2a OKC 2026</t>
  </si>
  <si>
    <t>Walker Kessler</t>
  </si>
  <si>
    <t>1a OKC 2027</t>
  </si>
  <si>
    <t>Naz Reid</t>
  </si>
  <si>
    <t>2a OKC 2027</t>
  </si>
  <si>
    <t>CJ McCollum</t>
  </si>
  <si>
    <t>1a OKC 2029</t>
  </si>
  <si>
    <t>Bradley Beal</t>
  </si>
  <si>
    <t>1a OKC 2028</t>
  </si>
  <si>
    <t>Isaiah Collier</t>
  </si>
  <si>
    <t>2a OKC 2028</t>
  </si>
  <si>
    <t>Duncan Robinson</t>
  </si>
  <si>
    <t>2a OKC 2029</t>
  </si>
  <si>
    <t>Jusuf Nurkić</t>
  </si>
  <si>
    <t>1a OKC 2030</t>
  </si>
  <si>
    <t>Thomas Sorber</t>
  </si>
  <si>
    <t>2a OKC 2030</t>
  </si>
  <si>
    <t>Yanic Konan Niederhauser</t>
  </si>
  <si>
    <t>1a OKC 2031</t>
  </si>
  <si>
    <t>Aaron Holiday</t>
  </si>
  <si>
    <t>2a OKC 2031</t>
  </si>
  <si>
    <t>Joe Ingles</t>
  </si>
  <si>
    <t>1a OKC 2032</t>
  </si>
  <si>
    <t>Doug McDermott</t>
  </si>
  <si>
    <t>2a OKC 2032</t>
  </si>
  <si>
    <t>Tyrese Haliburton</t>
  </si>
  <si>
    <t>Rui Hachimura</t>
  </si>
  <si>
    <t>Ace Bailey</t>
  </si>
  <si>
    <t>Donovan Clingan</t>
  </si>
  <si>
    <t>VJ Edgecombe</t>
  </si>
  <si>
    <t>Nique Clifford</t>
  </si>
  <si>
    <t>G</t>
  </si>
  <si>
    <t>Kevin Porter Jr.</t>
  </si>
  <si>
    <t>Ryan Kalkbrenner</t>
  </si>
  <si>
    <t>Santi Aldama</t>
  </si>
  <si>
    <t>Josh Minott</t>
  </si>
  <si>
    <t>AP</t>
  </si>
  <si>
    <t>Julian Strawther</t>
  </si>
  <si>
    <t>Maxi Kleber</t>
  </si>
  <si>
    <t>Dominick Barlow</t>
  </si>
  <si>
    <t>Craig Porter Jr.</t>
  </si>
  <si>
    <t>Kawhi Leonard</t>
  </si>
  <si>
    <t>1a 76ers 2026</t>
  </si>
  <si>
    <t>Jaren Jackson Jr.</t>
  </si>
  <si>
    <t>2a 76ers 2026</t>
  </si>
  <si>
    <t>Coby White</t>
  </si>
  <si>
    <t>2a 76ers 2027</t>
  </si>
  <si>
    <t>Daniel Gafford</t>
  </si>
  <si>
    <t>2a 76ers 2028</t>
  </si>
  <si>
    <t>Bennedict Mathurin</t>
  </si>
  <si>
    <t>1a 76ers 2027</t>
  </si>
  <si>
    <t>Jonathan Kuminga</t>
  </si>
  <si>
    <t>1a 76ers 2028</t>
  </si>
  <si>
    <t>Matisse Thybulle</t>
  </si>
  <si>
    <t>1a 76ers 2029</t>
  </si>
  <si>
    <t>Jonathan Isaac</t>
  </si>
  <si>
    <t>2a 76ers 2029</t>
  </si>
  <si>
    <t>Dennis Schröder</t>
  </si>
  <si>
    <t>1a 76ers 2030</t>
  </si>
  <si>
    <t>DaRon Holmes</t>
  </si>
  <si>
    <t>2a 76ers 2030</t>
  </si>
  <si>
    <t>Marvin Bagley III</t>
  </si>
  <si>
    <t>1a 76ers 2031</t>
  </si>
  <si>
    <t>Blake Wesley</t>
  </si>
  <si>
    <t>2a 76ers 2031</t>
  </si>
  <si>
    <t>Nick Smith Jr.</t>
  </si>
  <si>
    <t>1a 76ers 2032</t>
  </si>
  <si>
    <t>Cam Christie</t>
  </si>
  <si>
    <t>2a 76ers 2032</t>
  </si>
  <si>
    <t>Ja Morant</t>
  </si>
  <si>
    <t>1a Suns 2026</t>
  </si>
  <si>
    <t>Mikal Bridges</t>
  </si>
  <si>
    <t>2a Suns 2026</t>
  </si>
  <si>
    <t>Draymond Green</t>
  </si>
  <si>
    <t>1a Suns 2027</t>
  </si>
  <si>
    <t>Kel'el Ware</t>
  </si>
  <si>
    <t>2a Suns 2027</t>
  </si>
  <si>
    <t>Carlton Carrington</t>
  </si>
  <si>
    <t>2a Suns 2028</t>
  </si>
  <si>
    <t>Miles McBride</t>
  </si>
  <si>
    <t>1a Suns 2028</t>
  </si>
  <si>
    <t>Steven Adams</t>
  </si>
  <si>
    <t>1a Suns 2029</t>
  </si>
  <si>
    <t>Jordan Poole</t>
  </si>
  <si>
    <t>2a Suns 2029</t>
  </si>
  <si>
    <t>Jake LaRavia</t>
  </si>
  <si>
    <t>1a Suns 2030</t>
  </si>
  <si>
    <t>Karlo Matković</t>
  </si>
  <si>
    <t>2a Suns 2030</t>
  </si>
  <si>
    <t>Ja'Kobe Walter</t>
  </si>
  <si>
    <t>1a Suns 2031</t>
  </si>
  <si>
    <t>Rocco Zikarsky</t>
  </si>
  <si>
    <t>2a Suns 2031</t>
  </si>
  <si>
    <t>Jett Howard</t>
  </si>
  <si>
    <t>1a Suns 2032</t>
  </si>
  <si>
    <t>Jae'Sean Tate</t>
  </si>
  <si>
    <t>2a Suns 2032</t>
  </si>
  <si>
    <t>Devin Booker</t>
  </si>
  <si>
    <t>1a Trail Blazers 2026</t>
  </si>
  <si>
    <t>Jaden McDaniels</t>
  </si>
  <si>
    <t>2a Trail Blazers 2026</t>
  </si>
  <si>
    <t>Shaedon Sharpe</t>
  </si>
  <si>
    <t>2a Trail Blazers 2027</t>
  </si>
  <si>
    <t>Zaccharie Risacher</t>
  </si>
  <si>
    <t>1a Trail Blazers 2027</t>
  </si>
  <si>
    <t>Mitchell Robinson</t>
  </si>
  <si>
    <t>2a Trail Blazers 2028</t>
  </si>
  <si>
    <t>Collin Murray-Boyles</t>
  </si>
  <si>
    <t>1a Trail Blazers 2028</t>
  </si>
  <si>
    <t>Miles Bridges</t>
  </si>
  <si>
    <t>1a Trail Blazers 2029</t>
  </si>
  <si>
    <t>Moussa Diabaté</t>
  </si>
  <si>
    <t>2a Trail Blazers 2029</t>
  </si>
  <si>
    <t>Jalen Smith</t>
  </si>
  <si>
    <t>1a Trail Blazers 2030</t>
  </si>
  <si>
    <t>Marcus Sasser</t>
  </si>
  <si>
    <t>2a Trail Blazers 2030</t>
  </si>
  <si>
    <t>Adou Thiero</t>
  </si>
  <si>
    <t>1a Trail Blazers 2031</t>
  </si>
  <si>
    <t>Luka Garza</t>
  </si>
  <si>
    <t>2a Trail Blazers 2031</t>
  </si>
  <si>
    <t>Kris Murray</t>
  </si>
  <si>
    <t>1a Trail Blazers 2032</t>
  </si>
  <si>
    <t>Kam Jones</t>
  </si>
  <si>
    <t>2a Trail Blazers 2032</t>
  </si>
  <si>
    <t>Joel Embiid</t>
  </si>
  <si>
    <t>2a Spurs 2026</t>
  </si>
  <si>
    <t>Kyrie Irving</t>
  </si>
  <si>
    <t>1a Spurs 2026</t>
  </si>
  <si>
    <t>Norman Powell</t>
  </si>
  <si>
    <t>2a Spurs 2028</t>
  </si>
  <si>
    <t>Tari Eason</t>
  </si>
  <si>
    <t>2a Spurs 2027</t>
  </si>
  <si>
    <t>Dillon Brooks</t>
  </si>
  <si>
    <t>1a Spurs 2027</t>
  </si>
  <si>
    <t>Derik Queen</t>
  </si>
  <si>
    <t>1a Spurs 2028</t>
  </si>
  <si>
    <t>Andre Drummond</t>
  </si>
  <si>
    <t>1a Spurs 2029</t>
  </si>
  <si>
    <t>Devin Carter</t>
  </si>
  <si>
    <t>2a Spurs 2029</t>
  </si>
  <si>
    <t>Bruce Brown</t>
  </si>
  <si>
    <t>1a Spurs 2030</t>
  </si>
  <si>
    <t>Tidjane Salaün</t>
  </si>
  <si>
    <t>2a Spurs 2030</t>
  </si>
  <si>
    <t>Cody Williams</t>
  </si>
  <si>
    <t>1a Spurs 2031</t>
  </si>
  <si>
    <t>Rasheer Fleming</t>
  </si>
  <si>
    <t>2a Spurs 2031</t>
  </si>
  <si>
    <t>Dwight Powell</t>
  </si>
  <si>
    <t>1a Spurs 2032</t>
  </si>
  <si>
    <t>Jamir Watkins</t>
  </si>
  <si>
    <t>2a Spurs 2032</t>
  </si>
  <si>
    <t>Shai Gilgeous-Alexander</t>
  </si>
  <si>
    <t>1a Raptors 2026</t>
  </si>
  <si>
    <t>Kristaps Porziņģis</t>
  </si>
  <si>
    <t>1a Raptors 2027</t>
  </si>
  <si>
    <t>Toumani Camara</t>
  </si>
  <si>
    <t>2a Raptors 2026</t>
  </si>
  <si>
    <t>Al Horford</t>
  </si>
  <si>
    <t>2a Raptors 2028</t>
  </si>
  <si>
    <t>Nickeil Alexander-Walker</t>
  </si>
  <si>
    <t>2a Raptors 2027</t>
  </si>
  <si>
    <t>Cedric Coward</t>
  </si>
  <si>
    <t>1a Raptors 2028</t>
  </si>
  <si>
    <t>Carter Bryant</t>
  </si>
  <si>
    <t>1a Raptors 2029</t>
  </si>
  <si>
    <t>Gary Payton II</t>
  </si>
  <si>
    <t>2a Raptors 2029</t>
  </si>
  <si>
    <t>Caris LeVert</t>
  </si>
  <si>
    <t>1a Raptors 2030</t>
  </si>
  <si>
    <t>Kyle Kuzma</t>
  </si>
  <si>
    <t>2a Raptors 2030</t>
  </si>
  <si>
    <t>Mason Plumlee</t>
  </si>
  <si>
    <t>1a Raptors 2031</t>
  </si>
  <si>
    <t>Tyler Kolek</t>
  </si>
  <si>
    <t>2a Raptors 2031</t>
  </si>
  <si>
    <t>Malaki Branham</t>
  </si>
  <si>
    <t>1a Raptors 2032</t>
  </si>
  <si>
    <t>Sidy Cissoko</t>
  </si>
  <si>
    <t>2a Raptors 2032</t>
  </si>
  <si>
    <t>Chet Holmgren</t>
  </si>
  <si>
    <t>1a Jazz 2026</t>
  </si>
  <si>
    <t>Rudy Gobert</t>
  </si>
  <si>
    <t>2a Jazz 2028</t>
  </si>
  <si>
    <t>Stephon Castle</t>
  </si>
  <si>
    <t>2a Jazz 2026</t>
  </si>
  <si>
    <t>Michael Porter Jr.</t>
  </si>
  <si>
    <t>1a Jazz 2028</t>
  </si>
  <si>
    <t>Matas Buzelis</t>
  </si>
  <si>
    <t>1a Jazz 2027</t>
  </si>
  <si>
    <t>Kon Knueppel</t>
  </si>
  <si>
    <t>2a Jazz 2027</t>
  </si>
  <si>
    <t>Jordan Hawkins</t>
  </si>
  <si>
    <t>1a Jazz 2029</t>
  </si>
  <si>
    <t>Danny Wolf</t>
  </si>
  <si>
    <t>2a Jazz 2029</t>
  </si>
  <si>
    <t>Taurean Prince</t>
  </si>
  <si>
    <t>1a Jazz 2030</t>
  </si>
  <si>
    <t>Jaxson Hayes</t>
  </si>
  <si>
    <t>2a Jazz 2030</t>
  </si>
  <si>
    <t>Mike Conley</t>
  </si>
  <si>
    <t>1a Jazz 2031</t>
  </si>
  <si>
    <t>Johnny Furphy</t>
  </si>
  <si>
    <t>2a Jazz 2031</t>
  </si>
  <si>
    <t>Johni Broome</t>
  </si>
  <si>
    <t>1a Jazz 2032</t>
  </si>
  <si>
    <t>Baylor Scheierman</t>
  </si>
  <si>
    <t>2a Jazz 2032</t>
  </si>
  <si>
    <t>Anthony Edwards</t>
  </si>
  <si>
    <t>1a Wizards 2026</t>
  </si>
  <si>
    <t>Jarrett Allen</t>
  </si>
  <si>
    <t>1a Wizards 2027</t>
  </si>
  <si>
    <t>Lu Dort</t>
  </si>
  <si>
    <t>2a Wizards 2026</t>
  </si>
  <si>
    <t>Cason Wallace</t>
  </si>
  <si>
    <t>2a Wizards 2027</t>
  </si>
  <si>
    <t>Kyle Filipowski</t>
  </si>
  <si>
    <t>1a Wizards 2028</t>
  </si>
  <si>
    <t>Kris Dunn</t>
  </si>
  <si>
    <t>2a Wizards 2028</t>
  </si>
  <si>
    <t>Derrick Jones Jr.</t>
  </si>
  <si>
    <t>1a Wizards 2029</t>
  </si>
  <si>
    <t>Ziaire Williams</t>
  </si>
  <si>
    <t>2a Wizards 2029</t>
  </si>
  <si>
    <t>AJ Johnson</t>
  </si>
  <si>
    <t>1a Wizards 2030</t>
  </si>
  <si>
    <t>Trayce Jackson-Davis</t>
  </si>
  <si>
    <t>2a Wizards 2030</t>
  </si>
  <si>
    <t>Drake Powell</t>
  </si>
  <si>
    <t>1a Wizards 2031</t>
  </si>
  <si>
    <t>Josh Green</t>
  </si>
  <si>
    <t>2a Wizards 2031</t>
  </si>
  <si>
    <t>Jordan Goodwin</t>
  </si>
  <si>
    <t>1a Wizards 2032</t>
  </si>
  <si>
    <t>Jordan Walsh</t>
  </si>
  <si>
    <t>2a Wizards 2032</t>
  </si>
  <si>
    <t>Nome</t>
  </si>
  <si>
    <t>Ruolo</t>
  </si>
  <si>
    <t>Età</t>
  </si>
  <si>
    <t>Overall</t>
  </si>
  <si>
    <t>Esperienza</t>
  </si>
  <si>
    <t>Fedeltà</t>
  </si>
  <si>
    <t>Money Imp</t>
  </si>
  <si>
    <t>Win Imp</t>
  </si>
  <si>
    <t>Gradimento Team</t>
  </si>
  <si>
    <t>Note</t>
  </si>
  <si>
    <t>Malcolm Brogdon</t>
  </si>
  <si>
    <t>Sam Hauser</t>
  </si>
  <si>
    <t>Spencer Dinwiddie</t>
  </si>
  <si>
    <t>Precious Achiuwa</t>
  </si>
  <si>
    <t>Terance Mann</t>
  </si>
  <si>
    <t>Patrick Williams</t>
  </si>
  <si>
    <t>Keon Johnson</t>
  </si>
  <si>
    <t>Sam Merrill</t>
  </si>
  <si>
    <t>Caleb Martin</t>
  </si>
  <si>
    <t>Jeremiah Robinson-Earl</t>
  </si>
  <si>
    <t>Isaiah Stewart</t>
  </si>
  <si>
    <t>Seth Curry</t>
  </si>
  <si>
    <t>Shake Milton</t>
  </si>
  <si>
    <t>Terry Rozier</t>
  </si>
  <si>
    <t>A.J. Green</t>
  </si>
  <si>
    <t>Georges Niang</t>
  </si>
  <si>
    <t>Grant Williams</t>
  </si>
  <si>
    <t>Jevon Carter</t>
  </si>
  <si>
    <t>Jaden Hardy</t>
  </si>
  <si>
    <t>Delon Wright</t>
  </si>
  <si>
    <t>Amir Coffey</t>
  </si>
  <si>
    <t>Garrison Mathews</t>
  </si>
  <si>
    <t>Lindy Waters III</t>
  </si>
  <si>
    <t>A.J. Lawson</t>
  </si>
  <si>
    <t>Charles Bassey</t>
  </si>
  <si>
    <t>Pat Connaughton</t>
  </si>
  <si>
    <t>KJ Simpson</t>
  </si>
  <si>
    <t>Dalen Terry</t>
  </si>
  <si>
    <t>James Wiseman</t>
  </si>
  <si>
    <t>Olivier-Maxence Prosper</t>
  </si>
  <si>
    <t>Jalen McDaniels</t>
  </si>
  <si>
    <t>Lonnie Walker IV</t>
  </si>
  <si>
    <t>Jabari Walker</t>
  </si>
  <si>
    <t>Ricky Council IV</t>
  </si>
  <si>
    <t>Jared Butler</t>
  </si>
  <si>
    <t>Jordan McLaughlin</t>
  </si>
  <si>
    <t>David Roddy</t>
  </si>
  <si>
    <t>Kobe Bufkin</t>
  </si>
  <si>
    <t>Killian Hayes</t>
  </si>
  <si>
    <t>Jalen Pickett</t>
  </si>
  <si>
    <t>Colby Jones</t>
  </si>
  <si>
    <t>Jordan Miller</t>
  </si>
  <si>
    <t>Christian Koloko</t>
  </si>
  <si>
    <t>Jaden Springer</t>
  </si>
  <si>
    <t>P.J. Tucker</t>
  </si>
  <si>
    <t>Trey Jemison</t>
  </si>
  <si>
    <t>Isaiah Livers</t>
  </si>
  <si>
    <t>Terence Davis</t>
  </si>
  <si>
    <t>Micah Potter</t>
  </si>
  <si>
    <t>Jared Rhoden</t>
  </si>
  <si>
    <t>Anthony Gill</t>
  </si>
  <si>
    <t>Sharife Cooper</t>
  </si>
  <si>
    <t>Xavier Tillman Sr.</t>
  </si>
  <si>
    <t>Wendell Moore Jr.</t>
  </si>
  <si>
    <t>Dariq Whitehead</t>
  </si>
  <si>
    <t>Drew Timme</t>
  </si>
  <si>
    <t>E.J. Liddell</t>
  </si>
  <si>
    <t>Tyson Etienne</t>
  </si>
  <si>
    <t>Antonio Reeves</t>
  </si>
  <si>
    <t>Drew Peterson</t>
  </si>
  <si>
    <t>Chuma Okeke</t>
  </si>
  <si>
    <t>Moses Brown</t>
  </si>
  <si>
    <t>Quenton Jackson</t>
  </si>
  <si>
    <t>Dru Smith</t>
  </si>
  <si>
    <t>Vasilije Micić</t>
  </si>
  <si>
    <t>Alize Johnson</t>
  </si>
  <si>
    <t>Bryce McGowens</t>
  </si>
  <si>
    <t>Alex Len</t>
  </si>
  <si>
    <t>Matt Ryan</t>
  </si>
  <si>
    <t>Tosan Evbuomwan</t>
  </si>
  <si>
    <t>Branden Carlson</t>
  </si>
  <si>
    <t>Colin Castleton</t>
  </si>
  <si>
    <t>Lester Quiñones</t>
  </si>
  <si>
    <t>Jamal Cain</t>
  </si>
  <si>
    <t>Damion Baugh</t>
  </si>
  <si>
    <t>MarJon Beauchamp</t>
  </si>
  <si>
    <t>Stanley Umude</t>
  </si>
  <si>
    <t>Garrett Temple</t>
  </si>
  <si>
    <t>John Tonje</t>
  </si>
  <si>
    <t>Oscar Tshiebwe</t>
  </si>
  <si>
    <t>Kendall Brown</t>
  </si>
  <si>
    <t>Amari Williams</t>
  </si>
  <si>
    <t>JD Davison</t>
  </si>
  <si>
    <t>Nae'Qwan Tomlin</t>
  </si>
  <si>
    <t>Luke Travers</t>
  </si>
  <si>
    <t>Pat Spencer</t>
  </si>
  <si>
    <t>Kevon Harris</t>
  </si>
  <si>
    <t>Jason Preston</t>
  </si>
  <si>
    <t>Trentyn Flowers</t>
  </si>
  <si>
    <t>Keshad Johnson</t>
  </si>
  <si>
    <t>Chris Livingston</t>
  </si>
  <si>
    <t>Tyler Smith</t>
  </si>
  <si>
    <t>Enrique Freeman</t>
  </si>
  <si>
    <t>Micah Peavy</t>
  </si>
  <si>
    <t>Kevin McCullar Jr.</t>
  </si>
  <si>
    <t>Justin Minaya</t>
  </si>
  <si>
    <t>Reece Beekman</t>
  </si>
  <si>
    <t>David Duke Jr.</t>
  </si>
  <si>
    <t>Harrison Ingram</t>
  </si>
  <si>
    <t>Alijah Martin</t>
  </si>
  <si>
    <t>Matthew Murrell</t>
  </si>
  <si>
    <t>Dillon Jones</t>
  </si>
  <si>
    <t>N'Faly Dante</t>
  </si>
  <si>
    <t>Eli Ndiaye</t>
  </si>
  <si>
    <t>Ron Harper Jr.</t>
  </si>
  <si>
    <t>Jalen Bridges</t>
  </si>
  <si>
    <t>Max Shulga</t>
  </si>
  <si>
    <t>Emanuel Miller</t>
  </si>
  <si>
    <t>Lachlan Olbrich</t>
  </si>
  <si>
    <t>Yuki Kawamura</t>
  </si>
  <si>
    <t>Ryan Nembhard</t>
  </si>
  <si>
    <t>Miles Kelly</t>
  </si>
  <si>
    <t>Moussa Cisse</t>
  </si>
  <si>
    <t>Curtis Jones</t>
  </si>
  <si>
    <t>Tamar Bates</t>
  </si>
  <si>
    <t>Alex Toohey</t>
  </si>
  <si>
    <t>Jackson Rowe</t>
  </si>
  <si>
    <t>Cameron Matthews</t>
  </si>
  <si>
    <t>Isaiah Crawford</t>
  </si>
  <si>
    <t>Taelon Peter</t>
  </si>
  <si>
    <t>Kobe Sanders</t>
  </si>
  <si>
    <t>Jahmyl Telfort</t>
  </si>
  <si>
    <t>Anton Watson</t>
  </si>
  <si>
    <t>Chris Mañon</t>
  </si>
  <si>
    <t>PJ Hall</t>
  </si>
  <si>
    <t>Ethan Thompson</t>
  </si>
  <si>
    <t>Vladislav Goldin</t>
  </si>
  <si>
    <t>Myron Gardner</t>
  </si>
  <si>
    <t>Mark Sears</t>
  </si>
  <si>
    <t>Tristen Newton</t>
  </si>
  <si>
    <t>Hunter Dickinson</t>
  </si>
  <si>
    <t>Trey Alexander</t>
  </si>
  <si>
    <t>Mohamed Diawara</t>
  </si>
  <si>
    <t>Chris Youngblood</t>
  </si>
  <si>
    <t>Emoni Bates</t>
  </si>
  <si>
    <t>Hunter Sallis</t>
  </si>
  <si>
    <t>CJ Huntley</t>
  </si>
  <si>
    <t>Koby Brea</t>
  </si>
  <si>
    <t>Javonte Cooke</t>
  </si>
  <si>
    <t>Caleb Love</t>
  </si>
  <si>
    <t>Daeqwon Plowden</t>
  </si>
  <si>
    <t>Dylan Cardwell</t>
  </si>
  <si>
    <t>Isaiah Stevens</t>
  </si>
  <si>
    <t>David Jones García</t>
  </si>
  <si>
    <t>Ulrich Chomche</t>
  </si>
  <si>
    <t>RJ Luis</t>
  </si>
  <si>
    <t>Jacob Toppin</t>
  </si>
  <si>
    <t>Spencer Jones</t>
  </si>
  <si>
    <t>Tolu Smith</t>
  </si>
  <si>
    <t>Daniss Jenkins</t>
  </si>
  <si>
    <t>RayJ Dennis</t>
  </si>
  <si>
    <t>Braxton Key</t>
  </si>
  <si>
    <t>Jahmir Young</t>
  </si>
  <si>
    <t>Pete Nance</t>
  </si>
  <si>
    <t>Jamaree Bouyea</t>
  </si>
  <si>
    <t>Zyon Pullin</t>
  </si>
  <si>
    <t>Liam Robbins</t>
  </si>
  <si>
    <t>Adam Flagler</t>
  </si>
  <si>
    <t>Riley Minix</t>
  </si>
  <si>
    <t>Mo Bamba</t>
  </si>
  <si>
    <t>Elijah Harkless</t>
  </si>
  <si>
    <t>Fanbo Zeng</t>
  </si>
  <si>
    <t>Ibou Badji</t>
  </si>
  <si>
    <t>DJ Rodman</t>
  </si>
  <si>
    <t>Miller Kopp</t>
  </si>
  <si>
    <t>Tristan Enaruna</t>
  </si>
  <si>
    <t>Chaney Johnson</t>
  </si>
  <si>
    <t>Norchad Omier</t>
  </si>
  <si>
    <t>Ricky Rubio</t>
  </si>
  <si>
    <t>Dennis Smith Jr.</t>
  </si>
  <si>
    <t>Matthew Cleveland</t>
  </si>
  <si>
    <t>JaVale McGee</t>
  </si>
  <si>
    <t>Charles Bediako</t>
  </si>
  <si>
    <t>Dawson Garcia</t>
  </si>
  <si>
    <t>Brice Williams</t>
  </si>
  <si>
    <t>Marques Bolden</t>
  </si>
  <si>
    <t>Taevion Kinsey</t>
  </si>
  <si>
    <t>LJ Cryer</t>
  </si>
  <si>
    <t>Jalen Slawson</t>
  </si>
  <si>
    <t>Gabe McGlothan</t>
  </si>
  <si>
    <t>John Poulakidas</t>
  </si>
  <si>
    <t>Jeenathan Williams</t>
  </si>
  <si>
    <t>Augustas Marčiulionis</t>
  </si>
  <si>
    <t>RJ Davis</t>
  </si>
  <si>
    <t>Jarron Cumberland</t>
  </si>
  <si>
    <t>Lawson Lovering</t>
  </si>
  <si>
    <t>Tyler Burton</t>
  </si>
  <si>
    <t>Mamadi Diakite</t>
  </si>
  <si>
    <t>Trevor Keels</t>
  </si>
  <si>
    <t>Dain Dainja</t>
  </si>
  <si>
    <t>Cormac Ryan</t>
  </si>
  <si>
    <t>Jules Bernard</t>
  </si>
  <si>
    <t>Garrison Brooks</t>
  </si>
  <si>
    <t>Christian Shumate</t>
  </si>
  <si>
    <t>Jazian Gortman</t>
  </si>
  <si>
    <t>Malevy Leons</t>
  </si>
  <si>
    <t>Zack Austin</t>
  </si>
  <si>
    <t>Alex Morales</t>
  </si>
  <si>
    <t>Malcolm Hill</t>
  </si>
  <si>
    <t>Kennedy Chandler</t>
  </si>
  <si>
    <t>Saint Thomas</t>
  </si>
  <si>
    <t>Tyrese Samuel</t>
  </si>
  <si>
    <t>Nassir Little</t>
  </si>
  <si>
    <t>Alex Schumacher</t>
  </si>
  <si>
    <t>Didi Louzada</t>
  </si>
  <si>
    <t>Dexter Dennis</t>
  </si>
  <si>
    <t>Olivier Sarr</t>
  </si>
  <si>
    <t>Quincy Guerrier</t>
  </si>
  <si>
    <t>Taylor Jenkins</t>
  </si>
  <si>
    <t>Russel Westbrook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</si>
</sst>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-409]#,##0"/>
    <numFmt numFmtId="165" formatCode="[$$]#,##0.00"/>
    <numFmt numFmtId="166" formatCode="\$#,##0"/>
  </numFmts>
  <fonts count="12">
    <font>
      <sz val="11.0"/>
      <color theme="1"/>
      <name val="Calibri"/>
      <scheme val="minor"/>
    </font>
    <font>
      <b/>
      <color rgb="FFFFFFFF"/>
      <name val="Calibri"/>
      <scheme val="minor"/>
    </font>
    <font>
      <color theme="1"/>
      <name val="Calibri"/>
      <scheme val="minor"/>
    </font>
    <font>
      <b/>
      <sz val="11.0"/>
      <color theme="0"/>
      <name val="Calibri"/>
    </font>
    <font>
      <b/>
      <sz val="11.0"/>
      <color rgb="FFFFFFFF"/>
      <name val="Calibri"/>
    </font>
    <font>
      <sz val="11.0"/>
      <color theme="0"/>
      <name val="Calibri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b/>
      <color theme="1"/>
      <name val="Calibri"/>
      <scheme val="minor"/>
    </font>
    <font>
      <sz val="11.0"/>
      <color rgb="FFFFFFFF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FF6B6B"/>
        <bgColor rgb="FFFF6B6B"/>
      </patternFill>
    </fill>
    <fill>
      <patternFill patternType="solid">
        <fgColor theme="4"/>
        <bgColor theme="4"/>
      </patternFill>
    </fill>
    <fill>
      <patternFill patternType="solid">
        <fgColor rgb="FF00B050"/>
        <bgColor rgb="FF00B050"/>
      </patternFill>
    </fill>
    <fill>
      <patternFill patternType="solid">
        <fgColor rgb="FF2196F3"/>
        <bgColor rgb="FF2196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theme="0"/>
      </patternFill>
    </fill>
    <fill>
      <patternFill patternType="solid">
        <fgColor rgb="FF34A853"/>
        <bgColor rgb="FF34A853"/>
      </patternFill>
    </fill>
    <fill>
      <patternFill patternType="solid">
        <fgColor rgb="FF4285F4"/>
        <bgColor rgb="FF4285F4"/>
      </patternFill>
    </fill>
    <fill>
      <patternFill patternType="solid">
        <fgColor rgb="FFDA70D6"/>
        <bgColor rgb="FFDA70D6"/>
      </patternFill>
    </fill>
  </fills>
  <borders count="4">
    <border/>
    <border>
      <left/>
      <right/>
      <top/>
      <bottom/>
    </border>
    <border>
      <lef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left"/>
    </xf>
    <xf borderId="1" fillId="3" fontId="3" numFmtId="0" xfId="0" applyAlignment="1" applyBorder="1" applyFont="1">
      <alignment horizontal="center"/>
    </xf>
    <xf borderId="1" fillId="3" fontId="4" numFmtId="0" xfId="0" applyAlignment="1" applyBorder="1" applyFont="1">
      <alignment horizontal="center" readingOrder="0"/>
    </xf>
    <xf borderId="1" fillId="3" fontId="3" numFmtId="164" xfId="0" applyAlignment="1" applyBorder="1" applyFont="1" applyNumberFormat="1">
      <alignment horizontal="center"/>
    </xf>
    <xf borderId="1" fillId="3" fontId="3" numFmtId="165" xfId="0" applyAlignment="1" applyBorder="1" applyFont="1" applyNumberFormat="1">
      <alignment horizontal="center"/>
    </xf>
    <xf borderId="1" fillId="3" fontId="4" numFmtId="165" xfId="0" applyAlignment="1" applyBorder="1" applyFont="1" applyNumberFormat="1">
      <alignment horizontal="center" readingOrder="0"/>
    </xf>
    <xf borderId="1" fillId="3" fontId="5" numFmtId="0" xfId="0" applyBorder="1" applyFont="1"/>
    <xf borderId="0" fillId="0" fontId="6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4" fontId="4" numFmtId="165" xfId="0" applyAlignment="1" applyFill="1" applyFont="1" applyNumberFormat="1">
      <alignment horizontal="center" readingOrder="0"/>
    </xf>
    <xf borderId="0" fillId="0" fontId="2" numFmtId="165" xfId="0" applyAlignment="1" applyFont="1" applyNumberFormat="1">
      <alignment readingOrder="0"/>
    </xf>
    <xf borderId="0" fillId="4" fontId="1" numFmtId="0" xfId="0" applyAlignment="1" applyFont="1">
      <alignment horizontal="center" readingOrder="0"/>
    </xf>
    <xf borderId="0" fillId="0" fontId="7" numFmtId="165" xfId="0" applyAlignment="1" applyFont="1" applyNumberFormat="1">
      <alignment horizontal="center"/>
    </xf>
    <xf borderId="0" fillId="0" fontId="2" numFmtId="165" xfId="0" applyFont="1" applyNumberFormat="1"/>
    <xf borderId="0" fillId="5" fontId="4" numFmtId="165" xfId="0" applyAlignment="1" applyFill="1" applyFont="1" applyNumberFormat="1">
      <alignment horizontal="center" readingOrder="0"/>
    </xf>
    <xf borderId="0" fillId="6" fontId="8" numFmtId="165" xfId="0" applyAlignment="1" applyFill="1" applyFont="1" applyNumberFormat="1">
      <alignment horizontal="center" readingOrder="0"/>
    </xf>
    <xf borderId="0" fillId="0" fontId="9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left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4" fontId="1" numFmtId="0" xfId="0" applyAlignment="1" applyFont="1">
      <alignment horizontal="center"/>
    </xf>
    <xf borderId="1" fillId="3" fontId="5" numFmtId="0" xfId="0" applyAlignment="1" applyBorder="1" applyFont="1">
      <alignment horizontal="center"/>
    </xf>
    <xf borderId="1" fillId="3" fontId="5" numFmtId="165" xfId="0" applyBorder="1" applyFont="1" applyNumberFormat="1"/>
    <xf borderId="1" fillId="4" fontId="4" numFmtId="0" xfId="0" applyAlignment="1" applyBorder="1" applyFont="1">
      <alignment horizontal="center" readingOrder="0"/>
    </xf>
    <xf borderId="1" fillId="6" fontId="5" numFmtId="0" xfId="0" applyBorder="1" applyFont="1"/>
    <xf borderId="1" fillId="4" fontId="3" numFmtId="0" xfId="0" applyAlignment="1" applyBorder="1" applyFont="1">
      <alignment horizontal="left"/>
    </xf>
    <xf borderId="1" fillId="4" fontId="3" numFmtId="0" xfId="0" applyAlignment="1" applyBorder="1" applyFont="1">
      <alignment horizontal="center"/>
    </xf>
    <xf borderId="1" fillId="4" fontId="3" numFmtId="164" xfId="0" applyAlignment="1" applyBorder="1" applyFont="1" applyNumberFormat="1">
      <alignment horizontal="center"/>
    </xf>
    <xf borderId="1" fillId="4" fontId="3" numFmtId="165" xfId="0" applyAlignment="1" applyBorder="1" applyFont="1" applyNumberFormat="1">
      <alignment horizontal="center"/>
    </xf>
    <xf borderId="1" fillId="4" fontId="3" numFmtId="165" xfId="0" applyBorder="1" applyFont="1" applyNumberFormat="1"/>
    <xf borderId="1" fillId="4" fontId="4" numFmtId="0" xfId="0" applyAlignment="1" applyBorder="1" applyFont="1">
      <alignment horizontal="center"/>
    </xf>
    <xf borderId="1" fillId="6" fontId="3" numFmtId="0" xfId="0" applyBorder="1" applyFont="1"/>
    <xf borderId="1" fillId="7" fontId="6" numFmtId="0" xfId="0" applyBorder="1" applyFill="1" applyFont="1"/>
    <xf borderId="1" fillId="7" fontId="6" numFmtId="0" xfId="0" applyAlignment="1" applyBorder="1" applyFont="1">
      <alignment horizontal="center"/>
    </xf>
    <xf borderId="1" fillId="7" fontId="6" numFmtId="164" xfId="0" applyAlignment="1" applyBorder="1" applyFont="1" applyNumberFormat="1">
      <alignment horizontal="center"/>
    </xf>
    <xf borderId="1" fillId="7" fontId="6" numFmtId="165" xfId="0" applyAlignment="1" applyBorder="1" applyFont="1" applyNumberFormat="1">
      <alignment horizontal="center"/>
    </xf>
    <xf borderId="1" fillId="7" fontId="6" numFmtId="165" xfId="0" applyBorder="1" applyFont="1" applyNumberFormat="1"/>
    <xf borderId="1" fillId="6" fontId="6" numFmtId="0" xfId="0" applyBorder="1" applyFont="1"/>
    <xf borderId="1" fillId="8" fontId="6" numFmtId="0" xfId="0" applyAlignment="1" applyBorder="1" applyFill="1" applyFont="1">
      <alignment horizontal="left"/>
    </xf>
    <xf borderId="1" fillId="8" fontId="6" numFmtId="0" xfId="0" applyAlignment="1" applyBorder="1" applyFont="1">
      <alignment horizontal="center"/>
    </xf>
    <xf borderId="1" fillId="8" fontId="6" numFmtId="164" xfId="0" applyAlignment="1" applyBorder="1" applyFont="1" applyNumberFormat="1">
      <alignment horizontal="center"/>
    </xf>
    <xf borderId="1" fillId="8" fontId="6" numFmtId="165" xfId="0" applyAlignment="1" applyBorder="1" applyFont="1" applyNumberFormat="1">
      <alignment horizontal="center"/>
    </xf>
    <xf borderId="1" fillId="8" fontId="6" numFmtId="165" xfId="0" applyBorder="1" applyFont="1" applyNumberFormat="1"/>
    <xf borderId="1" fillId="9" fontId="6" numFmtId="0" xfId="0" applyAlignment="1" applyBorder="1" applyFill="1" applyFont="1">
      <alignment horizontal="left"/>
    </xf>
    <xf borderId="1" fillId="9" fontId="6" numFmtId="0" xfId="0" applyAlignment="1" applyBorder="1" applyFont="1">
      <alignment horizontal="center"/>
    </xf>
    <xf borderId="1" fillId="9" fontId="6" numFmtId="164" xfId="0" applyAlignment="1" applyBorder="1" applyFont="1" applyNumberFormat="1">
      <alignment horizontal="center"/>
    </xf>
    <xf borderId="1" fillId="9" fontId="6" numFmtId="165" xfId="0" applyAlignment="1" applyBorder="1" applyFont="1" applyNumberFormat="1">
      <alignment horizontal="center"/>
    </xf>
    <xf borderId="1" fillId="9" fontId="6" numFmtId="165" xfId="0" applyBorder="1" applyFont="1" applyNumberFormat="1"/>
    <xf borderId="0" fillId="10" fontId="6" numFmtId="0" xfId="0" applyAlignment="1" applyFill="1" applyFont="1">
      <alignment horizontal="left" readingOrder="0"/>
    </xf>
    <xf borderId="0" fillId="10" fontId="6" numFmtId="0" xfId="0" applyAlignment="1" applyFont="1">
      <alignment horizontal="center" readingOrder="0"/>
    </xf>
    <xf borderId="0" fillId="6" fontId="9" numFmtId="165" xfId="0" applyAlignment="1" applyFont="1" applyNumberFormat="1">
      <alignment horizontal="center" readingOrder="0"/>
    </xf>
    <xf borderId="2" fillId="4" fontId="4" numFmtId="0" xfId="0" applyAlignment="1" applyBorder="1" applyFont="1">
      <alignment horizontal="center"/>
    </xf>
    <xf borderId="3" fillId="6" fontId="5" numFmtId="0" xfId="0" applyBorder="1" applyFont="1"/>
    <xf borderId="3" fillId="6" fontId="3" numFmtId="0" xfId="0" applyBorder="1" applyFont="1"/>
    <xf borderId="3" fillId="6" fontId="6" numFmtId="0" xfId="0" applyBorder="1" applyFont="1"/>
    <xf borderId="0" fillId="6" fontId="8" numFmtId="164" xfId="0" applyAlignment="1" applyFont="1" applyNumberFormat="1">
      <alignment horizontal="center" readingOrder="0"/>
    </xf>
    <xf borderId="1" fillId="3" fontId="4" numFmtId="0" xfId="0" applyAlignment="1" applyBorder="1" applyFont="1">
      <alignment horizontal="left" readingOrder="0"/>
    </xf>
    <xf borderId="0" fillId="11" fontId="4" numFmtId="165" xfId="0" applyAlignment="1" applyFill="1" applyFont="1" applyNumberFormat="1">
      <alignment horizontal="center" readingOrder="0"/>
    </xf>
    <xf borderId="0" fillId="6" fontId="4" numFmtId="165" xfId="0" applyAlignment="1" applyFont="1" applyNumberFormat="1">
      <alignment horizontal="center" readingOrder="0"/>
    </xf>
    <xf borderId="0" fillId="0" fontId="10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10" numFmtId="0" xfId="0" applyFont="1"/>
    <xf borderId="0" fillId="6" fontId="11" numFmtId="165" xfId="0" applyAlignment="1" applyFont="1" applyNumberFormat="1">
      <alignment horizontal="center" readingOrder="0"/>
    </xf>
    <xf borderId="0" fillId="6" fontId="7" numFmtId="165" xfId="0" applyAlignment="1" applyFont="1" applyNumberFormat="1">
      <alignment horizontal="center"/>
    </xf>
    <xf borderId="0" fillId="0" fontId="2" numFmtId="164" xfId="0" applyAlignment="1" applyFont="1" applyNumberFormat="1">
      <alignment horizontal="center" readingOrder="0"/>
    </xf>
    <xf borderId="0" fillId="4" fontId="3" numFmtId="165" xfId="0" applyAlignment="1" applyFont="1" applyNumberFormat="1">
      <alignment horizontal="center" readingOrder="0"/>
    </xf>
    <xf borderId="0" fillId="12" fontId="4" numFmtId="165" xfId="0" applyAlignment="1" applyFill="1" applyFont="1" applyNumberFormat="1">
      <alignment horizontal="center" readingOrder="0"/>
    </xf>
    <xf borderId="0" fillId="11" fontId="8" numFmtId="165" xfId="0" applyAlignment="1" applyFont="1" applyNumberFormat="1">
      <alignment horizontal="center" readingOrder="0"/>
    </xf>
    <xf borderId="0" fillId="10" fontId="4" numFmtId="0" xfId="0" applyAlignment="1" applyFont="1">
      <alignment horizontal="center" readingOrder="0"/>
    </xf>
    <xf borderId="0" fillId="4" fontId="1" numFmtId="165" xfId="0" applyAlignment="1" applyFont="1" applyNumberFormat="1">
      <alignment readingOrder="0"/>
    </xf>
    <xf borderId="2" fillId="3" fontId="5" numFmtId="165" xfId="0" applyBorder="1" applyFont="1" applyNumberFormat="1"/>
    <xf borderId="2" fillId="4" fontId="3" numFmtId="165" xfId="0" applyBorder="1" applyFont="1" applyNumberFormat="1"/>
    <xf borderId="2" fillId="7" fontId="6" numFmtId="165" xfId="0" applyBorder="1" applyFont="1" applyNumberFormat="1"/>
    <xf borderId="2" fillId="8" fontId="6" numFmtId="165" xfId="0" applyBorder="1" applyFont="1" applyNumberFormat="1"/>
    <xf borderId="2" fillId="9" fontId="6" numFmtId="165" xfId="0" applyBorder="1" applyFont="1" applyNumberFormat="1"/>
    <xf borderId="0" fillId="13" fontId="4" numFmtId="165" xfId="0" applyAlignment="1" applyFill="1" applyFont="1" applyNumberFormat="1">
      <alignment horizontal="center" readingOrder="0"/>
    </xf>
    <xf borderId="0" fillId="6" fontId="8" numFmtId="166" xfId="0" applyAlignment="1" applyFont="1" applyNumberFormat="1">
      <alignment horizontal="center" readingOrder="0" vertical="bottom"/>
    </xf>
    <xf borderId="0" fillId="14" fontId="1" numFmtId="0" xfId="0" applyAlignment="1" applyFill="1" applyFont="1">
      <alignment horizontal="center"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3">
        <v>35.0</v>
      </c>
      <c r="D2" s="2" t="s">
        <v>6</v>
      </c>
    </row>
    <row r="3">
      <c r="A3" s="2" t="s">
        <v>7</v>
      </c>
      <c r="B3" s="2" t="s">
        <v>8</v>
      </c>
      <c r="C3" s="3">
        <v>35.0</v>
      </c>
      <c r="D3" s="2" t="s">
        <v>9</v>
      </c>
    </row>
    <row r="4">
      <c r="A4" s="2" t="s">
        <v>10</v>
      </c>
      <c r="B4" s="2" t="s">
        <v>11</v>
      </c>
      <c r="C4" s="3">
        <v>35.0</v>
      </c>
      <c r="D4" s="2" t="s">
        <v>12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6.86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0.29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29</v>
      </c>
      <c r="B2" s="12" t="s">
        <v>30</v>
      </c>
      <c r="C2" s="13">
        <v>23.0</v>
      </c>
      <c r="D2" s="13">
        <v>88.0</v>
      </c>
      <c r="E2" s="13">
        <v>4.0</v>
      </c>
      <c r="F2" s="13">
        <v>0.0</v>
      </c>
      <c r="G2" s="13">
        <v>50.0</v>
      </c>
      <c r="H2" s="13">
        <v>50.0</v>
      </c>
      <c r="I2" s="13">
        <v>50.0</v>
      </c>
      <c r="J2" s="14">
        <v>3.3944954E7</v>
      </c>
      <c r="K2" s="15">
        <v>3.5642202E7</v>
      </c>
      <c r="L2" s="15">
        <v>3.733945E7</v>
      </c>
      <c r="M2" s="15">
        <v>3.9036697E7</v>
      </c>
      <c r="N2" s="16">
        <v>3.9036697E7</v>
      </c>
      <c r="O2" s="17" t="s">
        <v>31</v>
      </c>
      <c r="P2" s="18" t="s">
        <v>32</v>
      </c>
    </row>
    <row r="3" ht="14.25" customHeight="1">
      <c r="A3" s="11" t="s">
        <v>33</v>
      </c>
      <c r="B3" s="12" t="s">
        <v>34</v>
      </c>
      <c r="C3" s="13">
        <v>24.0</v>
      </c>
      <c r="D3" s="13">
        <v>89.0</v>
      </c>
      <c r="E3" s="13">
        <v>5.0</v>
      </c>
      <c r="F3" s="13">
        <v>0.0</v>
      </c>
      <c r="G3" s="13">
        <v>52.0</v>
      </c>
      <c r="H3" s="13">
        <v>72.0</v>
      </c>
      <c r="I3" s="13">
        <v>28.0</v>
      </c>
      <c r="J3" s="14">
        <v>3.795876E7</v>
      </c>
      <c r="K3" s="15">
        <v>4.077052E7</v>
      </c>
      <c r="L3" s="15">
        <v>4.358228E7</v>
      </c>
      <c r="M3" s="15">
        <v>4.639404E7</v>
      </c>
      <c r="N3" s="19"/>
      <c r="O3" s="20"/>
      <c r="P3" s="18" t="s">
        <v>35</v>
      </c>
    </row>
    <row r="4" ht="14.25" customHeight="1">
      <c r="A4" s="11" t="s">
        <v>36</v>
      </c>
      <c r="B4" s="12" t="s">
        <v>37</v>
      </c>
      <c r="C4" s="13">
        <v>25.0</v>
      </c>
      <c r="D4" s="13">
        <v>81.0</v>
      </c>
      <c r="E4" s="13">
        <v>5.0</v>
      </c>
      <c r="F4" s="13">
        <v>0.0</v>
      </c>
      <c r="G4" s="13">
        <v>50.0</v>
      </c>
      <c r="H4" s="13">
        <v>100.0</v>
      </c>
      <c r="I4" s="13">
        <v>0.0</v>
      </c>
      <c r="J4" s="14">
        <v>2.7E7</v>
      </c>
      <c r="K4" s="15">
        <v>2.7E7</v>
      </c>
      <c r="L4" s="15">
        <v>2.4652174E7</v>
      </c>
      <c r="M4" s="15">
        <v>2.7E7</v>
      </c>
      <c r="N4" s="15"/>
      <c r="O4" s="20"/>
      <c r="P4" s="18" t="s">
        <v>38</v>
      </c>
    </row>
    <row r="5" ht="14.25" customHeight="1">
      <c r="A5" s="11" t="s">
        <v>39</v>
      </c>
      <c r="B5" s="12" t="s">
        <v>40</v>
      </c>
      <c r="C5" s="13">
        <v>23.0</v>
      </c>
      <c r="D5" s="13">
        <v>85.0</v>
      </c>
      <c r="E5" s="13">
        <v>4.0</v>
      </c>
      <c r="F5" s="13">
        <v>0.0</v>
      </c>
      <c r="G5" s="13">
        <v>60.0</v>
      </c>
      <c r="H5" s="13">
        <v>57.0</v>
      </c>
      <c r="I5" s="13">
        <v>45.0</v>
      </c>
      <c r="J5" s="14">
        <v>3.0E7</v>
      </c>
      <c r="K5" s="15">
        <v>3.0E7</v>
      </c>
      <c r="L5" s="15">
        <v>3.0E7</v>
      </c>
      <c r="M5" s="15">
        <v>3.0E7</v>
      </c>
      <c r="N5" s="15">
        <v>3.0E7</v>
      </c>
      <c r="O5" s="20"/>
      <c r="P5" s="18" t="s">
        <v>41</v>
      </c>
    </row>
    <row r="6" ht="14.25" customHeight="1">
      <c r="A6" s="11" t="s">
        <v>42</v>
      </c>
      <c r="B6" s="12" t="s">
        <v>37</v>
      </c>
      <c r="C6" s="13">
        <v>22.0</v>
      </c>
      <c r="D6" s="13">
        <v>76.0</v>
      </c>
      <c r="E6" s="13">
        <v>1.0</v>
      </c>
      <c r="F6" s="13">
        <v>0.0</v>
      </c>
      <c r="G6" s="13">
        <v>86.0</v>
      </c>
      <c r="H6" s="13">
        <v>32.0</v>
      </c>
      <c r="I6" s="13">
        <v>68.0</v>
      </c>
      <c r="J6" s="14">
        <v>1955377.0</v>
      </c>
      <c r="K6" s="15">
        <v>2296271.0</v>
      </c>
      <c r="L6" s="21">
        <v>2486995.0</v>
      </c>
      <c r="M6" s="15" t="s">
        <v>43</v>
      </c>
      <c r="N6" s="15"/>
      <c r="O6" s="20"/>
      <c r="P6" s="18" t="s">
        <v>44</v>
      </c>
    </row>
    <row r="7" ht="14.25" customHeight="1">
      <c r="A7" s="11" t="s">
        <v>45</v>
      </c>
      <c r="B7" s="12" t="s">
        <v>46</v>
      </c>
      <c r="C7" s="13">
        <v>21.0</v>
      </c>
      <c r="D7" s="13">
        <v>75.0</v>
      </c>
      <c r="E7" s="13">
        <v>2.0</v>
      </c>
      <c r="F7" s="13">
        <v>0.0</v>
      </c>
      <c r="G7" s="13"/>
      <c r="H7" s="13"/>
      <c r="I7" s="13"/>
      <c r="J7" s="14">
        <v>3539760.0</v>
      </c>
      <c r="K7" s="22">
        <v>5458310.0</v>
      </c>
      <c r="L7" s="23" t="s">
        <v>47</v>
      </c>
      <c r="M7" s="19"/>
      <c r="N7" s="19"/>
      <c r="O7" s="20"/>
      <c r="P7" s="18" t="s">
        <v>48</v>
      </c>
    </row>
    <row r="8" ht="14.25" customHeight="1">
      <c r="A8" s="11" t="s">
        <v>49</v>
      </c>
      <c r="B8" s="12" t="s">
        <v>30</v>
      </c>
      <c r="C8" s="13">
        <v>26.0</v>
      </c>
      <c r="D8" s="13">
        <v>76.0</v>
      </c>
      <c r="E8" s="13">
        <v>4.0</v>
      </c>
      <c r="F8" s="13">
        <v>0.0</v>
      </c>
      <c r="G8" s="13">
        <v>77.0</v>
      </c>
      <c r="H8" s="13">
        <v>62.0</v>
      </c>
      <c r="I8" s="13">
        <v>71.0</v>
      </c>
      <c r="J8" s="14">
        <v>2349578.0</v>
      </c>
      <c r="K8" s="15">
        <v>2667944.0</v>
      </c>
      <c r="L8" s="15"/>
      <c r="M8" s="19"/>
      <c r="N8" s="19"/>
      <c r="O8" s="20"/>
      <c r="P8" s="18" t="s">
        <v>50</v>
      </c>
    </row>
    <row r="9" ht="14.25" customHeight="1">
      <c r="A9" s="11" t="s">
        <v>51</v>
      </c>
      <c r="B9" s="12" t="s">
        <v>40</v>
      </c>
      <c r="C9" s="13">
        <v>21.0</v>
      </c>
      <c r="D9" s="13">
        <v>73.0</v>
      </c>
      <c r="E9" s="13">
        <v>2.0</v>
      </c>
      <c r="F9" s="13">
        <v>0.0</v>
      </c>
      <c r="G9" s="13">
        <v>40.0</v>
      </c>
      <c r="H9" s="13">
        <v>55.0</v>
      </c>
      <c r="I9" s="13">
        <v>25.0</v>
      </c>
      <c r="J9" s="14">
        <v>6127080.0</v>
      </c>
      <c r="K9" s="22">
        <v>7805900.0</v>
      </c>
      <c r="L9" s="23"/>
      <c r="M9" s="19"/>
      <c r="N9" s="19"/>
      <c r="O9" s="20"/>
      <c r="P9" s="18" t="s">
        <v>52</v>
      </c>
    </row>
    <row r="10" ht="14.25" customHeight="1">
      <c r="A10" s="11" t="s">
        <v>53</v>
      </c>
      <c r="B10" s="12" t="s">
        <v>54</v>
      </c>
      <c r="C10" s="13">
        <v>33.0</v>
      </c>
      <c r="D10" s="13">
        <v>80.0</v>
      </c>
      <c r="E10" s="13">
        <v>10.0</v>
      </c>
      <c r="F10" s="13">
        <v>0.0</v>
      </c>
      <c r="G10" s="13">
        <v>50.0</v>
      </c>
      <c r="H10" s="13">
        <v>30.0</v>
      </c>
      <c r="I10" s="13">
        <v>0.0</v>
      </c>
      <c r="J10" s="14">
        <v>1.02E7</v>
      </c>
      <c r="K10" s="15">
        <v>1.1E7</v>
      </c>
      <c r="L10" s="15">
        <v>1.18E7</v>
      </c>
      <c r="M10" s="21">
        <v>1.18E7</v>
      </c>
      <c r="N10" s="15" t="s">
        <v>43</v>
      </c>
      <c r="O10" s="20"/>
      <c r="P10" s="18" t="s">
        <v>55</v>
      </c>
    </row>
    <row r="11" ht="14.25" customHeight="1">
      <c r="A11" s="11" t="s">
        <v>56</v>
      </c>
      <c r="B11" s="12" t="s">
        <v>57</v>
      </c>
      <c r="C11" s="13">
        <v>26.0</v>
      </c>
      <c r="D11" s="13">
        <v>76.0</v>
      </c>
      <c r="E11" s="13">
        <v>4.0</v>
      </c>
      <c r="F11" s="13">
        <v>0.0</v>
      </c>
      <c r="G11" s="13">
        <v>44.0</v>
      </c>
      <c r="H11" s="13">
        <v>74.0</v>
      </c>
      <c r="I11" s="13">
        <v>31.0</v>
      </c>
      <c r="J11" s="14">
        <v>6118644.0</v>
      </c>
      <c r="K11" s="15">
        <v>6440678.0</v>
      </c>
      <c r="L11" s="19"/>
      <c r="M11" s="19"/>
      <c r="N11" s="19"/>
      <c r="O11" s="20"/>
      <c r="P11" s="18" t="s">
        <v>58</v>
      </c>
    </row>
    <row r="12" ht="14.25" customHeight="1">
      <c r="A12" s="11" t="s">
        <v>59</v>
      </c>
      <c r="B12" s="12" t="s">
        <v>60</v>
      </c>
      <c r="C12" s="13">
        <v>32.0</v>
      </c>
      <c r="D12" s="13">
        <v>74.0</v>
      </c>
      <c r="E12" s="13">
        <v>10.0</v>
      </c>
      <c r="F12" s="13">
        <v>0.0</v>
      </c>
      <c r="G12" s="13">
        <v>73.0</v>
      </c>
      <c r="H12" s="13">
        <v>52.0</v>
      </c>
      <c r="I12" s="13">
        <v>34.0</v>
      </c>
      <c r="J12" s="14">
        <v>2296274.0</v>
      </c>
      <c r="K12" s="19"/>
      <c r="L12" s="19"/>
      <c r="M12" s="19"/>
      <c r="N12" s="19"/>
      <c r="O12" s="20"/>
      <c r="P12" s="18" t="s">
        <v>61</v>
      </c>
    </row>
    <row r="13" ht="14.25" customHeight="1">
      <c r="A13" s="11" t="s">
        <v>62</v>
      </c>
      <c r="B13" s="12" t="s">
        <v>63</v>
      </c>
      <c r="C13" s="13">
        <v>21.0</v>
      </c>
      <c r="D13" s="13">
        <v>69.0</v>
      </c>
      <c r="E13" s="13">
        <v>0.0</v>
      </c>
      <c r="F13" s="13">
        <v>0.0</v>
      </c>
      <c r="G13" s="13">
        <v>38.0</v>
      </c>
      <c r="H13" s="13">
        <v>70.0</v>
      </c>
      <c r="I13" s="13">
        <v>22.0</v>
      </c>
      <c r="J13" s="14">
        <v>1272870.0</v>
      </c>
      <c r="K13" s="15">
        <v>2150917.0</v>
      </c>
      <c r="L13" s="22">
        <v>2525901.0</v>
      </c>
      <c r="M13" s="21">
        <v>2735698.0</v>
      </c>
      <c r="N13" s="15" t="s">
        <v>43</v>
      </c>
      <c r="O13" s="20"/>
      <c r="P13" s="18" t="s">
        <v>64</v>
      </c>
    </row>
    <row r="14" ht="14.25" customHeight="1">
      <c r="A14" s="11" t="s">
        <v>65</v>
      </c>
      <c r="B14" s="12" t="s">
        <v>57</v>
      </c>
      <c r="C14" s="13">
        <v>25.0</v>
      </c>
      <c r="D14" s="13">
        <v>72.0</v>
      </c>
      <c r="E14" s="13">
        <v>4.0</v>
      </c>
      <c r="F14" s="13">
        <v>0.0</v>
      </c>
      <c r="G14" s="24"/>
      <c r="H14" s="24"/>
      <c r="I14" s="24"/>
      <c r="J14" s="14">
        <v>2296274.0</v>
      </c>
      <c r="K14" s="19"/>
      <c r="L14" s="19"/>
      <c r="M14" s="19"/>
      <c r="N14" s="19"/>
      <c r="O14" s="20"/>
      <c r="P14" s="18" t="s">
        <v>66</v>
      </c>
    </row>
    <row r="15" ht="14.25" customHeight="1">
      <c r="A15" s="11" t="s">
        <v>67</v>
      </c>
      <c r="B15" s="12" t="s">
        <v>46</v>
      </c>
      <c r="C15" s="13">
        <v>22.0</v>
      </c>
      <c r="D15" s="13">
        <v>75.0</v>
      </c>
      <c r="E15" s="13">
        <v>0.0</v>
      </c>
      <c r="F15" s="13">
        <v>0.0</v>
      </c>
      <c r="G15" s="24"/>
      <c r="H15" s="24"/>
      <c r="I15" s="24"/>
      <c r="J15" s="14">
        <v>1272870.0</v>
      </c>
      <c r="K15" s="15">
        <v>2150917.0</v>
      </c>
      <c r="L15" s="22">
        <v>2525901.0</v>
      </c>
      <c r="M15" s="21">
        <v>2735698.0</v>
      </c>
      <c r="N15" s="15" t="s">
        <v>43</v>
      </c>
      <c r="O15" s="20"/>
      <c r="P15" s="18" t="s">
        <v>68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166332441</v>
      </c>
      <c r="K17" s="8">
        <f t="shared" si="1"/>
        <v>173383659</v>
      </c>
      <c r="L17" s="8">
        <f t="shared" si="1"/>
        <v>154912701</v>
      </c>
      <c r="M17" s="8">
        <f t="shared" si="1"/>
        <v>159702133</v>
      </c>
      <c r="N17" s="8"/>
      <c r="O17" s="30"/>
      <c r="P17" s="31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-11685441</v>
      </c>
      <c r="K18" s="36">
        <f t="shared" si="2"/>
        <v>-18736659</v>
      </c>
      <c r="L18" s="36">
        <f t="shared" si="2"/>
        <v>-265701</v>
      </c>
      <c r="M18" s="36">
        <f t="shared" si="2"/>
        <v>-5055133</v>
      </c>
      <c r="N18" s="36"/>
      <c r="O18" s="37"/>
      <c r="P18" s="38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21562559</v>
      </c>
      <c r="K19" s="43">
        <f t="shared" si="3"/>
        <v>14511341</v>
      </c>
      <c r="L19" s="43">
        <f t="shared" si="3"/>
        <v>32982299</v>
      </c>
      <c r="M19" s="43">
        <f t="shared" si="3"/>
        <v>28192867</v>
      </c>
      <c r="N19" s="43"/>
      <c r="O19" s="44"/>
      <c r="P19" s="38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29612559</v>
      </c>
      <c r="K20" s="49">
        <f t="shared" si="4"/>
        <v>22561341</v>
      </c>
      <c r="L20" s="49">
        <f t="shared" si="4"/>
        <v>41032299</v>
      </c>
      <c r="M20" s="49">
        <f>195945000-J17</f>
        <v>29612559</v>
      </c>
      <c r="N20" s="49"/>
      <c r="O20" s="50"/>
      <c r="P20" s="38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41491559</v>
      </c>
      <c r="K21" s="54">
        <f t="shared" si="5"/>
        <v>34440341</v>
      </c>
      <c r="L21" s="54">
        <f t="shared" si="5"/>
        <v>52911299</v>
      </c>
      <c r="M21" s="54">
        <f t="shared" si="5"/>
        <v>48121867</v>
      </c>
      <c r="N21" s="54"/>
      <c r="O21" s="55"/>
      <c r="P21" s="38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F497A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57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8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75</v>
      </c>
      <c r="B2" s="12" t="s">
        <v>76</v>
      </c>
      <c r="C2" s="13">
        <v>28.0</v>
      </c>
      <c r="D2" s="13">
        <v>89.0</v>
      </c>
      <c r="E2" s="13">
        <v>8.0</v>
      </c>
      <c r="F2" s="13">
        <v>0.0</v>
      </c>
      <c r="G2" s="13">
        <v>80.0</v>
      </c>
      <c r="H2" s="13">
        <v>50.0</v>
      </c>
      <c r="I2" s="13">
        <v>50.0</v>
      </c>
      <c r="J2" s="15">
        <v>3.709662E7</v>
      </c>
      <c r="K2" s="15">
        <v>4.98E7</v>
      </c>
      <c r="L2" s="15">
        <v>5.3784E7</v>
      </c>
      <c r="M2" s="16">
        <v>5.7768E7</v>
      </c>
      <c r="N2" s="15" t="s">
        <v>31</v>
      </c>
      <c r="O2" s="20"/>
      <c r="P2" s="18" t="s">
        <v>77</v>
      </c>
    </row>
    <row r="3" ht="14.25" customHeight="1">
      <c r="A3" s="11" t="s">
        <v>78</v>
      </c>
      <c r="B3" s="12" t="s">
        <v>46</v>
      </c>
      <c r="C3" s="13">
        <v>22.0</v>
      </c>
      <c r="D3" s="13">
        <v>87.0</v>
      </c>
      <c r="E3" s="13">
        <v>2.0</v>
      </c>
      <c r="F3" s="13">
        <v>0.0</v>
      </c>
      <c r="G3" s="13">
        <v>95.0</v>
      </c>
      <c r="H3" s="13">
        <v>90.0</v>
      </c>
      <c r="I3" s="13">
        <v>44.0</v>
      </c>
      <c r="J3" s="15">
        <v>9690600.0</v>
      </c>
      <c r="K3" s="22">
        <v>1.2258609E7</v>
      </c>
      <c r="L3" s="23" t="s">
        <v>47</v>
      </c>
      <c r="M3" s="19"/>
      <c r="N3" s="19"/>
      <c r="O3" s="20"/>
      <c r="P3" s="18" t="s">
        <v>79</v>
      </c>
    </row>
    <row r="4" ht="14.25" customHeight="1">
      <c r="A4" s="11" t="s">
        <v>80</v>
      </c>
      <c r="B4" s="12" t="s">
        <v>57</v>
      </c>
      <c r="C4" s="13">
        <v>36.0</v>
      </c>
      <c r="D4" s="13">
        <v>85.0</v>
      </c>
      <c r="E4" s="13">
        <v>16.0</v>
      </c>
      <c r="F4" s="13">
        <v>0.0</v>
      </c>
      <c r="G4" s="13">
        <v>84.0</v>
      </c>
      <c r="H4" s="13">
        <v>54.0</v>
      </c>
      <c r="I4" s="13">
        <v>38.0</v>
      </c>
      <c r="J4" s="15">
        <v>2.457E7</v>
      </c>
      <c r="K4" s="15">
        <v>2.574E7</v>
      </c>
      <c r="L4" s="19"/>
      <c r="M4" s="19"/>
      <c r="N4" s="19"/>
      <c r="O4" s="20"/>
      <c r="P4" s="18" t="s">
        <v>81</v>
      </c>
    </row>
    <row r="5" ht="14.25" customHeight="1">
      <c r="A5" s="11" t="s">
        <v>82</v>
      </c>
      <c r="B5" s="12" t="s">
        <v>30</v>
      </c>
      <c r="C5" s="13">
        <v>21.0</v>
      </c>
      <c r="D5" s="13">
        <v>84.0</v>
      </c>
      <c r="E5" s="13">
        <v>3.0</v>
      </c>
      <c r="F5" s="13">
        <v>0.0</v>
      </c>
      <c r="G5" s="13">
        <v>0.0</v>
      </c>
      <c r="H5" s="13">
        <v>50.0</v>
      </c>
      <c r="I5" s="13">
        <v>65.0</v>
      </c>
      <c r="J5" s="15">
        <v>6483144.0</v>
      </c>
      <c r="K5" s="58" t="s">
        <v>47</v>
      </c>
      <c r="L5" s="19"/>
      <c r="M5" s="19"/>
      <c r="N5" s="19"/>
      <c r="O5" s="20"/>
      <c r="P5" s="18" t="s">
        <v>83</v>
      </c>
    </row>
    <row r="6" ht="14.25" customHeight="1">
      <c r="A6" s="11" t="s">
        <v>84</v>
      </c>
      <c r="B6" s="12" t="s">
        <v>34</v>
      </c>
      <c r="C6" s="13">
        <v>26.0</v>
      </c>
      <c r="D6" s="13">
        <v>79.0</v>
      </c>
      <c r="E6" s="13">
        <v>5.0</v>
      </c>
      <c r="F6" s="13">
        <v>0.0</v>
      </c>
      <c r="G6" s="13">
        <v>38.0</v>
      </c>
      <c r="H6" s="13">
        <v>72.0</v>
      </c>
      <c r="I6" s="13">
        <v>68.0</v>
      </c>
      <c r="J6" s="15">
        <v>3.25E7</v>
      </c>
      <c r="K6" s="15">
        <v>3.25E7</v>
      </c>
      <c r="L6" s="15">
        <v>3.25E7</v>
      </c>
      <c r="M6" s="15">
        <v>3.25E7</v>
      </c>
      <c r="N6" s="19"/>
      <c r="O6" s="20"/>
      <c r="P6" s="18" t="s">
        <v>85</v>
      </c>
    </row>
    <row r="7" ht="14.25" customHeight="1">
      <c r="A7" s="11" t="s">
        <v>86</v>
      </c>
      <c r="B7" s="12" t="s">
        <v>30</v>
      </c>
      <c r="C7" s="13">
        <v>23.0</v>
      </c>
      <c r="D7" s="13">
        <v>74.0</v>
      </c>
      <c r="E7" s="13">
        <v>2.0</v>
      </c>
      <c r="F7" s="13">
        <v>0.0</v>
      </c>
      <c r="G7" s="24"/>
      <c r="H7" s="24"/>
      <c r="I7" s="24"/>
      <c r="J7" s="15">
        <v>6250000.0</v>
      </c>
      <c r="K7" s="21">
        <v>6250000.0</v>
      </c>
      <c r="L7" s="15" t="s">
        <v>43</v>
      </c>
      <c r="M7" s="19"/>
      <c r="N7" s="19"/>
      <c r="O7" s="20"/>
      <c r="P7" s="18" t="s">
        <v>87</v>
      </c>
    </row>
    <row r="8" ht="14.25" customHeight="1">
      <c r="A8" s="11" t="s">
        <v>88</v>
      </c>
      <c r="B8" s="12" t="s">
        <v>34</v>
      </c>
      <c r="C8" s="13">
        <v>24.0</v>
      </c>
      <c r="D8" s="13">
        <v>75.0</v>
      </c>
      <c r="E8" s="13">
        <v>4.0</v>
      </c>
      <c r="F8" s="13">
        <v>0.0</v>
      </c>
      <c r="G8" s="13">
        <v>100.0</v>
      </c>
      <c r="H8" s="13">
        <v>30.0</v>
      </c>
      <c r="I8" s="13">
        <v>50.0</v>
      </c>
      <c r="J8" s="15">
        <v>8000000.0</v>
      </c>
      <c r="K8" s="15">
        <v>8000000.0</v>
      </c>
      <c r="L8" s="21">
        <v>8000000.0</v>
      </c>
      <c r="M8" s="19"/>
      <c r="N8" s="19"/>
      <c r="O8" s="20"/>
      <c r="P8" s="18" t="s">
        <v>89</v>
      </c>
    </row>
    <row r="9" ht="14.25" customHeight="1">
      <c r="A9" s="11" t="s">
        <v>90</v>
      </c>
      <c r="B9" s="12" t="s">
        <v>76</v>
      </c>
      <c r="C9" s="13">
        <v>20.0</v>
      </c>
      <c r="D9" s="13">
        <v>73.0</v>
      </c>
      <c r="E9" s="13">
        <v>0.0</v>
      </c>
      <c r="F9" s="13">
        <v>0.0</v>
      </c>
      <c r="G9" s="13">
        <v>45.0</v>
      </c>
      <c r="H9" s="13">
        <v>60.0</v>
      </c>
      <c r="I9" s="13">
        <v>35.0</v>
      </c>
      <c r="J9" s="15">
        <v>3237480.0</v>
      </c>
      <c r="K9" s="15">
        <v>3399480.0</v>
      </c>
      <c r="L9" s="21">
        <v>3560880.0</v>
      </c>
      <c r="M9" s="21">
        <v>6042814.0</v>
      </c>
      <c r="N9" s="23" t="s">
        <v>47</v>
      </c>
      <c r="O9" s="20"/>
      <c r="P9" s="18" t="s">
        <v>91</v>
      </c>
    </row>
    <row r="10" ht="14.25" customHeight="1">
      <c r="A10" s="11" t="s">
        <v>92</v>
      </c>
      <c r="B10" s="12" t="s">
        <v>34</v>
      </c>
      <c r="C10" s="13">
        <v>19.0</v>
      </c>
      <c r="D10" s="13">
        <v>70.0</v>
      </c>
      <c r="E10" s="13">
        <v>0.0</v>
      </c>
      <c r="F10" s="13">
        <v>0.0</v>
      </c>
      <c r="G10" s="13">
        <v>35.0</v>
      </c>
      <c r="H10" s="13">
        <v>45.0</v>
      </c>
      <c r="I10" s="13">
        <v>70.0</v>
      </c>
      <c r="J10" s="15">
        <v>2983320.0</v>
      </c>
      <c r="K10" s="15">
        <v>3132360.0</v>
      </c>
      <c r="L10" s="21">
        <v>3282000.0</v>
      </c>
      <c r="M10" s="21">
        <v>5910882.0</v>
      </c>
      <c r="N10" s="23" t="s">
        <v>47</v>
      </c>
      <c r="O10" s="20"/>
      <c r="P10" s="18" t="s">
        <v>93</v>
      </c>
    </row>
    <row r="11" ht="14.25" customHeight="1">
      <c r="A11" s="11" t="s">
        <v>94</v>
      </c>
      <c r="B11" s="12" t="s">
        <v>37</v>
      </c>
      <c r="C11" s="13">
        <v>19.0</v>
      </c>
      <c r="D11" s="13">
        <v>70.0</v>
      </c>
      <c r="E11" s="13">
        <v>0.0</v>
      </c>
      <c r="F11" s="13">
        <v>0.0</v>
      </c>
      <c r="G11" s="13">
        <v>76.0</v>
      </c>
      <c r="H11" s="13">
        <v>63.0</v>
      </c>
      <c r="I11" s="13">
        <v>45.0</v>
      </c>
      <c r="J11" s="15">
        <v>2763960.0</v>
      </c>
      <c r="K11" s="15">
        <v>2902080.0</v>
      </c>
      <c r="L11" s="21">
        <v>3040320.0</v>
      </c>
      <c r="M11" s="21">
        <v>5487778.0</v>
      </c>
      <c r="N11" s="23" t="s">
        <v>47</v>
      </c>
      <c r="O11" s="20"/>
      <c r="P11" s="18" t="s">
        <v>95</v>
      </c>
    </row>
    <row r="12" ht="14.25" customHeight="1">
      <c r="A12" s="11" t="s">
        <v>96</v>
      </c>
      <c r="B12" s="12" t="s">
        <v>37</v>
      </c>
      <c r="C12" s="13">
        <v>29.0</v>
      </c>
      <c r="D12" s="13">
        <v>77.0</v>
      </c>
      <c r="E12" s="13">
        <v>6.0</v>
      </c>
      <c r="F12" s="13">
        <v>0.0</v>
      </c>
      <c r="G12" s="13">
        <v>50.0</v>
      </c>
      <c r="H12" s="13">
        <v>50.0</v>
      </c>
      <c r="I12" s="13">
        <v>50.0</v>
      </c>
      <c r="J12" s="15">
        <v>1.5936452E7</v>
      </c>
      <c r="K12" s="15">
        <v>1.6660836E7</v>
      </c>
      <c r="L12" s="19"/>
      <c r="M12" s="19"/>
      <c r="N12" s="19"/>
      <c r="O12" s="20"/>
      <c r="P12" s="18" t="s">
        <v>97</v>
      </c>
    </row>
    <row r="13" ht="14.25" customHeight="1">
      <c r="A13" s="11" t="s">
        <v>98</v>
      </c>
      <c r="B13" s="12" t="s">
        <v>99</v>
      </c>
      <c r="C13" s="13">
        <v>19.0</v>
      </c>
      <c r="D13" s="13">
        <v>70.0</v>
      </c>
      <c r="E13" s="13">
        <v>0.0</v>
      </c>
      <c r="F13" s="13">
        <v>0.0</v>
      </c>
      <c r="G13" s="24"/>
      <c r="H13" s="24"/>
      <c r="I13" s="24"/>
      <c r="J13" s="15">
        <v>3811560.0</v>
      </c>
      <c r="K13" s="15">
        <v>4002000.0</v>
      </c>
      <c r="L13" s="21">
        <v>4193040.0</v>
      </c>
      <c r="M13" s="21">
        <v>6457282.0</v>
      </c>
      <c r="N13" s="23" t="s">
        <v>47</v>
      </c>
      <c r="O13" s="20"/>
      <c r="P13" s="18" t="s">
        <v>100</v>
      </c>
    </row>
    <row r="14" ht="14.25" customHeight="1">
      <c r="A14" s="11" t="s">
        <v>101</v>
      </c>
      <c r="B14" s="12" t="s">
        <v>60</v>
      </c>
      <c r="C14" s="13">
        <v>24.0</v>
      </c>
      <c r="D14" s="13">
        <v>72.0</v>
      </c>
      <c r="E14" s="13">
        <v>5.0</v>
      </c>
      <c r="F14" s="13">
        <v>0.0</v>
      </c>
      <c r="G14" s="13">
        <v>48.0</v>
      </c>
      <c r="H14" s="13">
        <v>68.0</v>
      </c>
      <c r="I14" s="13">
        <v>32.0</v>
      </c>
      <c r="J14" s="15">
        <v>8177778.0</v>
      </c>
      <c r="K14" s="15">
        <v>7466667.0</v>
      </c>
      <c r="L14" s="16">
        <v>7466667.0</v>
      </c>
      <c r="M14" s="15" t="s">
        <v>31</v>
      </c>
      <c r="N14" s="19"/>
      <c r="O14" s="20"/>
      <c r="P14" s="18" t="s">
        <v>102</v>
      </c>
    </row>
    <row r="15" ht="14.25" customHeight="1">
      <c r="A15" s="11" t="s">
        <v>103</v>
      </c>
      <c r="B15" s="12" t="s">
        <v>40</v>
      </c>
      <c r="C15" s="13">
        <v>32.0</v>
      </c>
      <c r="D15" s="13">
        <v>76.0</v>
      </c>
      <c r="E15" s="13">
        <v>8.0</v>
      </c>
      <c r="F15" s="13">
        <v>0.0</v>
      </c>
      <c r="G15" s="13">
        <v>50.0</v>
      </c>
      <c r="H15" s="13">
        <v>100.0</v>
      </c>
      <c r="I15" s="13">
        <v>0.0</v>
      </c>
      <c r="J15" s="15">
        <v>1.0125E7</v>
      </c>
      <c r="K15" s="15">
        <v>1.0875E7</v>
      </c>
      <c r="L15" s="15">
        <v>1.1625E7</v>
      </c>
      <c r="M15" s="19"/>
      <c r="N15" s="19"/>
      <c r="O15" s="20"/>
      <c r="P15" s="18" t="s">
        <v>104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19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8">
        <f t="shared" ref="J17:M17" si="1">SUM(J2:J16)</f>
        <v>171625914</v>
      </c>
      <c r="K17" s="8">
        <f t="shared" si="1"/>
        <v>182987032</v>
      </c>
      <c r="L17" s="8">
        <f t="shared" si="1"/>
        <v>127451907</v>
      </c>
      <c r="M17" s="8">
        <f t="shared" si="1"/>
        <v>114166756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6">
        <f t="shared" ref="J18:M18" si="2">154647000-J17</f>
        <v>-16978914</v>
      </c>
      <c r="K18" s="36">
        <f t="shared" si="2"/>
        <v>-28340032</v>
      </c>
      <c r="L18" s="36">
        <f t="shared" si="2"/>
        <v>27195093</v>
      </c>
      <c r="M18" s="36">
        <f t="shared" si="2"/>
        <v>40480244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3">
        <f t="shared" ref="J19:M19" si="3">187895000-J17</f>
        <v>16269086</v>
      </c>
      <c r="K19" s="43">
        <f t="shared" si="3"/>
        <v>4907968</v>
      </c>
      <c r="L19" s="43">
        <f t="shared" si="3"/>
        <v>60443093</v>
      </c>
      <c r="M19" s="43">
        <f t="shared" si="3"/>
        <v>73728244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9">
        <f t="shared" ref="J20:L20" si="4">195945000-J17</f>
        <v>24319086</v>
      </c>
      <c r="K20" s="49">
        <f t="shared" si="4"/>
        <v>12957968</v>
      </c>
      <c r="L20" s="49">
        <f t="shared" si="4"/>
        <v>68493093</v>
      </c>
      <c r="M20" s="49">
        <f>195945000-J17</f>
        <v>24319086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4">
        <f t="shared" ref="J21:M21" si="5">207824000-J17</f>
        <v>36198086</v>
      </c>
      <c r="K21" s="54">
        <f t="shared" si="5"/>
        <v>24836968</v>
      </c>
      <c r="L21" s="54">
        <f t="shared" si="5"/>
        <v>80372093</v>
      </c>
      <c r="M21" s="54">
        <f t="shared" si="5"/>
        <v>93657244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19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26.0</v>
      </c>
      <c r="C23" s="24"/>
      <c r="D23" s="24"/>
      <c r="E23" s="24"/>
      <c r="F23" s="24"/>
      <c r="G23" s="24"/>
      <c r="H23" s="24"/>
      <c r="I23" s="24"/>
      <c r="J23" s="19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19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19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19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19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19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19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19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19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19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19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19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19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19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19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19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19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19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19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19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19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19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19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19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19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19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19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19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19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19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19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19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19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19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19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19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19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19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19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19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19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19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19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19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19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19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19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19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19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19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19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19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19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19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19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19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19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19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19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19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19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19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19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19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19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19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19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19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19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19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19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19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19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19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19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19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19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19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19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19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19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19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19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19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19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19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19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19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19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19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19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19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19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19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19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19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19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19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19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19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19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19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19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19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19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19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19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19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19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19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19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19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19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19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19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19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19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19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19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19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19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19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19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19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19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19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19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19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19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19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19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19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19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19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19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19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19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19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19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19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19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19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19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19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19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19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19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19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19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19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19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19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19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19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19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19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19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19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19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19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19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19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19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19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19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19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19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19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19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19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19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19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19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19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19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19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19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19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19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19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19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19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19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19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19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19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19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19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19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19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19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19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19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19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19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19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19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19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19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J222" s="20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J223" s="20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J224" s="20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J225" s="20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J226" s="20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J227" s="20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J228" s="20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J229" s="20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J230" s="20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J231" s="20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J232" s="20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J233" s="20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J234" s="20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J235" s="20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J236" s="20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J237" s="20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J238" s="20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J239" s="20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J240" s="20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J241" s="20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J242" s="20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J243" s="20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J244" s="20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J245" s="20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J246" s="20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J247" s="20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J248" s="20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J249" s="20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J250" s="20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J251" s="20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J252" s="20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J253" s="20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J254" s="20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J255" s="20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J256" s="20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J257" s="20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J258" s="20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J259" s="20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J260" s="20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J261" s="20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J262" s="20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J263" s="20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J264" s="20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J265" s="20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J266" s="20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J267" s="20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J268" s="20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J269" s="20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J270" s="20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J271" s="20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J272" s="20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J273" s="20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J274" s="20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J275" s="20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J276" s="20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J277" s="20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J278" s="20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J279" s="20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J280" s="20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J281" s="20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J282" s="20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J283" s="20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J284" s="20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J285" s="20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J286" s="20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J287" s="20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J288" s="20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J289" s="20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J290" s="20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J291" s="20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J292" s="20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J293" s="20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J294" s="20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J295" s="20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J296" s="20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J297" s="20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J298" s="20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J299" s="20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J300" s="20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J301" s="20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J302" s="20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J303" s="20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J304" s="20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J305" s="20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J306" s="20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J307" s="20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J308" s="20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J309" s="20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J310" s="20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J311" s="20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J312" s="20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J313" s="20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J314" s="20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J315" s="20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J316" s="20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J317" s="20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J318" s="20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J319" s="20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J320" s="20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J321" s="20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J322" s="20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J323" s="20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J324" s="20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J325" s="20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J326" s="20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J327" s="20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J328" s="20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J329" s="20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J330" s="20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J331" s="20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J332" s="20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J333" s="20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J334" s="20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J335" s="20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J336" s="20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J337" s="20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J338" s="20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J339" s="20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J340" s="20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J341" s="20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J342" s="20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J343" s="20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J344" s="20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J345" s="20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J346" s="20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J347" s="20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J348" s="20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J349" s="20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J350" s="20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J351" s="20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J352" s="20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J353" s="20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J354" s="20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J355" s="20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J356" s="20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J357" s="20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J358" s="20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J359" s="20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J360" s="20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J361" s="20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J362" s="20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J363" s="20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J364" s="20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J365" s="20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J366" s="20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J367" s="20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J368" s="20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J369" s="20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J370" s="20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J371" s="20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J372" s="20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J373" s="20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J374" s="20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J375" s="20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J376" s="20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J377" s="20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J378" s="20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J379" s="20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J380" s="20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J381" s="20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J382" s="20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J383" s="20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J384" s="20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J385" s="20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J386" s="20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J387" s="20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J388" s="20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J389" s="20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J390" s="20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J391" s="20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J392" s="20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J393" s="20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J394" s="20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J395" s="20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J396" s="20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J397" s="20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J398" s="20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J399" s="20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J400" s="20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J401" s="20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J402" s="20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J403" s="20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J404" s="20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J405" s="20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J406" s="20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J407" s="20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J408" s="20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J409" s="20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J410" s="20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J411" s="20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J412" s="20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J413" s="20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J414" s="20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J415" s="20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J416" s="20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J417" s="20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J418" s="20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J419" s="20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J420" s="20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J421" s="20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J422" s="20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J423" s="20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J424" s="20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J425" s="20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J426" s="20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J427" s="20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J428" s="20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J429" s="20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J430" s="20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J431" s="20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J432" s="20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J433" s="20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J434" s="20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J435" s="20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J436" s="20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J437" s="20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J438" s="20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J439" s="20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J440" s="20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J441" s="20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J442" s="20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J443" s="20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J444" s="20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J445" s="20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J446" s="20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J447" s="20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J448" s="20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J449" s="20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J450" s="20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J451" s="20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J452" s="20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J453" s="20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J454" s="20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J455" s="20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J456" s="20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J457" s="20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J458" s="20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J459" s="20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J460" s="20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J461" s="20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J462" s="20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J463" s="20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J464" s="20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J465" s="20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J466" s="20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J467" s="20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J468" s="20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J469" s="20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J470" s="20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J471" s="20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J472" s="20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J473" s="20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J474" s="20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J475" s="20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J476" s="20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J477" s="20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J478" s="20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J479" s="20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J480" s="20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J481" s="20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J482" s="20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J483" s="20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J484" s="20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J485" s="20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J486" s="20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J487" s="20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J488" s="20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J489" s="20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J490" s="20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J491" s="20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J492" s="20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J493" s="20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J494" s="20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J495" s="20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J496" s="20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J497" s="20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J498" s="20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J499" s="20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J500" s="20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J501" s="20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J502" s="20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J503" s="20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J504" s="20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J505" s="20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J506" s="20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J507" s="20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J508" s="20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J509" s="20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J510" s="20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J511" s="20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J512" s="20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J513" s="20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J514" s="20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J515" s="20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J516" s="20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J517" s="20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J518" s="20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J519" s="20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J520" s="20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J521" s="20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J522" s="20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J523" s="20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J524" s="20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J525" s="20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J526" s="20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J527" s="20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J528" s="20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J529" s="20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J530" s="20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J531" s="20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J532" s="20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J533" s="20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J534" s="20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J535" s="20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J536" s="20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J537" s="20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J538" s="20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J539" s="20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J540" s="20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J541" s="20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J542" s="20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J543" s="20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J544" s="20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J545" s="20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J546" s="20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J547" s="20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J548" s="20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J549" s="20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J550" s="20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J551" s="20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J552" s="20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J553" s="20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J554" s="20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J555" s="20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J556" s="20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J557" s="20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J558" s="20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J559" s="20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J560" s="20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J561" s="20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J562" s="20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J563" s="20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J564" s="20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J565" s="20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J566" s="20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J567" s="20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J568" s="20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J569" s="20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J570" s="20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J571" s="20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J572" s="20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J573" s="20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J574" s="20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J575" s="20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J576" s="20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J577" s="20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J578" s="20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J579" s="20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J580" s="20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J581" s="20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J582" s="20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J583" s="20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J584" s="20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J585" s="20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J586" s="20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J587" s="20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J588" s="20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J589" s="20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J590" s="20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J591" s="20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J592" s="20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J593" s="20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J594" s="20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J595" s="20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J596" s="20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J597" s="20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J598" s="20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J599" s="20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J600" s="20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J601" s="20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J602" s="20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J603" s="20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J604" s="20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J605" s="20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J606" s="20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J607" s="20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J608" s="20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J609" s="20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J610" s="20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J611" s="20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J612" s="20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J613" s="20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J614" s="20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J615" s="20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J616" s="20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J617" s="20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J618" s="20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J619" s="20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J620" s="20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J621" s="20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J622" s="20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J623" s="20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J624" s="20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J625" s="20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J626" s="20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J627" s="20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J628" s="20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J629" s="20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J630" s="20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J631" s="20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J632" s="20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J633" s="20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J634" s="20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J635" s="20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J636" s="20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J637" s="20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J638" s="20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J639" s="20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J640" s="20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J641" s="20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J642" s="20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J643" s="20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J644" s="20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J645" s="20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J646" s="20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J647" s="20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J648" s="20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J649" s="20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J650" s="20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J651" s="20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J652" s="20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J653" s="20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J654" s="20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J655" s="20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J656" s="20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J657" s="20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J658" s="20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J659" s="20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J660" s="20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J661" s="20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J662" s="20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J663" s="20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J664" s="20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J665" s="20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J666" s="20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J667" s="20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J668" s="20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J669" s="20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J670" s="20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J671" s="20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J672" s="20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J673" s="20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J674" s="20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J675" s="20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J676" s="20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J677" s="20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J678" s="20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J679" s="20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J680" s="20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J681" s="20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J682" s="20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J683" s="20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J684" s="20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J685" s="20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J686" s="20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J687" s="20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J688" s="20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J689" s="20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J690" s="20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J691" s="20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J692" s="20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J693" s="20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J694" s="20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J695" s="20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J696" s="20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J697" s="20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J698" s="20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J699" s="20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J700" s="20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J701" s="20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J702" s="20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J703" s="20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J704" s="20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J705" s="20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J706" s="20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J707" s="20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J708" s="20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J709" s="20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J710" s="20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J711" s="20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J712" s="20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J713" s="20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J714" s="20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J715" s="20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J716" s="20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J717" s="20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J718" s="20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J719" s="20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J720" s="20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J721" s="20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J722" s="20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J723" s="20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J724" s="20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J725" s="20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J726" s="20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J727" s="20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J728" s="20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J729" s="20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J730" s="20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J731" s="20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J732" s="20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J733" s="20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J734" s="20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J735" s="20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J736" s="20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J737" s="20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J738" s="20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J739" s="20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J740" s="20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J741" s="20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J742" s="20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J743" s="20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J744" s="20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J745" s="20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J746" s="20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J747" s="20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J748" s="20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J749" s="20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J750" s="20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J751" s="20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J752" s="20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J753" s="20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J754" s="20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J755" s="20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J756" s="20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J757" s="20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J758" s="20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J759" s="20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J760" s="20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J761" s="20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J762" s="20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J763" s="20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J764" s="20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J765" s="20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J766" s="20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J767" s="20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J768" s="20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J769" s="20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J770" s="20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J771" s="20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J772" s="20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J773" s="20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J774" s="20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J775" s="20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J776" s="20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J777" s="20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J778" s="20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J779" s="20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J780" s="20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J781" s="20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J782" s="20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J783" s="20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J784" s="20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J785" s="20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J786" s="20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J787" s="20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J788" s="20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J789" s="20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J790" s="20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J791" s="20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J792" s="20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J793" s="20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J794" s="20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J795" s="20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J796" s="20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J797" s="20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J798" s="20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J799" s="20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J800" s="20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J801" s="20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J802" s="20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J803" s="20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J804" s="20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J805" s="20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J806" s="20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J807" s="20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J808" s="20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J809" s="20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J810" s="20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J811" s="20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J812" s="20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J813" s="20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J814" s="20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J815" s="20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J816" s="20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J817" s="20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J818" s="20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J819" s="20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J820" s="20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J821" s="20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J822" s="20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J823" s="20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J824" s="20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J825" s="20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J826" s="20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J827" s="20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J828" s="20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J829" s="20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J830" s="20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J831" s="20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J832" s="20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J833" s="20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J834" s="20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J835" s="20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J836" s="20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J837" s="20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J838" s="20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J839" s="20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J840" s="20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J841" s="20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J842" s="20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J843" s="20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J844" s="20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J845" s="20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J846" s="20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J847" s="20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J848" s="20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J849" s="20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J850" s="20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J851" s="20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J852" s="20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J853" s="20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J854" s="20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J855" s="20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J856" s="20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J857" s="20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J858" s="20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J859" s="20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J860" s="20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J861" s="20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J862" s="20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J863" s="20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J864" s="20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J865" s="20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J866" s="20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J867" s="20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J868" s="20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J869" s="20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J870" s="20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J871" s="20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J872" s="20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J873" s="20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J874" s="20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J875" s="20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J876" s="20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J877" s="20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J878" s="20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J879" s="20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J880" s="20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J881" s="20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J882" s="20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J883" s="20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J884" s="20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J885" s="20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J886" s="20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J887" s="20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J888" s="20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J889" s="20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J890" s="20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J891" s="20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J892" s="20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J893" s="20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J894" s="20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J895" s="20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J896" s="20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J897" s="20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J898" s="20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J899" s="20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J900" s="20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J901" s="20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J902" s="20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J903" s="20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J904" s="20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J905" s="20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J906" s="20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J907" s="20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J908" s="20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J909" s="20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J910" s="20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J911" s="20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J912" s="20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J913" s="20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J914" s="20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J915" s="20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J916" s="20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J917" s="20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J918" s="20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J919" s="20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J920" s="20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J921" s="20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J922" s="20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J923" s="20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J924" s="20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J925" s="20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J926" s="20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J927" s="20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J928" s="20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J929" s="20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J930" s="20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J931" s="20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J932" s="20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J933" s="20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J934" s="20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J935" s="20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J936" s="20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J937" s="20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J938" s="20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J939" s="20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J940" s="20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J941" s="20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J942" s="20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J943" s="20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J944" s="20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J945" s="20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J946" s="20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J947" s="20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J948" s="20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J949" s="20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J950" s="20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J951" s="20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J952" s="20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J953" s="20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J954" s="20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J955" s="20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J956" s="20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J957" s="20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J958" s="20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J959" s="20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J960" s="20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J961" s="20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J962" s="20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J963" s="20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J964" s="20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J965" s="20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J966" s="20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J967" s="20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J968" s="20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J969" s="20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J970" s="20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J971" s="20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J972" s="20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J973" s="20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J974" s="20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J975" s="20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J976" s="20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J977" s="20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J978" s="20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J979" s="20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J980" s="20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J981" s="20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J982" s="20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J983" s="20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J984" s="20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J985" s="20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J986" s="20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J987" s="20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J988" s="20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J989" s="20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J990" s="20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J991" s="20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J992" s="20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J993" s="20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J994" s="20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J995" s="20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J996" s="20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J997" s="20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J998" s="20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J999" s="20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J1000" s="20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33333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0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105</v>
      </c>
      <c r="B2" s="12" t="s">
        <v>34</v>
      </c>
      <c r="C2" s="13">
        <v>26.0</v>
      </c>
      <c r="D2" s="13">
        <v>97.0</v>
      </c>
      <c r="E2" s="13">
        <v>7.0</v>
      </c>
      <c r="F2" s="13">
        <v>0.0</v>
      </c>
      <c r="G2" s="13">
        <v>15.0</v>
      </c>
      <c r="H2" s="13">
        <v>65.0</v>
      </c>
      <c r="I2" s="13">
        <v>10.0</v>
      </c>
      <c r="J2" s="14">
        <v>4.599966E7</v>
      </c>
      <c r="K2" s="15">
        <v>4.98E7</v>
      </c>
      <c r="L2" s="15">
        <v>5.3784E7</v>
      </c>
      <c r="M2" s="16">
        <v>5.7768E7</v>
      </c>
      <c r="N2" s="15" t="s">
        <v>31</v>
      </c>
      <c r="O2" s="20"/>
      <c r="P2" s="18" t="s">
        <v>106</v>
      </c>
    </row>
    <row r="3" ht="14.25" customHeight="1">
      <c r="A3" s="11" t="s">
        <v>107</v>
      </c>
      <c r="B3" s="12" t="s">
        <v>40</v>
      </c>
      <c r="C3" s="13">
        <v>36.0</v>
      </c>
      <c r="D3" s="13">
        <v>88.0</v>
      </c>
      <c r="E3" s="13">
        <v>14.0</v>
      </c>
      <c r="F3" s="13">
        <v>0.0</v>
      </c>
      <c r="G3" s="13">
        <v>50.0</v>
      </c>
      <c r="H3" s="13">
        <v>50.0</v>
      </c>
      <c r="I3" s="13">
        <v>50.0</v>
      </c>
      <c r="J3" s="14">
        <v>5.412645E7</v>
      </c>
      <c r="K3" s="15">
        <v>5.6832773E7</v>
      </c>
      <c r="L3" s="19"/>
      <c r="M3" s="19"/>
      <c r="N3" s="19"/>
      <c r="O3" s="20"/>
      <c r="P3" s="18" t="s">
        <v>108</v>
      </c>
    </row>
    <row r="4" ht="14.25" customHeight="1">
      <c r="A4" s="11" t="s">
        <v>109</v>
      </c>
      <c r="B4" s="12" t="s">
        <v>110</v>
      </c>
      <c r="C4" s="13">
        <v>30.0</v>
      </c>
      <c r="D4" s="13">
        <v>83.0</v>
      </c>
      <c r="E4" s="13">
        <v>11.0</v>
      </c>
      <c r="F4" s="13">
        <v>0.0</v>
      </c>
      <c r="G4" s="13">
        <v>78.0</v>
      </c>
      <c r="H4" s="13">
        <v>63.0</v>
      </c>
      <c r="I4" s="13">
        <v>54.0</v>
      </c>
      <c r="J4" s="14">
        <v>2.2841455E7</v>
      </c>
      <c r="K4" s="15">
        <v>3.3658037E7</v>
      </c>
      <c r="L4" s="15">
        <v>3.635068E7</v>
      </c>
      <c r="M4" s="16">
        <v>3.9043323E7</v>
      </c>
      <c r="N4" s="15" t="s">
        <v>31</v>
      </c>
      <c r="O4" s="20"/>
      <c r="P4" s="18" t="s">
        <v>111</v>
      </c>
    </row>
    <row r="5" ht="14.25" customHeight="1">
      <c r="A5" s="11" t="s">
        <v>112</v>
      </c>
      <c r="B5" s="12" t="s">
        <v>34</v>
      </c>
      <c r="C5" s="13">
        <v>29.0</v>
      </c>
      <c r="D5" s="13">
        <v>81.0</v>
      </c>
      <c r="E5" s="13">
        <v>8.0</v>
      </c>
      <c r="F5" s="13">
        <v>0.0</v>
      </c>
      <c r="G5" s="13">
        <v>68.0</v>
      </c>
      <c r="H5" s="13">
        <v>90.0</v>
      </c>
      <c r="I5" s="13">
        <v>44.0</v>
      </c>
      <c r="J5" s="14">
        <v>3.0801103E7</v>
      </c>
      <c r="K5" s="15">
        <v>3.2785071E7</v>
      </c>
      <c r="L5" s="16">
        <v>3.0751504E7</v>
      </c>
      <c r="M5" s="15" t="s">
        <v>31</v>
      </c>
      <c r="N5" s="19"/>
      <c r="O5" s="20"/>
      <c r="P5" s="18" t="s">
        <v>113</v>
      </c>
    </row>
    <row r="6" ht="14.25" customHeight="1">
      <c r="A6" s="11" t="s">
        <v>114</v>
      </c>
      <c r="B6" s="12" t="s">
        <v>76</v>
      </c>
      <c r="C6" s="13">
        <v>27.0</v>
      </c>
      <c r="D6" s="13">
        <v>80.0</v>
      </c>
      <c r="E6" s="13">
        <v>5.0</v>
      </c>
      <c r="F6" s="13">
        <v>0.0</v>
      </c>
      <c r="G6" s="13">
        <v>95.0</v>
      </c>
      <c r="H6" s="13">
        <v>50.0</v>
      </c>
      <c r="I6" s="13">
        <v>70.0</v>
      </c>
      <c r="J6" s="14">
        <v>1.4E7</v>
      </c>
      <c r="K6" s="15">
        <v>1.5E7</v>
      </c>
      <c r="L6" s="15">
        <v>1.6025E7</v>
      </c>
      <c r="M6" s="19"/>
      <c r="N6" s="19"/>
      <c r="O6" s="20"/>
      <c r="P6" s="18" t="s">
        <v>115</v>
      </c>
    </row>
    <row r="7" ht="14.25" customHeight="1">
      <c r="A7" s="11" t="s">
        <v>116</v>
      </c>
      <c r="B7" s="12" t="s">
        <v>30</v>
      </c>
      <c r="C7" s="13">
        <v>23.0</v>
      </c>
      <c r="D7" s="13">
        <v>79.0</v>
      </c>
      <c r="E7" s="13">
        <v>3.0</v>
      </c>
      <c r="F7" s="13">
        <v>0.0</v>
      </c>
      <c r="G7" s="13">
        <v>66.0</v>
      </c>
      <c r="H7" s="13">
        <v>58.0</v>
      </c>
      <c r="I7" s="13">
        <v>28.0</v>
      </c>
      <c r="J7" s="14">
        <v>6276531.0</v>
      </c>
      <c r="K7" s="23" t="s">
        <v>47</v>
      </c>
      <c r="L7" s="15"/>
      <c r="M7" s="19"/>
      <c r="N7" s="19"/>
      <c r="O7" s="20"/>
      <c r="P7" s="18" t="s">
        <v>117</v>
      </c>
    </row>
    <row r="8" ht="14.25" customHeight="1">
      <c r="A8" s="11" t="s">
        <v>118</v>
      </c>
      <c r="B8" s="12" t="s">
        <v>37</v>
      </c>
      <c r="C8" s="13">
        <v>23.0</v>
      </c>
      <c r="D8" s="13">
        <v>78.0</v>
      </c>
      <c r="E8" s="13">
        <v>4.0</v>
      </c>
      <c r="F8" s="13">
        <v>0.0</v>
      </c>
      <c r="G8" s="13">
        <v>52.0</v>
      </c>
      <c r="H8" s="13">
        <v>60.0</v>
      </c>
      <c r="I8" s="13">
        <v>48.0</v>
      </c>
      <c r="J8" s="14">
        <v>1.1574075E7</v>
      </c>
      <c r="K8" s="15">
        <v>1.25E7</v>
      </c>
      <c r="L8" s="15">
        <v>1.3425925E7</v>
      </c>
      <c r="M8" s="19"/>
      <c r="N8" s="19"/>
      <c r="O8" s="20"/>
      <c r="P8" s="18" t="s">
        <v>119</v>
      </c>
    </row>
    <row r="9" ht="14.25" customHeight="1">
      <c r="A9" s="11" t="s">
        <v>120</v>
      </c>
      <c r="B9" s="12" t="s">
        <v>34</v>
      </c>
      <c r="C9" s="13">
        <v>23.0</v>
      </c>
      <c r="D9" s="13">
        <v>79.0</v>
      </c>
      <c r="E9" s="13">
        <v>3.0</v>
      </c>
      <c r="F9" s="13">
        <v>0.0</v>
      </c>
      <c r="G9" s="13">
        <v>50.0</v>
      </c>
      <c r="H9" s="13">
        <v>50.0</v>
      </c>
      <c r="I9" s="13">
        <v>50.0</v>
      </c>
      <c r="J9" s="14">
        <v>4000000.0</v>
      </c>
      <c r="K9" s="15">
        <v>4000000.0</v>
      </c>
      <c r="L9" s="16">
        <v>4000000.0</v>
      </c>
      <c r="M9" s="15" t="s">
        <v>31</v>
      </c>
      <c r="N9" s="19"/>
      <c r="O9" s="20"/>
      <c r="P9" s="18" t="s">
        <v>121</v>
      </c>
    </row>
    <row r="10" ht="14.25" customHeight="1">
      <c r="A10" s="11" t="s">
        <v>122</v>
      </c>
      <c r="B10" s="12" t="s">
        <v>76</v>
      </c>
      <c r="C10" s="13">
        <v>22.0</v>
      </c>
      <c r="D10" s="13">
        <v>74.0</v>
      </c>
      <c r="E10" s="13">
        <v>2.0</v>
      </c>
      <c r="F10" s="13">
        <v>0.0</v>
      </c>
      <c r="G10" s="13">
        <v>50.0</v>
      </c>
      <c r="H10" s="13">
        <v>70.0</v>
      </c>
      <c r="I10" s="13">
        <v>25.0</v>
      </c>
      <c r="J10" s="14">
        <v>2221677.0</v>
      </c>
      <c r="K10" s="21">
        <v>2406205.0</v>
      </c>
      <c r="L10" s="15" t="s">
        <v>43</v>
      </c>
      <c r="M10" s="19"/>
      <c r="N10" s="19"/>
      <c r="O10" s="20"/>
      <c r="P10" s="18" t="s">
        <v>123</v>
      </c>
    </row>
    <row r="11" ht="14.25" customHeight="1">
      <c r="A11" s="11" t="s">
        <v>124</v>
      </c>
      <c r="B11" s="12" t="s">
        <v>57</v>
      </c>
      <c r="C11" s="13">
        <v>29.0</v>
      </c>
      <c r="D11" s="13">
        <v>75.0</v>
      </c>
      <c r="E11" s="13">
        <v>3.0</v>
      </c>
      <c r="F11" s="13">
        <v>0.0</v>
      </c>
      <c r="G11" s="13">
        <v>50.0</v>
      </c>
      <c r="H11" s="13">
        <v>100.0</v>
      </c>
      <c r="I11" s="13">
        <v>10.0</v>
      </c>
      <c r="J11" s="14">
        <v>8307692.0</v>
      </c>
      <c r="K11" s="19"/>
      <c r="L11" s="19"/>
      <c r="M11" s="19"/>
      <c r="N11" s="19"/>
      <c r="O11" s="20"/>
      <c r="P11" s="18" t="s">
        <v>125</v>
      </c>
    </row>
    <row r="12" ht="14.25" customHeight="1">
      <c r="A12" s="11" t="s">
        <v>126</v>
      </c>
      <c r="B12" s="12" t="s">
        <v>37</v>
      </c>
      <c r="C12" s="13">
        <v>19.0</v>
      </c>
      <c r="D12" s="13">
        <v>70.0</v>
      </c>
      <c r="E12" s="13">
        <v>0.0</v>
      </c>
      <c r="F12" s="13">
        <v>0.0</v>
      </c>
      <c r="G12" s="13">
        <v>38.0</v>
      </c>
      <c r="H12" s="13">
        <v>72.0</v>
      </c>
      <c r="I12" s="13">
        <v>68.0</v>
      </c>
      <c r="J12" s="14">
        <v>2783880.0</v>
      </c>
      <c r="K12" s="15">
        <v>2923560.0</v>
      </c>
      <c r="L12" s="21">
        <v>3062640.0</v>
      </c>
      <c r="M12" s="21">
        <v>5528065.0</v>
      </c>
      <c r="N12" s="23" t="s">
        <v>47</v>
      </c>
      <c r="O12" s="20"/>
      <c r="P12" s="18" t="s">
        <v>127</v>
      </c>
    </row>
    <row r="13" ht="14.25" customHeight="1">
      <c r="A13" s="11" t="s">
        <v>128</v>
      </c>
      <c r="B13" s="12" t="s">
        <v>30</v>
      </c>
      <c r="C13" s="13">
        <v>26.0</v>
      </c>
      <c r="D13" s="13">
        <v>79.0</v>
      </c>
      <c r="E13" s="13">
        <v>7.0</v>
      </c>
      <c r="F13" s="13">
        <v>0.0</v>
      </c>
      <c r="G13" s="13">
        <v>60.0</v>
      </c>
      <c r="H13" s="13">
        <v>40.0</v>
      </c>
      <c r="I13" s="13">
        <v>65.0</v>
      </c>
      <c r="J13" s="14">
        <v>1.085E7</v>
      </c>
      <c r="K13" s="15">
        <v>1.8102E7</v>
      </c>
      <c r="L13" s="15">
        <v>1.955016E7</v>
      </c>
      <c r="M13" s="21">
        <v>2.099832E7</v>
      </c>
      <c r="N13" s="15" t="s">
        <v>43</v>
      </c>
      <c r="O13" s="20"/>
      <c r="P13" s="18" t="s">
        <v>129</v>
      </c>
    </row>
    <row r="14" ht="14.25" customHeight="1">
      <c r="A14" s="11" t="s">
        <v>130</v>
      </c>
      <c r="B14" s="12" t="s">
        <v>34</v>
      </c>
      <c r="C14" s="13">
        <v>20.0</v>
      </c>
      <c r="D14" s="13">
        <v>72.0</v>
      </c>
      <c r="E14" s="13">
        <v>1.0</v>
      </c>
      <c r="F14" s="13">
        <v>0.0</v>
      </c>
      <c r="G14" s="24"/>
      <c r="H14" s="24"/>
      <c r="I14" s="24"/>
      <c r="J14" s="14">
        <v>5182920.0</v>
      </c>
      <c r="K14" s="22">
        <v>5429760.0</v>
      </c>
      <c r="L14" s="21">
        <v>7482210.0</v>
      </c>
      <c r="M14" s="58" t="s">
        <v>47</v>
      </c>
      <c r="N14" s="19"/>
      <c r="O14" s="20"/>
      <c r="P14" s="18" t="s">
        <v>131</v>
      </c>
    </row>
    <row r="15" ht="14.25" customHeight="1">
      <c r="A15" s="11" t="s">
        <v>132</v>
      </c>
      <c r="B15" s="12" t="s">
        <v>40</v>
      </c>
      <c r="C15" s="13">
        <v>22.0</v>
      </c>
      <c r="D15" s="13">
        <v>69.0</v>
      </c>
      <c r="E15" s="13">
        <v>1.0</v>
      </c>
      <c r="F15" s="13">
        <v>0.0</v>
      </c>
      <c r="G15" s="13">
        <v>18.0</v>
      </c>
      <c r="H15" s="13">
        <v>100.0</v>
      </c>
      <c r="I15" s="13">
        <v>21.0</v>
      </c>
      <c r="J15" s="14">
        <v>1955377.0</v>
      </c>
      <c r="K15" s="15">
        <v>2296271.0</v>
      </c>
      <c r="L15" s="21">
        <v>2486995.0</v>
      </c>
      <c r="M15" s="15" t="s">
        <v>43</v>
      </c>
      <c r="N15" s="19"/>
      <c r="O15" s="20"/>
      <c r="P15" s="18" t="s">
        <v>133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220920820</v>
      </c>
      <c r="K17" s="8">
        <f t="shared" si="1"/>
        <v>235733677</v>
      </c>
      <c r="L17" s="8">
        <f t="shared" si="1"/>
        <v>186919114</v>
      </c>
      <c r="M17" s="8">
        <f t="shared" si="1"/>
        <v>123337708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-66273820</v>
      </c>
      <c r="K18" s="36">
        <f t="shared" si="2"/>
        <v>-81086677</v>
      </c>
      <c r="L18" s="36">
        <f t="shared" si="2"/>
        <v>-32272114</v>
      </c>
      <c r="M18" s="36">
        <f t="shared" si="2"/>
        <v>31309292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-33025820</v>
      </c>
      <c r="K19" s="43">
        <f t="shared" si="3"/>
        <v>-47838677</v>
      </c>
      <c r="L19" s="43">
        <f t="shared" si="3"/>
        <v>975886</v>
      </c>
      <c r="M19" s="43">
        <f t="shared" si="3"/>
        <v>64557292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-24975820</v>
      </c>
      <c r="K20" s="49">
        <f t="shared" si="4"/>
        <v>-39788677</v>
      </c>
      <c r="L20" s="49">
        <f t="shared" si="4"/>
        <v>9025886</v>
      </c>
      <c r="M20" s="49">
        <f>195945000-J17</f>
        <v>-24975820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-13096820</v>
      </c>
      <c r="K21" s="54">
        <f t="shared" si="5"/>
        <v>-27909677</v>
      </c>
      <c r="L21" s="54">
        <f t="shared" si="5"/>
        <v>20904886</v>
      </c>
      <c r="M21" s="54">
        <f t="shared" si="5"/>
        <v>84486292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3.0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285F4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29"/>
    <col customWidth="1" min="3" max="3" width="5.43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134</v>
      </c>
      <c r="B2" s="12" t="s">
        <v>60</v>
      </c>
      <c r="C2" s="13">
        <v>21.0</v>
      </c>
      <c r="D2" s="13">
        <v>95.0</v>
      </c>
      <c r="E2" s="13">
        <v>2.0</v>
      </c>
      <c r="F2" s="13">
        <v>0.0</v>
      </c>
      <c r="G2" s="13">
        <v>40.0</v>
      </c>
      <c r="H2" s="13">
        <v>30.0</v>
      </c>
      <c r="I2" s="13">
        <v>100.0</v>
      </c>
      <c r="J2" s="63">
        <v>1.337688E7</v>
      </c>
      <c r="K2" s="22">
        <v>1.6868246E7</v>
      </c>
      <c r="L2" s="23" t="s">
        <v>47</v>
      </c>
      <c r="M2" s="19"/>
      <c r="N2" s="19"/>
      <c r="O2" s="20"/>
      <c r="P2" s="18" t="s">
        <v>135</v>
      </c>
    </row>
    <row r="3" ht="14.25" customHeight="1">
      <c r="A3" s="11" t="s">
        <v>136</v>
      </c>
      <c r="B3" s="12" t="s">
        <v>57</v>
      </c>
      <c r="C3" s="13">
        <v>28.0</v>
      </c>
      <c r="D3" s="13">
        <v>85.0</v>
      </c>
      <c r="E3" s="13">
        <v>9.0</v>
      </c>
      <c r="F3" s="13">
        <v>0.0</v>
      </c>
      <c r="G3" s="13">
        <v>100.0</v>
      </c>
      <c r="H3" s="13">
        <v>30.0</v>
      </c>
      <c r="I3" s="13">
        <v>70.0</v>
      </c>
      <c r="J3" s="14">
        <v>3.8095238E7</v>
      </c>
      <c r="K3" s="15">
        <v>4.0E7</v>
      </c>
      <c r="L3" s="16">
        <v>4.1904762E7</v>
      </c>
      <c r="M3" s="15" t="s">
        <v>31</v>
      </c>
      <c r="N3" s="19"/>
      <c r="O3" s="20"/>
      <c r="P3" s="18" t="s">
        <v>137</v>
      </c>
    </row>
    <row r="4" ht="14.25" customHeight="1">
      <c r="A4" s="11" t="s">
        <v>138</v>
      </c>
      <c r="B4" s="12" t="s">
        <v>57</v>
      </c>
      <c r="C4" s="13">
        <v>22.0</v>
      </c>
      <c r="D4" s="13">
        <v>82.0</v>
      </c>
      <c r="E4" s="13">
        <v>2.0</v>
      </c>
      <c r="F4" s="13">
        <v>0.0</v>
      </c>
      <c r="G4" s="13">
        <v>90.0</v>
      </c>
      <c r="H4" s="13">
        <v>35.0</v>
      </c>
      <c r="I4" s="13">
        <v>25.0</v>
      </c>
      <c r="J4" s="63">
        <v>8775000.0</v>
      </c>
      <c r="K4" s="22">
        <v>1.1117925E7</v>
      </c>
      <c r="L4" s="23" t="s">
        <v>47</v>
      </c>
      <c r="M4" s="19"/>
      <c r="N4" s="19"/>
      <c r="O4" s="20"/>
      <c r="P4" s="18" t="s">
        <v>139</v>
      </c>
    </row>
    <row r="5" ht="14.25" customHeight="1">
      <c r="A5" s="11" t="s">
        <v>140</v>
      </c>
      <c r="B5" s="12" t="s">
        <v>37</v>
      </c>
      <c r="C5" s="13">
        <v>30.0</v>
      </c>
      <c r="D5" s="13">
        <v>80.0</v>
      </c>
      <c r="E5" s="13">
        <v>11.0</v>
      </c>
      <c r="F5" s="13">
        <v>0.0</v>
      </c>
      <c r="G5" s="13">
        <v>90.0</v>
      </c>
      <c r="H5" s="13">
        <v>35.0</v>
      </c>
      <c r="I5" s="13">
        <v>25.0</v>
      </c>
      <c r="J5" s="14">
        <v>2.8223215E7</v>
      </c>
      <c r="K5" s="16">
        <v>3.0169644E7</v>
      </c>
      <c r="L5" s="15" t="s">
        <v>31</v>
      </c>
      <c r="M5" s="19"/>
      <c r="N5" s="19"/>
      <c r="O5" s="20"/>
      <c r="P5" s="18" t="s">
        <v>141</v>
      </c>
    </row>
    <row r="6" ht="14.25" customHeight="1">
      <c r="A6" s="11" t="s">
        <v>142</v>
      </c>
      <c r="B6" s="12" t="s">
        <v>30</v>
      </c>
      <c r="C6" s="13">
        <v>29.0</v>
      </c>
      <c r="D6" s="13">
        <v>79.0</v>
      </c>
      <c r="E6" s="13">
        <v>9.0</v>
      </c>
      <c r="F6" s="13">
        <v>0.0</v>
      </c>
      <c r="G6" s="13">
        <v>77.0</v>
      </c>
      <c r="H6" s="13">
        <v>62.0</v>
      </c>
      <c r="I6" s="13">
        <v>71.0</v>
      </c>
      <c r="J6" s="14">
        <v>1.95E7</v>
      </c>
      <c r="K6" s="15">
        <v>1.95E7</v>
      </c>
      <c r="L6" s="15">
        <v>2.73E7</v>
      </c>
      <c r="M6" s="15">
        <v>2.9484E7</v>
      </c>
      <c r="N6" s="15">
        <v>2.73E7</v>
      </c>
      <c r="O6" s="20"/>
      <c r="P6" s="18" t="s">
        <v>143</v>
      </c>
    </row>
    <row r="7" ht="14.25" customHeight="1">
      <c r="A7" s="11" t="s">
        <v>144</v>
      </c>
      <c r="B7" s="12" t="s">
        <v>34</v>
      </c>
      <c r="C7" s="13">
        <v>21.0</v>
      </c>
      <c r="D7" s="13">
        <v>79.0</v>
      </c>
      <c r="E7" s="13">
        <v>2.0</v>
      </c>
      <c r="F7" s="13">
        <v>0.0</v>
      </c>
      <c r="G7" s="13">
        <v>68.0</v>
      </c>
      <c r="H7" s="13">
        <v>90.0</v>
      </c>
      <c r="I7" s="13">
        <v>44.0</v>
      </c>
      <c r="J7" s="14">
        <v>7970280.0</v>
      </c>
      <c r="K7" s="22">
        <v>1.0106316E7</v>
      </c>
      <c r="L7" s="23" t="s">
        <v>47</v>
      </c>
      <c r="M7" s="19"/>
      <c r="N7" s="19"/>
      <c r="O7" s="20"/>
      <c r="P7" s="18" t="s">
        <v>145</v>
      </c>
    </row>
    <row r="8" ht="14.25" customHeight="1">
      <c r="A8" s="11" t="s">
        <v>146</v>
      </c>
      <c r="B8" s="12" t="s">
        <v>34</v>
      </c>
      <c r="C8" s="13">
        <v>21.0</v>
      </c>
      <c r="D8" s="13">
        <v>82.0</v>
      </c>
      <c r="E8" s="13">
        <v>2.0</v>
      </c>
      <c r="F8" s="13">
        <v>0.0</v>
      </c>
      <c r="G8" s="13">
        <v>60.0</v>
      </c>
      <c r="H8" s="13">
        <v>70.0</v>
      </c>
      <c r="I8" s="13">
        <v>30.0</v>
      </c>
      <c r="J8" s="14">
        <v>4278960.0</v>
      </c>
      <c r="K8" s="22">
        <v>6563925.0</v>
      </c>
      <c r="L8" s="23" t="s">
        <v>47</v>
      </c>
      <c r="M8" s="19"/>
      <c r="N8" s="19"/>
      <c r="O8" s="20"/>
      <c r="P8" s="18" t="s">
        <v>147</v>
      </c>
    </row>
    <row r="9" ht="14.25" customHeight="1">
      <c r="A9" s="11" t="s">
        <v>148</v>
      </c>
      <c r="B9" s="12" t="s">
        <v>37</v>
      </c>
      <c r="C9" s="13">
        <v>21.0</v>
      </c>
      <c r="D9" s="13">
        <v>76.0</v>
      </c>
      <c r="E9" s="13">
        <v>2.0</v>
      </c>
      <c r="F9" s="13">
        <v>0.0</v>
      </c>
      <c r="G9" s="13">
        <v>48.0</v>
      </c>
      <c r="H9" s="13">
        <v>66.0</v>
      </c>
      <c r="I9" s="13">
        <v>51.0</v>
      </c>
      <c r="J9" s="14">
        <v>2693760.0</v>
      </c>
      <c r="K9" s="22">
        <v>4862237.0</v>
      </c>
      <c r="L9" s="23" t="s">
        <v>47</v>
      </c>
      <c r="M9" s="19"/>
      <c r="N9" s="19"/>
      <c r="O9" s="20"/>
      <c r="P9" s="18" t="s">
        <v>149</v>
      </c>
    </row>
    <row r="10" ht="14.25" customHeight="1">
      <c r="A10" s="11" t="s">
        <v>150</v>
      </c>
      <c r="B10" s="12" t="s">
        <v>34</v>
      </c>
      <c r="C10" s="13">
        <v>21.0</v>
      </c>
      <c r="D10" s="13">
        <v>76.0</v>
      </c>
      <c r="E10" s="13">
        <v>1.0</v>
      </c>
      <c r="F10" s="13">
        <v>0.0</v>
      </c>
      <c r="G10" s="13">
        <v>30.0</v>
      </c>
      <c r="H10" s="13">
        <v>56.0</v>
      </c>
      <c r="I10" s="13">
        <v>46.0</v>
      </c>
      <c r="J10" s="14">
        <v>1.060356E7</v>
      </c>
      <c r="K10" s="22">
        <v>1.110888E7</v>
      </c>
      <c r="L10" s="21">
        <v>1.4041625E7</v>
      </c>
      <c r="M10" s="23" t="s">
        <v>47</v>
      </c>
      <c r="N10" s="19"/>
      <c r="O10" s="20"/>
      <c r="P10" s="18" t="s">
        <v>151</v>
      </c>
    </row>
    <row r="11" ht="14.25" customHeight="1">
      <c r="A11" s="11" t="s">
        <v>152</v>
      </c>
      <c r="B11" s="12" t="s">
        <v>54</v>
      </c>
      <c r="C11" s="13">
        <v>31.0</v>
      </c>
      <c r="D11" s="13">
        <v>80.0</v>
      </c>
      <c r="E11" s="13">
        <v>9.0</v>
      </c>
      <c r="F11" s="13">
        <v>0.0</v>
      </c>
      <c r="G11" s="13">
        <v>50.0</v>
      </c>
      <c r="H11" s="13">
        <v>50.0</v>
      </c>
      <c r="I11" s="13">
        <v>50.0</v>
      </c>
      <c r="J11" s="14">
        <v>2.5E7</v>
      </c>
      <c r="K11" s="16">
        <v>2.5E7</v>
      </c>
      <c r="L11" s="15" t="s">
        <v>31</v>
      </c>
      <c r="M11" s="19"/>
      <c r="N11" s="19"/>
      <c r="O11" s="20"/>
      <c r="P11" s="18" t="s">
        <v>153</v>
      </c>
    </row>
    <row r="12" ht="14.25" customHeight="1">
      <c r="A12" s="11" t="s">
        <v>154</v>
      </c>
      <c r="B12" s="12" t="s">
        <v>76</v>
      </c>
      <c r="C12" s="13">
        <v>30.0</v>
      </c>
      <c r="D12" s="13">
        <v>76.0</v>
      </c>
      <c r="E12" s="13">
        <v>7.0</v>
      </c>
      <c r="F12" s="13">
        <v>0.0</v>
      </c>
      <c r="G12" s="24"/>
      <c r="H12" s="24"/>
      <c r="I12" s="24"/>
      <c r="J12" s="14">
        <v>7163000.0</v>
      </c>
      <c r="K12" s="21">
        <v>7163000.0</v>
      </c>
      <c r="L12" s="15" t="s">
        <v>43</v>
      </c>
      <c r="M12" s="19"/>
      <c r="N12" s="19"/>
      <c r="O12" s="20"/>
      <c r="P12" s="18" t="s">
        <v>155</v>
      </c>
    </row>
    <row r="13" ht="14.25" customHeight="1">
      <c r="A13" s="11" t="s">
        <v>156</v>
      </c>
      <c r="B13" s="12" t="s">
        <v>46</v>
      </c>
      <c r="C13" s="13">
        <v>30.0</v>
      </c>
      <c r="D13" s="13">
        <v>78.0</v>
      </c>
      <c r="E13" s="13">
        <v>7.0</v>
      </c>
      <c r="F13" s="13">
        <v>0.0</v>
      </c>
      <c r="G13" s="13">
        <v>38.0</v>
      </c>
      <c r="H13" s="13">
        <v>70.0</v>
      </c>
      <c r="I13" s="13">
        <v>22.0</v>
      </c>
      <c r="J13" s="14">
        <v>1.6875E7</v>
      </c>
      <c r="K13" s="15">
        <v>1.8125E7</v>
      </c>
      <c r="L13" s="16">
        <v>1.9375E7</v>
      </c>
      <c r="M13" s="15" t="s">
        <v>31</v>
      </c>
      <c r="N13" s="19"/>
      <c r="O13" s="20"/>
      <c r="P13" s="18" t="s">
        <v>157</v>
      </c>
    </row>
    <row r="14" ht="14.25" customHeight="1">
      <c r="A14" s="11" t="s">
        <v>158</v>
      </c>
      <c r="B14" s="12" t="s">
        <v>60</v>
      </c>
      <c r="C14" s="13">
        <v>23.0</v>
      </c>
      <c r="D14" s="13">
        <v>74.0</v>
      </c>
      <c r="E14" s="13">
        <v>4.0</v>
      </c>
      <c r="F14" s="13">
        <v>0.0</v>
      </c>
      <c r="G14" s="13">
        <v>55.0</v>
      </c>
      <c r="H14" s="13">
        <v>50.0</v>
      </c>
      <c r="I14" s="13">
        <v>10.0</v>
      </c>
      <c r="J14" s="14">
        <v>7600000.0</v>
      </c>
      <c r="K14" s="15">
        <v>7000000.0</v>
      </c>
      <c r="L14" s="15">
        <v>6400000.0</v>
      </c>
      <c r="M14" s="19"/>
      <c r="N14" s="19"/>
      <c r="O14" s="20"/>
      <c r="P14" s="18" t="s">
        <v>159</v>
      </c>
    </row>
    <row r="15" ht="14.25" customHeight="1">
      <c r="A15" s="11" t="s">
        <v>160</v>
      </c>
      <c r="B15" s="12" t="s">
        <v>46</v>
      </c>
      <c r="C15" s="13">
        <v>26.0</v>
      </c>
      <c r="D15" s="13">
        <v>74.0</v>
      </c>
      <c r="E15" s="13">
        <v>2.0</v>
      </c>
      <c r="F15" s="13">
        <v>0.0</v>
      </c>
      <c r="G15" s="13">
        <v>64.0</v>
      </c>
      <c r="H15" s="13">
        <v>33.0</v>
      </c>
      <c r="I15" s="13">
        <v>86.0</v>
      </c>
      <c r="J15" s="14">
        <v>2191897.0</v>
      </c>
      <c r="K15" s="23" t="s">
        <v>47</v>
      </c>
      <c r="L15" s="19"/>
      <c r="M15" s="19"/>
      <c r="N15" s="19"/>
      <c r="O15" s="20"/>
      <c r="P15" s="18" t="s">
        <v>161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192346790</v>
      </c>
      <c r="K17" s="8">
        <f t="shared" si="1"/>
        <v>207585173</v>
      </c>
      <c r="L17" s="8">
        <f t="shared" si="1"/>
        <v>109021387</v>
      </c>
      <c r="M17" s="8">
        <f t="shared" si="1"/>
        <v>29484000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-37699790</v>
      </c>
      <c r="K18" s="36">
        <f t="shared" si="2"/>
        <v>-52938173</v>
      </c>
      <c r="L18" s="36">
        <f t="shared" si="2"/>
        <v>45625613</v>
      </c>
      <c r="M18" s="36">
        <f t="shared" si="2"/>
        <v>125163000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-4451790</v>
      </c>
      <c r="K19" s="43">
        <f t="shared" si="3"/>
        <v>-19690173</v>
      </c>
      <c r="L19" s="43">
        <f t="shared" si="3"/>
        <v>78873613</v>
      </c>
      <c r="M19" s="43">
        <f t="shared" si="3"/>
        <v>158411000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3598210</v>
      </c>
      <c r="K20" s="49">
        <f t="shared" si="4"/>
        <v>-11640173</v>
      </c>
      <c r="L20" s="49">
        <f t="shared" si="4"/>
        <v>86923613</v>
      </c>
      <c r="M20" s="49">
        <f>195945000-J17</f>
        <v>3598210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15477210</v>
      </c>
      <c r="K21" s="54">
        <f t="shared" si="5"/>
        <v>238827</v>
      </c>
      <c r="L21" s="54">
        <f t="shared" si="5"/>
        <v>98802613</v>
      </c>
      <c r="M21" s="54">
        <f t="shared" si="5"/>
        <v>178340000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4.0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7.86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162</v>
      </c>
      <c r="B2" s="12" t="s">
        <v>76</v>
      </c>
      <c r="C2" s="13">
        <v>29.0</v>
      </c>
      <c r="D2" s="13">
        <v>90.0</v>
      </c>
      <c r="E2" s="13">
        <v>10.0</v>
      </c>
      <c r="F2" s="13">
        <v>0.0</v>
      </c>
      <c r="G2" s="13">
        <v>60.0</v>
      </c>
      <c r="H2" s="13">
        <v>40.0</v>
      </c>
      <c r="I2" s="13">
        <v>65.0</v>
      </c>
      <c r="J2" s="14">
        <v>5.3142264E7</v>
      </c>
      <c r="K2" s="15">
        <v>5.7078728E7</v>
      </c>
      <c r="L2" s="16">
        <v>6.1015192E7</v>
      </c>
      <c r="M2" s="15" t="s">
        <v>31</v>
      </c>
      <c r="N2" s="19"/>
      <c r="O2" s="20"/>
      <c r="P2" s="18" t="s">
        <v>163</v>
      </c>
    </row>
    <row r="3" ht="14.25" customHeight="1">
      <c r="A3" s="11" t="s">
        <v>164</v>
      </c>
      <c r="B3" s="12" t="s">
        <v>54</v>
      </c>
      <c r="C3" s="13">
        <v>35.0</v>
      </c>
      <c r="D3" s="13">
        <v>88.0</v>
      </c>
      <c r="E3" s="13">
        <v>13.0</v>
      </c>
      <c r="F3" s="13">
        <v>0.0</v>
      </c>
      <c r="G3" s="13">
        <v>75.0</v>
      </c>
      <c r="H3" s="13">
        <v>45.0</v>
      </c>
      <c r="I3" s="13">
        <v>65.0</v>
      </c>
      <c r="J3" s="14">
        <v>1.4104E7</v>
      </c>
      <c r="K3" s="15">
        <v>1.33988E7</v>
      </c>
      <c r="L3" s="16">
        <v>1.4104E7</v>
      </c>
      <c r="M3" s="15" t="s">
        <v>31</v>
      </c>
      <c r="N3" s="19"/>
      <c r="O3" s="20"/>
      <c r="P3" s="18" t="s">
        <v>165</v>
      </c>
    </row>
    <row r="4" ht="14.25" customHeight="1">
      <c r="A4" s="11" t="s">
        <v>166</v>
      </c>
      <c r="B4" s="12" t="s">
        <v>46</v>
      </c>
      <c r="C4" s="13">
        <v>27.0</v>
      </c>
      <c r="D4" s="13">
        <v>81.0</v>
      </c>
      <c r="E4" s="13">
        <v>5.0</v>
      </c>
      <c r="F4" s="13">
        <v>0.0</v>
      </c>
      <c r="G4" s="13">
        <v>77.0</v>
      </c>
      <c r="H4" s="13">
        <v>45.0</v>
      </c>
      <c r="I4" s="13">
        <v>43.0</v>
      </c>
      <c r="J4" s="14">
        <v>3.672567E7</v>
      </c>
      <c r="K4" s="15">
        <v>3.944609E7</v>
      </c>
      <c r="L4" s="15">
        <v>4.216651E7</v>
      </c>
      <c r="M4" s="22">
        <v>4.488693E7</v>
      </c>
      <c r="N4" s="19"/>
      <c r="O4" s="20"/>
      <c r="P4" s="18" t="s">
        <v>167</v>
      </c>
    </row>
    <row r="5" ht="14.25" customHeight="1">
      <c r="A5" s="11" t="s">
        <v>168</v>
      </c>
      <c r="B5" s="12" t="s">
        <v>40</v>
      </c>
      <c r="C5" s="13">
        <v>29.0</v>
      </c>
      <c r="D5" s="13">
        <v>79.0</v>
      </c>
      <c r="E5" s="13">
        <v>6.0</v>
      </c>
      <c r="F5" s="13">
        <v>0.0</v>
      </c>
      <c r="G5" s="13">
        <v>52.0</v>
      </c>
      <c r="H5" s="13">
        <v>69.0</v>
      </c>
      <c r="I5" s="13">
        <v>21.0</v>
      </c>
      <c r="J5" s="14">
        <v>2.1057065E7</v>
      </c>
      <c r="K5" s="15">
        <v>2.30625E7</v>
      </c>
      <c r="L5" s="15"/>
      <c r="M5" s="15"/>
      <c r="N5" s="19"/>
      <c r="O5" s="20"/>
      <c r="P5" s="18" t="s">
        <v>169</v>
      </c>
    </row>
    <row r="6" ht="14.25" customHeight="1">
      <c r="A6" s="11" t="s">
        <v>170</v>
      </c>
      <c r="B6" s="12" t="s">
        <v>46</v>
      </c>
      <c r="C6" s="13">
        <v>19.0</v>
      </c>
      <c r="D6" s="13">
        <v>76.0</v>
      </c>
      <c r="E6" s="13">
        <v>1.0</v>
      </c>
      <c r="F6" s="13">
        <v>0.0</v>
      </c>
      <c r="G6" s="13"/>
      <c r="H6" s="13"/>
      <c r="I6" s="13"/>
      <c r="J6" s="14">
        <v>8237640.0</v>
      </c>
      <c r="K6" s="15">
        <v>8649600.0</v>
      </c>
      <c r="L6" s="21">
        <v>9061680.0</v>
      </c>
      <c r="M6" s="21">
        <v>1.1490211E7</v>
      </c>
      <c r="N6" s="23" t="s">
        <v>47</v>
      </c>
      <c r="O6" s="20"/>
      <c r="P6" s="18" t="s">
        <v>171</v>
      </c>
    </row>
    <row r="7" ht="14.25" customHeight="1">
      <c r="A7" s="11" t="s">
        <v>172</v>
      </c>
      <c r="B7" s="12" t="s">
        <v>57</v>
      </c>
      <c r="C7" s="13">
        <v>22.0</v>
      </c>
      <c r="D7" s="13">
        <v>77.0</v>
      </c>
      <c r="E7" s="13">
        <v>1.0</v>
      </c>
      <c r="F7" s="13">
        <v>0.0</v>
      </c>
      <c r="G7" s="13">
        <v>50.0</v>
      </c>
      <c r="H7" s="13">
        <v>50.0</v>
      </c>
      <c r="I7" s="13">
        <v>50.0</v>
      </c>
      <c r="J7" s="14">
        <v>2657760.0</v>
      </c>
      <c r="K7" s="22">
        <v>2784240.0</v>
      </c>
      <c r="L7" s="21">
        <v>5025553.0</v>
      </c>
      <c r="M7" s="23" t="s">
        <v>47</v>
      </c>
      <c r="N7" s="19"/>
      <c r="O7" s="20"/>
      <c r="P7" s="18" t="s">
        <v>173</v>
      </c>
    </row>
    <row r="8" ht="14.25" customHeight="1">
      <c r="A8" s="11" t="s">
        <v>174</v>
      </c>
      <c r="B8" s="12" t="s">
        <v>30</v>
      </c>
      <c r="C8" s="13">
        <v>20.0</v>
      </c>
      <c r="D8" s="13">
        <v>70.0</v>
      </c>
      <c r="E8" s="13">
        <v>0.0</v>
      </c>
      <c r="F8" s="13">
        <v>0.0</v>
      </c>
      <c r="G8" s="24"/>
      <c r="H8" s="24"/>
      <c r="I8" s="24"/>
      <c r="J8" s="14">
        <v>4422360.0</v>
      </c>
      <c r="K8" s="15">
        <v>4643520.0</v>
      </c>
      <c r="L8" s="21">
        <v>4864920.0</v>
      </c>
      <c r="M8" s="21">
        <v>7462788.0</v>
      </c>
      <c r="N8" s="23" t="s">
        <v>47</v>
      </c>
      <c r="O8" s="20"/>
      <c r="P8" s="18" t="s">
        <v>175</v>
      </c>
    </row>
    <row r="9" ht="14.25" customHeight="1">
      <c r="A9" s="11" t="s">
        <v>176</v>
      </c>
      <c r="B9" s="12" t="s">
        <v>54</v>
      </c>
      <c r="C9" s="13">
        <v>22.0</v>
      </c>
      <c r="D9" s="13">
        <v>73.0</v>
      </c>
      <c r="E9" s="13">
        <v>0.0</v>
      </c>
      <c r="F9" s="13">
        <v>0.0</v>
      </c>
      <c r="G9" s="13">
        <v>56.0</v>
      </c>
      <c r="H9" s="13">
        <v>90.0</v>
      </c>
      <c r="I9" s="13">
        <v>18.0</v>
      </c>
      <c r="J9" s="14">
        <v>3991320.0</v>
      </c>
      <c r="K9" s="15">
        <v>4190520.0</v>
      </c>
      <c r="L9" s="21">
        <v>4390320.0</v>
      </c>
      <c r="M9" s="21">
        <v>6752312.0</v>
      </c>
      <c r="N9" s="23" t="s">
        <v>47</v>
      </c>
      <c r="O9" s="20"/>
      <c r="P9" s="18" t="s">
        <v>177</v>
      </c>
    </row>
    <row r="10" ht="14.25" customHeight="1">
      <c r="A10" s="11" t="s">
        <v>178</v>
      </c>
      <c r="B10" s="12" t="s">
        <v>46</v>
      </c>
      <c r="C10" s="13">
        <v>25.0</v>
      </c>
      <c r="D10" s="13">
        <v>73.0</v>
      </c>
      <c r="E10" s="13">
        <v>1.0</v>
      </c>
      <c r="F10" s="13">
        <v>0.0</v>
      </c>
      <c r="G10" s="24"/>
      <c r="H10" s="24"/>
      <c r="I10" s="24"/>
      <c r="J10" s="14">
        <v>2674080.0</v>
      </c>
      <c r="K10" s="22">
        <v>2801640.0</v>
      </c>
      <c r="L10" s="21">
        <v>5054159.0</v>
      </c>
      <c r="M10" s="23" t="s">
        <v>47</v>
      </c>
      <c r="N10" s="19"/>
      <c r="O10" s="20"/>
      <c r="P10" s="18" t="s">
        <v>179</v>
      </c>
    </row>
    <row r="11" ht="14.25" customHeight="1">
      <c r="A11" s="11" t="s">
        <v>180</v>
      </c>
      <c r="B11" s="12" t="s">
        <v>76</v>
      </c>
      <c r="C11" s="13">
        <v>22.0</v>
      </c>
      <c r="D11" s="13">
        <v>76.0</v>
      </c>
      <c r="E11" s="13">
        <v>2.0</v>
      </c>
      <c r="F11" s="13">
        <v>0.0</v>
      </c>
      <c r="G11" s="13">
        <v>20.0</v>
      </c>
      <c r="H11" s="13">
        <v>50.0</v>
      </c>
      <c r="I11" s="13">
        <v>60.0</v>
      </c>
      <c r="J11" s="14">
        <v>6665520.0</v>
      </c>
      <c r="K11" s="22">
        <v>8478542.0</v>
      </c>
      <c r="L11" s="23" t="s">
        <v>47</v>
      </c>
      <c r="M11" s="19"/>
      <c r="N11" s="19"/>
      <c r="O11" s="20"/>
      <c r="P11" s="18" t="s">
        <v>181</v>
      </c>
    </row>
    <row r="12" ht="14.25" customHeight="1">
      <c r="A12" s="11" t="s">
        <v>182</v>
      </c>
      <c r="B12" s="12" t="s">
        <v>57</v>
      </c>
      <c r="C12" s="13">
        <v>24.0</v>
      </c>
      <c r="D12" s="13">
        <v>74.0</v>
      </c>
      <c r="E12" s="13">
        <v>2.0</v>
      </c>
      <c r="F12" s="13">
        <v>0.0</v>
      </c>
      <c r="G12" s="24"/>
      <c r="H12" s="24"/>
      <c r="I12" s="24"/>
      <c r="J12" s="14">
        <v>2221677.0</v>
      </c>
      <c r="K12" s="23" t="s">
        <v>47</v>
      </c>
      <c r="L12" s="19"/>
      <c r="M12" s="19"/>
      <c r="N12" s="19"/>
      <c r="O12" s="20"/>
      <c r="P12" s="18" t="s">
        <v>183</v>
      </c>
    </row>
    <row r="13" ht="14.25" customHeight="1">
      <c r="A13" s="11" t="s">
        <v>184</v>
      </c>
      <c r="B13" s="12" t="s">
        <v>34</v>
      </c>
      <c r="C13" s="13">
        <v>22.0</v>
      </c>
      <c r="D13" s="13">
        <v>69.0</v>
      </c>
      <c r="E13" s="13">
        <v>0.0</v>
      </c>
      <c r="F13" s="13">
        <v>0.0</v>
      </c>
      <c r="G13" s="13">
        <v>62.0</v>
      </c>
      <c r="H13" s="13">
        <v>58.0</v>
      </c>
      <c r="I13" s="13">
        <v>9.0</v>
      </c>
      <c r="J13" s="14">
        <v>1272870.0</v>
      </c>
      <c r="K13" s="19"/>
      <c r="L13" s="19"/>
      <c r="M13" s="19"/>
      <c r="N13" s="19"/>
      <c r="O13" s="20"/>
      <c r="P13" s="18" t="s">
        <v>185</v>
      </c>
    </row>
    <row r="14" ht="14.25" customHeight="1">
      <c r="A14" s="11" t="s">
        <v>186</v>
      </c>
      <c r="B14" s="12" t="s">
        <v>60</v>
      </c>
      <c r="C14" s="13">
        <v>23.0</v>
      </c>
      <c r="D14" s="13">
        <v>71.0</v>
      </c>
      <c r="E14" s="13">
        <v>1.0</v>
      </c>
      <c r="F14" s="13">
        <v>0.0</v>
      </c>
      <c r="G14" s="13">
        <v>50.0</v>
      </c>
      <c r="H14" s="13">
        <v>100.0</v>
      </c>
      <c r="I14" s="13">
        <v>0.0</v>
      </c>
      <c r="J14" s="14">
        <v>1955377.0</v>
      </c>
      <c r="K14" s="23" t="s">
        <v>47</v>
      </c>
      <c r="L14" s="19"/>
      <c r="M14" s="19"/>
      <c r="N14" s="19"/>
      <c r="O14" s="20"/>
      <c r="P14" s="18" t="s">
        <v>187</v>
      </c>
    </row>
    <row r="15" ht="14.25" customHeight="1">
      <c r="A15" s="11" t="s">
        <v>188</v>
      </c>
      <c r="B15" s="12" t="s">
        <v>46</v>
      </c>
      <c r="C15" s="13">
        <v>31.0</v>
      </c>
      <c r="D15" s="13">
        <v>73.0</v>
      </c>
      <c r="E15" s="13">
        <v>11.0</v>
      </c>
      <c r="F15" s="13">
        <v>0.0</v>
      </c>
      <c r="G15" s="24"/>
      <c r="H15" s="24"/>
      <c r="I15" s="24"/>
      <c r="J15" s="14">
        <v>3634153.0</v>
      </c>
      <c r="K15" s="16">
        <v>3815861.0</v>
      </c>
      <c r="L15" s="15" t="s">
        <v>31</v>
      </c>
      <c r="M15" s="19"/>
      <c r="N15" s="19"/>
      <c r="O15" s="20"/>
      <c r="P15" s="18" t="s">
        <v>189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162761756</v>
      </c>
      <c r="K17" s="8">
        <f t="shared" si="1"/>
        <v>168350041</v>
      </c>
      <c r="L17" s="8">
        <f t="shared" si="1"/>
        <v>145682334</v>
      </c>
      <c r="M17" s="8">
        <f t="shared" si="1"/>
        <v>70592241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-8114756</v>
      </c>
      <c r="K18" s="36">
        <f t="shared" si="2"/>
        <v>-13703041</v>
      </c>
      <c r="L18" s="36">
        <f t="shared" si="2"/>
        <v>8964666</v>
      </c>
      <c r="M18" s="36">
        <f t="shared" si="2"/>
        <v>84054759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25133244</v>
      </c>
      <c r="K19" s="43">
        <f t="shared" si="3"/>
        <v>19544959</v>
      </c>
      <c r="L19" s="43">
        <f t="shared" si="3"/>
        <v>42212666</v>
      </c>
      <c r="M19" s="43">
        <f t="shared" si="3"/>
        <v>117302759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33183244</v>
      </c>
      <c r="K20" s="49">
        <f t="shared" si="4"/>
        <v>27594959</v>
      </c>
      <c r="L20" s="49">
        <f t="shared" si="4"/>
        <v>50262666</v>
      </c>
      <c r="M20" s="49">
        <f>195945000-J17</f>
        <v>33183244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45062244</v>
      </c>
      <c r="K21" s="54">
        <f t="shared" si="5"/>
        <v>39473959</v>
      </c>
      <c r="L21" s="54">
        <f t="shared" si="5"/>
        <v>62141666</v>
      </c>
      <c r="M21" s="54">
        <f t="shared" si="5"/>
        <v>137231759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14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6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190</v>
      </c>
      <c r="B2" s="12" t="s">
        <v>60</v>
      </c>
      <c r="C2" s="13">
        <v>32.0</v>
      </c>
      <c r="D2" s="13">
        <v>93.0</v>
      </c>
      <c r="E2" s="13">
        <v>13.0</v>
      </c>
      <c r="F2" s="13">
        <v>0.0</v>
      </c>
      <c r="G2" s="13">
        <v>84.0</v>
      </c>
      <c r="H2" s="13">
        <v>70.0</v>
      </c>
      <c r="I2" s="13">
        <v>58.0</v>
      </c>
      <c r="J2" s="14">
        <v>5.412645E7</v>
      </c>
      <c r="K2" s="15">
        <v>5.8456566E7</v>
      </c>
      <c r="L2" s="16">
        <v>6.2786682E7</v>
      </c>
      <c r="M2" s="15" t="s">
        <v>31</v>
      </c>
      <c r="N2" s="19"/>
      <c r="O2" s="20"/>
      <c r="P2" s="18" t="s">
        <v>191</v>
      </c>
    </row>
    <row r="3" ht="14.25" customHeight="1">
      <c r="A3" s="11" t="s">
        <v>192</v>
      </c>
      <c r="B3" s="12" t="s">
        <v>34</v>
      </c>
      <c r="C3" s="13">
        <v>25.0</v>
      </c>
      <c r="D3" s="13">
        <v>87.0</v>
      </c>
      <c r="E3" s="13">
        <v>6.0</v>
      </c>
      <c r="F3" s="13">
        <v>0.0</v>
      </c>
      <c r="G3" s="13">
        <v>30.0</v>
      </c>
      <c r="H3" s="13">
        <v>60.0</v>
      </c>
      <c r="I3" s="13">
        <v>30.0</v>
      </c>
      <c r="J3" s="14">
        <v>3.944609E7</v>
      </c>
      <c r="K3" s="15">
        <v>4.216651E7</v>
      </c>
      <c r="L3" s="15">
        <v>4.488693E7</v>
      </c>
      <c r="M3" s="19"/>
      <c r="N3" s="19"/>
      <c r="O3" s="20"/>
      <c r="P3" s="18" t="s">
        <v>193</v>
      </c>
    </row>
    <row r="4" ht="14.25" customHeight="1">
      <c r="A4" s="11" t="s">
        <v>194</v>
      </c>
      <c r="B4" s="12" t="s">
        <v>34</v>
      </c>
      <c r="C4" s="13">
        <v>23.0</v>
      </c>
      <c r="D4" s="13">
        <v>83.0</v>
      </c>
      <c r="E4" s="13">
        <v>4.0</v>
      </c>
      <c r="F4" s="13">
        <v>0.0</v>
      </c>
      <c r="G4" s="13">
        <v>25.0</v>
      </c>
      <c r="H4" s="13">
        <v>72.0</v>
      </c>
      <c r="I4" s="13">
        <v>18.0</v>
      </c>
      <c r="J4" s="14">
        <v>3.3584499E7</v>
      </c>
      <c r="K4" s="15">
        <v>3.6251166E7</v>
      </c>
      <c r="L4" s="16">
        <v>3.6E7</v>
      </c>
      <c r="M4" s="15" t="s">
        <v>31</v>
      </c>
      <c r="N4" s="19"/>
      <c r="O4" s="20"/>
      <c r="P4" s="18" t="s">
        <v>195</v>
      </c>
    </row>
    <row r="5" ht="14.25" customHeight="1">
      <c r="A5" s="11" t="s">
        <v>196</v>
      </c>
      <c r="B5" s="12" t="s">
        <v>46</v>
      </c>
      <c r="C5" s="13">
        <v>24.0</v>
      </c>
      <c r="D5" s="13">
        <v>79.0</v>
      </c>
      <c r="E5" s="13">
        <v>3.0</v>
      </c>
      <c r="F5" s="13">
        <v>0.0</v>
      </c>
      <c r="G5" s="13">
        <v>50.0</v>
      </c>
      <c r="H5" s="13">
        <v>70.0</v>
      </c>
      <c r="I5" s="13">
        <v>60.0</v>
      </c>
      <c r="J5" s="14">
        <v>4921797.0</v>
      </c>
      <c r="K5" s="15">
        <v>2.1551726E7</v>
      </c>
      <c r="L5" s="15">
        <v>2.3275863E7</v>
      </c>
      <c r="M5" s="15">
        <v>2.5E7</v>
      </c>
      <c r="N5" s="15">
        <v>2.6724137E7</v>
      </c>
      <c r="O5" s="17">
        <v>2.8448274E7</v>
      </c>
      <c r="P5" s="18" t="s">
        <v>197</v>
      </c>
    </row>
    <row r="6" ht="14.25" customHeight="1">
      <c r="A6" s="11" t="s">
        <v>198</v>
      </c>
      <c r="B6" s="12" t="s">
        <v>63</v>
      </c>
      <c r="C6" s="13">
        <v>26.0</v>
      </c>
      <c r="D6" s="13">
        <v>80.0</v>
      </c>
      <c r="E6" s="13">
        <v>7.0</v>
      </c>
      <c r="F6" s="13">
        <v>0.0</v>
      </c>
      <c r="G6" s="13">
        <v>30.0</v>
      </c>
      <c r="H6" s="13">
        <v>60.0</v>
      </c>
      <c r="I6" s="13">
        <v>30.0</v>
      </c>
      <c r="J6" s="14">
        <v>1.8975E7</v>
      </c>
      <c r="K6" s="19"/>
      <c r="L6" s="19"/>
      <c r="M6" s="19"/>
      <c r="N6" s="19"/>
      <c r="O6" s="20"/>
      <c r="P6" s="18" t="s">
        <v>199</v>
      </c>
    </row>
    <row r="7" ht="14.25" customHeight="1">
      <c r="A7" s="11" t="s">
        <v>200</v>
      </c>
      <c r="B7" s="12" t="s">
        <v>57</v>
      </c>
      <c r="C7" s="13">
        <v>24.0</v>
      </c>
      <c r="D7" s="13">
        <v>80.0</v>
      </c>
      <c r="E7" s="13">
        <v>2.0</v>
      </c>
      <c r="F7" s="13">
        <v>0.0</v>
      </c>
      <c r="G7" s="13">
        <v>50.0</v>
      </c>
      <c r="H7" s="13">
        <v>100.0</v>
      </c>
      <c r="I7" s="13">
        <v>0.0</v>
      </c>
      <c r="J7" s="14">
        <v>3861600.0</v>
      </c>
      <c r="K7" s="22">
        <v>5939141.0</v>
      </c>
      <c r="L7" s="58" t="s">
        <v>47</v>
      </c>
      <c r="M7" s="15"/>
      <c r="N7" s="15"/>
      <c r="O7" s="17"/>
      <c r="P7" s="18" t="s">
        <v>201</v>
      </c>
    </row>
    <row r="8" ht="14.25" customHeight="1">
      <c r="A8" s="11" t="s">
        <v>202</v>
      </c>
      <c r="B8" s="12" t="s">
        <v>30</v>
      </c>
      <c r="C8" s="13">
        <v>33.0</v>
      </c>
      <c r="D8" s="13">
        <v>78.0</v>
      </c>
      <c r="E8" s="13">
        <v>13.0</v>
      </c>
      <c r="F8" s="13">
        <v>0.0</v>
      </c>
      <c r="G8" s="13">
        <v>50.0</v>
      </c>
      <c r="H8" s="13">
        <v>35.0</v>
      </c>
      <c r="I8" s="13">
        <v>60.0</v>
      </c>
      <c r="J8" s="14">
        <v>1.0395E7</v>
      </c>
      <c r="K8" s="65">
        <v>1.0E7</v>
      </c>
      <c r="L8" s="58"/>
      <c r="M8" s="19"/>
      <c r="N8" s="19"/>
      <c r="O8" s="20"/>
      <c r="P8" s="18" t="s">
        <v>203</v>
      </c>
    </row>
    <row r="9" ht="14.25" customHeight="1">
      <c r="A9" s="11" t="s">
        <v>204</v>
      </c>
      <c r="B9" s="12" t="s">
        <v>76</v>
      </c>
      <c r="C9" s="13">
        <v>22.0</v>
      </c>
      <c r="D9" s="13">
        <v>75.0</v>
      </c>
      <c r="E9" s="13">
        <v>3.0</v>
      </c>
      <c r="F9" s="13">
        <v>0.0</v>
      </c>
      <c r="G9" s="13">
        <v>90.0</v>
      </c>
      <c r="H9" s="13">
        <v>35.0</v>
      </c>
      <c r="I9" s="13">
        <v>25.0</v>
      </c>
      <c r="J9" s="14">
        <v>4445417.0</v>
      </c>
      <c r="K9" s="19"/>
      <c r="L9" s="19"/>
      <c r="M9" s="19"/>
      <c r="N9" s="19"/>
      <c r="O9" s="20"/>
      <c r="P9" s="18" t="s">
        <v>205</v>
      </c>
    </row>
    <row r="10" ht="14.25" customHeight="1">
      <c r="A10" s="11" t="s">
        <v>206</v>
      </c>
      <c r="B10" s="12" t="s">
        <v>37</v>
      </c>
      <c r="C10" s="13">
        <v>25.0</v>
      </c>
      <c r="D10" s="13">
        <v>77.0</v>
      </c>
      <c r="E10" s="13">
        <v>4.0</v>
      </c>
      <c r="F10" s="13">
        <v>0.0</v>
      </c>
      <c r="G10" s="13">
        <v>95.0</v>
      </c>
      <c r="H10" s="13">
        <v>90.0</v>
      </c>
      <c r="I10" s="13">
        <v>44.0</v>
      </c>
      <c r="J10" s="14">
        <v>7518518.0</v>
      </c>
      <c r="K10" s="19"/>
      <c r="L10" s="19"/>
      <c r="M10" s="19"/>
      <c r="N10" s="19"/>
      <c r="O10" s="20"/>
      <c r="P10" s="18" t="s">
        <v>207</v>
      </c>
    </row>
    <row r="11" ht="14.25" customHeight="1">
      <c r="A11" s="11" t="s">
        <v>208</v>
      </c>
      <c r="B11" s="12" t="s">
        <v>34</v>
      </c>
      <c r="C11" s="13">
        <v>40.0</v>
      </c>
      <c r="D11" s="13">
        <v>76.0</v>
      </c>
      <c r="E11" s="13">
        <v>20.0</v>
      </c>
      <c r="F11" s="13">
        <v>0.0</v>
      </c>
      <c r="G11" s="13">
        <v>90.0</v>
      </c>
      <c r="H11" s="13">
        <v>50.0</v>
      </c>
      <c r="I11" s="13">
        <v>100.0</v>
      </c>
      <c r="J11" s="14">
        <v>2296274.0</v>
      </c>
      <c r="K11" s="15"/>
      <c r="L11" s="15"/>
      <c r="M11" s="15"/>
      <c r="N11" s="19"/>
      <c r="O11" s="20"/>
      <c r="P11" s="18" t="s">
        <v>209</v>
      </c>
    </row>
    <row r="12" ht="14.25" customHeight="1">
      <c r="A12" s="11" t="s">
        <v>210</v>
      </c>
      <c r="B12" s="12" t="s">
        <v>76</v>
      </c>
      <c r="C12" s="13">
        <v>27.0</v>
      </c>
      <c r="D12" s="13">
        <v>74.0</v>
      </c>
      <c r="E12" s="13">
        <v>2.0</v>
      </c>
      <c r="F12" s="13">
        <v>0.0</v>
      </c>
      <c r="G12" s="13"/>
      <c r="H12" s="13"/>
      <c r="I12" s="13"/>
      <c r="J12" s="14">
        <v>2048494.0</v>
      </c>
      <c r="K12" s="19"/>
      <c r="L12" s="19"/>
      <c r="M12" s="19"/>
      <c r="N12" s="19"/>
      <c r="O12" s="20"/>
      <c r="P12" s="18" t="s">
        <v>211</v>
      </c>
    </row>
    <row r="13" ht="14.25" customHeight="1">
      <c r="A13" s="11" t="s">
        <v>212</v>
      </c>
      <c r="B13" s="12" t="s">
        <v>37</v>
      </c>
      <c r="C13" s="13">
        <v>24.0</v>
      </c>
      <c r="D13" s="13">
        <v>73.0</v>
      </c>
      <c r="E13" s="13">
        <v>3.0</v>
      </c>
      <c r="F13" s="13">
        <v>0.0</v>
      </c>
      <c r="G13" s="13">
        <v>38.0</v>
      </c>
      <c r="H13" s="13">
        <v>70.0</v>
      </c>
      <c r="I13" s="13">
        <v>22.0</v>
      </c>
      <c r="J13" s="14">
        <v>3000000.0</v>
      </c>
      <c r="K13" s="21">
        <v>3000000.0</v>
      </c>
      <c r="L13" s="15" t="s">
        <v>43</v>
      </c>
      <c r="M13" s="19"/>
      <c r="N13" s="19"/>
      <c r="O13" s="20"/>
      <c r="P13" s="18" t="s">
        <v>213</v>
      </c>
    </row>
    <row r="14" ht="14.25" customHeight="1">
      <c r="A14" s="11" t="s">
        <v>214</v>
      </c>
      <c r="B14" s="12" t="s">
        <v>76</v>
      </c>
      <c r="C14" s="13">
        <v>25.0</v>
      </c>
      <c r="D14" s="13">
        <v>71.0</v>
      </c>
      <c r="E14" s="13">
        <v>1.0</v>
      </c>
      <c r="F14" s="13">
        <v>0.0</v>
      </c>
      <c r="G14" s="13">
        <v>72.0</v>
      </c>
      <c r="H14" s="13">
        <v>46.0</v>
      </c>
      <c r="I14" s="13">
        <v>41.0</v>
      </c>
      <c r="J14" s="14">
        <v>1955377.0</v>
      </c>
      <c r="K14" s="23" t="s">
        <v>47</v>
      </c>
      <c r="L14" s="19"/>
      <c r="M14" s="19"/>
      <c r="N14" s="19"/>
      <c r="O14" s="20"/>
      <c r="P14" s="18" t="s">
        <v>215</v>
      </c>
    </row>
    <row r="15" ht="14.25" customHeight="1">
      <c r="A15" s="11" t="s">
        <v>216</v>
      </c>
      <c r="B15" s="12" t="s">
        <v>46</v>
      </c>
      <c r="C15" s="13">
        <v>23.0</v>
      </c>
      <c r="D15" s="13">
        <v>68.0</v>
      </c>
      <c r="E15" s="13">
        <v>0.0</v>
      </c>
      <c r="F15" s="13">
        <v>0.0</v>
      </c>
      <c r="G15" s="13">
        <v>50.0</v>
      </c>
      <c r="H15" s="13">
        <v>100.0</v>
      </c>
      <c r="I15" s="13">
        <v>0.0</v>
      </c>
      <c r="J15" s="14">
        <v>1272870.0</v>
      </c>
      <c r="K15" s="15">
        <v>2150917.0</v>
      </c>
      <c r="L15" s="15">
        <v>2525901.0</v>
      </c>
      <c r="M15" s="21">
        <v>2735698.0</v>
      </c>
      <c r="N15" s="15" t="s">
        <v>43</v>
      </c>
      <c r="O15" s="20"/>
      <c r="P15" s="18" t="s">
        <v>217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187847386</v>
      </c>
      <c r="K17" s="8">
        <f t="shared" si="1"/>
        <v>179516026</v>
      </c>
      <c r="L17" s="8">
        <f t="shared" si="1"/>
        <v>169475376</v>
      </c>
      <c r="M17" s="8">
        <f t="shared" si="1"/>
        <v>27735698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-33200386</v>
      </c>
      <c r="K18" s="36">
        <f t="shared" si="2"/>
        <v>-24869026</v>
      </c>
      <c r="L18" s="36">
        <f t="shared" si="2"/>
        <v>-14828376</v>
      </c>
      <c r="M18" s="36">
        <f t="shared" si="2"/>
        <v>126911302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47614</v>
      </c>
      <c r="K19" s="43">
        <f t="shared" si="3"/>
        <v>8378974</v>
      </c>
      <c r="L19" s="43">
        <f t="shared" si="3"/>
        <v>18419624</v>
      </c>
      <c r="M19" s="43">
        <f t="shared" si="3"/>
        <v>160159302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8097614</v>
      </c>
      <c r="K20" s="49">
        <f t="shared" si="4"/>
        <v>16428974</v>
      </c>
      <c r="L20" s="49">
        <f t="shared" si="4"/>
        <v>26469624</v>
      </c>
      <c r="M20" s="49">
        <f>195945000-J17</f>
        <v>8097614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19976614</v>
      </c>
      <c r="K21" s="54">
        <f t="shared" si="5"/>
        <v>28307974</v>
      </c>
      <c r="L21" s="54">
        <f t="shared" si="5"/>
        <v>38348624</v>
      </c>
      <c r="M21" s="54">
        <f t="shared" si="5"/>
        <v>180088302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6.0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57"/>
    <col customWidth="1" min="3" max="3" width="7.0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218</v>
      </c>
      <c r="B2" s="12" t="s">
        <v>40</v>
      </c>
      <c r="C2" s="13">
        <v>27.0</v>
      </c>
      <c r="D2" s="13">
        <v>94.0</v>
      </c>
      <c r="E2" s="13">
        <v>8.0</v>
      </c>
      <c r="F2" s="13">
        <v>0.0</v>
      </c>
      <c r="G2" s="13">
        <v>42.0</v>
      </c>
      <c r="H2" s="13">
        <v>66.0</v>
      </c>
      <c r="I2" s="13">
        <v>48.0</v>
      </c>
      <c r="J2" s="14">
        <v>5.412645E7</v>
      </c>
      <c r="K2" s="15">
        <v>5.8456566E7</v>
      </c>
      <c r="L2" s="15">
        <v>6.2786682E7</v>
      </c>
      <c r="M2" s="15">
        <v>6.7116798E7</v>
      </c>
      <c r="N2" s="16">
        <v>7.1446914E7</v>
      </c>
      <c r="O2" s="17" t="s">
        <v>31</v>
      </c>
      <c r="P2" s="18" t="s">
        <v>219</v>
      </c>
    </row>
    <row r="3" ht="14.25" customHeight="1">
      <c r="A3" s="11" t="s">
        <v>220</v>
      </c>
      <c r="B3" s="12" t="s">
        <v>30</v>
      </c>
      <c r="C3" s="13">
        <v>29.0</v>
      </c>
      <c r="D3" s="13">
        <v>81.0</v>
      </c>
      <c r="E3" s="13">
        <v>10.0</v>
      </c>
      <c r="F3" s="13">
        <v>0.0</v>
      </c>
      <c r="G3" s="13">
        <v>66.0</v>
      </c>
      <c r="H3" s="13">
        <v>58.0</v>
      </c>
      <c r="I3" s="13">
        <v>28.0</v>
      </c>
      <c r="J3" s="14">
        <v>2.5318251E7</v>
      </c>
      <c r="K3" s="15">
        <v>2.6584164E7</v>
      </c>
      <c r="L3" s="15">
        <v>2.7850077E7</v>
      </c>
      <c r="M3" s="16">
        <v>2.911599E7</v>
      </c>
      <c r="N3" s="15" t="s">
        <v>31</v>
      </c>
      <c r="O3" s="20"/>
      <c r="P3" s="18" t="s">
        <v>221</v>
      </c>
    </row>
    <row r="4" ht="14.25" customHeight="1">
      <c r="A4" s="11" t="s">
        <v>222</v>
      </c>
      <c r="B4" s="12" t="s">
        <v>37</v>
      </c>
      <c r="C4" s="13">
        <v>25.0</v>
      </c>
      <c r="D4" s="13">
        <v>82.0</v>
      </c>
      <c r="E4" s="13">
        <v>6.0</v>
      </c>
      <c r="F4" s="13">
        <v>0.0</v>
      </c>
      <c r="G4" s="13">
        <v>0.0</v>
      </c>
      <c r="H4" s="13">
        <v>100.0</v>
      </c>
      <c r="I4" s="13">
        <v>0.0</v>
      </c>
      <c r="J4" s="14">
        <v>2.7705357E7</v>
      </c>
      <c r="K4" s="15">
        <v>2.9616071E7</v>
      </c>
      <c r="L4" s="19"/>
      <c r="M4" s="19"/>
      <c r="N4" s="19"/>
      <c r="O4" s="20"/>
      <c r="P4" s="18" t="s">
        <v>223</v>
      </c>
    </row>
    <row r="5" ht="14.25" customHeight="1">
      <c r="A5" s="11" t="s">
        <v>224</v>
      </c>
      <c r="B5" s="12" t="s">
        <v>76</v>
      </c>
      <c r="C5" s="13">
        <v>28.0</v>
      </c>
      <c r="D5" s="13">
        <v>81.0</v>
      </c>
      <c r="E5" s="13">
        <v>8.0</v>
      </c>
      <c r="F5" s="13">
        <v>0.0</v>
      </c>
      <c r="G5" s="13">
        <v>30.0</v>
      </c>
      <c r="H5" s="13">
        <v>56.0</v>
      </c>
      <c r="I5" s="13">
        <v>46.0</v>
      </c>
      <c r="J5" s="14">
        <v>2.658E7</v>
      </c>
      <c r="K5" s="15"/>
      <c r="L5" s="19"/>
      <c r="M5" s="19"/>
      <c r="N5" s="19"/>
      <c r="O5" s="20"/>
      <c r="P5" s="18" t="s">
        <v>225</v>
      </c>
    </row>
    <row r="6" ht="14.25" customHeight="1">
      <c r="A6" s="11" t="s">
        <v>226</v>
      </c>
      <c r="B6" s="12" t="s">
        <v>34</v>
      </c>
      <c r="C6" s="13">
        <v>28.0</v>
      </c>
      <c r="D6" s="13">
        <v>78.0</v>
      </c>
      <c r="E6" s="13">
        <v>7.0</v>
      </c>
      <c r="F6" s="13">
        <v>0.0</v>
      </c>
      <c r="G6" s="13">
        <v>82.0</v>
      </c>
      <c r="H6" s="13">
        <v>68.0</v>
      </c>
      <c r="I6" s="13">
        <v>33.0</v>
      </c>
      <c r="J6" s="14">
        <v>1.199E7</v>
      </c>
      <c r="K6" s="15">
        <v>1.2535E7</v>
      </c>
      <c r="L6" s="15"/>
      <c r="M6" s="15"/>
      <c r="N6" s="19"/>
      <c r="O6" s="20"/>
      <c r="P6" s="18" t="s">
        <v>227</v>
      </c>
    </row>
    <row r="7" ht="14.25" customHeight="1">
      <c r="A7" s="11" t="s">
        <v>228</v>
      </c>
      <c r="B7" s="12" t="s">
        <v>40</v>
      </c>
      <c r="C7" s="13">
        <v>21.0</v>
      </c>
      <c r="D7" s="13">
        <v>81.0</v>
      </c>
      <c r="E7" s="13">
        <v>1.0</v>
      </c>
      <c r="F7" s="13">
        <v>0.0</v>
      </c>
      <c r="G7" s="13">
        <v>50.0</v>
      </c>
      <c r="H7" s="13">
        <v>50.0</v>
      </c>
      <c r="I7" s="13">
        <v>50.0</v>
      </c>
      <c r="J7" s="14">
        <v>2966760.0</v>
      </c>
      <c r="K7" s="22">
        <v>3108000.0</v>
      </c>
      <c r="L7" s="21">
        <v>5435892.0</v>
      </c>
      <c r="M7" s="23" t="s">
        <v>47</v>
      </c>
      <c r="N7" s="19"/>
      <c r="O7" s="20"/>
      <c r="P7" s="18" t="s">
        <v>229</v>
      </c>
    </row>
    <row r="8" ht="14.25" customHeight="1">
      <c r="A8" s="11" t="s">
        <v>230</v>
      </c>
      <c r="B8" s="12" t="s">
        <v>34</v>
      </c>
      <c r="C8" s="13">
        <v>19.0</v>
      </c>
      <c r="D8" s="13">
        <v>72.0</v>
      </c>
      <c r="E8" s="13">
        <v>0.0</v>
      </c>
      <c r="F8" s="13">
        <v>0.0</v>
      </c>
      <c r="G8" s="13">
        <v>68.0</v>
      </c>
      <c r="H8" s="13">
        <v>32.0</v>
      </c>
      <c r="I8" s="13">
        <v>52.0</v>
      </c>
      <c r="J8" s="14">
        <v>6889200.0</v>
      </c>
      <c r="K8" s="15">
        <v>7233720.0</v>
      </c>
      <c r="L8" s="21">
        <v>7578240.0</v>
      </c>
      <c r="M8" s="21">
        <v>9639522.0</v>
      </c>
      <c r="N8" s="23" t="s">
        <v>47</v>
      </c>
      <c r="O8" s="20"/>
      <c r="P8" s="18" t="s">
        <v>231</v>
      </c>
    </row>
    <row r="9" ht="14.25" customHeight="1">
      <c r="A9" s="11" t="s">
        <v>232</v>
      </c>
      <c r="B9" s="12" t="s">
        <v>30</v>
      </c>
      <c r="C9" s="13">
        <v>22.0</v>
      </c>
      <c r="D9" s="13">
        <v>74.0</v>
      </c>
      <c r="E9" s="13">
        <v>1.0</v>
      </c>
      <c r="F9" s="13">
        <v>0.0</v>
      </c>
      <c r="G9" s="13">
        <v>84.0</v>
      </c>
      <c r="H9" s="13">
        <v>77.0</v>
      </c>
      <c r="I9" s="13">
        <v>51.0</v>
      </c>
      <c r="J9" s="14">
        <v>1955377.0</v>
      </c>
      <c r="K9" s="15">
        <v>2296271.0</v>
      </c>
      <c r="L9" s="21">
        <v>2486995.0</v>
      </c>
      <c r="M9" s="15" t="s">
        <v>43</v>
      </c>
      <c r="N9" s="15"/>
      <c r="O9" s="20"/>
      <c r="P9" s="18" t="s">
        <v>233</v>
      </c>
    </row>
    <row r="10" ht="14.25" customHeight="1">
      <c r="A10" s="11" t="s">
        <v>234</v>
      </c>
      <c r="B10" s="12" t="s">
        <v>57</v>
      </c>
      <c r="C10" s="13">
        <v>27.0</v>
      </c>
      <c r="D10" s="13">
        <v>77.0</v>
      </c>
      <c r="E10" s="13">
        <v>7.0</v>
      </c>
      <c r="F10" s="13">
        <v>0.0</v>
      </c>
      <c r="G10" s="13">
        <v>46.0</v>
      </c>
      <c r="H10" s="13">
        <v>63.0</v>
      </c>
      <c r="I10" s="13">
        <v>52.0</v>
      </c>
      <c r="J10" s="14">
        <v>1.7991071E7</v>
      </c>
      <c r="K10" s="19"/>
      <c r="L10" s="19"/>
      <c r="M10" s="19"/>
      <c r="N10" s="19"/>
      <c r="O10" s="20"/>
      <c r="P10" s="18" t="s">
        <v>235</v>
      </c>
    </row>
    <row r="11" ht="14.25" customHeight="1">
      <c r="A11" s="11" t="s">
        <v>236</v>
      </c>
      <c r="B11" s="12" t="s">
        <v>34</v>
      </c>
      <c r="C11" s="13">
        <v>27.0</v>
      </c>
      <c r="D11" s="13">
        <v>74.0</v>
      </c>
      <c r="E11" s="13">
        <v>7.0</v>
      </c>
      <c r="F11" s="13">
        <v>0.0</v>
      </c>
      <c r="G11" s="13">
        <v>68.0</v>
      </c>
      <c r="H11" s="13">
        <v>63.0</v>
      </c>
      <c r="I11" s="13">
        <v>52.0</v>
      </c>
      <c r="J11" s="14">
        <v>3080921.0</v>
      </c>
      <c r="K11" s="16">
        <v>3451779.0</v>
      </c>
      <c r="L11" s="15" t="s">
        <v>31</v>
      </c>
      <c r="M11" s="19"/>
      <c r="N11" s="19"/>
      <c r="O11" s="20"/>
      <c r="P11" s="18" t="s">
        <v>237</v>
      </c>
    </row>
    <row r="12" ht="14.25" customHeight="1">
      <c r="A12" s="11" t="s">
        <v>238</v>
      </c>
      <c r="B12" s="12" t="s">
        <v>40</v>
      </c>
      <c r="C12" s="13">
        <v>24.0</v>
      </c>
      <c r="D12" s="13">
        <v>74.0</v>
      </c>
      <c r="E12" s="13">
        <v>4.0</v>
      </c>
      <c r="F12" s="13">
        <v>0.0</v>
      </c>
      <c r="G12" s="24"/>
      <c r="H12" s="24"/>
      <c r="I12" s="24"/>
      <c r="J12" s="14">
        <v>2349578.0</v>
      </c>
      <c r="K12" s="15">
        <v>2667944.0</v>
      </c>
      <c r="L12" s="21">
        <v>3005085.0</v>
      </c>
      <c r="M12" s="15" t="s">
        <v>43</v>
      </c>
      <c r="N12" s="19"/>
      <c r="O12" s="20"/>
      <c r="P12" s="18" t="s">
        <v>239</v>
      </c>
    </row>
    <row r="13" ht="14.25" customHeight="1">
      <c r="A13" s="11" t="s">
        <v>240</v>
      </c>
      <c r="B13" s="12" t="s">
        <v>30</v>
      </c>
      <c r="C13" s="13">
        <v>33.0</v>
      </c>
      <c r="D13" s="13">
        <v>70.0</v>
      </c>
      <c r="E13" s="24"/>
      <c r="F13" s="13">
        <v>0.0</v>
      </c>
      <c r="G13" s="24"/>
      <c r="H13" s="24"/>
      <c r="I13" s="24"/>
      <c r="J13" s="14">
        <v>2296274.0</v>
      </c>
      <c r="K13" s="19"/>
      <c r="L13" s="19"/>
      <c r="M13" s="19"/>
      <c r="N13" s="19"/>
      <c r="O13" s="20"/>
      <c r="P13" s="18" t="s">
        <v>241</v>
      </c>
    </row>
    <row r="14" ht="14.25" customHeight="1">
      <c r="A14" s="11" t="s">
        <v>242</v>
      </c>
      <c r="B14" s="12" t="s">
        <v>46</v>
      </c>
      <c r="C14" s="13">
        <v>24.0</v>
      </c>
      <c r="D14" s="13">
        <v>72.0</v>
      </c>
      <c r="E14" s="13">
        <v>3.0</v>
      </c>
      <c r="F14" s="13">
        <v>0.0</v>
      </c>
      <c r="G14" s="24"/>
      <c r="H14" s="24"/>
      <c r="I14" s="24"/>
      <c r="J14" s="14">
        <v>2296274.0</v>
      </c>
      <c r="K14" s="23" t="s">
        <v>47</v>
      </c>
      <c r="L14" s="19"/>
      <c r="M14" s="19"/>
      <c r="N14" s="19"/>
      <c r="O14" s="20"/>
      <c r="P14" s="18" t="s">
        <v>243</v>
      </c>
    </row>
    <row r="15" ht="14.25" customHeight="1">
      <c r="A15" s="11" t="s">
        <v>244</v>
      </c>
      <c r="B15" s="12" t="s">
        <v>57</v>
      </c>
      <c r="C15" s="13">
        <v>25.0</v>
      </c>
      <c r="D15" s="13">
        <v>70.0</v>
      </c>
      <c r="E15" s="13">
        <v>2.0</v>
      </c>
      <c r="F15" s="13">
        <v>0.0</v>
      </c>
      <c r="G15" s="13">
        <v>50.0</v>
      </c>
      <c r="H15" s="13">
        <v>50.0</v>
      </c>
      <c r="I15" s="13">
        <v>50.0</v>
      </c>
      <c r="J15" s="14">
        <v>2221677.0</v>
      </c>
      <c r="K15" s="21">
        <v>2406205.0</v>
      </c>
      <c r="L15" s="15" t="s">
        <v>43</v>
      </c>
      <c r="M15" s="19"/>
      <c r="N15" s="19"/>
      <c r="O15" s="20"/>
      <c r="P15" s="18" t="s">
        <v>245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187767190</v>
      </c>
      <c r="K17" s="8">
        <f t="shared" si="1"/>
        <v>148355720</v>
      </c>
      <c r="L17" s="8">
        <f t="shared" si="1"/>
        <v>109142971</v>
      </c>
      <c r="M17" s="8">
        <f t="shared" si="1"/>
        <v>105872310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-33120190</v>
      </c>
      <c r="K18" s="36">
        <f t="shared" si="2"/>
        <v>6291280</v>
      </c>
      <c r="L18" s="36">
        <f t="shared" si="2"/>
        <v>45504029</v>
      </c>
      <c r="M18" s="36">
        <f t="shared" si="2"/>
        <v>48774690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127810</v>
      </c>
      <c r="K19" s="43">
        <f t="shared" si="3"/>
        <v>39539280</v>
      </c>
      <c r="L19" s="43">
        <f t="shared" si="3"/>
        <v>78752029</v>
      </c>
      <c r="M19" s="43">
        <f t="shared" si="3"/>
        <v>82022690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8177810</v>
      </c>
      <c r="K20" s="49">
        <f t="shared" si="4"/>
        <v>47589280</v>
      </c>
      <c r="L20" s="49">
        <f t="shared" si="4"/>
        <v>86802029</v>
      </c>
      <c r="M20" s="49">
        <f>195945000-J17</f>
        <v>8177810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20056810</v>
      </c>
      <c r="K21" s="54">
        <f t="shared" si="5"/>
        <v>59468280</v>
      </c>
      <c r="L21" s="54">
        <f t="shared" si="5"/>
        <v>98681029</v>
      </c>
      <c r="M21" s="54">
        <f t="shared" si="5"/>
        <v>101951690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5.0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F81BD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0"/>
    <col customWidth="1" min="3" max="3" width="6.14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246</v>
      </c>
      <c r="B2" s="12" t="s">
        <v>34</v>
      </c>
      <c r="C2" s="13">
        <v>36.0</v>
      </c>
      <c r="D2" s="13">
        <v>89.0</v>
      </c>
      <c r="E2" s="13">
        <v>16.0</v>
      </c>
      <c r="F2" s="13">
        <v>0.0</v>
      </c>
      <c r="G2" s="13">
        <v>50.0</v>
      </c>
      <c r="H2" s="13">
        <v>40.0</v>
      </c>
      <c r="I2" s="13">
        <v>70.0</v>
      </c>
      <c r="J2" s="14">
        <v>3.9182693E7</v>
      </c>
      <c r="K2" s="16">
        <v>4.2317307E7</v>
      </c>
      <c r="L2" s="15" t="s">
        <v>31</v>
      </c>
      <c r="M2" s="19"/>
      <c r="N2" s="19"/>
      <c r="O2" s="20"/>
      <c r="P2" s="18" t="s">
        <v>247</v>
      </c>
    </row>
    <row r="3" ht="14.25" customHeight="1">
      <c r="A3" s="11" t="s">
        <v>248</v>
      </c>
      <c r="B3" s="12" t="s">
        <v>76</v>
      </c>
      <c r="C3" s="13">
        <v>31.0</v>
      </c>
      <c r="D3" s="13">
        <v>89.0</v>
      </c>
      <c r="E3" s="13">
        <v>9.0</v>
      </c>
      <c r="F3" s="13">
        <v>0.0</v>
      </c>
      <c r="G3" s="13">
        <v>60.0</v>
      </c>
      <c r="H3" s="13">
        <v>70.0</v>
      </c>
      <c r="I3" s="13">
        <v>25.0</v>
      </c>
      <c r="J3" s="14">
        <v>4.5550512E7</v>
      </c>
      <c r="K3" s="15">
        <v>4.8924624E7</v>
      </c>
      <c r="L3" s="15">
        <v>5.2298736E7</v>
      </c>
      <c r="M3" s="19"/>
      <c r="N3" s="19"/>
      <c r="O3" s="20"/>
      <c r="P3" s="18" t="s">
        <v>249</v>
      </c>
    </row>
    <row r="4" ht="14.25" customHeight="1">
      <c r="A4" s="11" t="s">
        <v>250</v>
      </c>
      <c r="B4" s="12" t="s">
        <v>34</v>
      </c>
      <c r="C4" s="13">
        <v>31.0</v>
      </c>
      <c r="D4" s="13">
        <v>78.0</v>
      </c>
      <c r="E4" s="13">
        <v>11.0</v>
      </c>
      <c r="F4" s="13">
        <v>0.0</v>
      </c>
      <c r="G4" s="13">
        <v>68.0</v>
      </c>
      <c r="H4" s="13">
        <v>63.0</v>
      </c>
      <c r="I4" s="13">
        <v>52.0</v>
      </c>
      <c r="J4" s="14">
        <v>5134000.0</v>
      </c>
      <c r="K4" s="66"/>
      <c r="L4" s="19"/>
      <c r="M4" s="19"/>
      <c r="N4" s="19"/>
      <c r="O4" s="20"/>
      <c r="P4" s="18" t="s">
        <v>251</v>
      </c>
    </row>
    <row r="5" ht="14.25" customHeight="1">
      <c r="A5" s="11" t="s">
        <v>252</v>
      </c>
      <c r="B5" s="12" t="s">
        <v>46</v>
      </c>
      <c r="C5" s="13">
        <v>35.0</v>
      </c>
      <c r="D5" s="13">
        <v>76.0</v>
      </c>
      <c r="E5" s="13">
        <v>14.0</v>
      </c>
      <c r="F5" s="13">
        <v>0.0</v>
      </c>
      <c r="G5" s="13">
        <v>50.0</v>
      </c>
      <c r="H5" s="13">
        <v>75.0</v>
      </c>
      <c r="I5" s="13">
        <v>50.0</v>
      </c>
      <c r="J5" s="14">
        <v>1.6666667E7</v>
      </c>
      <c r="K5" s="22">
        <v>1.7460317E7</v>
      </c>
      <c r="L5" s="19"/>
      <c r="M5" s="19"/>
      <c r="N5" s="19"/>
      <c r="O5" s="20"/>
      <c r="P5" s="18" t="s">
        <v>253</v>
      </c>
    </row>
    <row r="6" ht="14.25" customHeight="1">
      <c r="A6" s="11" t="s">
        <v>254</v>
      </c>
      <c r="B6" s="12" t="s">
        <v>76</v>
      </c>
      <c r="C6" s="13">
        <v>32.0</v>
      </c>
      <c r="D6" s="13">
        <v>77.0</v>
      </c>
      <c r="E6" s="13">
        <v>9.0</v>
      </c>
      <c r="F6" s="13">
        <v>0.0</v>
      </c>
      <c r="G6" s="13">
        <v>50.0</v>
      </c>
      <c r="H6" s="13">
        <v>100.0</v>
      </c>
      <c r="I6" s="13">
        <v>0.0</v>
      </c>
      <c r="J6" s="14">
        <v>1.27E7</v>
      </c>
      <c r="K6" s="15">
        <v>1.3335E7</v>
      </c>
      <c r="L6" s="15">
        <v>1.3335E7</v>
      </c>
      <c r="M6" s="16">
        <v>1.3335E7</v>
      </c>
      <c r="N6" s="15" t="s">
        <v>31</v>
      </c>
      <c r="O6" s="20"/>
      <c r="P6" s="18" t="s">
        <v>255</v>
      </c>
    </row>
    <row r="7" ht="14.25" customHeight="1">
      <c r="A7" s="11" t="s">
        <v>256</v>
      </c>
      <c r="B7" s="12" t="s">
        <v>34</v>
      </c>
      <c r="C7" s="13">
        <v>27.0</v>
      </c>
      <c r="D7" s="13">
        <v>77.0</v>
      </c>
      <c r="E7" s="13">
        <v>4.0</v>
      </c>
      <c r="F7" s="13">
        <v>0.0</v>
      </c>
      <c r="G7" s="13">
        <v>79.0</v>
      </c>
      <c r="H7" s="13">
        <v>68.0</v>
      </c>
      <c r="I7" s="13">
        <v>53.0</v>
      </c>
      <c r="J7" s="14">
        <v>1.16E7</v>
      </c>
      <c r="K7" s="15">
        <v>1.24E7</v>
      </c>
      <c r="L7" s="15"/>
      <c r="M7" s="15"/>
      <c r="N7" s="19"/>
      <c r="O7" s="20"/>
      <c r="P7" s="18" t="s">
        <v>257</v>
      </c>
    </row>
    <row r="8" ht="14.25" customHeight="1">
      <c r="A8" s="67" t="s">
        <v>258</v>
      </c>
      <c r="B8" s="68" t="s">
        <v>30</v>
      </c>
      <c r="C8" s="13">
        <v>27.0</v>
      </c>
      <c r="D8" s="13">
        <v>76.0</v>
      </c>
      <c r="E8" s="13">
        <v>5.0</v>
      </c>
      <c r="F8" s="13">
        <v>0.0</v>
      </c>
      <c r="G8" s="13">
        <v>63.0</v>
      </c>
      <c r="H8" s="13">
        <v>74.0</v>
      </c>
      <c r="I8" s="13">
        <v>54.0</v>
      </c>
      <c r="J8" s="69">
        <v>5000000.0</v>
      </c>
      <c r="L8" s="19"/>
      <c r="M8" s="19"/>
      <c r="N8" s="19"/>
      <c r="O8" s="20"/>
      <c r="P8" s="18" t="s">
        <v>259</v>
      </c>
    </row>
    <row r="9" ht="14.25" customHeight="1">
      <c r="A9" s="11" t="s">
        <v>260</v>
      </c>
      <c r="B9" s="12" t="s">
        <v>63</v>
      </c>
      <c r="C9" s="13">
        <v>29.0</v>
      </c>
      <c r="D9" s="13">
        <v>75.0</v>
      </c>
      <c r="E9" s="13">
        <v>8.0</v>
      </c>
      <c r="F9" s="13">
        <v>0.0</v>
      </c>
      <c r="G9" s="13">
        <v>46.0</v>
      </c>
      <c r="H9" s="13">
        <v>63.0</v>
      </c>
      <c r="I9" s="13">
        <v>52.0</v>
      </c>
      <c r="J9" s="14">
        <v>1.1E7</v>
      </c>
      <c r="K9" s="19"/>
      <c r="L9" s="19"/>
      <c r="M9" s="19"/>
      <c r="N9" s="19"/>
      <c r="O9" s="20"/>
      <c r="P9" s="18" t="s">
        <v>261</v>
      </c>
    </row>
    <row r="10" ht="14.25" customHeight="1">
      <c r="A10" s="11" t="s">
        <v>262</v>
      </c>
      <c r="B10" s="12" t="s">
        <v>37</v>
      </c>
      <c r="C10" s="13">
        <v>30.0</v>
      </c>
      <c r="D10" s="13">
        <v>75.0</v>
      </c>
      <c r="E10" s="13">
        <v>11.0</v>
      </c>
      <c r="F10" s="13">
        <v>0.0</v>
      </c>
      <c r="G10" s="13">
        <v>88.0</v>
      </c>
      <c r="H10" s="13">
        <v>66.0</v>
      </c>
      <c r="I10" s="13">
        <v>44.0</v>
      </c>
      <c r="J10" s="14">
        <v>2296274.0</v>
      </c>
      <c r="K10" s="19"/>
      <c r="L10" s="19"/>
      <c r="M10" s="19"/>
      <c r="N10" s="19"/>
      <c r="O10" s="20"/>
      <c r="P10" s="18" t="s">
        <v>263</v>
      </c>
    </row>
    <row r="11" ht="14.25" customHeight="1">
      <c r="A11" s="11" t="s">
        <v>264</v>
      </c>
      <c r="B11" s="12" t="s">
        <v>76</v>
      </c>
      <c r="C11" s="13">
        <v>34.0</v>
      </c>
      <c r="D11" s="13">
        <v>76.0</v>
      </c>
      <c r="E11" s="13">
        <v>12.0</v>
      </c>
      <c r="F11" s="13">
        <v>0.0</v>
      </c>
      <c r="G11" s="13">
        <v>50.0</v>
      </c>
      <c r="H11" s="13">
        <v>48.0</v>
      </c>
      <c r="I11" s="13">
        <v>20.0</v>
      </c>
      <c r="J11" s="14">
        <v>1.3445122E7</v>
      </c>
      <c r="K11" s="19"/>
      <c r="L11" s="19"/>
      <c r="M11" s="19"/>
      <c r="N11" s="19"/>
      <c r="O11" s="20"/>
      <c r="P11" s="18" t="s">
        <v>265</v>
      </c>
    </row>
    <row r="12" ht="14.25" customHeight="1">
      <c r="A12" s="11" t="s">
        <v>266</v>
      </c>
      <c r="B12" s="12" t="s">
        <v>57</v>
      </c>
      <c r="C12" s="13">
        <v>31.0</v>
      </c>
      <c r="D12" s="13">
        <v>81.0</v>
      </c>
      <c r="E12" s="13">
        <v>11.0</v>
      </c>
      <c r="F12" s="13">
        <v>0.0</v>
      </c>
      <c r="G12" s="13">
        <v>50.0</v>
      </c>
      <c r="H12" s="13">
        <v>100.0</v>
      </c>
      <c r="I12" s="13">
        <v>0.0</v>
      </c>
      <c r="J12" s="14">
        <v>3.2000001E7</v>
      </c>
      <c r="K12" s="15">
        <v>3.4206898E7</v>
      </c>
      <c r="L12" s="16">
        <v>3.641379E7</v>
      </c>
      <c r="M12" s="15" t="s">
        <v>31</v>
      </c>
      <c r="N12" s="19"/>
      <c r="O12" s="20"/>
      <c r="P12" s="18" t="s">
        <v>267</v>
      </c>
    </row>
    <row r="13" ht="14.25" customHeight="1">
      <c r="A13" s="11" t="s">
        <v>268</v>
      </c>
      <c r="B13" s="12" t="s">
        <v>60</v>
      </c>
      <c r="C13" s="13">
        <v>32.0</v>
      </c>
      <c r="D13" s="13">
        <v>73.0</v>
      </c>
      <c r="E13" s="13">
        <v>8.0</v>
      </c>
      <c r="F13" s="13">
        <v>0.0</v>
      </c>
      <c r="G13" s="13">
        <v>70.0</v>
      </c>
      <c r="H13" s="13">
        <v>100.0</v>
      </c>
      <c r="I13" s="13">
        <v>50.0</v>
      </c>
      <c r="J13" s="14">
        <v>2296274.0</v>
      </c>
      <c r="K13" s="19"/>
      <c r="L13" s="19"/>
      <c r="M13" s="19"/>
      <c r="N13" s="19"/>
      <c r="O13" s="20"/>
      <c r="P13" s="18" t="s">
        <v>269</v>
      </c>
    </row>
    <row r="14" ht="14.25" customHeight="1">
      <c r="A14" s="11" t="s">
        <v>270</v>
      </c>
      <c r="B14" s="12" t="s">
        <v>76</v>
      </c>
      <c r="C14" s="13">
        <v>39.0</v>
      </c>
      <c r="D14" s="13">
        <v>73.0</v>
      </c>
      <c r="E14" s="13">
        <v>17.0</v>
      </c>
      <c r="F14" s="13">
        <v>0.0</v>
      </c>
      <c r="G14" s="13">
        <v>81.0</v>
      </c>
      <c r="H14" s="13">
        <v>55.0</v>
      </c>
      <c r="I14" s="13">
        <v>47.0</v>
      </c>
      <c r="J14" s="14">
        <v>2296274.0</v>
      </c>
      <c r="K14" s="19"/>
      <c r="L14" s="19"/>
      <c r="M14" s="19"/>
      <c r="N14" s="19"/>
      <c r="O14" s="20"/>
      <c r="P14" s="18" t="s">
        <v>271</v>
      </c>
    </row>
    <row r="15" ht="14.25" customHeight="1">
      <c r="A15" s="11" t="s">
        <v>272</v>
      </c>
      <c r="B15" s="12" t="s">
        <v>34</v>
      </c>
      <c r="C15" s="13">
        <v>26.0</v>
      </c>
      <c r="D15" s="13">
        <v>70.0</v>
      </c>
      <c r="E15" s="13">
        <v>1.0</v>
      </c>
      <c r="F15" s="13">
        <v>0.0</v>
      </c>
      <c r="G15" s="13">
        <v>60.0</v>
      </c>
      <c r="H15" s="13">
        <v>55.0</v>
      </c>
      <c r="I15" s="13">
        <v>50.0</v>
      </c>
      <c r="J15" s="14">
        <v>2296274.0</v>
      </c>
      <c r="K15" s="23" t="s">
        <v>47</v>
      </c>
      <c r="L15" s="19"/>
      <c r="M15" s="19"/>
      <c r="N15" s="19"/>
      <c r="O15" s="20"/>
      <c r="P15" s="18" t="s">
        <v>273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201464091</v>
      </c>
      <c r="K17" s="8">
        <f t="shared" si="1"/>
        <v>168644146</v>
      </c>
      <c r="L17" s="8">
        <f t="shared" si="1"/>
        <v>102047526</v>
      </c>
      <c r="M17" s="8">
        <f t="shared" si="1"/>
        <v>13335000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-46817091</v>
      </c>
      <c r="K18" s="36">
        <f t="shared" si="2"/>
        <v>-13997146</v>
      </c>
      <c r="L18" s="36">
        <f t="shared" si="2"/>
        <v>52599474</v>
      </c>
      <c r="M18" s="36">
        <f t="shared" si="2"/>
        <v>141312000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-13569091</v>
      </c>
      <c r="K19" s="43">
        <f t="shared" si="3"/>
        <v>19250854</v>
      </c>
      <c r="L19" s="43">
        <f t="shared" si="3"/>
        <v>85847474</v>
      </c>
      <c r="M19" s="43">
        <f t="shared" si="3"/>
        <v>174560000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-5519091</v>
      </c>
      <c r="K20" s="49">
        <f t="shared" si="4"/>
        <v>27300854</v>
      </c>
      <c r="L20" s="49">
        <f t="shared" si="4"/>
        <v>93897474</v>
      </c>
      <c r="M20" s="49">
        <f>195945000-J17</f>
        <v>-5519091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6359909</v>
      </c>
      <c r="K21" s="54">
        <f t="shared" si="5"/>
        <v>39179854</v>
      </c>
      <c r="L21" s="54">
        <f t="shared" si="5"/>
        <v>105776474</v>
      </c>
      <c r="M21" s="54">
        <f t="shared" si="5"/>
        <v>194489000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7.0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A222" s="70"/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A223" s="70"/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A224" s="70"/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A225" s="70"/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A226" s="70"/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A227" s="70"/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A228" s="70"/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A229" s="70"/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A230" s="70"/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A231" s="70"/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A232" s="70"/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A233" s="70"/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A234" s="70"/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A235" s="70"/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A236" s="70"/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A237" s="70"/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A238" s="70"/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A239" s="70"/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A240" s="70"/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A241" s="70"/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A242" s="70"/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A243" s="70"/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A244" s="70"/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A245" s="70"/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A246" s="70"/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A247" s="70"/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A248" s="70"/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A249" s="70"/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A250" s="70"/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A251" s="70"/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A252" s="70"/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A253" s="70"/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A254" s="70"/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A255" s="70"/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A256" s="70"/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A257" s="70"/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A258" s="70"/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A259" s="70"/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A260" s="70"/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A261" s="70"/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A262" s="70"/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A263" s="70"/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A264" s="70"/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A265" s="70"/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A266" s="70"/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A267" s="70"/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A268" s="70"/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A269" s="70"/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A270" s="70"/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A271" s="70"/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A272" s="70"/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A273" s="70"/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A274" s="70"/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A275" s="70"/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A276" s="70"/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A277" s="70"/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A278" s="70"/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A279" s="70"/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A280" s="70"/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A281" s="70"/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A282" s="70"/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A283" s="70"/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A284" s="70"/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A285" s="70"/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A286" s="70"/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A287" s="70"/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A288" s="70"/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A289" s="70"/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A290" s="70"/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A291" s="70"/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A292" s="70"/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A293" s="70"/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A294" s="70"/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A295" s="70"/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A296" s="70"/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A297" s="70"/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A298" s="70"/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A299" s="70"/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A300" s="70"/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A301" s="70"/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A302" s="70"/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A303" s="70"/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A304" s="70"/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A305" s="70"/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A306" s="70"/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A307" s="70"/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A308" s="70"/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A309" s="70"/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A310" s="70"/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A311" s="70"/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A312" s="70"/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A313" s="70"/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A314" s="70"/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A315" s="70"/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A316" s="70"/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A317" s="70"/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A318" s="70"/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A319" s="70"/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A320" s="70"/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A321" s="70"/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A322" s="70"/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A323" s="70"/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A324" s="70"/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A325" s="70"/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A326" s="70"/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A327" s="70"/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A328" s="70"/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A329" s="70"/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A330" s="70"/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A331" s="70"/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A332" s="70"/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A333" s="70"/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A334" s="70"/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A335" s="70"/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A336" s="70"/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A337" s="70"/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A338" s="70"/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A339" s="70"/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A340" s="70"/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A341" s="70"/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A342" s="70"/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A343" s="70"/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A344" s="70"/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A345" s="70"/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A346" s="70"/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A347" s="70"/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A348" s="70"/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A349" s="70"/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A350" s="70"/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A351" s="70"/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A352" s="70"/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A353" s="70"/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A354" s="70"/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A355" s="70"/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A356" s="70"/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A357" s="70"/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A358" s="70"/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A359" s="70"/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A360" s="70"/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A361" s="70"/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A362" s="70"/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A363" s="70"/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A364" s="70"/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A365" s="70"/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A366" s="70"/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A367" s="70"/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A368" s="70"/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A369" s="70"/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A370" s="70"/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A371" s="70"/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A372" s="70"/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A373" s="70"/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A374" s="70"/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A375" s="70"/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A376" s="70"/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A377" s="70"/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A378" s="70"/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A379" s="70"/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A380" s="70"/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A381" s="70"/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A382" s="70"/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A383" s="70"/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A384" s="70"/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A385" s="70"/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A386" s="70"/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A387" s="70"/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A388" s="70"/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A389" s="70"/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A390" s="70"/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A391" s="70"/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A392" s="70"/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A393" s="70"/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A394" s="70"/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A395" s="70"/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A396" s="70"/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A397" s="70"/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A398" s="70"/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A399" s="70"/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A400" s="70"/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A401" s="70"/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A402" s="70"/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A403" s="70"/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A404" s="70"/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A405" s="70"/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A406" s="70"/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A407" s="70"/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A408" s="70"/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A409" s="70"/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A410" s="70"/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A411" s="70"/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A412" s="70"/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A413" s="70"/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A414" s="70"/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A415" s="70"/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A416" s="70"/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A417" s="70"/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A418" s="70"/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A419" s="70"/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A420" s="70"/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A421" s="70"/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A422" s="70"/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A423" s="70"/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A424" s="70"/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A425" s="70"/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A426" s="70"/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A427" s="70"/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A428" s="70"/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A429" s="70"/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A430" s="70"/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A431" s="70"/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A432" s="70"/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A433" s="70"/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A434" s="70"/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A435" s="70"/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A436" s="70"/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A437" s="70"/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A438" s="70"/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A439" s="70"/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A440" s="70"/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A441" s="70"/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A442" s="70"/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A443" s="70"/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A444" s="70"/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A445" s="70"/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A446" s="70"/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A447" s="70"/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A448" s="70"/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A449" s="70"/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A450" s="70"/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A451" s="70"/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A452" s="70"/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A453" s="70"/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A454" s="70"/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A455" s="70"/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A456" s="70"/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A457" s="70"/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A458" s="70"/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A459" s="70"/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A460" s="70"/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A461" s="70"/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A462" s="70"/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A463" s="70"/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A464" s="70"/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A465" s="70"/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A466" s="70"/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A467" s="70"/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A468" s="70"/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A469" s="70"/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A470" s="70"/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A471" s="70"/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A472" s="70"/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A473" s="70"/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A474" s="70"/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A475" s="70"/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A476" s="70"/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A477" s="70"/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A478" s="70"/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A479" s="70"/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A480" s="70"/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A481" s="70"/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A482" s="70"/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A483" s="70"/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A484" s="70"/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A485" s="70"/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A486" s="70"/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A487" s="70"/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A488" s="70"/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A489" s="70"/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A490" s="70"/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A491" s="70"/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A492" s="70"/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A493" s="70"/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A494" s="70"/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A495" s="70"/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A496" s="70"/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A497" s="70"/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A498" s="70"/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A499" s="70"/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A500" s="70"/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A501" s="70"/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A502" s="70"/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A503" s="70"/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A504" s="70"/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A505" s="70"/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A506" s="70"/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A507" s="70"/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A508" s="70"/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A509" s="70"/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A510" s="70"/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A511" s="70"/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A512" s="70"/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A513" s="70"/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A514" s="70"/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A515" s="70"/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A516" s="70"/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A517" s="70"/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A518" s="70"/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A519" s="70"/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A520" s="70"/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A521" s="70"/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A522" s="70"/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A523" s="70"/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A524" s="70"/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A525" s="70"/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A526" s="70"/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A527" s="70"/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A528" s="70"/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A529" s="70"/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A530" s="70"/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A531" s="70"/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A532" s="70"/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A533" s="70"/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A534" s="70"/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A535" s="70"/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A536" s="70"/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A537" s="70"/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A538" s="70"/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A539" s="70"/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A540" s="70"/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A541" s="70"/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A542" s="70"/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A543" s="70"/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A544" s="70"/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A545" s="70"/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A546" s="70"/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A547" s="70"/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A548" s="70"/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A549" s="70"/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A550" s="70"/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A551" s="70"/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A552" s="70"/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A553" s="70"/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A554" s="70"/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A555" s="70"/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A556" s="70"/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A557" s="70"/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A558" s="70"/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A559" s="70"/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A560" s="70"/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A561" s="70"/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A562" s="70"/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A563" s="70"/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A564" s="70"/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A565" s="70"/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A566" s="70"/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A567" s="70"/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A568" s="70"/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A569" s="70"/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A570" s="70"/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A571" s="70"/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A572" s="70"/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A573" s="70"/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A574" s="70"/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A575" s="70"/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A576" s="70"/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A577" s="70"/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A578" s="70"/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A579" s="70"/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A580" s="70"/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A581" s="70"/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A582" s="70"/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A583" s="70"/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A584" s="70"/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A585" s="70"/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A586" s="70"/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A587" s="70"/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A588" s="70"/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A589" s="70"/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A590" s="70"/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A591" s="70"/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A592" s="70"/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A593" s="70"/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A594" s="70"/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A595" s="70"/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A596" s="70"/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A597" s="70"/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A598" s="70"/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A599" s="70"/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A600" s="70"/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A601" s="70"/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A602" s="70"/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A603" s="70"/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A604" s="70"/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A605" s="70"/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A606" s="70"/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A607" s="70"/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A608" s="70"/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A609" s="70"/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A610" s="70"/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A611" s="70"/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A612" s="70"/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A613" s="70"/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A614" s="70"/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A615" s="70"/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A616" s="70"/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A617" s="70"/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A618" s="70"/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A619" s="70"/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A620" s="70"/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A621" s="70"/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A622" s="70"/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A623" s="70"/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A624" s="70"/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A625" s="70"/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A626" s="70"/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A627" s="70"/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A628" s="70"/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A629" s="70"/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A630" s="70"/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A631" s="70"/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A632" s="70"/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A633" s="70"/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A634" s="70"/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A635" s="70"/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A636" s="70"/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A637" s="70"/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A638" s="70"/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A639" s="70"/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A640" s="70"/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A641" s="70"/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A642" s="70"/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A643" s="70"/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A644" s="70"/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A645" s="70"/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A646" s="70"/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A647" s="70"/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A648" s="70"/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A649" s="70"/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A650" s="70"/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A651" s="70"/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A652" s="70"/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A653" s="70"/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A654" s="70"/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A655" s="70"/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A656" s="70"/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A657" s="70"/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A658" s="70"/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A659" s="70"/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A660" s="70"/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A661" s="70"/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A662" s="70"/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A663" s="70"/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A664" s="70"/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A665" s="70"/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A666" s="70"/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A667" s="70"/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A668" s="70"/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A669" s="70"/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A670" s="70"/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A671" s="70"/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A672" s="70"/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A673" s="70"/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A674" s="70"/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A675" s="70"/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A676" s="70"/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A677" s="70"/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A678" s="70"/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A679" s="70"/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A680" s="70"/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A681" s="70"/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A682" s="70"/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A683" s="70"/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A684" s="70"/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A685" s="70"/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A686" s="70"/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A687" s="70"/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A688" s="70"/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A689" s="70"/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A690" s="70"/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A691" s="70"/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A692" s="70"/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A693" s="70"/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A694" s="70"/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A695" s="70"/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A696" s="70"/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A697" s="70"/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A698" s="70"/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A699" s="70"/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A700" s="70"/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A701" s="70"/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A702" s="70"/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A703" s="70"/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A704" s="70"/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A705" s="70"/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A706" s="70"/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A707" s="70"/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A708" s="70"/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A709" s="70"/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A710" s="70"/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A711" s="70"/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A712" s="70"/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A713" s="70"/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A714" s="70"/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A715" s="70"/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A716" s="70"/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A717" s="70"/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A718" s="70"/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A719" s="70"/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A720" s="70"/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A721" s="70"/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A722" s="70"/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A723" s="70"/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A724" s="70"/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A725" s="70"/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A726" s="70"/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A727" s="70"/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A728" s="70"/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A729" s="70"/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A730" s="70"/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A731" s="70"/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A732" s="70"/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A733" s="70"/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A734" s="70"/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A735" s="70"/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A736" s="70"/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A737" s="70"/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A738" s="70"/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A739" s="70"/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A740" s="70"/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A741" s="70"/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A742" s="70"/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A743" s="70"/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A744" s="70"/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A745" s="70"/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A746" s="70"/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A747" s="70"/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A748" s="70"/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A749" s="70"/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A750" s="70"/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A751" s="70"/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A752" s="70"/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A753" s="70"/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A754" s="70"/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A755" s="70"/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A756" s="70"/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A757" s="70"/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A758" s="70"/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A759" s="70"/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A760" s="70"/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A761" s="70"/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A762" s="70"/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A763" s="70"/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A764" s="70"/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A765" s="70"/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A766" s="70"/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A767" s="70"/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A768" s="70"/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A769" s="70"/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A770" s="70"/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A771" s="70"/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A772" s="70"/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A773" s="70"/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A774" s="70"/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A775" s="70"/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A776" s="70"/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A777" s="70"/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A778" s="70"/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A779" s="70"/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A780" s="70"/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A781" s="70"/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A782" s="70"/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A783" s="70"/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A784" s="70"/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A785" s="70"/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A786" s="70"/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A787" s="70"/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A788" s="70"/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A789" s="70"/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A790" s="70"/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A791" s="70"/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A792" s="70"/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A793" s="70"/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A794" s="70"/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A795" s="70"/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A796" s="70"/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A797" s="70"/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A798" s="70"/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A799" s="70"/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A800" s="70"/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A801" s="70"/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A802" s="70"/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A803" s="70"/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A804" s="70"/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A805" s="70"/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A806" s="70"/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A807" s="70"/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A808" s="70"/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A809" s="70"/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A810" s="70"/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A811" s="70"/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A812" s="70"/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A813" s="70"/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A814" s="70"/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A815" s="70"/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A816" s="70"/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A817" s="70"/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A818" s="70"/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A819" s="70"/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A820" s="70"/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A821" s="70"/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A822" s="70"/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A823" s="70"/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A824" s="70"/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A825" s="70"/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A826" s="70"/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A827" s="70"/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A828" s="70"/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A829" s="70"/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A830" s="70"/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A831" s="70"/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A832" s="70"/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A833" s="70"/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A834" s="70"/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A835" s="70"/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A836" s="70"/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A837" s="70"/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A838" s="70"/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A839" s="70"/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A840" s="70"/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A841" s="70"/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A842" s="70"/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A843" s="70"/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A844" s="70"/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A845" s="70"/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A846" s="70"/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A847" s="70"/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A848" s="70"/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A849" s="70"/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A850" s="70"/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A851" s="70"/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A852" s="70"/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A853" s="70"/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A854" s="70"/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A855" s="70"/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A856" s="70"/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A857" s="70"/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A858" s="70"/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A859" s="70"/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A860" s="70"/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A861" s="70"/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A862" s="70"/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A863" s="70"/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A864" s="70"/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A865" s="70"/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A866" s="70"/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A867" s="70"/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A868" s="70"/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A869" s="70"/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A870" s="70"/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A871" s="70"/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A872" s="70"/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A873" s="70"/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A874" s="70"/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A875" s="70"/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A876" s="70"/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A877" s="70"/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A878" s="70"/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A879" s="70"/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A880" s="70"/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A881" s="70"/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A882" s="70"/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A883" s="70"/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A884" s="70"/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A885" s="70"/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A886" s="70"/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A887" s="70"/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A888" s="70"/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A889" s="70"/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A890" s="70"/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A891" s="70"/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A892" s="70"/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A893" s="70"/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A894" s="70"/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A895" s="70"/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A896" s="70"/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A897" s="70"/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A898" s="70"/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A899" s="70"/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A900" s="70"/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A901" s="70"/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A902" s="70"/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A903" s="70"/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A904" s="70"/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A905" s="70"/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A906" s="70"/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A907" s="70"/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A908" s="70"/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A909" s="70"/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A910" s="70"/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A911" s="70"/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A912" s="70"/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A913" s="70"/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A914" s="70"/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A915" s="70"/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A916" s="70"/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A917" s="70"/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A918" s="70"/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A919" s="70"/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A920" s="70"/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A921" s="70"/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A922" s="70"/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A923" s="70"/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A924" s="70"/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A925" s="70"/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A926" s="70"/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A927" s="70"/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A928" s="70"/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A929" s="70"/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A930" s="70"/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A931" s="70"/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A932" s="70"/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A933" s="70"/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A934" s="70"/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A935" s="70"/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A936" s="70"/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A937" s="70"/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A938" s="70"/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A939" s="70"/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A940" s="70"/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A941" s="70"/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A942" s="70"/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A943" s="70"/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A944" s="70"/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A945" s="70"/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A946" s="70"/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A947" s="70"/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A948" s="70"/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A949" s="70"/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A950" s="70"/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A951" s="70"/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A952" s="70"/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A953" s="70"/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A954" s="70"/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A955" s="70"/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A956" s="70"/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A957" s="70"/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A958" s="70"/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A959" s="70"/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A960" s="70"/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A961" s="70"/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A962" s="70"/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A963" s="70"/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A964" s="70"/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A965" s="70"/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A966" s="70"/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A967" s="70"/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A968" s="70"/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A969" s="70"/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A970" s="70"/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A971" s="70"/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A972" s="70"/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A973" s="70"/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A974" s="70"/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A975" s="70"/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A976" s="70"/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A977" s="70"/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A978" s="70"/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A979" s="70"/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A980" s="70"/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A981" s="70"/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A982" s="70"/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A983" s="70"/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A984" s="70"/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A985" s="70"/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A986" s="70"/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A987" s="70"/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A988" s="70"/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A989" s="70"/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A990" s="70"/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A991" s="70"/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A992" s="70"/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A993" s="70"/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A994" s="70"/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A995" s="70"/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A996" s="70"/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A997" s="70"/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A998" s="70"/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A999" s="70"/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A1000" s="70"/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29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274</v>
      </c>
      <c r="B2" s="12" t="s">
        <v>57</v>
      </c>
      <c r="C2" s="13">
        <v>37.0</v>
      </c>
      <c r="D2" s="13">
        <v>93.0</v>
      </c>
      <c r="E2" s="13">
        <v>17.0</v>
      </c>
      <c r="F2" s="13">
        <v>0.0</v>
      </c>
      <c r="G2" s="13">
        <v>40.0</v>
      </c>
      <c r="H2" s="13">
        <v>30.0</v>
      </c>
      <c r="I2" s="13">
        <v>100.0</v>
      </c>
      <c r="J2" s="14">
        <v>5.4708609E7</v>
      </c>
      <c r="K2" s="15">
        <v>4.39E7</v>
      </c>
      <c r="L2" s="16">
        <v>4.6E7</v>
      </c>
      <c r="M2" s="15" t="s">
        <v>31</v>
      </c>
      <c r="N2" s="19"/>
      <c r="O2" s="20"/>
      <c r="P2" s="18" t="s">
        <v>275</v>
      </c>
    </row>
    <row r="3" ht="14.25" customHeight="1">
      <c r="A3" s="11" t="s">
        <v>276</v>
      </c>
      <c r="B3" s="12" t="s">
        <v>277</v>
      </c>
      <c r="C3" s="13">
        <v>22.0</v>
      </c>
      <c r="D3" s="13">
        <v>85.0</v>
      </c>
      <c r="E3" s="13">
        <v>4.0</v>
      </c>
      <c r="F3" s="13">
        <v>0.0</v>
      </c>
      <c r="G3" s="13">
        <v>68.0</v>
      </c>
      <c r="H3" s="13">
        <v>32.0</v>
      </c>
      <c r="I3" s="13">
        <v>52.0</v>
      </c>
      <c r="J3" s="14">
        <v>2.5E7</v>
      </c>
      <c r="K3" s="15">
        <v>2.5E7</v>
      </c>
      <c r="L3" s="15">
        <v>2.5E7</v>
      </c>
      <c r="M3" s="21">
        <v>2.5E7</v>
      </c>
      <c r="N3" s="15" t="s">
        <v>43</v>
      </c>
      <c r="O3" s="20"/>
      <c r="P3" s="18" t="s">
        <v>278</v>
      </c>
    </row>
    <row r="4" ht="14.25" customHeight="1">
      <c r="A4" s="11" t="s">
        <v>279</v>
      </c>
      <c r="B4" s="12" t="s">
        <v>60</v>
      </c>
      <c r="C4" s="13">
        <v>20.0</v>
      </c>
      <c r="D4" s="13">
        <v>83.0</v>
      </c>
      <c r="E4" s="13">
        <v>1.0</v>
      </c>
      <c r="F4" s="13">
        <v>0.0</v>
      </c>
      <c r="G4" s="13">
        <v>60.0</v>
      </c>
      <c r="H4" s="13">
        <v>72.0</v>
      </c>
      <c r="I4" s="13">
        <v>44.0</v>
      </c>
      <c r="J4" s="14">
        <v>1.180824E7</v>
      </c>
      <c r="K4" s="22">
        <v>1.237068E7</v>
      </c>
      <c r="L4" s="21">
        <v>1.5611798E7</v>
      </c>
      <c r="M4" s="23" t="s">
        <v>47</v>
      </c>
      <c r="N4" s="19"/>
      <c r="O4" s="20"/>
      <c r="P4" s="18" t="s">
        <v>280</v>
      </c>
    </row>
    <row r="5" ht="14.25" customHeight="1">
      <c r="A5" s="11" t="s">
        <v>281</v>
      </c>
      <c r="B5" s="12" t="s">
        <v>57</v>
      </c>
      <c r="C5" s="13">
        <v>35.0</v>
      </c>
      <c r="D5" s="13">
        <v>81.0</v>
      </c>
      <c r="E5" s="13">
        <v>15.0</v>
      </c>
      <c r="F5" s="13">
        <v>0.0</v>
      </c>
      <c r="G5" s="13">
        <v>5.0</v>
      </c>
      <c r="H5" s="13">
        <v>85.0</v>
      </c>
      <c r="I5" s="13">
        <v>20.0</v>
      </c>
      <c r="J5" s="14">
        <v>5.166609E7</v>
      </c>
      <c r="K5" s="16">
        <v>5.412638E7</v>
      </c>
      <c r="L5" s="71" t="s">
        <v>31</v>
      </c>
      <c r="M5" s="15"/>
      <c r="N5" s="19"/>
      <c r="O5" s="20"/>
      <c r="P5" s="18" t="s">
        <v>282</v>
      </c>
    </row>
    <row r="6" ht="14.25" customHeight="1">
      <c r="A6" s="11" t="s">
        <v>283</v>
      </c>
      <c r="B6" s="12" t="s">
        <v>34</v>
      </c>
      <c r="C6" s="13">
        <v>19.0</v>
      </c>
      <c r="D6" s="13">
        <v>79.0</v>
      </c>
      <c r="E6" s="13">
        <v>0.0</v>
      </c>
      <c r="F6" s="13">
        <v>0.0</v>
      </c>
      <c r="G6" s="13">
        <v>68.0</v>
      </c>
      <c r="H6" s="13">
        <v>90.0</v>
      </c>
      <c r="I6" s="13">
        <v>44.0</v>
      </c>
      <c r="J6" s="14">
        <v>1.237032E7</v>
      </c>
      <c r="K6" s="15">
        <v>1.298904E7</v>
      </c>
      <c r="L6" s="21">
        <v>1.360776E7</v>
      </c>
      <c r="M6" s="21">
        <v>1.7172994E7</v>
      </c>
      <c r="N6" s="23" t="s">
        <v>47</v>
      </c>
      <c r="O6" s="20"/>
      <c r="P6" s="18" t="s">
        <v>284</v>
      </c>
    </row>
    <row r="7" ht="14.25" customHeight="1">
      <c r="A7" s="11" t="s">
        <v>285</v>
      </c>
      <c r="B7" s="12" t="s">
        <v>40</v>
      </c>
      <c r="C7" s="13">
        <v>33.0</v>
      </c>
      <c r="D7" s="13">
        <v>78.0</v>
      </c>
      <c r="E7" s="13">
        <v>13.0</v>
      </c>
      <c r="F7" s="13">
        <v>0.0</v>
      </c>
      <c r="G7" s="13">
        <v>68.0</v>
      </c>
      <c r="H7" s="13">
        <v>70.0</v>
      </c>
      <c r="I7" s="13">
        <v>52.0</v>
      </c>
      <c r="J7" s="14">
        <v>1.9E7</v>
      </c>
      <c r="K7" s="15"/>
      <c r="L7" s="15"/>
      <c r="M7" s="19"/>
      <c r="N7" s="19"/>
      <c r="O7" s="20"/>
      <c r="P7" s="18" t="s">
        <v>286</v>
      </c>
    </row>
    <row r="8" ht="14.25" customHeight="1">
      <c r="A8" s="11" t="s">
        <v>287</v>
      </c>
      <c r="B8" s="12" t="s">
        <v>76</v>
      </c>
      <c r="C8" s="13">
        <v>27.0</v>
      </c>
      <c r="D8" s="13">
        <v>78.0</v>
      </c>
      <c r="E8" s="13">
        <v>7.0</v>
      </c>
      <c r="F8" s="13">
        <v>0.0</v>
      </c>
      <c r="G8" s="13">
        <v>52.0</v>
      </c>
      <c r="H8" s="13">
        <v>61.0</v>
      </c>
      <c r="I8" s="13">
        <v>56.0</v>
      </c>
      <c r="J8" s="14">
        <v>1.3285713E7</v>
      </c>
      <c r="K8" s="15"/>
      <c r="L8" s="15"/>
      <c r="M8" s="19"/>
      <c r="N8" s="19"/>
      <c r="O8" s="20"/>
      <c r="P8" s="18" t="s">
        <v>288</v>
      </c>
    </row>
    <row r="9" ht="14.25" customHeight="1">
      <c r="A9" s="11" t="s">
        <v>289</v>
      </c>
      <c r="B9" s="12" t="s">
        <v>57</v>
      </c>
      <c r="C9" s="13">
        <v>27.0</v>
      </c>
      <c r="D9" s="13">
        <v>75.0</v>
      </c>
      <c r="E9" s="13">
        <v>7.0</v>
      </c>
      <c r="F9" s="13">
        <v>0.0</v>
      </c>
      <c r="G9" s="13">
        <v>50.0</v>
      </c>
      <c r="H9" s="13">
        <v>50.0</v>
      </c>
      <c r="I9" s="13">
        <v>50.0</v>
      </c>
      <c r="J9" s="14">
        <v>2296274.0</v>
      </c>
      <c r="K9" s="19"/>
      <c r="L9" s="19"/>
      <c r="M9" s="19"/>
      <c r="N9" s="19"/>
      <c r="O9" s="20"/>
      <c r="P9" s="18" t="s">
        <v>290</v>
      </c>
    </row>
    <row r="10" ht="14.25" customHeight="1">
      <c r="A10" s="11" t="s">
        <v>291</v>
      </c>
      <c r="B10" s="12" t="s">
        <v>46</v>
      </c>
      <c r="C10" s="13">
        <v>26.0</v>
      </c>
      <c r="D10" s="13">
        <v>77.0</v>
      </c>
      <c r="E10" s="13">
        <v>7.0</v>
      </c>
      <c r="F10" s="13">
        <v>0.0</v>
      </c>
      <c r="G10" s="13">
        <v>78.0</v>
      </c>
      <c r="H10" s="13">
        <v>56.0</v>
      </c>
      <c r="I10" s="13">
        <v>62.0</v>
      </c>
      <c r="J10" s="14">
        <v>3697105.0</v>
      </c>
      <c r="K10" s="16">
        <v>3881960.0</v>
      </c>
      <c r="L10" s="15" t="s">
        <v>31</v>
      </c>
      <c r="M10" s="19"/>
      <c r="N10" s="19"/>
      <c r="O10" s="20"/>
      <c r="P10" s="18" t="s">
        <v>292</v>
      </c>
    </row>
    <row r="11" ht="14.25" customHeight="1">
      <c r="A11" s="11" t="s">
        <v>293</v>
      </c>
      <c r="B11" s="12" t="s">
        <v>30</v>
      </c>
      <c r="C11" s="13">
        <v>28.0</v>
      </c>
      <c r="D11" s="13">
        <v>74.0</v>
      </c>
      <c r="E11" s="13">
        <v>7.0</v>
      </c>
      <c r="F11" s="13">
        <v>0.0</v>
      </c>
      <c r="G11" s="13">
        <v>68.0</v>
      </c>
      <c r="H11" s="13">
        <v>32.0</v>
      </c>
      <c r="I11" s="13">
        <v>52.0</v>
      </c>
      <c r="J11" s="14">
        <v>2296274.0</v>
      </c>
      <c r="K11" s="19"/>
      <c r="L11" s="72"/>
      <c r="M11" s="19"/>
      <c r="N11" s="19"/>
      <c r="O11" s="20"/>
      <c r="P11" s="18" t="s">
        <v>294</v>
      </c>
    </row>
    <row r="12" ht="14.25" customHeight="1">
      <c r="A12" s="11" t="s">
        <v>295</v>
      </c>
      <c r="B12" s="12" t="s">
        <v>46</v>
      </c>
      <c r="C12" s="13">
        <v>20.0</v>
      </c>
      <c r="D12" s="13">
        <v>72.0</v>
      </c>
      <c r="E12" s="13">
        <v>0.0</v>
      </c>
      <c r="F12" s="13">
        <v>0.0</v>
      </c>
      <c r="G12" s="13">
        <v>70.0</v>
      </c>
      <c r="H12" s="13">
        <v>20.0</v>
      </c>
      <c r="I12" s="13">
        <v>50.0</v>
      </c>
      <c r="J12" s="14">
        <v>1272870.0</v>
      </c>
      <c r="K12" s="15">
        <v>2150917.0</v>
      </c>
      <c r="L12" s="22">
        <v>2525901.0</v>
      </c>
      <c r="M12" s="21">
        <v>2735698.0</v>
      </c>
      <c r="N12" s="15" t="s">
        <v>43</v>
      </c>
      <c r="O12" s="20"/>
      <c r="P12" s="18" t="s">
        <v>296</v>
      </c>
    </row>
    <row r="13" ht="14.25" customHeight="1">
      <c r="A13" s="11" t="s">
        <v>297</v>
      </c>
      <c r="B13" s="12" t="s">
        <v>60</v>
      </c>
      <c r="C13" s="13">
        <v>26.0</v>
      </c>
      <c r="D13" s="13">
        <v>72.0</v>
      </c>
      <c r="E13" s="13">
        <v>5.0</v>
      </c>
      <c r="F13" s="13">
        <v>0.0</v>
      </c>
      <c r="G13" s="13">
        <v>50.0</v>
      </c>
      <c r="H13" s="13">
        <v>50.0</v>
      </c>
      <c r="I13" s="13">
        <v>50.0</v>
      </c>
      <c r="J13" s="14">
        <v>5335894.0</v>
      </c>
      <c r="K13" s="15">
        <v>5602689.0</v>
      </c>
      <c r="L13" s="19"/>
      <c r="M13" s="19"/>
      <c r="N13" s="19"/>
      <c r="O13" s="20"/>
      <c r="P13" s="18" t="s">
        <v>298</v>
      </c>
    </row>
    <row r="14" ht="14.25" customHeight="1">
      <c r="A14" s="11" t="s">
        <v>299</v>
      </c>
      <c r="B14" s="12" t="s">
        <v>54</v>
      </c>
      <c r="C14" s="13">
        <v>26.0</v>
      </c>
      <c r="D14" s="13">
        <v>76.0</v>
      </c>
      <c r="E14" s="13">
        <v>2.0</v>
      </c>
      <c r="F14" s="13">
        <v>0.0</v>
      </c>
      <c r="G14" s="13">
        <v>50.0</v>
      </c>
      <c r="H14" s="13">
        <v>100.0</v>
      </c>
      <c r="I14" s="13">
        <v>0.0</v>
      </c>
      <c r="J14" s="14">
        <v>2296274.0</v>
      </c>
      <c r="K14" s="19"/>
      <c r="L14" s="19"/>
      <c r="M14" s="19"/>
      <c r="N14" s="19"/>
      <c r="O14" s="20"/>
      <c r="P14" s="18" t="s">
        <v>300</v>
      </c>
    </row>
    <row r="15" ht="14.25" customHeight="1">
      <c r="A15" s="11" t="s">
        <v>301</v>
      </c>
      <c r="B15" s="12" t="s">
        <v>46</v>
      </c>
      <c r="C15" s="13">
        <v>23.0</v>
      </c>
      <c r="D15" s="13">
        <v>69.0</v>
      </c>
      <c r="E15" s="24"/>
      <c r="F15" s="13">
        <v>0.0</v>
      </c>
      <c r="G15" s="24"/>
      <c r="H15" s="24"/>
      <c r="I15" s="24"/>
      <c r="J15" s="73">
        <v>1272870.0</v>
      </c>
      <c r="K15" s="23" t="s">
        <v>47</v>
      </c>
      <c r="L15" s="19"/>
      <c r="M15" s="19"/>
      <c r="N15" s="19"/>
      <c r="O15" s="20"/>
      <c r="P15" s="18" t="s">
        <v>302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206306533</v>
      </c>
      <c r="K17" s="8">
        <f t="shared" si="1"/>
        <v>160021666</v>
      </c>
      <c r="L17" s="8">
        <f t="shared" si="1"/>
        <v>102745459</v>
      </c>
      <c r="M17" s="8">
        <f t="shared" si="1"/>
        <v>44908692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-51659533</v>
      </c>
      <c r="K18" s="36">
        <f t="shared" si="2"/>
        <v>-5374666</v>
      </c>
      <c r="L18" s="36">
        <f t="shared" si="2"/>
        <v>51901541</v>
      </c>
      <c r="M18" s="36">
        <f t="shared" si="2"/>
        <v>109738308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-18411533</v>
      </c>
      <c r="K19" s="43">
        <f t="shared" si="3"/>
        <v>27873334</v>
      </c>
      <c r="L19" s="43">
        <f t="shared" si="3"/>
        <v>85149541</v>
      </c>
      <c r="M19" s="43">
        <f t="shared" si="3"/>
        <v>142986308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-10361533</v>
      </c>
      <c r="K20" s="49">
        <f t="shared" si="4"/>
        <v>35923334</v>
      </c>
      <c r="L20" s="49">
        <f t="shared" si="4"/>
        <v>93199541</v>
      </c>
      <c r="M20" s="49">
        <f>195945000-J17</f>
        <v>-10361533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1517467</v>
      </c>
      <c r="K21" s="54">
        <f t="shared" si="5"/>
        <v>47802334</v>
      </c>
      <c r="L21" s="54">
        <f t="shared" si="5"/>
        <v>105078541</v>
      </c>
      <c r="M21" s="54">
        <f t="shared" si="5"/>
        <v>162915308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8.0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29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303</v>
      </c>
      <c r="B2" s="12" t="s">
        <v>54</v>
      </c>
      <c r="C2" s="13">
        <v>29.0</v>
      </c>
      <c r="D2" s="13">
        <v>93.0</v>
      </c>
      <c r="E2" s="13">
        <v>7.0</v>
      </c>
      <c r="F2" s="13">
        <v>0.0</v>
      </c>
      <c r="G2" s="13">
        <v>68.0</v>
      </c>
      <c r="H2" s="13">
        <v>51.0</v>
      </c>
      <c r="I2" s="13">
        <v>44.0</v>
      </c>
      <c r="J2" s="14">
        <v>3.4944001E7</v>
      </c>
      <c r="K2" s="15">
        <v>3.7739521E7</v>
      </c>
      <c r="L2" s="15">
        <v>4.0535041E7</v>
      </c>
      <c r="M2" s="16">
        <v>4.3330561E7</v>
      </c>
      <c r="N2" s="15" t="s">
        <v>31</v>
      </c>
      <c r="O2" s="20"/>
      <c r="P2" s="18" t="s">
        <v>304</v>
      </c>
    </row>
    <row r="3" ht="14.25" customHeight="1">
      <c r="A3" s="11" t="s">
        <v>305</v>
      </c>
      <c r="B3" s="12" t="s">
        <v>37</v>
      </c>
      <c r="C3" s="13">
        <v>24.0</v>
      </c>
      <c r="D3" s="13">
        <v>86.0</v>
      </c>
      <c r="E3" s="13">
        <v>4.0</v>
      </c>
      <c r="F3" s="13">
        <v>0.0</v>
      </c>
      <c r="G3" s="13">
        <v>88.0</v>
      </c>
      <c r="H3" s="13">
        <v>48.0</v>
      </c>
      <c r="I3" s="13">
        <v>45.0</v>
      </c>
      <c r="J3" s="14">
        <v>3.866175E7</v>
      </c>
      <c r="K3" s="15">
        <v>4.175469E7</v>
      </c>
      <c r="L3" s="15">
        <v>4.484763E7</v>
      </c>
      <c r="M3" s="15">
        <v>4.794057E7</v>
      </c>
      <c r="N3" s="22">
        <v>5.103351E7</v>
      </c>
      <c r="O3" s="20"/>
      <c r="P3" s="18" t="s">
        <v>306</v>
      </c>
    </row>
    <row r="4" ht="14.25" customHeight="1">
      <c r="A4" s="11" t="s">
        <v>307</v>
      </c>
      <c r="B4" s="12" t="s">
        <v>34</v>
      </c>
      <c r="C4" s="13">
        <v>25.0</v>
      </c>
      <c r="D4" s="13">
        <v>81.0</v>
      </c>
      <c r="E4" s="13">
        <v>3.0</v>
      </c>
      <c r="F4" s="13">
        <v>0.0</v>
      </c>
      <c r="G4" s="13">
        <v>50.0</v>
      </c>
      <c r="H4" s="13">
        <v>50.0</v>
      </c>
      <c r="I4" s="13">
        <v>50.0</v>
      </c>
      <c r="J4" s="14">
        <v>1.8102E7</v>
      </c>
      <c r="K4" s="15">
        <v>1.955016E7</v>
      </c>
      <c r="L4" s="15">
        <v>2.099832E7</v>
      </c>
      <c r="M4" s="19"/>
      <c r="N4" s="19"/>
      <c r="O4" s="20"/>
      <c r="P4" s="18" t="s">
        <v>308</v>
      </c>
    </row>
    <row r="5" ht="14.25" customHeight="1">
      <c r="A5" s="11" t="s">
        <v>309</v>
      </c>
      <c r="B5" s="12" t="s">
        <v>76</v>
      </c>
      <c r="C5" s="13">
        <v>22.0</v>
      </c>
      <c r="D5" s="13">
        <v>80.0</v>
      </c>
      <c r="E5" s="13">
        <v>3.0</v>
      </c>
      <c r="F5" s="13">
        <v>0.0</v>
      </c>
      <c r="G5" s="13">
        <v>50.0</v>
      </c>
      <c r="H5" s="13">
        <v>60.0</v>
      </c>
      <c r="I5" s="13">
        <v>0.0</v>
      </c>
      <c r="J5" s="14">
        <v>1.2350392E7</v>
      </c>
      <c r="K5" s="15">
        <v>2.3643411E7</v>
      </c>
      <c r="L5" s="15">
        <v>2.175194E7</v>
      </c>
      <c r="M5" s="15">
        <v>2.3643411E7</v>
      </c>
      <c r="N5" s="15">
        <v>2.5534883E7</v>
      </c>
      <c r="O5" s="20"/>
      <c r="P5" s="18" t="s">
        <v>310</v>
      </c>
    </row>
    <row r="6" ht="14.25" customHeight="1">
      <c r="A6" s="11" t="s">
        <v>311</v>
      </c>
      <c r="B6" s="12" t="s">
        <v>60</v>
      </c>
      <c r="C6" s="13">
        <v>21.0</v>
      </c>
      <c r="D6" s="13">
        <v>79.0</v>
      </c>
      <c r="E6" s="13">
        <v>1.0</v>
      </c>
      <c r="F6" s="13">
        <v>0.0</v>
      </c>
      <c r="G6" s="13">
        <v>90.0</v>
      </c>
      <c r="H6" s="13">
        <v>90.0</v>
      </c>
      <c r="I6" s="13">
        <v>40.0</v>
      </c>
      <c r="J6" s="14">
        <v>3353040.0</v>
      </c>
      <c r="K6" s="22">
        <v>3512760.0</v>
      </c>
      <c r="L6" s="21">
        <v>5595827.0</v>
      </c>
      <c r="M6" s="23" t="s">
        <v>47</v>
      </c>
      <c r="N6" s="15"/>
      <c r="O6" s="20"/>
      <c r="P6" s="18" t="s">
        <v>312</v>
      </c>
    </row>
    <row r="7" ht="14.25" customHeight="1">
      <c r="A7" s="11" t="s">
        <v>313</v>
      </c>
      <c r="B7" s="12" t="s">
        <v>30</v>
      </c>
      <c r="C7" s="13">
        <v>19.0</v>
      </c>
      <c r="D7" s="13">
        <v>74.0</v>
      </c>
      <c r="E7" s="13">
        <v>0.0</v>
      </c>
      <c r="F7" s="13">
        <v>0.0</v>
      </c>
      <c r="G7" s="13">
        <v>70.0</v>
      </c>
      <c r="H7" s="13">
        <v>20.0</v>
      </c>
      <c r="I7" s="13">
        <v>50.0</v>
      </c>
      <c r="J7" s="14">
        <v>6016080.0</v>
      </c>
      <c r="K7" s="15">
        <v>6316680.0</v>
      </c>
      <c r="L7" s="21">
        <v>6617160.0</v>
      </c>
      <c r="M7" s="21">
        <v>8436880.0</v>
      </c>
      <c r="N7" s="23" t="s">
        <v>47</v>
      </c>
      <c r="O7" s="20"/>
      <c r="P7" s="18" t="s">
        <v>314</v>
      </c>
    </row>
    <row r="8" ht="14.25" customHeight="1">
      <c r="A8" s="11" t="s">
        <v>315</v>
      </c>
      <c r="B8" s="12" t="s">
        <v>46</v>
      </c>
      <c r="C8" s="13">
        <v>32.0</v>
      </c>
      <c r="D8" s="13">
        <v>76.0</v>
      </c>
      <c r="E8" s="13">
        <v>12.0</v>
      </c>
      <c r="F8" s="13">
        <v>0.0</v>
      </c>
      <c r="G8" s="13">
        <v>81.0</v>
      </c>
      <c r="H8" s="13">
        <v>52.0</v>
      </c>
      <c r="I8" s="13">
        <v>38.0</v>
      </c>
      <c r="J8" s="14">
        <v>2.16215E7</v>
      </c>
      <c r="K8" s="16">
        <v>2.16215E7</v>
      </c>
      <c r="L8" s="15" t="s">
        <v>31</v>
      </c>
      <c r="M8" s="19"/>
      <c r="N8" s="19"/>
      <c r="O8" s="20"/>
      <c r="P8" s="18" t="s">
        <v>316</v>
      </c>
    </row>
    <row r="9" ht="14.25" customHeight="1">
      <c r="A9" s="67" t="s">
        <v>317</v>
      </c>
      <c r="B9" s="2" t="s">
        <v>40</v>
      </c>
      <c r="C9" s="13">
        <v>33.0</v>
      </c>
      <c r="D9" s="13">
        <v>80.0</v>
      </c>
      <c r="E9" s="13">
        <v>14.0</v>
      </c>
      <c r="F9" s="13">
        <v>0.0</v>
      </c>
      <c r="G9" s="13">
        <v>48.0</v>
      </c>
      <c r="H9" s="13">
        <v>66.0</v>
      </c>
      <c r="I9" s="13">
        <v>51.0</v>
      </c>
      <c r="J9" s="17">
        <v>2.6634146E7</v>
      </c>
      <c r="O9" s="20"/>
      <c r="P9" s="18" t="s">
        <v>318</v>
      </c>
    </row>
    <row r="10" ht="14.25" customHeight="1">
      <c r="A10" s="11" t="s">
        <v>319</v>
      </c>
      <c r="B10" s="12" t="s">
        <v>46</v>
      </c>
      <c r="C10" s="13">
        <v>24.0</v>
      </c>
      <c r="D10" s="13">
        <v>74.0</v>
      </c>
      <c r="E10" s="13">
        <v>2.0</v>
      </c>
      <c r="F10" s="13">
        <v>0.0</v>
      </c>
      <c r="G10" s="13">
        <v>100.0</v>
      </c>
      <c r="H10" s="13">
        <v>30.0</v>
      </c>
      <c r="I10" s="13">
        <v>50.0</v>
      </c>
      <c r="J10" s="14">
        <v>2790720.0</v>
      </c>
      <c r="K10" s="22">
        <v>5031669.0</v>
      </c>
      <c r="L10" s="23" t="s">
        <v>47</v>
      </c>
      <c r="M10" s="19"/>
      <c r="N10" s="19"/>
      <c r="O10" s="20"/>
      <c r="P10" s="18" t="s">
        <v>320</v>
      </c>
    </row>
    <row r="11" ht="14.25" customHeight="1">
      <c r="A11" s="11" t="s">
        <v>321</v>
      </c>
      <c r="B11" s="12" t="s">
        <v>40</v>
      </c>
      <c r="C11" s="13">
        <v>18.0</v>
      </c>
      <c r="D11" s="13">
        <v>72.0</v>
      </c>
      <c r="E11" s="13">
        <v>0.0</v>
      </c>
      <c r="F11" s="13">
        <v>0.0</v>
      </c>
      <c r="G11" s="13">
        <v>18.0</v>
      </c>
      <c r="H11" s="13">
        <v>100.0</v>
      </c>
      <c r="I11" s="13">
        <v>21.0</v>
      </c>
      <c r="J11" s="14">
        <v>5429520.0</v>
      </c>
      <c r="K11" s="15">
        <v>5701200.0</v>
      </c>
      <c r="L11" s="22">
        <v>5972760.0</v>
      </c>
      <c r="M11" s="21">
        <v>8230464.0</v>
      </c>
      <c r="N11" s="23" t="s">
        <v>47</v>
      </c>
      <c r="O11" s="20"/>
      <c r="P11" s="18" t="s">
        <v>322</v>
      </c>
    </row>
    <row r="12" ht="14.25" customHeight="1">
      <c r="A12" s="11" t="s">
        <v>323</v>
      </c>
      <c r="B12" s="12" t="s">
        <v>37</v>
      </c>
      <c r="C12" s="13">
        <v>22.0</v>
      </c>
      <c r="D12" s="13">
        <v>73.0</v>
      </c>
      <c r="E12" s="13">
        <v>3.0</v>
      </c>
      <c r="F12" s="13">
        <v>0.0</v>
      </c>
      <c r="G12" s="13">
        <v>50.0</v>
      </c>
      <c r="H12" s="13">
        <v>50.0</v>
      </c>
      <c r="I12" s="13">
        <v>50.0</v>
      </c>
      <c r="J12" s="14">
        <v>2296274.0</v>
      </c>
      <c r="K12" s="19"/>
      <c r="L12" s="19"/>
      <c r="M12" s="19"/>
      <c r="N12" s="19"/>
      <c r="O12" s="20"/>
      <c r="P12" s="18" t="s">
        <v>324</v>
      </c>
    </row>
    <row r="13" ht="14.25" customHeight="1">
      <c r="A13" s="11" t="s">
        <v>325</v>
      </c>
      <c r="B13" s="12" t="s">
        <v>46</v>
      </c>
      <c r="C13" s="13">
        <v>28.0</v>
      </c>
      <c r="D13" s="13">
        <v>73.0</v>
      </c>
      <c r="E13" s="13">
        <v>7.0</v>
      </c>
      <c r="F13" s="13">
        <v>0.0</v>
      </c>
      <c r="G13" s="13">
        <v>81.0</v>
      </c>
      <c r="H13" s="13">
        <v>52.0</v>
      </c>
      <c r="I13" s="13">
        <v>38.0</v>
      </c>
      <c r="J13" s="14">
        <v>2296274.0</v>
      </c>
      <c r="K13" s="19"/>
      <c r="L13" s="19"/>
      <c r="M13" s="19"/>
      <c r="N13" s="19"/>
      <c r="O13" s="20"/>
      <c r="P13" s="18" t="s">
        <v>326</v>
      </c>
    </row>
    <row r="14" ht="14.25" customHeight="1">
      <c r="A14" s="11" t="s">
        <v>327</v>
      </c>
      <c r="B14" s="12" t="s">
        <v>57</v>
      </c>
      <c r="C14" s="13">
        <v>30.0</v>
      </c>
      <c r="D14" s="13">
        <v>72.0</v>
      </c>
      <c r="E14" s="13">
        <v>1.0</v>
      </c>
      <c r="F14" s="13">
        <v>0.0</v>
      </c>
      <c r="G14" s="13">
        <v>60.0</v>
      </c>
      <c r="H14" s="13">
        <v>70.0</v>
      </c>
      <c r="I14" s="13">
        <v>25.0</v>
      </c>
      <c r="J14" s="14">
        <v>2048494.0</v>
      </c>
      <c r="K14" s="19"/>
      <c r="L14" s="19"/>
      <c r="M14" s="19"/>
      <c r="N14" s="19"/>
      <c r="O14" s="20"/>
      <c r="P14" s="18" t="s">
        <v>328</v>
      </c>
    </row>
    <row r="15" ht="14.25" customHeight="1">
      <c r="A15" s="11" t="s">
        <v>329</v>
      </c>
      <c r="B15" s="12" t="s">
        <v>60</v>
      </c>
      <c r="C15" s="13">
        <v>22.0</v>
      </c>
      <c r="D15" s="13">
        <v>71.0</v>
      </c>
      <c r="E15" s="24"/>
      <c r="F15" s="13">
        <v>0.0</v>
      </c>
      <c r="G15" s="24"/>
      <c r="H15" s="24"/>
      <c r="I15" s="24"/>
      <c r="J15" s="73">
        <v>1272870.0</v>
      </c>
      <c r="K15" s="19"/>
      <c r="L15" s="19"/>
      <c r="M15" s="19"/>
      <c r="N15" s="19"/>
      <c r="O15" s="20"/>
      <c r="P15" s="18" t="s">
        <v>330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177817061</v>
      </c>
      <c r="K17" s="8">
        <f t="shared" si="1"/>
        <v>164871591</v>
      </c>
      <c r="L17" s="8">
        <f t="shared" si="1"/>
        <v>146318678</v>
      </c>
      <c r="M17" s="8">
        <f t="shared" si="1"/>
        <v>131581886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-23170061</v>
      </c>
      <c r="K18" s="36">
        <f t="shared" si="2"/>
        <v>-10224591</v>
      </c>
      <c r="L18" s="36">
        <f t="shared" si="2"/>
        <v>8328322</v>
      </c>
      <c r="M18" s="36">
        <f t="shared" si="2"/>
        <v>23065114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10077939</v>
      </c>
      <c r="K19" s="43">
        <f t="shared" si="3"/>
        <v>23023409</v>
      </c>
      <c r="L19" s="43">
        <f t="shared" si="3"/>
        <v>41576322</v>
      </c>
      <c r="M19" s="43">
        <f t="shared" si="3"/>
        <v>56313114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18127939</v>
      </c>
      <c r="K20" s="49">
        <f t="shared" si="4"/>
        <v>31073409</v>
      </c>
      <c r="L20" s="49">
        <f t="shared" si="4"/>
        <v>49626322</v>
      </c>
      <c r="M20" s="49">
        <f>195945000-J17</f>
        <v>18127939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30006939</v>
      </c>
      <c r="K21" s="54">
        <f t="shared" si="5"/>
        <v>42952409</v>
      </c>
      <c r="L21" s="54">
        <f t="shared" si="5"/>
        <v>61505322</v>
      </c>
      <c r="M21" s="54">
        <f t="shared" si="5"/>
        <v>76242114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9.0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A222" s="70"/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A223" s="70"/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A224" s="70"/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A225" s="70"/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A226" s="70"/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A227" s="70"/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A228" s="70"/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A229" s="70"/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A230" s="70"/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A231" s="70"/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A232" s="70"/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A233" s="70"/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A234" s="70"/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A235" s="70"/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A236" s="70"/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A237" s="70"/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A238" s="70"/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A239" s="70"/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A240" s="70"/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A241" s="70"/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A242" s="70"/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A243" s="70"/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A244" s="70"/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A245" s="70"/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A246" s="70"/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A247" s="70"/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A248" s="70"/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A249" s="70"/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A250" s="70"/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A251" s="70"/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A252" s="70"/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A253" s="70"/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A254" s="70"/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A255" s="70"/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A256" s="70"/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A257" s="70"/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A258" s="70"/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A259" s="70"/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A260" s="70"/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A261" s="70"/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A262" s="70"/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A263" s="70"/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A264" s="70"/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A265" s="70"/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A266" s="70"/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A267" s="70"/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A268" s="70"/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A269" s="70"/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A270" s="70"/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A271" s="70"/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A272" s="70"/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A273" s="70"/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A274" s="70"/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A275" s="70"/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A276" s="70"/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A277" s="70"/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A278" s="70"/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A279" s="70"/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A280" s="70"/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A281" s="70"/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A282" s="70"/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A283" s="70"/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A284" s="70"/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A285" s="70"/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A286" s="70"/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A287" s="70"/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A288" s="70"/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A289" s="70"/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A290" s="70"/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A291" s="70"/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A292" s="70"/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A293" s="70"/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A294" s="70"/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A295" s="70"/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A296" s="70"/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A297" s="70"/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A298" s="70"/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A299" s="70"/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A300" s="70"/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A301" s="70"/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A302" s="70"/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A303" s="70"/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A304" s="70"/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A305" s="70"/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A306" s="70"/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A307" s="70"/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A308" s="70"/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A309" s="70"/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A310" s="70"/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A311" s="70"/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A312" s="70"/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A313" s="70"/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A314" s="70"/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A315" s="70"/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A316" s="70"/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A317" s="70"/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A318" s="70"/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A319" s="70"/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A320" s="70"/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A321" s="70"/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A322" s="70"/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A323" s="70"/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A324" s="70"/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A325" s="70"/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A326" s="70"/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A327" s="70"/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A328" s="70"/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A329" s="70"/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A330" s="70"/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A331" s="70"/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A332" s="70"/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A333" s="70"/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A334" s="70"/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A335" s="70"/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A336" s="70"/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A337" s="70"/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A338" s="70"/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A339" s="70"/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A340" s="70"/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A341" s="70"/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A342" s="70"/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A343" s="70"/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A344" s="70"/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A345" s="70"/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A346" s="70"/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A347" s="70"/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A348" s="70"/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A349" s="70"/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A350" s="70"/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A351" s="70"/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A352" s="70"/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A353" s="70"/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A354" s="70"/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A355" s="70"/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A356" s="70"/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A357" s="70"/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A358" s="70"/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A359" s="70"/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A360" s="70"/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A361" s="70"/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A362" s="70"/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A363" s="70"/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A364" s="70"/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A365" s="70"/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A366" s="70"/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A367" s="70"/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A368" s="70"/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A369" s="70"/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A370" s="70"/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A371" s="70"/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A372" s="70"/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A373" s="70"/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A374" s="70"/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A375" s="70"/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A376" s="70"/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A377" s="70"/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A378" s="70"/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A379" s="70"/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A380" s="70"/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A381" s="70"/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A382" s="70"/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A383" s="70"/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A384" s="70"/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A385" s="70"/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A386" s="70"/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A387" s="70"/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A388" s="70"/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A389" s="70"/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A390" s="70"/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A391" s="70"/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A392" s="70"/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A393" s="70"/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A394" s="70"/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A395" s="70"/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A396" s="70"/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A397" s="70"/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A398" s="70"/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A399" s="70"/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A400" s="70"/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A401" s="70"/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A402" s="70"/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A403" s="70"/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A404" s="70"/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A405" s="70"/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A406" s="70"/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A407" s="70"/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A408" s="70"/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A409" s="70"/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A410" s="70"/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A411" s="70"/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A412" s="70"/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A413" s="70"/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A414" s="70"/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A415" s="70"/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A416" s="70"/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A417" s="70"/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A418" s="70"/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A419" s="70"/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A420" s="70"/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A421" s="70"/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A422" s="70"/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A423" s="70"/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A424" s="70"/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A425" s="70"/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A426" s="70"/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A427" s="70"/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A428" s="70"/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A429" s="70"/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A430" s="70"/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A431" s="70"/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A432" s="70"/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A433" s="70"/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A434" s="70"/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A435" s="70"/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A436" s="70"/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A437" s="70"/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A438" s="70"/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A439" s="70"/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A440" s="70"/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A441" s="70"/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A442" s="70"/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A443" s="70"/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A444" s="70"/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A445" s="70"/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A446" s="70"/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A447" s="70"/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A448" s="70"/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A449" s="70"/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A450" s="70"/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A451" s="70"/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A452" s="70"/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A453" s="70"/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A454" s="70"/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A455" s="70"/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A456" s="70"/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A457" s="70"/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A458" s="70"/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A459" s="70"/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A460" s="70"/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A461" s="70"/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A462" s="70"/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A463" s="70"/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A464" s="70"/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A465" s="70"/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A466" s="70"/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A467" s="70"/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A468" s="70"/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A469" s="70"/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A470" s="70"/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A471" s="70"/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A472" s="70"/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A473" s="70"/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A474" s="70"/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A475" s="70"/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A476" s="70"/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A477" s="70"/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A478" s="70"/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A479" s="70"/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A480" s="70"/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A481" s="70"/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A482" s="70"/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A483" s="70"/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A484" s="70"/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A485" s="70"/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A486" s="70"/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A487" s="70"/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A488" s="70"/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A489" s="70"/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A490" s="70"/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A491" s="70"/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A492" s="70"/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A493" s="70"/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A494" s="70"/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A495" s="70"/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A496" s="70"/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A497" s="70"/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A498" s="70"/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A499" s="70"/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A500" s="70"/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A501" s="70"/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A502" s="70"/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A503" s="70"/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A504" s="70"/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A505" s="70"/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A506" s="70"/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A507" s="70"/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A508" s="70"/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A509" s="70"/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A510" s="70"/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A511" s="70"/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A512" s="70"/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A513" s="70"/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A514" s="70"/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A515" s="70"/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A516" s="70"/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A517" s="70"/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A518" s="70"/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A519" s="70"/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A520" s="70"/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A521" s="70"/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A522" s="70"/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A523" s="70"/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A524" s="70"/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A525" s="70"/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A526" s="70"/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A527" s="70"/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A528" s="70"/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A529" s="70"/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A530" s="70"/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A531" s="70"/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A532" s="70"/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A533" s="70"/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A534" s="70"/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A535" s="70"/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A536" s="70"/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A537" s="70"/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A538" s="70"/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A539" s="70"/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A540" s="70"/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A541" s="70"/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A542" s="70"/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A543" s="70"/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A544" s="70"/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A545" s="70"/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A546" s="70"/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A547" s="70"/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A548" s="70"/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A549" s="70"/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A550" s="70"/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A551" s="70"/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A552" s="70"/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A553" s="70"/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A554" s="70"/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A555" s="70"/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A556" s="70"/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A557" s="70"/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A558" s="70"/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A559" s="70"/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A560" s="70"/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A561" s="70"/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A562" s="70"/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A563" s="70"/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A564" s="70"/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A565" s="70"/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A566" s="70"/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A567" s="70"/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A568" s="70"/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A569" s="70"/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A570" s="70"/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A571" s="70"/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A572" s="70"/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A573" s="70"/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A574" s="70"/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A575" s="70"/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A576" s="70"/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A577" s="70"/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A578" s="70"/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A579" s="70"/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A580" s="70"/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A581" s="70"/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A582" s="70"/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A583" s="70"/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A584" s="70"/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A585" s="70"/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A586" s="70"/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A587" s="70"/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A588" s="70"/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A589" s="70"/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A590" s="70"/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A591" s="70"/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A592" s="70"/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A593" s="70"/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A594" s="70"/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A595" s="70"/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A596" s="70"/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A597" s="70"/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A598" s="70"/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A599" s="70"/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A600" s="70"/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A601" s="70"/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A602" s="70"/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A603" s="70"/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A604" s="70"/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A605" s="70"/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A606" s="70"/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A607" s="70"/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A608" s="70"/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A609" s="70"/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A610" s="70"/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A611" s="70"/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A612" s="70"/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A613" s="70"/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A614" s="70"/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A615" s="70"/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A616" s="70"/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A617" s="70"/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A618" s="70"/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A619" s="70"/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A620" s="70"/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A621" s="70"/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A622" s="70"/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A623" s="70"/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A624" s="70"/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A625" s="70"/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A626" s="70"/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A627" s="70"/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A628" s="70"/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A629" s="70"/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A630" s="70"/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A631" s="70"/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A632" s="70"/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A633" s="70"/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A634" s="70"/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A635" s="70"/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A636" s="70"/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A637" s="70"/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A638" s="70"/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A639" s="70"/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A640" s="70"/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A641" s="70"/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A642" s="70"/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A643" s="70"/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A644" s="70"/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A645" s="70"/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A646" s="70"/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A647" s="70"/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A648" s="70"/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A649" s="70"/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A650" s="70"/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A651" s="70"/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A652" s="70"/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A653" s="70"/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A654" s="70"/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A655" s="70"/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A656" s="70"/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A657" s="70"/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A658" s="70"/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A659" s="70"/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A660" s="70"/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A661" s="70"/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A662" s="70"/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A663" s="70"/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A664" s="70"/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A665" s="70"/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A666" s="70"/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A667" s="70"/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A668" s="70"/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A669" s="70"/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A670" s="70"/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A671" s="70"/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A672" s="70"/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A673" s="70"/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A674" s="70"/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A675" s="70"/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A676" s="70"/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A677" s="70"/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A678" s="70"/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A679" s="70"/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A680" s="70"/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A681" s="70"/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A682" s="70"/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A683" s="70"/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A684" s="70"/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A685" s="70"/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A686" s="70"/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A687" s="70"/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A688" s="70"/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A689" s="70"/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A690" s="70"/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A691" s="70"/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A692" s="70"/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A693" s="70"/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A694" s="70"/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A695" s="70"/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A696" s="70"/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A697" s="70"/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A698" s="70"/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A699" s="70"/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A700" s="70"/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A701" s="70"/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A702" s="70"/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A703" s="70"/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A704" s="70"/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A705" s="70"/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A706" s="70"/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A707" s="70"/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A708" s="70"/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A709" s="70"/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A710" s="70"/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A711" s="70"/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A712" s="70"/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A713" s="70"/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A714" s="70"/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A715" s="70"/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A716" s="70"/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A717" s="70"/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A718" s="70"/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A719" s="70"/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A720" s="70"/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A721" s="70"/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A722" s="70"/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A723" s="70"/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A724" s="70"/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A725" s="70"/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A726" s="70"/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A727" s="70"/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A728" s="70"/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A729" s="70"/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A730" s="70"/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A731" s="70"/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A732" s="70"/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A733" s="70"/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A734" s="70"/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A735" s="70"/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A736" s="70"/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A737" s="70"/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A738" s="70"/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A739" s="70"/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A740" s="70"/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A741" s="70"/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A742" s="70"/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A743" s="70"/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A744" s="70"/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A745" s="70"/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A746" s="70"/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A747" s="70"/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A748" s="70"/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A749" s="70"/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A750" s="70"/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A751" s="70"/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A752" s="70"/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A753" s="70"/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A754" s="70"/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A755" s="70"/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A756" s="70"/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A757" s="70"/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A758" s="70"/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A759" s="70"/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A760" s="70"/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A761" s="70"/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A762" s="70"/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A763" s="70"/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A764" s="70"/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A765" s="70"/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A766" s="70"/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A767" s="70"/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A768" s="70"/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A769" s="70"/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A770" s="70"/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A771" s="70"/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A772" s="70"/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A773" s="70"/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A774" s="70"/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A775" s="70"/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A776" s="70"/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A777" s="70"/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A778" s="70"/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A779" s="70"/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A780" s="70"/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A781" s="70"/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A782" s="70"/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A783" s="70"/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A784" s="70"/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A785" s="70"/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A786" s="70"/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A787" s="70"/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A788" s="70"/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A789" s="70"/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A790" s="70"/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A791" s="70"/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A792" s="70"/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A793" s="70"/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A794" s="70"/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A795" s="70"/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A796" s="70"/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A797" s="70"/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A798" s="70"/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A799" s="70"/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A800" s="70"/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A801" s="70"/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A802" s="70"/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A803" s="70"/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A804" s="70"/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A805" s="70"/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A806" s="70"/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A807" s="70"/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A808" s="70"/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A809" s="70"/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A810" s="70"/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A811" s="70"/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A812" s="70"/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A813" s="70"/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A814" s="70"/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A815" s="70"/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A816" s="70"/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A817" s="70"/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A818" s="70"/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A819" s="70"/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A820" s="70"/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A821" s="70"/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A822" s="70"/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A823" s="70"/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A824" s="70"/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A825" s="70"/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A826" s="70"/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A827" s="70"/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A828" s="70"/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A829" s="70"/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A830" s="70"/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A831" s="70"/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A832" s="70"/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A833" s="70"/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A834" s="70"/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A835" s="70"/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A836" s="70"/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A837" s="70"/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A838" s="70"/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A839" s="70"/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A840" s="70"/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A841" s="70"/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A842" s="70"/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A843" s="70"/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A844" s="70"/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A845" s="70"/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A846" s="70"/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A847" s="70"/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A848" s="70"/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A849" s="70"/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A850" s="70"/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A851" s="70"/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A852" s="70"/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A853" s="70"/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A854" s="70"/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A855" s="70"/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A856" s="70"/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A857" s="70"/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A858" s="70"/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A859" s="70"/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A860" s="70"/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A861" s="70"/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A862" s="70"/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A863" s="70"/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A864" s="70"/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A865" s="70"/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A866" s="70"/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A867" s="70"/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A868" s="70"/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A869" s="70"/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A870" s="70"/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A871" s="70"/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A872" s="70"/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A873" s="70"/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A874" s="70"/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A875" s="70"/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A876" s="70"/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A877" s="70"/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A878" s="70"/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A879" s="70"/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A880" s="70"/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A881" s="70"/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A882" s="70"/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A883" s="70"/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A884" s="70"/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A885" s="70"/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A886" s="70"/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A887" s="70"/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A888" s="70"/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A889" s="70"/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A890" s="70"/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A891" s="70"/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A892" s="70"/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A893" s="70"/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A894" s="70"/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A895" s="70"/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A896" s="70"/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A897" s="70"/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A898" s="70"/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A899" s="70"/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A900" s="70"/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A901" s="70"/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A902" s="70"/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A903" s="70"/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A904" s="70"/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A905" s="70"/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A906" s="70"/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A907" s="70"/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A908" s="70"/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A909" s="70"/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A910" s="70"/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A911" s="70"/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A912" s="70"/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A913" s="70"/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A914" s="70"/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A915" s="70"/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A916" s="70"/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A917" s="70"/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A918" s="70"/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A919" s="70"/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A920" s="70"/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A921" s="70"/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A922" s="70"/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A923" s="70"/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A924" s="70"/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A925" s="70"/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A926" s="70"/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A927" s="70"/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A928" s="70"/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A929" s="70"/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A930" s="70"/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A931" s="70"/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A932" s="70"/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A933" s="70"/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A934" s="70"/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A935" s="70"/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A936" s="70"/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A937" s="70"/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A938" s="70"/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A939" s="70"/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A940" s="70"/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A941" s="70"/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A942" s="70"/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A943" s="70"/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A944" s="70"/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A945" s="70"/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A946" s="70"/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A947" s="70"/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A948" s="70"/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A949" s="70"/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A950" s="70"/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A951" s="70"/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A952" s="70"/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A953" s="70"/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A954" s="70"/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A955" s="70"/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A956" s="70"/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A957" s="70"/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A958" s="70"/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A959" s="70"/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A960" s="70"/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A961" s="70"/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A962" s="70"/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A963" s="70"/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A964" s="70"/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A965" s="70"/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A966" s="70"/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A967" s="70"/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A968" s="70"/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A969" s="70"/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A970" s="70"/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A971" s="70"/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A972" s="70"/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A973" s="70"/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A974" s="70"/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A975" s="70"/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A976" s="70"/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A977" s="70"/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A978" s="70"/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A979" s="70"/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A980" s="70"/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A981" s="70"/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A982" s="70"/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A983" s="70"/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A984" s="70"/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A985" s="70"/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A986" s="70"/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A987" s="70"/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A988" s="70"/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A989" s="70"/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A990" s="70"/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A991" s="70"/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A992" s="70"/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A993" s="70"/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A994" s="70"/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A995" s="70"/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A996" s="70"/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A997" s="70"/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A998" s="70"/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A999" s="70"/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A1000" s="70"/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7.43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331</v>
      </c>
      <c r="B2" s="12" t="s">
        <v>54</v>
      </c>
      <c r="C2" s="13">
        <v>27.0</v>
      </c>
      <c r="D2" s="13">
        <v>88.0</v>
      </c>
      <c r="E2" s="13">
        <v>7.0</v>
      </c>
      <c r="F2" s="13">
        <v>0.0</v>
      </c>
      <c r="G2" s="13">
        <v>25.0</v>
      </c>
      <c r="H2" s="13">
        <v>50.0</v>
      </c>
      <c r="I2" s="13">
        <v>60.0</v>
      </c>
      <c r="J2" s="14">
        <v>4.599966E7</v>
      </c>
      <c r="K2" s="16">
        <v>4.896738E7</v>
      </c>
      <c r="L2" s="15" t="s">
        <v>31</v>
      </c>
      <c r="M2" s="19"/>
      <c r="N2" s="19"/>
      <c r="O2" s="20"/>
      <c r="P2" s="18" t="s">
        <v>332</v>
      </c>
    </row>
    <row r="3" ht="14.25" customHeight="1">
      <c r="A3" s="11" t="s">
        <v>333</v>
      </c>
      <c r="B3" s="12" t="s">
        <v>37</v>
      </c>
      <c r="C3" s="13">
        <v>28.0</v>
      </c>
      <c r="D3" s="13">
        <v>91.0</v>
      </c>
      <c r="E3" s="13">
        <v>9.0</v>
      </c>
      <c r="F3" s="13">
        <v>0.0</v>
      </c>
      <c r="G3" s="13">
        <v>60.0</v>
      </c>
      <c r="H3" s="13">
        <v>70.0</v>
      </c>
      <c r="I3" s="13">
        <v>25.0</v>
      </c>
      <c r="J3" s="14">
        <v>5.3142264E7</v>
      </c>
      <c r="K3" s="15">
        <v>5.7078728E7</v>
      </c>
      <c r="L3" s="15">
        <v>6.1015192E7</v>
      </c>
      <c r="M3" s="22">
        <v>6.4951656E7</v>
      </c>
      <c r="N3" s="19"/>
      <c r="O3" s="20"/>
      <c r="P3" s="18" t="s">
        <v>334</v>
      </c>
    </row>
    <row r="4" ht="14.25" customHeight="1">
      <c r="A4" s="11" t="s">
        <v>335</v>
      </c>
      <c r="B4" s="12" t="s">
        <v>34</v>
      </c>
      <c r="C4" s="13">
        <v>35.0</v>
      </c>
      <c r="D4" s="13">
        <v>82.0</v>
      </c>
      <c r="E4" s="13">
        <v>16.0</v>
      </c>
      <c r="F4" s="13">
        <v>0.0</v>
      </c>
      <c r="G4" s="13">
        <v>79.0</v>
      </c>
      <c r="H4" s="13">
        <v>68.0</v>
      </c>
      <c r="I4" s="13">
        <v>53.0</v>
      </c>
      <c r="J4" s="14">
        <v>3.24E7</v>
      </c>
      <c r="K4" s="15">
        <v>3.48E7</v>
      </c>
      <c r="L4" s="74">
        <v>3.72E7</v>
      </c>
      <c r="M4" s="15" t="s">
        <v>31</v>
      </c>
      <c r="N4" s="19"/>
      <c r="O4" s="20"/>
      <c r="P4" s="18" t="s">
        <v>336</v>
      </c>
    </row>
    <row r="5" ht="14.25" customHeight="1">
      <c r="A5" s="11" t="s">
        <v>337</v>
      </c>
      <c r="B5" s="12" t="s">
        <v>30</v>
      </c>
      <c r="C5" s="13">
        <v>23.0</v>
      </c>
      <c r="D5" s="13">
        <v>79.0</v>
      </c>
      <c r="E5" s="13">
        <v>1.0</v>
      </c>
      <c r="F5" s="13">
        <v>0.0</v>
      </c>
      <c r="G5" s="13">
        <v>84.0</v>
      </c>
      <c r="H5" s="13">
        <v>38.0</v>
      </c>
      <c r="I5" s="13">
        <v>72.0</v>
      </c>
      <c r="J5" s="14">
        <v>6045000.0</v>
      </c>
      <c r="K5" s="22">
        <v>6332760.0</v>
      </c>
      <c r="L5" s="21">
        <v>8067937.0</v>
      </c>
      <c r="M5" s="23" t="s">
        <v>47</v>
      </c>
      <c r="N5" s="19"/>
      <c r="O5" s="20"/>
      <c r="P5" s="18" t="s">
        <v>338</v>
      </c>
    </row>
    <row r="6" ht="14.25" customHeight="1">
      <c r="A6" s="11" t="s">
        <v>339</v>
      </c>
      <c r="B6" s="12" t="s">
        <v>30</v>
      </c>
      <c r="C6" s="13">
        <v>27.0</v>
      </c>
      <c r="D6" s="13">
        <v>80.0</v>
      </c>
      <c r="E6" s="13">
        <v>7.0</v>
      </c>
      <c r="F6" s="13">
        <v>0.0</v>
      </c>
      <c r="G6" s="13">
        <v>90.0</v>
      </c>
      <c r="H6" s="68">
        <v>30.0</v>
      </c>
      <c r="I6" s="13">
        <v>100.0</v>
      </c>
      <c r="J6" s="14">
        <v>8104000.0</v>
      </c>
      <c r="K6" s="16">
        <v>8104000.0</v>
      </c>
      <c r="L6" s="15" t="s">
        <v>31</v>
      </c>
      <c r="M6" s="15"/>
      <c r="N6" s="19"/>
      <c r="O6" s="20"/>
      <c r="P6" s="18" t="s">
        <v>340</v>
      </c>
    </row>
    <row r="7" ht="14.25" customHeight="1">
      <c r="A7" s="11" t="s">
        <v>341</v>
      </c>
      <c r="B7" s="12" t="s">
        <v>76</v>
      </c>
      <c r="C7" s="13">
        <v>26.0</v>
      </c>
      <c r="D7" s="13">
        <v>77.0</v>
      </c>
      <c r="E7" s="13">
        <v>7.0</v>
      </c>
      <c r="F7" s="13">
        <v>0.0</v>
      </c>
      <c r="G7" s="13">
        <v>70.0</v>
      </c>
      <c r="H7" s="13">
        <v>100.0</v>
      </c>
      <c r="I7" s="13">
        <v>50.0</v>
      </c>
      <c r="J7" s="14">
        <v>1.1571429E7</v>
      </c>
      <c r="K7" s="15">
        <v>1.2428571E7</v>
      </c>
      <c r="L7" s="75">
        <v>1.3285714E7</v>
      </c>
      <c r="M7" s="15" t="s">
        <v>31</v>
      </c>
      <c r="N7" s="19"/>
      <c r="O7" s="20"/>
      <c r="P7" s="18" t="s">
        <v>342</v>
      </c>
    </row>
    <row r="8" ht="14.25" customHeight="1">
      <c r="A8" s="11" t="s">
        <v>343</v>
      </c>
      <c r="B8" s="12" t="s">
        <v>54</v>
      </c>
      <c r="C8" s="13">
        <v>29.0</v>
      </c>
      <c r="D8" s="13">
        <v>78.0</v>
      </c>
      <c r="E8" s="13">
        <v>10.0</v>
      </c>
      <c r="F8" s="13">
        <v>0.0</v>
      </c>
      <c r="G8" s="13">
        <v>100.0</v>
      </c>
      <c r="H8" s="13">
        <v>30.0</v>
      </c>
      <c r="I8" s="13">
        <v>50.0</v>
      </c>
      <c r="J8" s="14">
        <v>5685000.0</v>
      </c>
      <c r="K8" s="16">
        <v>5969250.0</v>
      </c>
      <c r="L8" s="15" t="s">
        <v>31</v>
      </c>
      <c r="M8" s="19"/>
      <c r="N8" s="19"/>
      <c r="O8" s="20"/>
      <c r="P8" s="18" t="s">
        <v>344</v>
      </c>
    </row>
    <row r="9" ht="14.25" customHeight="1">
      <c r="A9" s="11" t="s">
        <v>345</v>
      </c>
      <c r="B9" s="12" t="s">
        <v>57</v>
      </c>
      <c r="C9" s="13">
        <v>29.0</v>
      </c>
      <c r="D9" s="13">
        <v>80.0</v>
      </c>
      <c r="E9" s="13">
        <v>10.0</v>
      </c>
      <c r="F9" s="13">
        <v>0.0</v>
      </c>
      <c r="G9" s="13">
        <v>48.0</v>
      </c>
      <c r="H9" s="13">
        <v>60.0</v>
      </c>
      <c r="I9" s="13">
        <v>52.0</v>
      </c>
      <c r="J9" s="14">
        <v>8382150.0</v>
      </c>
      <c r="K9" s="19"/>
      <c r="L9" s="19"/>
      <c r="M9" s="19"/>
      <c r="N9" s="19"/>
      <c r="O9" s="20"/>
      <c r="P9" s="18" t="s">
        <v>346</v>
      </c>
    </row>
    <row r="10" ht="14.25" customHeight="1">
      <c r="A10" s="11" t="s">
        <v>347</v>
      </c>
      <c r="B10" s="12" t="s">
        <v>37</v>
      </c>
      <c r="C10" s="13">
        <v>24.0</v>
      </c>
      <c r="D10" s="13">
        <v>74.0</v>
      </c>
      <c r="E10" s="13">
        <v>5.0</v>
      </c>
      <c r="F10" s="13">
        <v>0.0</v>
      </c>
      <c r="G10" s="13">
        <v>70.0</v>
      </c>
      <c r="H10" s="13">
        <v>25.0</v>
      </c>
      <c r="I10" s="13">
        <v>15.0</v>
      </c>
      <c r="J10" s="14">
        <v>1.1E7</v>
      </c>
      <c r="K10" s="21">
        <v>1.1814814E7</v>
      </c>
      <c r="L10" s="15" t="s">
        <v>43</v>
      </c>
      <c r="M10" s="19"/>
      <c r="N10" s="19"/>
      <c r="O10" s="20"/>
      <c r="P10" s="18" t="s">
        <v>348</v>
      </c>
    </row>
    <row r="11" ht="14.25" customHeight="1">
      <c r="A11" s="11" t="s">
        <v>349</v>
      </c>
      <c r="B11" s="12" t="s">
        <v>60</v>
      </c>
      <c r="C11" s="13">
        <v>26.0</v>
      </c>
      <c r="D11" s="13">
        <v>75.0</v>
      </c>
      <c r="E11" s="13">
        <v>4.0</v>
      </c>
      <c r="F11" s="13">
        <v>0.0</v>
      </c>
      <c r="G11" s="13">
        <v>77.0</v>
      </c>
      <c r="H11" s="13">
        <v>46.0</v>
      </c>
      <c r="I11" s="13">
        <v>52.0</v>
      </c>
      <c r="J11" s="14">
        <v>2461463.0</v>
      </c>
      <c r="K11" s="16">
        <v>2801346.0</v>
      </c>
      <c r="L11" s="15" t="s">
        <v>31</v>
      </c>
      <c r="M11" s="19"/>
      <c r="N11" s="19"/>
      <c r="O11" s="20"/>
      <c r="P11" s="18" t="s">
        <v>350</v>
      </c>
    </row>
    <row r="12" ht="14.25" customHeight="1">
      <c r="A12" s="11" t="s">
        <v>351</v>
      </c>
      <c r="B12" s="12" t="s">
        <v>30</v>
      </c>
      <c r="C12" s="13">
        <v>29.0</v>
      </c>
      <c r="D12" s="13">
        <v>76.0</v>
      </c>
      <c r="E12" s="13">
        <v>4.0</v>
      </c>
      <c r="F12" s="13">
        <v>0.0</v>
      </c>
      <c r="G12" s="13">
        <v>82.0</v>
      </c>
      <c r="H12" s="13">
        <v>33.0</v>
      </c>
      <c r="I12" s="13">
        <v>53.0</v>
      </c>
      <c r="J12" s="14">
        <v>2296274.0</v>
      </c>
      <c r="K12" s="19"/>
      <c r="L12" s="19"/>
      <c r="M12" s="19"/>
      <c r="N12" s="19"/>
      <c r="O12" s="20"/>
      <c r="P12" s="18" t="s">
        <v>352</v>
      </c>
    </row>
    <row r="13" ht="14.25" customHeight="1">
      <c r="A13" s="11" t="s">
        <v>353</v>
      </c>
      <c r="B13" s="12" t="s">
        <v>46</v>
      </c>
      <c r="C13" s="13">
        <v>36.0</v>
      </c>
      <c r="D13" s="13">
        <v>74.0</v>
      </c>
      <c r="E13" s="13">
        <v>17.0</v>
      </c>
      <c r="F13" s="13">
        <v>0.0</v>
      </c>
      <c r="G13" s="13">
        <v>25.0</v>
      </c>
      <c r="H13" s="13">
        <v>60.0</v>
      </c>
      <c r="I13" s="13">
        <v>40.0</v>
      </c>
      <c r="J13" s="14">
        <v>2296274.0</v>
      </c>
      <c r="K13" s="19"/>
      <c r="L13" s="19"/>
      <c r="M13" s="19"/>
      <c r="N13" s="19"/>
      <c r="O13" s="20"/>
      <c r="P13" s="18" t="s">
        <v>354</v>
      </c>
    </row>
    <row r="14" ht="14.25" customHeight="1">
      <c r="A14" s="11" t="s">
        <v>355</v>
      </c>
      <c r="B14" s="12" t="s">
        <v>76</v>
      </c>
      <c r="C14" s="13">
        <v>33.0</v>
      </c>
      <c r="D14" s="13">
        <v>69.0</v>
      </c>
      <c r="E14" s="24"/>
      <c r="F14" s="13">
        <v>0.0</v>
      </c>
      <c r="G14" s="24"/>
      <c r="H14" s="24"/>
      <c r="I14" s="24"/>
      <c r="J14" s="14">
        <v>2296274.0</v>
      </c>
      <c r="K14" s="19"/>
      <c r="L14" s="19"/>
      <c r="M14" s="19"/>
      <c r="N14" s="19"/>
      <c r="O14" s="20"/>
      <c r="P14" s="18" t="s">
        <v>356</v>
      </c>
    </row>
    <row r="15" ht="14.25" customHeight="1">
      <c r="A15" s="11" t="s">
        <v>357</v>
      </c>
      <c r="B15" s="12" t="s">
        <v>46</v>
      </c>
      <c r="C15" s="13">
        <v>25.0</v>
      </c>
      <c r="D15" s="13">
        <v>74.0</v>
      </c>
      <c r="E15" s="13">
        <v>1.0</v>
      </c>
      <c r="F15" s="13">
        <v>0.0</v>
      </c>
      <c r="G15" s="13">
        <v>68.0</v>
      </c>
      <c r="H15" s="13">
        <v>51.0</v>
      </c>
      <c r="I15" s="13">
        <v>44.0</v>
      </c>
      <c r="J15" s="14">
        <v>2537989.0</v>
      </c>
      <c r="K15" s="15">
        <v>2411090.0</v>
      </c>
      <c r="L15" s="15">
        <v>2616754.0</v>
      </c>
      <c r="M15" s="21">
        <v>2830685.0</v>
      </c>
      <c r="N15" s="15" t="s">
        <v>43</v>
      </c>
      <c r="O15" s="20"/>
      <c r="P15" s="18" t="s">
        <v>358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194217777</v>
      </c>
      <c r="K17" s="8">
        <f t="shared" si="1"/>
        <v>190707939</v>
      </c>
      <c r="L17" s="8">
        <f t="shared" si="1"/>
        <v>122185597</v>
      </c>
      <c r="M17" s="8">
        <f t="shared" si="1"/>
        <v>67782341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-39570777</v>
      </c>
      <c r="K18" s="36">
        <f t="shared" si="2"/>
        <v>-36060939</v>
      </c>
      <c r="L18" s="36">
        <f t="shared" si="2"/>
        <v>32461403</v>
      </c>
      <c r="M18" s="36">
        <f t="shared" si="2"/>
        <v>86864659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-6322777</v>
      </c>
      <c r="K19" s="43">
        <f t="shared" si="3"/>
        <v>-2812939</v>
      </c>
      <c r="L19" s="43">
        <f t="shared" si="3"/>
        <v>65709403</v>
      </c>
      <c r="M19" s="43">
        <f t="shared" si="3"/>
        <v>120112659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1727223</v>
      </c>
      <c r="K20" s="49">
        <f t="shared" si="4"/>
        <v>5237061</v>
      </c>
      <c r="L20" s="49">
        <f t="shared" si="4"/>
        <v>73759403</v>
      </c>
      <c r="M20" s="49">
        <f>195945000-J17</f>
        <v>1727223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13606223</v>
      </c>
      <c r="K21" s="54">
        <f t="shared" si="5"/>
        <v>17116061</v>
      </c>
      <c r="L21" s="54">
        <f t="shared" si="5"/>
        <v>85638403</v>
      </c>
      <c r="M21" s="54">
        <f t="shared" si="5"/>
        <v>140041659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10.0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57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359</v>
      </c>
      <c r="B2" s="12" t="s">
        <v>34</v>
      </c>
      <c r="C2" s="13">
        <v>24.0</v>
      </c>
      <c r="D2" s="13">
        <v>92.0</v>
      </c>
      <c r="E2" s="13">
        <v>4.0</v>
      </c>
      <c r="F2" s="13">
        <v>0.0</v>
      </c>
      <c r="G2" s="13">
        <v>68.0</v>
      </c>
      <c r="H2" s="13">
        <v>90.0</v>
      </c>
      <c r="I2" s="13">
        <v>44.0</v>
      </c>
      <c r="J2" s="14">
        <v>4.63941E7</v>
      </c>
      <c r="K2" s="15">
        <v>5.0105628E7</v>
      </c>
      <c r="L2" s="15">
        <v>5.3817156E7</v>
      </c>
      <c r="M2" s="15">
        <v>5.7528684E7</v>
      </c>
      <c r="N2" s="16">
        <v>6.1240212E7</v>
      </c>
      <c r="O2" s="17" t="s">
        <v>31</v>
      </c>
      <c r="P2" s="18" t="s">
        <v>360</v>
      </c>
    </row>
    <row r="3" ht="14.25" customHeight="1">
      <c r="A3" s="11" t="s">
        <v>361</v>
      </c>
      <c r="B3" s="12" t="s">
        <v>30</v>
      </c>
      <c r="C3" s="13">
        <v>28.0</v>
      </c>
      <c r="D3" s="13">
        <v>87.0</v>
      </c>
      <c r="E3" s="13">
        <v>9.0</v>
      </c>
      <c r="F3" s="13">
        <v>0.0</v>
      </c>
      <c r="G3" s="13">
        <v>77.0</v>
      </c>
      <c r="H3" s="13">
        <v>62.0</v>
      </c>
      <c r="I3" s="13">
        <v>71.0</v>
      </c>
      <c r="J3" s="14">
        <v>1.8102E7</v>
      </c>
      <c r="K3" s="15">
        <v>1.955016E7</v>
      </c>
      <c r="L3" s="76">
        <v>2.099832E7</v>
      </c>
      <c r="M3" s="19"/>
      <c r="N3" s="19"/>
      <c r="O3" s="20"/>
      <c r="P3" s="18" t="s">
        <v>362</v>
      </c>
    </row>
    <row r="4" ht="14.25" customHeight="1">
      <c r="A4" s="11" t="s">
        <v>363</v>
      </c>
      <c r="B4" s="12" t="s">
        <v>364</v>
      </c>
      <c r="C4" s="13">
        <v>24.0</v>
      </c>
      <c r="D4" s="13">
        <v>86.0</v>
      </c>
      <c r="E4" s="13">
        <v>4.0</v>
      </c>
      <c r="F4" s="13">
        <v>0.0</v>
      </c>
      <c r="G4" s="13">
        <v>60.0</v>
      </c>
      <c r="H4" s="13">
        <v>70.0</v>
      </c>
      <c r="I4" s="13">
        <v>25.0</v>
      </c>
      <c r="J4" s="14">
        <v>3.866175E7</v>
      </c>
      <c r="K4" s="15">
        <v>4.175469E7</v>
      </c>
      <c r="L4" s="15">
        <v>4.484763E7</v>
      </c>
      <c r="M4" s="15">
        <v>4.794057E7</v>
      </c>
      <c r="N4" s="22">
        <v>5.103351E7</v>
      </c>
      <c r="O4" s="20"/>
      <c r="P4" s="18" t="s">
        <v>365</v>
      </c>
    </row>
    <row r="5" ht="14.25" customHeight="1">
      <c r="A5" s="11" t="s">
        <v>366</v>
      </c>
      <c r="B5" s="12" t="s">
        <v>37</v>
      </c>
      <c r="C5" s="13">
        <v>23.0</v>
      </c>
      <c r="D5" s="13">
        <v>81.0</v>
      </c>
      <c r="E5" s="13">
        <v>4.0</v>
      </c>
      <c r="F5" s="13">
        <v>0.0</v>
      </c>
      <c r="G5" s="13">
        <v>70.0</v>
      </c>
      <c r="H5" s="13">
        <v>70.0</v>
      </c>
      <c r="I5" s="13">
        <v>45.0</v>
      </c>
      <c r="J5" s="14">
        <v>5993172.0</v>
      </c>
      <c r="K5" s="19"/>
      <c r="L5" s="19"/>
      <c r="M5" s="19"/>
      <c r="N5" s="19"/>
      <c r="O5" s="20"/>
      <c r="P5" s="18" t="s">
        <v>367</v>
      </c>
    </row>
    <row r="6" ht="14.25" customHeight="1">
      <c r="A6" s="11" t="s">
        <v>368</v>
      </c>
      <c r="B6" s="12" t="s">
        <v>46</v>
      </c>
      <c r="C6" s="13">
        <v>21.0</v>
      </c>
      <c r="D6" s="13">
        <v>79.0</v>
      </c>
      <c r="E6" s="13">
        <v>2.0</v>
      </c>
      <c r="F6" s="13">
        <v>0.0</v>
      </c>
      <c r="G6" s="13">
        <v>48.0</v>
      </c>
      <c r="H6" s="13">
        <v>44.0</v>
      </c>
      <c r="I6" s="13">
        <v>50.0</v>
      </c>
      <c r="J6" s="14">
        <v>7275600.0</v>
      </c>
      <c r="K6" s="22">
        <v>9240012.0</v>
      </c>
      <c r="L6" s="23" t="s">
        <v>47</v>
      </c>
      <c r="M6" s="19"/>
      <c r="N6" s="19"/>
      <c r="O6" s="20"/>
      <c r="P6" s="18" t="s">
        <v>369</v>
      </c>
    </row>
    <row r="7" ht="14.25" customHeight="1">
      <c r="A7" s="11" t="s">
        <v>370</v>
      </c>
      <c r="B7" s="12" t="s">
        <v>34</v>
      </c>
      <c r="C7" s="13">
        <v>18.0</v>
      </c>
      <c r="D7" s="13">
        <v>78.0</v>
      </c>
      <c r="E7" s="13">
        <v>0.0</v>
      </c>
      <c r="F7" s="13">
        <v>0.0</v>
      </c>
      <c r="G7" s="13">
        <v>60.0</v>
      </c>
      <c r="H7" s="13">
        <v>70.0</v>
      </c>
      <c r="I7" s="13">
        <v>30.0</v>
      </c>
      <c r="J7" s="14">
        <v>7520040.0</v>
      </c>
      <c r="K7" s="15">
        <v>7896240.0</v>
      </c>
      <c r="L7" s="21">
        <v>8271960.0</v>
      </c>
      <c r="M7" s="21">
        <v>1.0505389E7</v>
      </c>
      <c r="N7" s="23" t="s">
        <v>47</v>
      </c>
      <c r="O7" s="20"/>
      <c r="P7" s="18" t="s">
        <v>371</v>
      </c>
    </row>
    <row r="8" ht="14.25" customHeight="1">
      <c r="A8" s="11" t="s">
        <v>372</v>
      </c>
      <c r="B8" s="12" t="s">
        <v>40</v>
      </c>
      <c r="C8" s="13">
        <v>20.0</v>
      </c>
      <c r="D8" s="13">
        <v>77.0</v>
      </c>
      <c r="E8" s="13">
        <v>1.0</v>
      </c>
      <c r="F8" s="13">
        <v>0.0</v>
      </c>
      <c r="G8" s="13">
        <v>68.0</v>
      </c>
      <c r="H8" s="13">
        <v>70.0</v>
      </c>
      <c r="I8" s="13">
        <v>52.0</v>
      </c>
      <c r="J8" s="14">
        <v>8657280.0</v>
      </c>
      <c r="K8" s="22">
        <v>9069600.0</v>
      </c>
      <c r="L8" s="21">
        <v>1.1491183E7</v>
      </c>
      <c r="M8" s="23" t="s">
        <v>47</v>
      </c>
      <c r="N8" s="19"/>
      <c r="O8" s="20"/>
      <c r="P8" s="18" t="s">
        <v>373</v>
      </c>
    </row>
    <row r="9" ht="14.25" customHeight="1">
      <c r="A9" s="11" t="s">
        <v>374</v>
      </c>
      <c r="B9" s="12" t="s">
        <v>30</v>
      </c>
      <c r="C9" s="13">
        <v>23.0</v>
      </c>
      <c r="D9" s="13">
        <v>75.0</v>
      </c>
      <c r="E9" s="13">
        <v>3.0</v>
      </c>
      <c r="F9" s="13">
        <v>0.0</v>
      </c>
      <c r="G9" s="13"/>
      <c r="H9" s="13"/>
      <c r="I9" s="13"/>
      <c r="J9" s="14">
        <v>8450704.0</v>
      </c>
      <c r="K9" s="22">
        <v>7774648.0</v>
      </c>
      <c r="L9" s="21">
        <v>7774648.0</v>
      </c>
      <c r="M9" s="15"/>
      <c r="N9" s="19"/>
      <c r="O9" s="20"/>
      <c r="P9" s="18" t="s">
        <v>375</v>
      </c>
    </row>
    <row r="10" ht="14.25" customHeight="1">
      <c r="A10" s="11" t="s">
        <v>376</v>
      </c>
      <c r="B10" s="12" t="s">
        <v>46</v>
      </c>
      <c r="C10" s="13">
        <v>33.0</v>
      </c>
      <c r="D10" s="13">
        <v>76.0</v>
      </c>
      <c r="E10" s="13">
        <v>11.0</v>
      </c>
      <c r="F10" s="13">
        <v>0.0</v>
      </c>
      <c r="G10" s="13">
        <v>83.0</v>
      </c>
      <c r="H10" s="13">
        <v>75.0</v>
      </c>
      <c r="I10" s="13">
        <v>79.0</v>
      </c>
      <c r="J10" s="14">
        <v>2296274.0</v>
      </c>
      <c r="K10" s="19"/>
      <c r="L10" s="19"/>
      <c r="M10" s="19"/>
      <c r="N10" s="19"/>
      <c r="O10" s="20"/>
      <c r="P10" s="18" t="s">
        <v>377</v>
      </c>
    </row>
    <row r="11" ht="14.25" customHeight="1">
      <c r="A11" s="11" t="s">
        <v>378</v>
      </c>
      <c r="B11" s="12" t="s">
        <v>76</v>
      </c>
      <c r="C11" s="13">
        <v>21.0</v>
      </c>
      <c r="D11" s="13">
        <v>73.0</v>
      </c>
      <c r="E11" s="13">
        <v>2.0</v>
      </c>
      <c r="F11" s="13">
        <v>0.0</v>
      </c>
      <c r="G11" s="13">
        <v>60.0</v>
      </c>
      <c r="H11" s="13">
        <v>57.0</v>
      </c>
      <c r="I11" s="13">
        <v>45.0</v>
      </c>
      <c r="J11" s="14">
        <v>3398640.0</v>
      </c>
      <c r="K11" s="22">
        <v>5414034.0</v>
      </c>
      <c r="L11" s="23"/>
      <c r="M11" s="19"/>
      <c r="N11" s="19"/>
      <c r="O11" s="20"/>
      <c r="P11" s="18" t="s">
        <v>379</v>
      </c>
    </row>
    <row r="12" ht="14.25" customHeight="1">
      <c r="A12" s="11" t="s">
        <v>380</v>
      </c>
      <c r="B12" s="12" t="s">
        <v>57</v>
      </c>
      <c r="C12" s="13">
        <v>21.0</v>
      </c>
      <c r="D12" s="13">
        <v>72.0</v>
      </c>
      <c r="E12" s="13">
        <v>2.0</v>
      </c>
      <c r="F12" s="13">
        <v>0.0</v>
      </c>
      <c r="G12" s="13">
        <v>50.0</v>
      </c>
      <c r="H12" s="13">
        <v>100.0</v>
      </c>
      <c r="I12" s="13">
        <v>0.0</v>
      </c>
      <c r="J12" s="14">
        <v>2221677.0</v>
      </c>
      <c r="K12" s="21">
        <v>2406205.0</v>
      </c>
      <c r="L12" s="15" t="s">
        <v>43</v>
      </c>
      <c r="M12" s="19"/>
      <c r="N12" s="19"/>
      <c r="O12" s="20"/>
      <c r="P12" s="18" t="s">
        <v>381</v>
      </c>
    </row>
    <row r="13" ht="14.25" customHeight="1">
      <c r="A13" s="11" t="s">
        <v>382</v>
      </c>
      <c r="B13" s="12" t="s">
        <v>46</v>
      </c>
      <c r="C13" s="13">
        <v>21.0</v>
      </c>
      <c r="D13" s="13">
        <v>72.0</v>
      </c>
      <c r="E13" s="13">
        <v>2.0</v>
      </c>
      <c r="F13" s="13">
        <v>0.0</v>
      </c>
      <c r="G13" s="24"/>
      <c r="H13" s="24"/>
      <c r="I13" s="24"/>
      <c r="J13" s="14">
        <v>2221677.0</v>
      </c>
      <c r="K13" s="19"/>
      <c r="L13" s="19"/>
      <c r="M13" s="19"/>
      <c r="N13" s="19"/>
      <c r="O13" s="20"/>
      <c r="P13" s="18" t="s">
        <v>383</v>
      </c>
    </row>
    <row r="14" ht="14.25" customHeight="1">
      <c r="A14" s="11" t="s">
        <v>384</v>
      </c>
      <c r="B14" s="12" t="s">
        <v>40</v>
      </c>
      <c r="C14" s="13">
        <v>22.0</v>
      </c>
      <c r="D14" s="13">
        <v>70.0</v>
      </c>
      <c r="E14" s="24"/>
      <c r="F14" s="13">
        <v>0.0</v>
      </c>
      <c r="G14" s="24"/>
      <c r="H14" s="24"/>
      <c r="I14" s="24"/>
      <c r="J14" s="14">
        <v>2296274.0</v>
      </c>
      <c r="K14" s="19"/>
      <c r="L14" s="19"/>
      <c r="M14" s="19"/>
      <c r="N14" s="19"/>
      <c r="O14" s="20"/>
      <c r="P14" s="18" t="s">
        <v>385</v>
      </c>
    </row>
    <row r="15" ht="14.25" customHeight="1">
      <c r="A15" s="11" t="s">
        <v>386</v>
      </c>
      <c r="B15" s="12" t="s">
        <v>57</v>
      </c>
      <c r="C15" s="13">
        <v>23.0</v>
      </c>
      <c r="D15" s="13">
        <v>73.0</v>
      </c>
      <c r="E15" s="13">
        <v>2.0</v>
      </c>
      <c r="F15" s="13">
        <v>0.0</v>
      </c>
      <c r="G15" s="13">
        <v>70.0</v>
      </c>
      <c r="H15" s="13">
        <v>60.0</v>
      </c>
      <c r="I15" s="13">
        <v>50.0</v>
      </c>
      <c r="J15" s="14">
        <v>2221677.0</v>
      </c>
      <c r="K15" s="19"/>
      <c r="L15" s="19"/>
      <c r="M15" s="19"/>
      <c r="N15" s="19"/>
      <c r="O15" s="20"/>
      <c r="P15" s="18" t="s">
        <v>387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155710865</v>
      </c>
      <c r="K17" s="8">
        <f t="shared" si="1"/>
        <v>153211217</v>
      </c>
      <c r="L17" s="8">
        <f t="shared" si="1"/>
        <v>147200897</v>
      </c>
      <c r="M17" s="8">
        <f t="shared" si="1"/>
        <v>115974643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-1063865</v>
      </c>
      <c r="K18" s="36">
        <f t="shared" si="2"/>
        <v>1435783</v>
      </c>
      <c r="L18" s="36">
        <f t="shared" si="2"/>
        <v>7446103</v>
      </c>
      <c r="M18" s="36">
        <f t="shared" si="2"/>
        <v>38672357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32184135</v>
      </c>
      <c r="K19" s="43">
        <f t="shared" si="3"/>
        <v>34683783</v>
      </c>
      <c r="L19" s="43">
        <f t="shared" si="3"/>
        <v>40694103</v>
      </c>
      <c r="M19" s="43">
        <f t="shared" si="3"/>
        <v>71920357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40234135</v>
      </c>
      <c r="K20" s="49">
        <f t="shared" si="4"/>
        <v>42733783</v>
      </c>
      <c r="L20" s="49">
        <f t="shared" si="4"/>
        <v>48744103</v>
      </c>
      <c r="M20" s="49">
        <f>195945000-J17</f>
        <v>40234135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52113135</v>
      </c>
      <c r="K21" s="54">
        <f t="shared" si="5"/>
        <v>54612783</v>
      </c>
      <c r="L21" s="54">
        <f t="shared" si="5"/>
        <v>60623103</v>
      </c>
      <c r="M21" s="54">
        <f t="shared" si="5"/>
        <v>91849357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11.0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9.43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64" t="s">
        <v>388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389</v>
      </c>
      <c r="B2" s="12" t="s">
        <v>34</v>
      </c>
      <c r="C2" s="13">
        <v>37.0</v>
      </c>
      <c r="D2" s="13">
        <v>95.0</v>
      </c>
      <c r="E2" s="13">
        <v>16.0</v>
      </c>
      <c r="F2" s="13">
        <v>0.0</v>
      </c>
      <c r="G2" s="13">
        <v>68.0</v>
      </c>
      <c r="H2" s="13">
        <v>32.0</v>
      </c>
      <c r="I2" s="13">
        <v>52.0</v>
      </c>
      <c r="J2" s="14">
        <v>5.9606817E7</v>
      </c>
      <c r="K2" s="22">
        <v>6.2587158E7</v>
      </c>
      <c r="L2" s="19"/>
      <c r="M2" s="19"/>
      <c r="N2" s="19"/>
      <c r="O2" s="20"/>
      <c r="P2" s="18" t="s">
        <v>390</v>
      </c>
    </row>
    <row r="3" ht="14.25" customHeight="1">
      <c r="A3" s="11" t="s">
        <v>391</v>
      </c>
      <c r="B3" s="12" t="s">
        <v>30</v>
      </c>
      <c r="C3" s="13">
        <v>29.0</v>
      </c>
      <c r="D3" s="13">
        <v>85.0</v>
      </c>
      <c r="E3" s="13">
        <v>9.0</v>
      </c>
      <c r="F3" s="13">
        <v>0.0</v>
      </c>
      <c r="G3" s="13">
        <v>64.0</v>
      </c>
      <c r="H3" s="13">
        <v>33.0</v>
      </c>
      <c r="I3" s="13">
        <v>86.0</v>
      </c>
      <c r="J3" s="14">
        <v>4.2336E7</v>
      </c>
      <c r="K3" s="15">
        <v>4.5472E7</v>
      </c>
      <c r="L3" s="22">
        <v>4.8608E7</v>
      </c>
      <c r="M3" s="19"/>
      <c r="N3" s="19"/>
      <c r="O3" s="20"/>
      <c r="P3" s="18" t="s">
        <v>392</v>
      </c>
    </row>
    <row r="4" ht="14.25" customHeight="1">
      <c r="A4" s="11" t="s">
        <v>393</v>
      </c>
      <c r="B4" s="12" t="s">
        <v>57</v>
      </c>
      <c r="C4" s="13">
        <v>25.0</v>
      </c>
      <c r="D4" s="13">
        <v>80.0</v>
      </c>
      <c r="E4" s="13">
        <v>5.0</v>
      </c>
      <c r="F4" s="13">
        <v>0.0</v>
      </c>
      <c r="G4" s="13">
        <v>71.0</v>
      </c>
      <c r="H4" s="13">
        <v>42.0</v>
      </c>
      <c r="I4" s="13">
        <v>37.0</v>
      </c>
      <c r="J4" s="14">
        <v>1.1E7</v>
      </c>
      <c r="K4" s="15">
        <v>1.1E7</v>
      </c>
      <c r="L4" s="19"/>
      <c r="M4" s="19"/>
      <c r="N4" s="19"/>
      <c r="O4" s="20"/>
      <c r="P4" s="18" t="s">
        <v>394</v>
      </c>
    </row>
    <row r="5" ht="14.25" customHeight="1">
      <c r="A5" s="11" t="s">
        <v>395</v>
      </c>
      <c r="B5" s="12" t="s">
        <v>396</v>
      </c>
      <c r="C5" s="13">
        <v>31.0</v>
      </c>
      <c r="D5" s="13">
        <v>80.0</v>
      </c>
      <c r="E5" s="13">
        <v>9.0</v>
      </c>
      <c r="F5" s="13">
        <v>0.0</v>
      </c>
      <c r="G5" s="13">
        <v>82.0</v>
      </c>
      <c r="H5" s="13">
        <v>68.0</v>
      </c>
      <c r="I5" s="13">
        <v>33.0</v>
      </c>
      <c r="J5" s="14">
        <v>1.8102E7</v>
      </c>
      <c r="K5" s="15">
        <v>1.955016E7</v>
      </c>
      <c r="L5" s="15">
        <v>2.099832E7</v>
      </c>
      <c r="M5" s="15">
        <v>2.244648E7</v>
      </c>
      <c r="N5" s="19"/>
      <c r="O5" s="20"/>
      <c r="P5" s="18" t="s">
        <v>397</v>
      </c>
    </row>
    <row r="6" ht="14.25" customHeight="1">
      <c r="A6" s="11" t="s">
        <v>398</v>
      </c>
      <c r="B6" s="12" t="s">
        <v>34</v>
      </c>
      <c r="C6" s="13">
        <v>27.0</v>
      </c>
      <c r="D6" s="13">
        <v>80.0</v>
      </c>
      <c r="E6" s="13">
        <v>5.0</v>
      </c>
      <c r="F6" s="13">
        <v>0.0</v>
      </c>
      <c r="G6" s="13">
        <v>68.0</v>
      </c>
      <c r="H6" s="13">
        <v>51.0</v>
      </c>
      <c r="I6" s="13">
        <v>44.0</v>
      </c>
      <c r="J6" s="14">
        <v>7232143.0</v>
      </c>
      <c r="K6" s="15">
        <v>7767857.0</v>
      </c>
      <c r="L6" s="15">
        <v>8303571.0</v>
      </c>
      <c r="M6" s="19"/>
      <c r="N6" s="19"/>
      <c r="O6" s="20"/>
      <c r="P6" s="18" t="s">
        <v>399</v>
      </c>
    </row>
    <row r="7" ht="14.25" customHeight="1">
      <c r="A7" s="11" t="s">
        <v>400</v>
      </c>
      <c r="B7" s="12" t="s">
        <v>34</v>
      </c>
      <c r="C7" s="13">
        <v>23.0</v>
      </c>
      <c r="D7" s="13">
        <v>79.0</v>
      </c>
      <c r="E7" s="13">
        <v>2.0</v>
      </c>
      <c r="F7" s="13">
        <v>0.0</v>
      </c>
      <c r="G7" s="13">
        <v>78.0</v>
      </c>
      <c r="H7" s="13">
        <v>63.0</v>
      </c>
      <c r="I7" s="13">
        <v>54.0</v>
      </c>
      <c r="J7" s="14">
        <v>3687960.0</v>
      </c>
      <c r="K7" s="21">
        <v>5679459.0</v>
      </c>
      <c r="L7" s="23" t="s">
        <v>47</v>
      </c>
      <c r="M7" s="19"/>
      <c r="N7" s="19"/>
      <c r="O7" s="20"/>
      <c r="P7" s="18" t="s">
        <v>401</v>
      </c>
    </row>
    <row r="8" ht="14.25" customHeight="1">
      <c r="A8" s="11" t="s">
        <v>402</v>
      </c>
      <c r="B8" s="12" t="s">
        <v>30</v>
      </c>
      <c r="C8" s="13">
        <v>27.0</v>
      </c>
      <c r="D8" s="13">
        <v>74.0</v>
      </c>
      <c r="E8" s="13">
        <v>4.0</v>
      </c>
      <c r="F8" s="13">
        <v>0.0</v>
      </c>
      <c r="G8" s="13">
        <v>68.0</v>
      </c>
      <c r="H8" s="13">
        <v>48.0</v>
      </c>
      <c r="I8" s="13">
        <v>42.0</v>
      </c>
      <c r="J8" s="14">
        <v>2349578.0</v>
      </c>
      <c r="K8" s="15">
        <v>2667944.0</v>
      </c>
      <c r="L8" s="21">
        <v>3005085.0</v>
      </c>
      <c r="M8" s="15" t="s">
        <v>43</v>
      </c>
      <c r="N8" s="19"/>
      <c r="O8" s="20"/>
      <c r="P8" s="18" t="s">
        <v>403</v>
      </c>
    </row>
    <row r="9" ht="14.25" customHeight="1">
      <c r="A9" s="11" t="s">
        <v>404</v>
      </c>
      <c r="B9" s="12" t="s">
        <v>40</v>
      </c>
      <c r="C9" s="13">
        <v>25.0</v>
      </c>
      <c r="D9" s="13">
        <v>78.0</v>
      </c>
      <c r="E9" s="13">
        <v>6.0</v>
      </c>
      <c r="F9" s="13">
        <v>0.0</v>
      </c>
      <c r="G9" s="13">
        <v>46.0</v>
      </c>
      <c r="H9" s="13">
        <v>63.0</v>
      </c>
      <c r="I9" s="13">
        <v>52.0</v>
      </c>
      <c r="J9" s="14">
        <v>1.75E7</v>
      </c>
      <c r="K9" s="22">
        <v>1.75E7</v>
      </c>
      <c r="L9" s="15"/>
      <c r="M9" s="19"/>
      <c r="N9" s="19"/>
      <c r="O9" s="20"/>
      <c r="P9" s="18" t="s">
        <v>405</v>
      </c>
    </row>
    <row r="10" ht="14.25" customHeight="1">
      <c r="A10" s="11" t="s">
        <v>406</v>
      </c>
      <c r="B10" s="12" t="s">
        <v>30</v>
      </c>
      <c r="C10" s="13">
        <v>18.0</v>
      </c>
      <c r="D10" s="13">
        <v>70.0</v>
      </c>
      <c r="E10" s="13">
        <v>0.0</v>
      </c>
      <c r="F10" s="13">
        <v>0.0</v>
      </c>
      <c r="G10" s="24"/>
      <c r="H10" s="24"/>
      <c r="I10" s="24"/>
      <c r="J10" s="14">
        <v>4201080.0</v>
      </c>
      <c r="K10" s="15">
        <v>4411200.0</v>
      </c>
      <c r="L10" s="21">
        <v>4621200.0</v>
      </c>
      <c r="M10" s="21">
        <v>7098163.0</v>
      </c>
      <c r="N10" s="23" t="s">
        <v>47</v>
      </c>
      <c r="O10" s="20"/>
      <c r="P10" s="18" t="s">
        <v>407</v>
      </c>
    </row>
    <row r="11" ht="14.25" customHeight="1">
      <c r="A11" s="11" t="s">
        <v>408</v>
      </c>
      <c r="B11" s="12" t="s">
        <v>57</v>
      </c>
      <c r="C11" s="13">
        <v>22.0</v>
      </c>
      <c r="D11" s="13">
        <v>74.0</v>
      </c>
      <c r="E11" s="13">
        <v>1.0</v>
      </c>
      <c r="F11" s="13">
        <v>0.0</v>
      </c>
      <c r="G11" s="13">
        <v>56.0</v>
      </c>
      <c r="H11" s="13">
        <v>90.0</v>
      </c>
      <c r="I11" s="13">
        <v>18.0</v>
      </c>
      <c r="J11" s="14">
        <v>3492480.0</v>
      </c>
      <c r="K11" s="22">
        <v>3658560.0</v>
      </c>
      <c r="L11" s="21">
        <v>5641500.0</v>
      </c>
      <c r="M11" s="23" t="s">
        <v>47</v>
      </c>
      <c r="N11" s="15"/>
      <c r="O11" s="20"/>
      <c r="P11" s="18" t="s">
        <v>409</v>
      </c>
    </row>
    <row r="12" ht="14.25" customHeight="1">
      <c r="A12" s="11" t="s">
        <v>410</v>
      </c>
      <c r="B12" s="12" t="s">
        <v>60</v>
      </c>
      <c r="C12" s="13">
        <v>26.0</v>
      </c>
      <c r="D12" s="13">
        <v>76.0</v>
      </c>
      <c r="E12" s="13">
        <v>4.0</v>
      </c>
      <c r="F12" s="13">
        <v>0.0</v>
      </c>
      <c r="G12" s="13">
        <v>76.0</v>
      </c>
      <c r="H12" s="13">
        <v>63.0</v>
      </c>
      <c r="I12" s="13">
        <v>45.0</v>
      </c>
      <c r="J12" s="14">
        <v>1.3975E7</v>
      </c>
      <c r="K12" s="15">
        <v>1.3975E7</v>
      </c>
      <c r="L12" s="15">
        <v>1.305E7</v>
      </c>
      <c r="M12" s="21">
        <v>1.305E7</v>
      </c>
      <c r="N12" s="15" t="s">
        <v>43</v>
      </c>
      <c r="O12" s="20"/>
      <c r="P12" s="18" t="s">
        <v>411</v>
      </c>
    </row>
    <row r="13" ht="14.25" customHeight="1">
      <c r="A13" s="11" t="s">
        <v>412</v>
      </c>
      <c r="B13" s="12" t="s">
        <v>34</v>
      </c>
      <c r="C13" s="13">
        <v>39.0</v>
      </c>
      <c r="D13" s="13">
        <v>75.0</v>
      </c>
      <c r="E13" s="13">
        <v>19.0</v>
      </c>
      <c r="F13" s="13">
        <v>0.0</v>
      </c>
      <c r="G13" s="13">
        <v>90.0</v>
      </c>
      <c r="H13" s="13">
        <v>60.0</v>
      </c>
      <c r="I13" s="13">
        <v>40.0</v>
      </c>
      <c r="J13" s="14">
        <v>2296274.0</v>
      </c>
      <c r="K13" s="19"/>
      <c r="L13" s="19"/>
      <c r="M13" s="19"/>
      <c r="N13" s="19"/>
      <c r="O13" s="20"/>
      <c r="P13" s="18" t="s">
        <v>413</v>
      </c>
    </row>
    <row r="14" ht="14.25" customHeight="1">
      <c r="A14" s="11" t="s">
        <v>414</v>
      </c>
      <c r="B14" s="12" t="s">
        <v>40</v>
      </c>
      <c r="C14" s="13">
        <v>27.0</v>
      </c>
      <c r="D14" s="13">
        <v>76.0</v>
      </c>
      <c r="E14" s="13">
        <v>5.0</v>
      </c>
      <c r="F14" s="13">
        <v>0.0</v>
      </c>
      <c r="G14" s="13">
        <v>35.0</v>
      </c>
      <c r="H14" s="13">
        <v>45.0</v>
      </c>
      <c r="I14" s="13">
        <v>70.0</v>
      </c>
      <c r="J14" s="14">
        <v>9000000.0</v>
      </c>
      <c r="K14" s="15">
        <v>9428571.0</v>
      </c>
      <c r="L14" s="19"/>
      <c r="M14" s="19"/>
      <c r="N14" s="19"/>
      <c r="O14" s="20"/>
      <c r="P14" s="18" t="s">
        <v>415</v>
      </c>
    </row>
    <row r="15" ht="14.25" customHeight="1">
      <c r="A15" s="11" t="s">
        <v>416</v>
      </c>
      <c r="B15" s="12" t="s">
        <v>46</v>
      </c>
      <c r="C15" s="13">
        <v>29.0</v>
      </c>
      <c r="D15" s="13">
        <v>75.0</v>
      </c>
      <c r="E15" s="13">
        <v>6.0</v>
      </c>
      <c r="F15" s="13">
        <v>0.0</v>
      </c>
      <c r="G15" s="13">
        <v>52.0</v>
      </c>
      <c r="H15" s="13">
        <v>69.0</v>
      </c>
      <c r="I15" s="13">
        <v>21.0</v>
      </c>
      <c r="J15" s="14">
        <v>6165000.0</v>
      </c>
      <c r="K15" s="15">
        <v>6165000.0</v>
      </c>
      <c r="L15" s="19"/>
      <c r="M15" s="19"/>
      <c r="N15" s="19"/>
      <c r="O15" s="20"/>
      <c r="P15" s="18" t="s">
        <v>417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200944332</v>
      </c>
      <c r="K17" s="8">
        <f t="shared" si="1"/>
        <v>209862909</v>
      </c>
      <c r="L17" s="8">
        <f t="shared" si="1"/>
        <v>104227676</v>
      </c>
      <c r="M17" s="8">
        <f t="shared" si="1"/>
        <v>42594643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-46297332</v>
      </c>
      <c r="K18" s="36">
        <f t="shared" si="2"/>
        <v>-55215909</v>
      </c>
      <c r="L18" s="36">
        <f t="shared" si="2"/>
        <v>50419324</v>
      </c>
      <c r="M18" s="36">
        <f t="shared" si="2"/>
        <v>112052357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-13049332</v>
      </c>
      <c r="K19" s="43">
        <f t="shared" si="3"/>
        <v>-21967909</v>
      </c>
      <c r="L19" s="43">
        <f t="shared" si="3"/>
        <v>83667324</v>
      </c>
      <c r="M19" s="43">
        <f t="shared" si="3"/>
        <v>145300357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-4999332</v>
      </c>
      <c r="K20" s="49">
        <f t="shared" si="4"/>
        <v>-13917909</v>
      </c>
      <c r="L20" s="49">
        <f t="shared" si="4"/>
        <v>91717324</v>
      </c>
      <c r="M20" s="49">
        <f>195945000-J17</f>
        <v>-4999332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6879668</v>
      </c>
      <c r="K21" s="54">
        <f t="shared" si="5"/>
        <v>-2038909</v>
      </c>
      <c r="L21" s="54">
        <f t="shared" si="5"/>
        <v>103596324</v>
      </c>
      <c r="M21" s="54">
        <f t="shared" si="5"/>
        <v>165229357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12.0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86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6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418</v>
      </c>
      <c r="B2" s="12" t="s">
        <v>76</v>
      </c>
      <c r="C2" s="13">
        <v>30.0</v>
      </c>
      <c r="D2" s="13">
        <v>97.0</v>
      </c>
      <c r="E2" s="13">
        <v>12.0</v>
      </c>
      <c r="F2" s="13">
        <v>0.0</v>
      </c>
      <c r="G2" s="13">
        <v>60.0</v>
      </c>
      <c r="H2" s="13">
        <v>100.0</v>
      </c>
      <c r="I2" s="13">
        <v>45.0</v>
      </c>
      <c r="J2" s="14">
        <v>5.412645E7</v>
      </c>
      <c r="K2" s="15">
        <v>5.8456566E7</v>
      </c>
      <c r="L2" s="16">
        <v>6.2786682E7</v>
      </c>
      <c r="M2" s="15" t="s">
        <v>31</v>
      </c>
      <c r="N2" s="19"/>
      <c r="O2" s="20"/>
      <c r="P2" s="18" t="s">
        <v>419</v>
      </c>
    </row>
    <row r="3" ht="14.25" customHeight="1">
      <c r="A3" s="11" t="s">
        <v>420</v>
      </c>
      <c r="B3" s="12" t="s">
        <v>46</v>
      </c>
      <c r="C3" s="13">
        <v>30.0</v>
      </c>
      <c r="D3" s="13">
        <v>86.0</v>
      </c>
      <c r="E3" s="13">
        <v>11.0</v>
      </c>
      <c r="F3" s="13">
        <v>0.0</v>
      </c>
      <c r="G3" s="13">
        <v>50.0</v>
      </c>
      <c r="H3" s="13">
        <v>30.0</v>
      </c>
      <c r="I3" s="13">
        <v>0.0</v>
      </c>
      <c r="J3" s="14">
        <v>4.749966E7</v>
      </c>
      <c r="K3" s="16">
        <v>4.896738E7</v>
      </c>
      <c r="L3" s="15" t="s">
        <v>31</v>
      </c>
      <c r="M3" s="19"/>
      <c r="N3" s="19"/>
      <c r="O3" s="20"/>
      <c r="P3" s="18" t="s">
        <v>421</v>
      </c>
    </row>
    <row r="4" ht="14.25" customHeight="1">
      <c r="A4" s="11" t="s">
        <v>422</v>
      </c>
      <c r="B4" s="12" t="s">
        <v>34</v>
      </c>
      <c r="C4" s="13">
        <v>24.0</v>
      </c>
      <c r="D4" s="13">
        <v>82.0</v>
      </c>
      <c r="E4" s="13">
        <v>4.0</v>
      </c>
      <c r="F4" s="13">
        <v>0.0</v>
      </c>
      <c r="G4" s="13">
        <v>50.0</v>
      </c>
      <c r="H4" s="13">
        <v>75.0</v>
      </c>
      <c r="I4" s="13">
        <v>50.0</v>
      </c>
      <c r="J4" s="14">
        <v>3.5E7</v>
      </c>
      <c r="K4" s="15">
        <v>3.24E7</v>
      </c>
      <c r="L4" s="15">
        <v>2.96E7</v>
      </c>
      <c r="M4" s="15">
        <v>2.68E7</v>
      </c>
      <c r="N4" s="15">
        <v>2.67E7</v>
      </c>
      <c r="O4" s="20"/>
      <c r="P4" s="18" t="s">
        <v>423</v>
      </c>
    </row>
    <row r="5" ht="14.25" customHeight="1">
      <c r="A5" s="11" t="s">
        <v>424</v>
      </c>
      <c r="B5" s="12" t="s">
        <v>76</v>
      </c>
      <c r="C5" s="13">
        <v>30.0</v>
      </c>
      <c r="D5" s="13">
        <v>80.0</v>
      </c>
      <c r="E5" s="13">
        <v>10.0</v>
      </c>
      <c r="F5" s="13">
        <v>0.0</v>
      </c>
      <c r="G5" s="13">
        <v>42.0</v>
      </c>
      <c r="H5" s="13">
        <v>66.0</v>
      </c>
      <c r="I5" s="13">
        <v>48.0</v>
      </c>
      <c r="J5" s="14">
        <v>1.3445754E7</v>
      </c>
      <c r="K5" s="15">
        <v>1.4521414E7</v>
      </c>
      <c r="L5" s="16">
        <v>1.5597074E7</v>
      </c>
      <c r="M5" s="15" t="s">
        <v>31</v>
      </c>
      <c r="N5" s="19"/>
      <c r="O5" s="20"/>
      <c r="P5" s="18" t="s">
        <v>425</v>
      </c>
    </row>
    <row r="6" ht="14.25" customHeight="1">
      <c r="A6" s="11" t="s">
        <v>426</v>
      </c>
      <c r="B6" s="12" t="s">
        <v>63</v>
      </c>
      <c r="C6" s="13">
        <v>21.0</v>
      </c>
      <c r="D6" s="13">
        <v>80.0</v>
      </c>
      <c r="E6" s="13">
        <v>1.0</v>
      </c>
      <c r="F6" s="13">
        <v>0.0</v>
      </c>
      <c r="G6" s="13">
        <v>78.0</v>
      </c>
      <c r="H6" s="13">
        <v>56.0</v>
      </c>
      <c r="I6" s="13">
        <v>62.0</v>
      </c>
      <c r="J6" s="14">
        <v>4221360.0</v>
      </c>
      <c r="K6" s="22">
        <v>4422600.0</v>
      </c>
      <c r="L6" s="21">
        <v>6784268.0</v>
      </c>
      <c r="M6" s="23" t="s">
        <v>47</v>
      </c>
      <c r="N6" s="19"/>
      <c r="O6" s="20"/>
      <c r="P6" s="18" t="s">
        <v>427</v>
      </c>
    </row>
    <row r="7" ht="14.25" customHeight="1">
      <c r="A7" s="11" t="s">
        <v>428</v>
      </c>
      <c r="B7" s="12" t="s">
        <v>46</v>
      </c>
      <c r="C7" s="13">
        <v>22.0</v>
      </c>
      <c r="D7" s="13">
        <v>76.0</v>
      </c>
      <c r="E7" s="13">
        <v>3.0</v>
      </c>
      <c r="F7" s="13">
        <v>0.0</v>
      </c>
      <c r="G7" s="13">
        <v>97.0</v>
      </c>
      <c r="H7" s="13">
        <v>46.0</v>
      </c>
      <c r="I7" s="13">
        <v>92.0</v>
      </c>
      <c r="J7" s="14">
        <v>7714286.0</v>
      </c>
      <c r="K7" s="15">
        <v>8285714.0</v>
      </c>
      <c r="L7" s="16">
        <v>8857143.0</v>
      </c>
      <c r="M7" s="15" t="s">
        <v>31</v>
      </c>
      <c r="N7" s="19"/>
      <c r="O7" s="20"/>
      <c r="P7" s="18" t="s">
        <v>429</v>
      </c>
    </row>
    <row r="8" ht="14.25" customHeight="1">
      <c r="A8" s="11" t="s">
        <v>430</v>
      </c>
      <c r="B8" s="12" t="s">
        <v>57</v>
      </c>
      <c r="C8" s="13">
        <v>23.0</v>
      </c>
      <c r="D8" s="13">
        <v>76.0</v>
      </c>
      <c r="E8" s="13">
        <v>3.0</v>
      </c>
      <c r="F8" s="13">
        <v>0.0</v>
      </c>
      <c r="G8" s="13">
        <v>48.0</v>
      </c>
      <c r="H8" s="13">
        <v>44.0</v>
      </c>
      <c r="I8" s="13">
        <v>50.0</v>
      </c>
      <c r="J8" s="14">
        <v>4356476.0</v>
      </c>
      <c r="K8" s="23" t="s">
        <v>47</v>
      </c>
      <c r="L8" s="19"/>
      <c r="M8" s="19"/>
      <c r="N8" s="19"/>
      <c r="O8" s="20"/>
      <c r="P8" s="18" t="s">
        <v>431</v>
      </c>
    </row>
    <row r="9" ht="14.25" customHeight="1">
      <c r="A9" s="11" t="s">
        <v>432</v>
      </c>
      <c r="B9" s="12" t="s">
        <v>30</v>
      </c>
      <c r="C9" s="13">
        <v>25.0</v>
      </c>
      <c r="D9" s="13">
        <v>74.0</v>
      </c>
      <c r="E9" s="13">
        <v>1.0</v>
      </c>
      <c r="F9" s="13">
        <v>0.0</v>
      </c>
      <c r="G9" s="13"/>
      <c r="H9" s="13"/>
      <c r="I9" s="13"/>
      <c r="J9" s="14">
        <v>1955377.0</v>
      </c>
      <c r="K9" s="23" t="s">
        <v>47</v>
      </c>
      <c r="L9" s="15"/>
      <c r="M9" s="15"/>
      <c r="N9" s="19"/>
      <c r="O9" s="20"/>
      <c r="P9" s="18" t="s">
        <v>433</v>
      </c>
    </row>
    <row r="10" ht="14.25" customHeight="1">
      <c r="A10" s="11" t="s">
        <v>434</v>
      </c>
      <c r="B10" s="12" t="s">
        <v>46</v>
      </c>
      <c r="C10" s="13">
        <v>22.0</v>
      </c>
      <c r="D10" s="13">
        <v>76.0</v>
      </c>
      <c r="E10" s="13">
        <v>0.0</v>
      </c>
      <c r="F10" s="13">
        <v>0.0</v>
      </c>
      <c r="G10" s="13">
        <v>50.0</v>
      </c>
      <c r="H10" s="13">
        <v>100.0</v>
      </c>
      <c r="I10" s="13">
        <v>0.0</v>
      </c>
      <c r="J10" s="14">
        <v>2296274.0</v>
      </c>
      <c r="K10" s="15">
        <v>2411090.0</v>
      </c>
      <c r="L10" s="21">
        <v>2525901.0</v>
      </c>
      <c r="M10" s="21">
        <v>2735698.0</v>
      </c>
      <c r="N10" s="23" t="s">
        <v>47</v>
      </c>
      <c r="O10" s="20"/>
      <c r="P10" s="18" t="s">
        <v>435</v>
      </c>
    </row>
    <row r="11" ht="14.25" customHeight="1">
      <c r="A11" s="11" t="s">
        <v>436</v>
      </c>
      <c r="B11" s="12" t="s">
        <v>76</v>
      </c>
      <c r="C11" s="13">
        <v>29.0</v>
      </c>
      <c r="D11" s="13">
        <v>75.0</v>
      </c>
      <c r="E11" s="13">
        <v>9.0</v>
      </c>
      <c r="F11" s="13">
        <v>0.0</v>
      </c>
      <c r="G11" s="13">
        <v>48.0</v>
      </c>
      <c r="H11" s="13">
        <v>44.0</v>
      </c>
      <c r="I11" s="13">
        <v>50.0</v>
      </c>
      <c r="J11" s="14">
        <v>5500000.0</v>
      </c>
      <c r="K11" s="16">
        <v>5775000.0</v>
      </c>
      <c r="L11" s="19"/>
      <c r="M11" s="19"/>
      <c r="N11" s="19"/>
      <c r="O11" s="20"/>
      <c r="P11" s="18" t="s">
        <v>437</v>
      </c>
    </row>
    <row r="12" ht="14.25" customHeight="1">
      <c r="A12" s="11" t="s">
        <v>438</v>
      </c>
      <c r="B12" s="12" t="s">
        <v>54</v>
      </c>
      <c r="C12" s="13">
        <v>25.0</v>
      </c>
      <c r="D12" s="13">
        <v>78.0</v>
      </c>
      <c r="E12" s="13">
        <v>5.0</v>
      </c>
      <c r="F12" s="13">
        <v>0.0</v>
      </c>
      <c r="G12" s="13">
        <v>62.0</v>
      </c>
      <c r="H12" s="13">
        <v>58.0</v>
      </c>
      <c r="I12" s="13">
        <v>9.0</v>
      </c>
      <c r="J12" s="14">
        <v>8000000.0</v>
      </c>
      <c r="K12" s="15">
        <v>8000000.0</v>
      </c>
      <c r="L12" s="21">
        <v>8000000.0</v>
      </c>
      <c r="M12" s="15" t="s">
        <v>43</v>
      </c>
      <c r="N12" s="19"/>
      <c r="O12" s="20"/>
      <c r="P12" s="18" t="s">
        <v>439</v>
      </c>
    </row>
    <row r="13" ht="14.25" customHeight="1">
      <c r="A13" s="11" t="s">
        <v>440</v>
      </c>
      <c r="B13" s="12" t="s">
        <v>76</v>
      </c>
      <c r="C13" s="13">
        <v>23.0</v>
      </c>
      <c r="D13" s="13">
        <v>74.0</v>
      </c>
      <c r="E13" s="13">
        <v>1.0</v>
      </c>
      <c r="F13" s="13">
        <v>0.0</v>
      </c>
      <c r="G13" s="13">
        <v>18.0</v>
      </c>
      <c r="H13" s="13">
        <v>90.0</v>
      </c>
      <c r="I13" s="13">
        <v>56.0</v>
      </c>
      <c r="J13" s="14">
        <v>1955377.0</v>
      </c>
      <c r="K13" s="21">
        <v>2296271.0</v>
      </c>
      <c r="L13" s="23" t="s">
        <v>47</v>
      </c>
      <c r="M13" s="19"/>
      <c r="N13" s="19"/>
      <c r="O13" s="20"/>
      <c r="P13" s="18" t="s">
        <v>441</v>
      </c>
    </row>
    <row r="14" ht="14.25" customHeight="1">
      <c r="A14" s="11" t="s">
        <v>442</v>
      </c>
      <c r="B14" s="12" t="s">
        <v>37</v>
      </c>
      <c r="C14" s="13">
        <v>25.0</v>
      </c>
      <c r="D14" s="13">
        <v>71.0</v>
      </c>
      <c r="E14" s="13">
        <v>3.0</v>
      </c>
      <c r="F14" s="13">
        <v>0.0</v>
      </c>
      <c r="G14" s="13">
        <v>71.0</v>
      </c>
      <c r="H14" s="13">
        <v>42.0</v>
      </c>
      <c r="I14" s="13">
        <v>37.0</v>
      </c>
      <c r="J14" s="14">
        <v>2301587.0</v>
      </c>
      <c r="K14" s="21">
        <v>2489752.0</v>
      </c>
      <c r="L14" s="15" t="s">
        <v>43</v>
      </c>
      <c r="M14" s="19"/>
      <c r="N14" s="19"/>
      <c r="O14" s="20"/>
      <c r="P14" s="18" t="s">
        <v>443</v>
      </c>
    </row>
    <row r="15" ht="14.25" customHeight="1">
      <c r="A15" s="11" t="s">
        <v>444</v>
      </c>
      <c r="B15" s="12" t="s">
        <v>34</v>
      </c>
      <c r="C15" s="13">
        <v>25.0</v>
      </c>
      <c r="D15" s="13">
        <v>73.0</v>
      </c>
      <c r="E15" s="13">
        <v>4.0</v>
      </c>
      <c r="F15" s="13">
        <v>0.0</v>
      </c>
      <c r="G15" s="13">
        <v>50.0</v>
      </c>
      <c r="H15" s="13">
        <v>100.0</v>
      </c>
      <c r="I15" s="13">
        <v>0.0</v>
      </c>
      <c r="J15" s="14">
        <v>2270735.0</v>
      </c>
      <c r="K15" s="19"/>
      <c r="L15" s="19"/>
      <c r="M15" s="19"/>
      <c r="N15" s="19"/>
      <c r="O15" s="20"/>
      <c r="P15" s="18" t="s">
        <v>445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190643336</v>
      </c>
      <c r="K17" s="8">
        <f t="shared" si="1"/>
        <v>188025787</v>
      </c>
      <c r="L17" s="8">
        <f t="shared" si="1"/>
        <v>134151068</v>
      </c>
      <c r="M17" s="8">
        <f t="shared" si="1"/>
        <v>29535698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-35996336</v>
      </c>
      <c r="K18" s="36">
        <f t="shared" si="2"/>
        <v>-33378787</v>
      </c>
      <c r="L18" s="36">
        <f t="shared" si="2"/>
        <v>20495932</v>
      </c>
      <c r="M18" s="36">
        <f t="shared" si="2"/>
        <v>125111302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-2748336</v>
      </c>
      <c r="K19" s="43">
        <f t="shared" si="3"/>
        <v>-130787</v>
      </c>
      <c r="L19" s="43">
        <f t="shared" si="3"/>
        <v>53743932</v>
      </c>
      <c r="M19" s="43">
        <f t="shared" si="3"/>
        <v>158359302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5301664</v>
      </c>
      <c r="K20" s="49">
        <f t="shared" si="4"/>
        <v>7919213</v>
      </c>
      <c r="L20" s="49">
        <f t="shared" si="4"/>
        <v>61793932</v>
      </c>
      <c r="M20" s="49">
        <f>195945000-J17</f>
        <v>5301664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17180664</v>
      </c>
      <c r="K21" s="54">
        <f t="shared" si="5"/>
        <v>19798213</v>
      </c>
      <c r="L21" s="54">
        <f t="shared" si="5"/>
        <v>73672932</v>
      </c>
      <c r="M21" s="54">
        <f t="shared" si="5"/>
        <v>178288302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13.0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7.86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446</v>
      </c>
      <c r="B2" s="12" t="s">
        <v>30</v>
      </c>
      <c r="C2" s="13">
        <v>30.0</v>
      </c>
      <c r="D2" s="13">
        <v>98.0</v>
      </c>
      <c r="E2" s="13">
        <v>10.0</v>
      </c>
      <c r="F2" s="13">
        <v>0.0</v>
      </c>
      <c r="G2" s="13">
        <v>50.0</v>
      </c>
      <c r="H2" s="13">
        <v>50.0</v>
      </c>
      <c r="I2" s="13">
        <v>50.0</v>
      </c>
      <c r="J2" s="14">
        <v>5.5224526E7</v>
      </c>
      <c r="K2" s="15">
        <v>5.9033114E7</v>
      </c>
      <c r="L2" s="16">
        <v>6.2841702E7</v>
      </c>
      <c r="M2" s="15" t="s">
        <v>31</v>
      </c>
      <c r="N2" s="19"/>
      <c r="O2" s="20"/>
      <c r="P2" s="18" t="s">
        <v>447</v>
      </c>
    </row>
    <row r="3" ht="14.25" customHeight="1">
      <c r="A3" s="11" t="s">
        <v>448</v>
      </c>
      <c r="B3" s="12" t="s">
        <v>34</v>
      </c>
      <c r="C3" s="13">
        <v>28.0</v>
      </c>
      <c r="D3" s="13">
        <v>87.0</v>
      </c>
      <c r="E3" s="13">
        <v>8.0</v>
      </c>
      <c r="F3" s="13">
        <v>0.0</v>
      </c>
      <c r="G3" s="13">
        <v>50.0</v>
      </c>
      <c r="H3" s="13">
        <v>75.0</v>
      </c>
      <c r="I3" s="13">
        <v>50.0</v>
      </c>
      <c r="J3" s="14">
        <v>4.63941E7</v>
      </c>
      <c r="K3" s="15">
        <v>5.0105628E7</v>
      </c>
      <c r="L3" s="15">
        <v>5.3817156E7</v>
      </c>
      <c r="M3" s="15">
        <v>5.7528684E7</v>
      </c>
      <c r="N3" s="19"/>
      <c r="O3" s="20"/>
      <c r="P3" s="18" t="s">
        <v>449</v>
      </c>
    </row>
    <row r="4" ht="14.25" customHeight="1">
      <c r="A4" s="11" t="s">
        <v>450</v>
      </c>
      <c r="B4" s="12" t="s">
        <v>46</v>
      </c>
      <c r="C4" s="13">
        <v>22.0</v>
      </c>
      <c r="D4" s="13">
        <v>82.0</v>
      </c>
      <c r="E4" s="13">
        <v>2.0</v>
      </c>
      <c r="F4" s="13">
        <v>0.0</v>
      </c>
      <c r="G4" s="13">
        <v>5.0</v>
      </c>
      <c r="H4" s="13">
        <v>85.0</v>
      </c>
      <c r="I4" s="13">
        <v>20.0</v>
      </c>
      <c r="J4" s="14">
        <v>1.19688E7</v>
      </c>
      <c r="K4" s="21">
        <v>1.5104626E7</v>
      </c>
      <c r="L4" s="23" t="s">
        <v>47</v>
      </c>
      <c r="M4" s="19"/>
      <c r="N4" s="19"/>
      <c r="O4" s="20"/>
      <c r="P4" s="18" t="s">
        <v>451</v>
      </c>
    </row>
    <row r="5" ht="14.25" customHeight="1">
      <c r="A5" s="11" t="s">
        <v>452</v>
      </c>
      <c r="B5" s="12" t="s">
        <v>46</v>
      </c>
      <c r="C5" s="13">
        <v>25.0</v>
      </c>
      <c r="D5" s="13">
        <v>80.0</v>
      </c>
      <c r="E5" s="13">
        <v>4.0</v>
      </c>
      <c r="F5" s="13">
        <v>0.0</v>
      </c>
      <c r="G5" s="13">
        <v>40.0</v>
      </c>
      <c r="H5" s="13">
        <v>100.0</v>
      </c>
      <c r="I5" s="13">
        <v>0.0</v>
      </c>
      <c r="J5" s="14">
        <v>8741209.0</v>
      </c>
      <c r="K5" s="19"/>
      <c r="L5" s="19"/>
      <c r="M5" s="19"/>
      <c r="N5" s="19"/>
      <c r="O5" s="20"/>
      <c r="P5" s="18" t="s">
        <v>453</v>
      </c>
    </row>
    <row r="6" ht="14.25" customHeight="1">
      <c r="A6" s="11" t="s">
        <v>454</v>
      </c>
      <c r="B6" s="12" t="s">
        <v>40</v>
      </c>
      <c r="C6" s="13">
        <v>27.0</v>
      </c>
      <c r="D6" s="13">
        <v>79.0</v>
      </c>
      <c r="E6" s="13">
        <v>6.0</v>
      </c>
      <c r="F6" s="13">
        <v>0.0</v>
      </c>
      <c r="G6" s="13">
        <v>50.0</v>
      </c>
      <c r="H6" s="13">
        <v>60.0</v>
      </c>
      <c r="I6" s="13">
        <v>0.0</v>
      </c>
      <c r="J6" s="14">
        <v>1.4152174E7</v>
      </c>
      <c r="K6" s="15">
        <v>1.9813044E7</v>
      </c>
      <c r="L6" s="15">
        <v>2.1398088E7</v>
      </c>
      <c r="M6" s="15">
        <v>2.2983132E7</v>
      </c>
      <c r="N6" s="15">
        <v>2.4568176E7</v>
      </c>
      <c r="O6" s="20"/>
      <c r="P6" s="18" t="s">
        <v>455</v>
      </c>
    </row>
    <row r="7" ht="14.25" customHeight="1">
      <c r="A7" s="11" t="s">
        <v>456</v>
      </c>
      <c r="B7" s="12" t="s">
        <v>34</v>
      </c>
      <c r="C7" s="13">
        <v>20.0</v>
      </c>
      <c r="D7" s="13">
        <v>73.0</v>
      </c>
      <c r="E7" s="13">
        <v>1.0</v>
      </c>
      <c r="F7" s="13">
        <v>0.0</v>
      </c>
      <c r="G7" s="24"/>
      <c r="H7" s="24"/>
      <c r="I7" s="24"/>
      <c r="J7" s="14">
        <v>6576120.0</v>
      </c>
      <c r="K7" s="22">
        <v>6889320.0</v>
      </c>
      <c r="L7" s="21">
        <v>8763216.0</v>
      </c>
      <c r="M7" s="23" t="s">
        <v>47</v>
      </c>
      <c r="N7" s="19"/>
      <c r="O7" s="20"/>
      <c r="P7" s="18" t="s">
        <v>457</v>
      </c>
    </row>
    <row r="8" ht="14.25" customHeight="1">
      <c r="A8" s="11" t="s">
        <v>458</v>
      </c>
      <c r="B8" s="12" t="s">
        <v>34</v>
      </c>
      <c r="C8" s="13">
        <v>23.0</v>
      </c>
      <c r="D8" s="13">
        <v>79.0</v>
      </c>
      <c r="E8" s="13">
        <v>1.0</v>
      </c>
      <c r="F8" s="13">
        <v>0.0</v>
      </c>
      <c r="G8" s="24"/>
      <c r="H8" s="24"/>
      <c r="I8" s="24"/>
      <c r="J8" s="14">
        <v>3000000.0</v>
      </c>
      <c r="K8" s="22">
        <v>2850000.0</v>
      </c>
      <c r="L8" s="21">
        <v>2850000.0</v>
      </c>
      <c r="M8" s="15" t="s">
        <v>43</v>
      </c>
      <c r="N8" s="19"/>
      <c r="O8" s="20"/>
      <c r="P8" s="18" t="s">
        <v>459</v>
      </c>
    </row>
    <row r="9" ht="14.25" customHeight="1">
      <c r="A9" s="11" t="s">
        <v>460</v>
      </c>
      <c r="B9" s="12" t="s">
        <v>30</v>
      </c>
      <c r="C9" s="13">
        <v>29.0</v>
      </c>
      <c r="D9" s="13">
        <v>74.0</v>
      </c>
      <c r="E9" s="13">
        <v>10.0</v>
      </c>
      <c r="F9" s="13">
        <v>0.0</v>
      </c>
      <c r="G9" s="13">
        <v>73.0</v>
      </c>
      <c r="H9" s="13">
        <v>52.0</v>
      </c>
      <c r="I9" s="13">
        <v>34.0</v>
      </c>
      <c r="J9" s="14">
        <v>8000000.0</v>
      </c>
      <c r="K9" s="21">
        <v>8000000.0</v>
      </c>
      <c r="L9" s="15" t="s">
        <v>43</v>
      </c>
      <c r="M9" s="15"/>
      <c r="N9" s="19"/>
      <c r="O9" s="20"/>
      <c r="P9" s="18" t="s">
        <v>461</v>
      </c>
    </row>
    <row r="10" ht="14.25" customHeight="1">
      <c r="A10" s="11" t="s">
        <v>462</v>
      </c>
      <c r="B10" s="12" t="s">
        <v>57</v>
      </c>
      <c r="C10" s="13">
        <v>21.0</v>
      </c>
      <c r="D10" s="13">
        <v>75.0</v>
      </c>
      <c r="E10" s="13">
        <v>1.0</v>
      </c>
      <c r="F10" s="13">
        <v>0.0</v>
      </c>
      <c r="G10" s="13">
        <v>50.0</v>
      </c>
      <c r="H10" s="13">
        <v>50.0</v>
      </c>
      <c r="I10" s="13">
        <v>50.0</v>
      </c>
      <c r="J10" s="14">
        <v>2048494.0</v>
      </c>
      <c r="K10" s="15">
        <v>2411090.0</v>
      </c>
      <c r="L10" s="21">
        <v>2616754.0</v>
      </c>
      <c r="M10" s="15" t="s">
        <v>43</v>
      </c>
      <c r="N10" s="19"/>
      <c r="O10" s="20"/>
      <c r="P10" s="18" t="s">
        <v>463</v>
      </c>
    </row>
    <row r="11" ht="14.25" customHeight="1">
      <c r="A11" s="11" t="s">
        <v>464</v>
      </c>
      <c r="B11" s="12" t="s">
        <v>76</v>
      </c>
      <c r="C11" s="13">
        <v>31.0</v>
      </c>
      <c r="D11" s="13">
        <v>74.0</v>
      </c>
      <c r="E11" s="13">
        <v>11.0</v>
      </c>
      <c r="F11" s="13">
        <v>0.0</v>
      </c>
      <c r="G11" s="13">
        <v>52.0</v>
      </c>
      <c r="H11" s="13">
        <v>69.0</v>
      </c>
      <c r="I11" s="13">
        <v>21.0</v>
      </c>
      <c r="J11" s="14">
        <v>5426400.0</v>
      </c>
      <c r="K11" s="19"/>
      <c r="L11" s="19"/>
      <c r="M11" s="19"/>
      <c r="N11" s="19"/>
      <c r="O11" s="20"/>
      <c r="P11" s="18" t="s">
        <v>465</v>
      </c>
    </row>
    <row r="12" ht="14.25" customHeight="1">
      <c r="A12" s="11" t="s">
        <v>466</v>
      </c>
      <c r="B12" s="12" t="s">
        <v>60</v>
      </c>
      <c r="C12" s="13">
        <v>37.0</v>
      </c>
      <c r="D12" s="13">
        <v>73.0</v>
      </c>
      <c r="E12" s="13">
        <v>17.0</v>
      </c>
      <c r="F12" s="13">
        <v>0.0</v>
      </c>
      <c r="G12" s="13">
        <v>100.0</v>
      </c>
      <c r="H12" s="13">
        <v>20.0</v>
      </c>
      <c r="I12" s="13">
        <v>80.0</v>
      </c>
      <c r="J12" s="14">
        <v>4150000.0</v>
      </c>
      <c r="K12" s="19"/>
      <c r="L12" s="19"/>
      <c r="M12" s="19"/>
      <c r="N12" s="19"/>
      <c r="O12" s="20"/>
      <c r="P12" s="18" t="s">
        <v>467</v>
      </c>
    </row>
    <row r="13" ht="14.25" customHeight="1">
      <c r="A13" s="11" t="s">
        <v>468</v>
      </c>
      <c r="B13" s="12" t="s">
        <v>34</v>
      </c>
      <c r="C13" s="13">
        <v>29.0</v>
      </c>
      <c r="D13" s="13">
        <v>74.0</v>
      </c>
      <c r="E13" s="13">
        <v>7.0</v>
      </c>
      <c r="F13" s="13">
        <v>0.0</v>
      </c>
      <c r="G13" s="13">
        <v>56.0</v>
      </c>
      <c r="H13" s="13">
        <v>90.0</v>
      </c>
      <c r="I13" s="13">
        <v>18.0</v>
      </c>
      <c r="J13" s="14">
        <v>1.15E7</v>
      </c>
      <c r="K13" s="19"/>
      <c r="L13" s="19"/>
      <c r="M13" s="19"/>
      <c r="N13" s="19"/>
      <c r="O13" s="20"/>
      <c r="P13" s="18" t="s">
        <v>469</v>
      </c>
    </row>
    <row r="14" ht="14.25" customHeight="1">
      <c r="A14" s="11" t="s">
        <v>470</v>
      </c>
      <c r="B14" s="12" t="s">
        <v>40</v>
      </c>
      <c r="C14" s="13">
        <v>25.0</v>
      </c>
      <c r="D14" s="13">
        <v>71.0</v>
      </c>
      <c r="E14" s="13">
        <v>2.0</v>
      </c>
      <c r="F14" s="13">
        <v>0.0</v>
      </c>
      <c r="G14" s="13">
        <v>70.0</v>
      </c>
      <c r="H14" s="13">
        <v>100.0</v>
      </c>
      <c r="I14" s="13">
        <v>50.0</v>
      </c>
      <c r="J14" s="14">
        <v>2654880.0</v>
      </c>
      <c r="K14" s="15">
        <v>4792059.0</v>
      </c>
      <c r="L14" s="19"/>
      <c r="M14" s="19"/>
      <c r="N14" s="19"/>
      <c r="O14" s="20"/>
      <c r="P14" s="18" t="s">
        <v>471</v>
      </c>
    </row>
    <row r="15" ht="14.25" customHeight="1">
      <c r="A15" s="11" t="s">
        <v>472</v>
      </c>
      <c r="B15" s="12" t="s">
        <v>34</v>
      </c>
      <c r="C15" s="13">
        <v>25.0</v>
      </c>
      <c r="D15" s="13">
        <v>73.0</v>
      </c>
      <c r="E15" s="13">
        <v>4.0</v>
      </c>
      <c r="F15" s="13">
        <v>0.0</v>
      </c>
      <c r="G15" s="24"/>
      <c r="H15" s="24"/>
      <c r="I15" s="24"/>
      <c r="J15" s="14">
        <v>2296274.0</v>
      </c>
      <c r="K15" s="19"/>
      <c r="L15" s="19"/>
      <c r="M15" s="19"/>
      <c r="N15" s="19"/>
      <c r="O15" s="20"/>
      <c r="P15" s="18" t="s">
        <v>473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182132977</v>
      </c>
      <c r="K17" s="8">
        <f t="shared" si="1"/>
        <v>168998881</v>
      </c>
      <c r="L17" s="8">
        <f t="shared" si="1"/>
        <v>152286916</v>
      </c>
      <c r="M17" s="8">
        <f t="shared" si="1"/>
        <v>80511816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-27485977</v>
      </c>
      <c r="K18" s="36">
        <f t="shared" si="2"/>
        <v>-14351881</v>
      </c>
      <c r="L18" s="36">
        <f t="shared" si="2"/>
        <v>2360084</v>
      </c>
      <c r="M18" s="36">
        <f t="shared" si="2"/>
        <v>74135184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5762023</v>
      </c>
      <c r="K19" s="43">
        <f t="shared" si="3"/>
        <v>18896119</v>
      </c>
      <c r="L19" s="43">
        <f t="shared" si="3"/>
        <v>35608084</v>
      </c>
      <c r="M19" s="43">
        <f t="shared" si="3"/>
        <v>107383184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13812023</v>
      </c>
      <c r="K20" s="49">
        <f t="shared" si="4"/>
        <v>26946119</v>
      </c>
      <c r="L20" s="49">
        <f t="shared" si="4"/>
        <v>43658084</v>
      </c>
      <c r="M20" s="49">
        <f>195945000-J17</f>
        <v>13812023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25691023</v>
      </c>
      <c r="K21" s="54">
        <f t="shared" si="5"/>
        <v>38825119</v>
      </c>
      <c r="L21" s="54">
        <f t="shared" si="5"/>
        <v>55537084</v>
      </c>
      <c r="M21" s="54">
        <f t="shared" si="5"/>
        <v>127312184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14.0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29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474</v>
      </c>
      <c r="B2" s="12" t="s">
        <v>63</v>
      </c>
      <c r="C2" s="13">
        <v>29.0</v>
      </c>
      <c r="D2" s="13">
        <v>93.0</v>
      </c>
      <c r="E2" s="13">
        <v>8.0</v>
      </c>
      <c r="F2" s="13">
        <v>0.0</v>
      </c>
      <c r="G2" s="13">
        <v>68.0</v>
      </c>
      <c r="H2" s="13">
        <v>63.0</v>
      </c>
      <c r="I2" s="13">
        <v>52.0</v>
      </c>
      <c r="J2" s="14">
        <v>4.63941E7</v>
      </c>
      <c r="K2" s="15">
        <v>5.0105628E7</v>
      </c>
      <c r="L2" s="16">
        <v>5.3817156E7</v>
      </c>
      <c r="M2" s="15" t="s">
        <v>31</v>
      </c>
      <c r="N2" s="19"/>
      <c r="O2" s="20"/>
      <c r="P2" s="18" t="s">
        <v>475</v>
      </c>
    </row>
    <row r="3" ht="14.25" customHeight="1">
      <c r="A3" s="11" t="s">
        <v>476</v>
      </c>
      <c r="B3" s="12" t="s">
        <v>34</v>
      </c>
      <c r="C3" s="13">
        <v>25.0</v>
      </c>
      <c r="D3" s="13">
        <v>86.0</v>
      </c>
      <c r="E3" s="13">
        <v>6.0</v>
      </c>
      <c r="F3" s="13">
        <v>0.0</v>
      </c>
      <c r="G3" s="13">
        <v>50.0</v>
      </c>
      <c r="H3" s="13">
        <v>50.0</v>
      </c>
      <c r="I3" s="13">
        <v>50.0</v>
      </c>
      <c r="J3" s="14">
        <v>3.1E7</v>
      </c>
      <c r="K3" s="15">
        <v>3.3E7</v>
      </c>
      <c r="L3" s="19"/>
      <c r="M3" s="19"/>
      <c r="N3" s="19"/>
      <c r="O3" s="20"/>
      <c r="P3" s="18" t="s">
        <v>477</v>
      </c>
    </row>
    <row r="4" ht="14.25" customHeight="1">
      <c r="A4" s="11" t="s">
        <v>478</v>
      </c>
      <c r="B4" s="12" t="s">
        <v>30</v>
      </c>
      <c r="C4" s="13">
        <v>27.0</v>
      </c>
      <c r="D4" s="13">
        <v>82.0</v>
      </c>
      <c r="E4" s="13">
        <v>8.0</v>
      </c>
      <c r="F4" s="13">
        <v>0.0</v>
      </c>
      <c r="G4" s="13">
        <v>55.0</v>
      </c>
      <c r="H4" s="13">
        <v>50.0</v>
      </c>
      <c r="I4" s="13">
        <v>10.0</v>
      </c>
      <c r="J4" s="14">
        <v>2.85E7</v>
      </c>
      <c r="K4" s="21">
        <v>2.85E7</v>
      </c>
      <c r="L4" s="15" t="s">
        <v>43</v>
      </c>
      <c r="M4" s="19"/>
      <c r="N4" s="19"/>
      <c r="O4" s="20"/>
      <c r="P4" s="18" t="s">
        <v>479</v>
      </c>
    </row>
    <row r="5" ht="14.25" customHeight="1">
      <c r="A5" s="11" t="s">
        <v>480</v>
      </c>
      <c r="B5" s="12" t="s">
        <v>57</v>
      </c>
      <c r="C5" s="13">
        <v>27.0</v>
      </c>
      <c r="D5" s="13">
        <v>80.0</v>
      </c>
      <c r="E5" s="13">
        <v>6.0</v>
      </c>
      <c r="F5" s="13">
        <v>0.0</v>
      </c>
      <c r="G5" s="13">
        <v>58.0</v>
      </c>
      <c r="H5" s="13">
        <v>67.0</v>
      </c>
      <c r="I5" s="13">
        <v>21.0</v>
      </c>
      <c r="J5" s="14">
        <v>2.3303571E7</v>
      </c>
      <c r="K5" s="15">
        <v>2.4910714E7</v>
      </c>
      <c r="L5" s="19"/>
      <c r="M5" s="19"/>
      <c r="N5" s="19"/>
      <c r="O5" s="20"/>
      <c r="P5" s="18" t="s">
        <v>481</v>
      </c>
    </row>
    <row r="6" ht="14.25" customHeight="1">
      <c r="A6" s="11" t="s">
        <v>482</v>
      </c>
      <c r="B6" s="12" t="s">
        <v>40</v>
      </c>
      <c r="C6" s="13">
        <v>25.0</v>
      </c>
      <c r="D6" s="13">
        <v>80.0</v>
      </c>
      <c r="E6" s="13">
        <v>3.0</v>
      </c>
      <c r="F6" s="13">
        <v>0.0</v>
      </c>
      <c r="G6" s="13">
        <v>95.0</v>
      </c>
      <c r="H6" s="13">
        <v>50.0</v>
      </c>
      <c r="I6" s="13">
        <v>70.0</v>
      </c>
      <c r="J6" s="14">
        <v>1.1144093E7</v>
      </c>
      <c r="K6" s="15">
        <v>2.4137936E7</v>
      </c>
      <c r="L6" s="15">
        <v>2.6068965E7</v>
      </c>
      <c r="M6" s="15">
        <v>2.7999999E7</v>
      </c>
      <c r="N6" s="15">
        <v>3.1862067E7</v>
      </c>
      <c r="O6" s="20"/>
      <c r="P6" s="18" t="s">
        <v>483</v>
      </c>
    </row>
    <row r="7" ht="14.25" customHeight="1">
      <c r="A7" s="11" t="s">
        <v>484</v>
      </c>
      <c r="B7" s="12" t="s">
        <v>30</v>
      </c>
      <c r="C7" s="13">
        <v>31.0</v>
      </c>
      <c r="D7" s="13">
        <v>77.0</v>
      </c>
      <c r="E7" s="13">
        <v>11.0</v>
      </c>
      <c r="F7" s="13">
        <v>0.0</v>
      </c>
      <c r="G7" s="13">
        <v>50.0</v>
      </c>
      <c r="H7" s="13">
        <v>50.0</v>
      </c>
      <c r="I7" s="13">
        <v>50.0</v>
      </c>
      <c r="J7" s="14">
        <v>6700000.0</v>
      </c>
      <c r="K7" s="15">
        <v>7035000.0</v>
      </c>
      <c r="L7" s="15">
        <v>7370000.0</v>
      </c>
      <c r="M7" s="19"/>
      <c r="N7" s="19"/>
      <c r="O7" s="20"/>
      <c r="P7" s="18" t="s">
        <v>485</v>
      </c>
    </row>
    <row r="8" ht="14.25" customHeight="1">
      <c r="A8" s="11" t="s">
        <v>486</v>
      </c>
      <c r="B8" s="12" t="s">
        <v>34</v>
      </c>
      <c r="C8" s="13">
        <v>25.0</v>
      </c>
      <c r="D8" s="13">
        <v>78.0</v>
      </c>
      <c r="E8" s="13">
        <v>5.0</v>
      </c>
      <c r="F8" s="13">
        <v>0.0</v>
      </c>
      <c r="G8" s="13">
        <v>75.0</v>
      </c>
      <c r="H8" s="13">
        <v>45.0</v>
      </c>
      <c r="I8" s="13">
        <v>65.0</v>
      </c>
      <c r="J8" s="14">
        <v>2296274.0</v>
      </c>
      <c r="K8" s="19"/>
      <c r="L8" s="19"/>
      <c r="M8" s="19"/>
      <c r="N8" s="19"/>
      <c r="O8" s="20"/>
      <c r="P8" s="18" t="s">
        <v>487</v>
      </c>
    </row>
    <row r="9" ht="14.25" customHeight="1">
      <c r="A9" s="11" t="s">
        <v>488</v>
      </c>
      <c r="B9" s="12" t="s">
        <v>34</v>
      </c>
      <c r="C9" s="13">
        <v>27.0</v>
      </c>
      <c r="D9" s="13">
        <v>75.0</v>
      </c>
      <c r="E9" s="13">
        <v>4.0</v>
      </c>
      <c r="F9" s="13">
        <v>0.0</v>
      </c>
      <c r="G9" s="13">
        <v>50.0</v>
      </c>
      <c r="H9" s="13">
        <v>50.0</v>
      </c>
      <c r="I9" s="13">
        <v>50.0</v>
      </c>
      <c r="J9" s="14">
        <v>4500000.0</v>
      </c>
      <c r="K9" s="16">
        <v>4500000.0</v>
      </c>
      <c r="L9" s="15" t="s">
        <v>31</v>
      </c>
      <c r="M9" s="19"/>
      <c r="N9" s="19"/>
      <c r="O9" s="20"/>
      <c r="P9" s="18" t="s">
        <v>489</v>
      </c>
    </row>
    <row r="10" ht="14.25" customHeight="1">
      <c r="A10" s="11" t="s">
        <v>490</v>
      </c>
      <c r="B10" s="12" t="s">
        <v>60</v>
      </c>
      <c r="C10" s="13">
        <v>23.0</v>
      </c>
      <c r="D10" s="13">
        <v>73.0</v>
      </c>
      <c r="E10" s="13">
        <v>1.0</v>
      </c>
      <c r="F10" s="13">
        <v>0.0</v>
      </c>
      <c r="G10" s="13">
        <v>78.0</v>
      </c>
      <c r="H10" s="13">
        <v>63.0</v>
      </c>
      <c r="I10" s="13">
        <v>54.0</v>
      </c>
      <c r="J10" s="14">
        <v>1955377.0</v>
      </c>
      <c r="K10" s="15">
        <v>2296271.0</v>
      </c>
      <c r="L10" s="21">
        <v>2486995.0</v>
      </c>
      <c r="M10" s="15" t="s">
        <v>43</v>
      </c>
      <c r="N10" s="19"/>
      <c r="O10" s="20"/>
      <c r="P10" s="18" t="s">
        <v>491</v>
      </c>
    </row>
    <row r="11" ht="14.25" customHeight="1">
      <c r="A11" s="11" t="s">
        <v>492</v>
      </c>
      <c r="B11" s="12" t="s">
        <v>76</v>
      </c>
      <c r="C11" s="13">
        <v>36.0</v>
      </c>
      <c r="D11" s="13">
        <v>75.0</v>
      </c>
      <c r="E11" s="13">
        <v>17.0</v>
      </c>
      <c r="F11" s="13">
        <v>0.0</v>
      </c>
      <c r="G11" s="13">
        <v>68.0</v>
      </c>
      <c r="H11" s="13">
        <v>62.0</v>
      </c>
      <c r="I11" s="13">
        <v>36.0</v>
      </c>
      <c r="J11" s="14">
        <v>5601600.0</v>
      </c>
      <c r="K11" s="21">
        <v>5881680.0</v>
      </c>
      <c r="L11" s="15" t="s">
        <v>43</v>
      </c>
      <c r="M11" s="19"/>
      <c r="N11" s="19"/>
      <c r="O11" s="20"/>
      <c r="P11" s="18" t="s">
        <v>493</v>
      </c>
    </row>
    <row r="12" ht="14.25" customHeight="1">
      <c r="A12" s="11" t="s">
        <v>494</v>
      </c>
      <c r="B12" s="12" t="s">
        <v>37</v>
      </c>
      <c r="C12" s="13">
        <v>19.0</v>
      </c>
      <c r="D12" s="13">
        <v>70.0</v>
      </c>
      <c r="E12" s="13">
        <v>0.0</v>
      </c>
      <c r="F12" s="13">
        <v>0.0</v>
      </c>
      <c r="G12" s="24"/>
      <c r="H12" s="24"/>
      <c r="I12" s="24"/>
      <c r="J12" s="14">
        <v>3512520.0</v>
      </c>
      <c r="K12" s="15">
        <v>3688320.0</v>
      </c>
      <c r="L12" s="21">
        <v>3864000.0</v>
      </c>
      <c r="M12" s="21">
        <v>6155352.0</v>
      </c>
      <c r="N12" s="23" t="s">
        <v>47</v>
      </c>
      <c r="O12" s="20"/>
      <c r="P12" s="18" t="s">
        <v>495</v>
      </c>
    </row>
    <row r="13" ht="14.25" customHeight="1">
      <c r="A13" s="11" t="s">
        <v>496</v>
      </c>
      <c r="B13" s="12" t="s">
        <v>30</v>
      </c>
      <c r="C13" s="13">
        <v>26.0</v>
      </c>
      <c r="D13" s="13">
        <v>71.0</v>
      </c>
      <c r="E13" s="13">
        <v>4.0</v>
      </c>
      <c r="F13" s="13">
        <v>0.0</v>
      </c>
      <c r="G13" s="24"/>
      <c r="H13" s="24"/>
      <c r="I13" s="24"/>
      <c r="J13" s="14">
        <v>2461463.0</v>
      </c>
      <c r="K13" s="16">
        <v>2801346.0</v>
      </c>
      <c r="L13" s="15" t="s">
        <v>31</v>
      </c>
      <c r="M13" s="19"/>
      <c r="N13" s="19"/>
      <c r="O13" s="20"/>
      <c r="P13" s="18" t="s">
        <v>497</v>
      </c>
    </row>
    <row r="14" ht="14.25" customHeight="1">
      <c r="A14" s="11" t="s">
        <v>498</v>
      </c>
      <c r="B14" s="12" t="s">
        <v>54</v>
      </c>
      <c r="C14" s="13">
        <v>22.0</v>
      </c>
      <c r="D14" s="13">
        <v>68.0</v>
      </c>
      <c r="E14" s="13">
        <v>0.0</v>
      </c>
      <c r="F14" s="13">
        <v>0.0</v>
      </c>
      <c r="G14" s="13">
        <v>62.0</v>
      </c>
      <c r="H14" s="13">
        <v>58.0</v>
      </c>
      <c r="I14" s="13">
        <v>9.0</v>
      </c>
      <c r="J14" s="73" t="s">
        <v>499</v>
      </c>
      <c r="K14" s="19"/>
      <c r="L14" s="19"/>
      <c r="M14" s="19"/>
      <c r="N14" s="19"/>
      <c r="O14" s="20"/>
      <c r="P14" s="18" t="s">
        <v>500</v>
      </c>
    </row>
    <row r="15" ht="14.25" customHeight="1">
      <c r="A15" s="11" t="s">
        <v>501</v>
      </c>
      <c r="B15" s="12" t="s">
        <v>46</v>
      </c>
      <c r="C15" s="13">
        <v>28.0</v>
      </c>
      <c r="D15" s="13">
        <v>73.0</v>
      </c>
      <c r="E15" s="13">
        <v>7.0</v>
      </c>
      <c r="F15" s="13">
        <v>0.0</v>
      </c>
      <c r="G15" s="13">
        <v>38.0</v>
      </c>
      <c r="H15" s="13">
        <v>72.0</v>
      </c>
      <c r="I15" s="13">
        <v>68.0</v>
      </c>
      <c r="J15" s="14">
        <v>3675000.0</v>
      </c>
      <c r="K15" s="15">
        <v>3850000.0</v>
      </c>
      <c r="L15" s="21">
        <v>4025000.0</v>
      </c>
      <c r="M15" s="15" t="s">
        <v>43</v>
      </c>
      <c r="N15" s="19"/>
      <c r="O15" s="20"/>
      <c r="P15" s="18" t="s">
        <v>502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171043998</v>
      </c>
      <c r="K17" s="8">
        <f t="shared" si="1"/>
        <v>190706895</v>
      </c>
      <c r="L17" s="8">
        <f t="shared" si="1"/>
        <v>97632116</v>
      </c>
      <c r="M17" s="8">
        <f t="shared" si="1"/>
        <v>34155351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-16396998</v>
      </c>
      <c r="K18" s="36">
        <f t="shared" si="2"/>
        <v>-36059895</v>
      </c>
      <c r="L18" s="36">
        <f t="shared" si="2"/>
        <v>57014884</v>
      </c>
      <c r="M18" s="36">
        <f t="shared" si="2"/>
        <v>120491649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16851002</v>
      </c>
      <c r="K19" s="43">
        <f t="shared" si="3"/>
        <v>-2811895</v>
      </c>
      <c r="L19" s="43">
        <f t="shared" si="3"/>
        <v>90262884</v>
      </c>
      <c r="M19" s="43">
        <f t="shared" si="3"/>
        <v>153739649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24901002</v>
      </c>
      <c r="K20" s="49">
        <f t="shared" si="4"/>
        <v>5238105</v>
      </c>
      <c r="L20" s="49">
        <f t="shared" si="4"/>
        <v>98312884</v>
      </c>
      <c r="M20" s="49">
        <f>195945000-J17</f>
        <v>24901002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36780002</v>
      </c>
      <c r="K21" s="54">
        <f t="shared" si="5"/>
        <v>17117105</v>
      </c>
      <c r="L21" s="54">
        <f t="shared" si="5"/>
        <v>110191884</v>
      </c>
      <c r="M21" s="54">
        <f t="shared" si="5"/>
        <v>173668649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15.0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9.14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503</v>
      </c>
      <c r="B2" s="12" t="s">
        <v>57</v>
      </c>
      <c r="C2" s="13">
        <v>24.0</v>
      </c>
      <c r="D2" s="13">
        <v>90.0</v>
      </c>
      <c r="E2" s="13">
        <v>3.0</v>
      </c>
      <c r="F2" s="13">
        <v>0.0</v>
      </c>
      <c r="G2" s="13">
        <v>95.0</v>
      </c>
      <c r="H2" s="13">
        <v>90.0</v>
      </c>
      <c r="I2" s="13">
        <v>44.0</v>
      </c>
      <c r="J2" s="14">
        <v>6580997.0</v>
      </c>
      <c r="K2" s="15">
        <v>4.15E7</v>
      </c>
      <c r="L2" s="15">
        <v>4.482E7</v>
      </c>
      <c r="M2" s="15">
        <v>4.814E7</v>
      </c>
      <c r="N2" s="15">
        <v>5.146E7</v>
      </c>
      <c r="O2" s="17">
        <v>5.478E7</v>
      </c>
      <c r="P2" s="18" t="s">
        <v>504</v>
      </c>
    </row>
    <row r="3" ht="14.25" customHeight="1">
      <c r="A3" s="11" t="s">
        <v>505</v>
      </c>
      <c r="B3" s="12" t="s">
        <v>57</v>
      </c>
      <c r="C3" s="13">
        <v>28.0</v>
      </c>
      <c r="D3" s="13">
        <v>85.0</v>
      </c>
      <c r="E3" s="13">
        <v>8.0</v>
      </c>
      <c r="F3" s="13">
        <v>0.0</v>
      </c>
      <c r="G3" s="13">
        <v>48.0</v>
      </c>
      <c r="H3" s="13">
        <v>44.0</v>
      </c>
      <c r="I3" s="13">
        <v>50.0</v>
      </c>
      <c r="J3" s="14">
        <v>3.9568966E7</v>
      </c>
      <c r="K3" s="15">
        <v>4.25E7</v>
      </c>
      <c r="L3" s="15">
        <v>4.5431034E7</v>
      </c>
      <c r="M3" s="16">
        <v>4.8362068E7</v>
      </c>
      <c r="N3" s="15" t="s">
        <v>31</v>
      </c>
      <c r="O3" s="20"/>
      <c r="P3" s="18" t="s">
        <v>506</v>
      </c>
    </row>
    <row r="4" ht="14.25" customHeight="1">
      <c r="A4" s="11" t="s">
        <v>507</v>
      </c>
      <c r="B4" s="12" t="s">
        <v>30</v>
      </c>
      <c r="C4" s="13">
        <v>24.0</v>
      </c>
      <c r="D4" s="13">
        <v>81.0</v>
      </c>
      <c r="E4" s="13">
        <v>5.0</v>
      </c>
      <c r="F4" s="13">
        <v>0.0</v>
      </c>
      <c r="G4" s="13">
        <v>54.0</v>
      </c>
      <c r="H4" s="13">
        <v>76.0</v>
      </c>
      <c r="I4" s="13">
        <v>43.0</v>
      </c>
      <c r="J4" s="14">
        <v>1.5E7</v>
      </c>
      <c r="K4" s="15">
        <v>1.612E7</v>
      </c>
      <c r="L4" s="15">
        <v>1.688E7</v>
      </c>
      <c r="M4" s="19"/>
      <c r="N4" s="19"/>
      <c r="O4" s="20"/>
      <c r="P4" s="18" t="s">
        <v>508</v>
      </c>
    </row>
    <row r="5" ht="14.25" customHeight="1">
      <c r="A5" s="11" t="s">
        <v>509</v>
      </c>
      <c r="B5" s="12" t="s">
        <v>34</v>
      </c>
      <c r="C5" s="13">
        <v>26.0</v>
      </c>
      <c r="D5" s="13">
        <v>78.0</v>
      </c>
      <c r="E5" s="13">
        <v>7.0</v>
      </c>
      <c r="F5" s="13">
        <v>0.0</v>
      </c>
      <c r="G5" s="13">
        <v>60.0</v>
      </c>
      <c r="H5" s="13">
        <v>70.0</v>
      </c>
      <c r="I5" s="13">
        <v>30.0</v>
      </c>
      <c r="J5" s="14">
        <v>2.7678571E7</v>
      </c>
      <c r="K5" s="19"/>
      <c r="L5" s="19"/>
      <c r="M5" s="19"/>
      <c r="N5" s="19"/>
      <c r="O5" s="20"/>
      <c r="P5" s="18" t="s">
        <v>510</v>
      </c>
    </row>
    <row r="6" ht="14.25" customHeight="1">
      <c r="A6" s="11" t="s">
        <v>511</v>
      </c>
      <c r="B6" s="12" t="s">
        <v>277</v>
      </c>
      <c r="C6" s="13">
        <v>27.0</v>
      </c>
      <c r="D6" s="13">
        <v>77.0</v>
      </c>
      <c r="E6" s="13">
        <v>6.0</v>
      </c>
      <c r="F6" s="13">
        <v>0.0</v>
      </c>
      <c r="G6" s="13">
        <v>100.0</v>
      </c>
      <c r="H6" s="13">
        <v>30.0</v>
      </c>
      <c r="I6" s="13">
        <v>50.0</v>
      </c>
      <c r="J6" s="14">
        <v>1.0E7</v>
      </c>
      <c r="K6" s="21">
        <v>1.0E7</v>
      </c>
      <c r="L6" s="15" t="s">
        <v>43</v>
      </c>
      <c r="M6" s="19"/>
      <c r="N6" s="19"/>
      <c r="O6" s="20"/>
      <c r="P6" s="18" t="s">
        <v>512</v>
      </c>
    </row>
    <row r="7" ht="14.25" customHeight="1">
      <c r="A7" s="11" t="s">
        <v>513</v>
      </c>
      <c r="B7" s="12" t="s">
        <v>63</v>
      </c>
      <c r="C7" s="13">
        <v>26.0</v>
      </c>
      <c r="D7" s="13">
        <v>79.0</v>
      </c>
      <c r="E7" s="13">
        <v>5.0</v>
      </c>
      <c r="F7" s="13">
        <v>0.0</v>
      </c>
      <c r="G7" s="13">
        <v>56.0</v>
      </c>
      <c r="H7" s="13">
        <v>90.0</v>
      </c>
      <c r="I7" s="13">
        <v>18.0</v>
      </c>
      <c r="J7" s="14">
        <v>1.2362338E7</v>
      </c>
      <c r="K7" s="15">
        <v>1.1323006E7</v>
      </c>
      <c r="L7" s="21">
        <v>1.1323006E7</v>
      </c>
      <c r="M7" s="15" t="s">
        <v>43</v>
      </c>
      <c r="N7" s="19"/>
      <c r="O7" s="20"/>
      <c r="P7" s="18" t="s">
        <v>514</v>
      </c>
    </row>
    <row r="8" ht="14.25" customHeight="1">
      <c r="A8" s="11" t="s">
        <v>515</v>
      </c>
      <c r="B8" s="12" t="s">
        <v>516</v>
      </c>
      <c r="C8" s="13">
        <v>37.0</v>
      </c>
      <c r="D8" s="13">
        <v>78.0</v>
      </c>
      <c r="E8" s="13">
        <v>17.0</v>
      </c>
      <c r="F8" s="13">
        <v>0.0</v>
      </c>
      <c r="G8" s="13">
        <v>90.0</v>
      </c>
      <c r="H8" s="13">
        <v>40.0</v>
      </c>
      <c r="I8" s="13">
        <v>70.0</v>
      </c>
      <c r="J8" s="14">
        <v>8750000.0</v>
      </c>
      <c r="K8" s="21">
        <v>9187500.0</v>
      </c>
      <c r="L8" s="19"/>
      <c r="M8" s="19"/>
      <c r="N8" s="19"/>
      <c r="O8" s="20"/>
      <c r="P8" s="18" t="s">
        <v>517</v>
      </c>
    </row>
    <row r="9" ht="14.25" customHeight="1">
      <c r="A9" s="11" t="s">
        <v>518</v>
      </c>
      <c r="B9" s="12" t="s">
        <v>34</v>
      </c>
      <c r="C9" s="13">
        <v>24.0</v>
      </c>
      <c r="D9" s="13">
        <v>76.0</v>
      </c>
      <c r="E9" s="13">
        <v>3.0</v>
      </c>
      <c r="F9" s="13">
        <v>0.0</v>
      </c>
      <c r="G9" s="13">
        <v>82.0</v>
      </c>
      <c r="H9" s="13">
        <v>54.0</v>
      </c>
      <c r="I9" s="13">
        <v>63.0</v>
      </c>
      <c r="J9" s="14">
        <v>2270735.0</v>
      </c>
      <c r="K9" s="15">
        <v>2461462.0</v>
      </c>
      <c r="L9" s="21">
        <v>2789215.0</v>
      </c>
      <c r="M9" s="15" t="s">
        <v>43</v>
      </c>
      <c r="N9" s="19"/>
      <c r="O9" s="20"/>
      <c r="P9" s="18" t="s">
        <v>519</v>
      </c>
    </row>
    <row r="10" ht="14.25" customHeight="1">
      <c r="A10" s="11" t="s">
        <v>520</v>
      </c>
      <c r="B10" s="12" t="s">
        <v>76</v>
      </c>
      <c r="C10" s="13">
        <v>24.0</v>
      </c>
      <c r="D10" s="13">
        <v>76.0</v>
      </c>
      <c r="E10" s="13">
        <v>1.0</v>
      </c>
      <c r="F10" s="13">
        <v>0.0</v>
      </c>
      <c r="G10" s="13">
        <v>60.0</v>
      </c>
      <c r="H10" s="13">
        <v>57.0</v>
      </c>
      <c r="I10" s="13">
        <v>45.0</v>
      </c>
      <c r="J10" s="14">
        <v>3809520.0</v>
      </c>
      <c r="K10" s="15">
        <v>3991200.0</v>
      </c>
      <c r="L10" s="21">
        <v>6138466.0</v>
      </c>
      <c r="M10" s="23" t="s">
        <v>47</v>
      </c>
      <c r="N10" s="19"/>
      <c r="O10" s="20"/>
      <c r="P10" s="18" t="s">
        <v>521</v>
      </c>
    </row>
    <row r="11" ht="14.25" customHeight="1">
      <c r="A11" s="11" t="s">
        <v>522</v>
      </c>
      <c r="B11" s="12" t="s">
        <v>46</v>
      </c>
      <c r="C11" s="13">
        <v>23.0</v>
      </c>
      <c r="D11" s="13">
        <v>71.0</v>
      </c>
      <c r="E11" s="13">
        <v>2.0</v>
      </c>
      <c r="F11" s="13">
        <v>0.0</v>
      </c>
      <c r="G11" s="24"/>
      <c r="H11" s="24"/>
      <c r="I11" s="24"/>
      <c r="J11" s="14">
        <v>2221677.0</v>
      </c>
      <c r="K11" s="21">
        <v>2406205.0</v>
      </c>
      <c r="L11" s="15" t="s">
        <v>43</v>
      </c>
      <c r="M11" s="19"/>
      <c r="N11" s="19"/>
      <c r="O11" s="20"/>
      <c r="P11" s="18" t="s">
        <v>523</v>
      </c>
    </row>
    <row r="12" ht="14.25" customHeight="1">
      <c r="A12" s="11" t="s">
        <v>524</v>
      </c>
      <c r="B12" s="12" t="s">
        <v>364</v>
      </c>
      <c r="C12" s="13">
        <v>24.0</v>
      </c>
      <c r="D12" s="13">
        <v>74.0</v>
      </c>
      <c r="E12" s="13">
        <v>4.0</v>
      </c>
      <c r="F12" s="13">
        <v>0.0</v>
      </c>
      <c r="G12" s="13">
        <v>64.0</v>
      </c>
      <c r="H12" s="13">
        <v>33.0</v>
      </c>
      <c r="I12" s="13">
        <v>86.0</v>
      </c>
      <c r="J12" s="14">
        <v>2461463.0</v>
      </c>
      <c r="K12" s="21">
        <v>2801346.0</v>
      </c>
      <c r="L12" s="15" t="s">
        <v>43</v>
      </c>
      <c r="M12" s="19"/>
      <c r="N12" s="19"/>
      <c r="O12" s="20"/>
      <c r="P12" s="18" t="s">
        <v>525</v>
      </c>
    </row>
    <row r="13" ht="14.25" customHeight="1">
      <c r="A13" s="11" t="s">
        <v>526</v>
      </c>
      <c r="B13" s="12" t="s">
        <v>57</v>
      </c>
      <c r="C13" s="13">
        <v>28.0</v>
      </c>
      <c r="D13" s="13">
        <v>73.0</v>
      </c>
      <c r="E13" s="13">
        <v>5.0</v>
      </c>
      <c r="F13" s="13">
        <v>0.0</v>
      </c>
      <c r="G13" s="13">
        <v>50.0</v>
      </c>
      <c r="H13" s="13">
        <v>100.0</v>
      </c>
      <c r="I13" s="13">
        <v>50.0</v>
      </c>
      <c r="J13" s="14">
        <v>5616000.0</v>
      </c>
      <c r="K13" s="19"/>
      <c r="L13" s="19"/>
      <c r="M13" s="19"/>
      <c r="N13" s="19"/>
      <c r="O13" s="20"/>
      <c r="P13" s="18" t="s">
        <v>527</v>
      </c>
    </row>
    <row r="14" ht="14.25" customHeight="1">
      <c r="A14" s="11" t="s">
        <v>528</v>
      </c>
      <c r="B14" s="12" t="s">
        <v>30</v>
      </c>
      <c r="C14" s="13">
        <v>29.0</v>
      </c>
      <c r="D14" s="13">
        <v>72.0</v>
      </c>
      <c r="E14" s="13">
        <v>7.0</v>
      </c>
      <c r="F14" s="13">
        <v>0.0</v>
      </c>
      <c r="G14" s="24"/>
      <c r="H14" s="24"/>
      <c r="I14" s="24"/>
      <c r="J14" s="14">
        <v>2221677.0</v>
      </c>
      <c r="K14" s="19"/>
      <c r="L14" s="19"/>
      <c r="M14" s="19"/>
      <c r="N14" s="19"/>
      <c r="O14" s="20"/>
      <c r="P14" s="18" t="s">
        <v>529</v>
      </c>
    </row>
    <row r="15" ht="14.25" customHeight="1">
      <c r="A15" s="11" t="s">
        <v>530</v>
      </c>
      <c r="B15" s="12" t="s">
        <v>37</v>
      </c>
      <c r="C15" s="13">
        <v>21.0</v>
      </c>
      <c r="D15" s="13">
        <v>68.0</v>
      </c>
      <c r="E15" s="13">
        <v>0.0</v>
      </c>
      <c r="F15" s="13">
        <v>0.0</v>
      </c>
      <c r="G15" s="13">
        <v>25.0</v>
      </c>
      <c r="H15" s="13">
        <v>72.0</v>
      </c>
      <c r="I15" s="13">
        <v>18.0</v>
      </c>
      <c r="J15" s="14">
        <v>1272870.0</v>
      </c>
      <c r="K15" s="15">
        <v>2150917.0</v>
      </c>
      <c r="L15" s="21">
        <v>2525901.0</v>
      </c>
      <c r="M15" s="23" t="s">
        <v>47</v>
      </c>
      <c r="N15" s="19"/>
      <c r="O15" s="20"/>
      <c r="P15" s="18" t="s">
        <v>531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139814814</v>
      </c>
      <c r="K17" s="8">
        <f t="shared" si="1"/>
        <v>144441636</v>
      </c>
      <c r="L17" s="8">
        <f t="shared" si="1"/>
        <v>129907622</v>
      </c>
      <c r="M17" s="8">
        <f t="shared" si="1"/>
        <v>96502068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14832186</v>
      </c>
      <c r="K18" s="36">
        <f t="shared" si="2"/>
        <v>10205364</v>
      </c>
      <c r="L18" s="36">
        <f t="shared" si="2"/>
        <v>24739378</v>
      </c>
      <c r="M18" s="36">
        <f t="shared" si="2"/>
        <v>58144932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48080186</v>
      </c>
      <c r="K19" s="43">
        <f t="shared" si="3"/>
        <v>43453364</v>
      </c>
      <c r="L19" s="43">
        <f t="shared" si="3"/>
        <v>57987378</v>
      </c>
      <c r="M19" s="43">
        <f t="shared" si="3"/>
        <v>91392932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56130186</v>
      </c>
      <c r="K20" s="49">
        <f t="shared" si="4"/>
        <v>51503364</v>
      </c>
      <c r="L20" s="49">
        <f t="shared" si="4"/>
        <v>66037378</v>
      </c>
      <c r="M20" s="49">
        <f>195945000-J17</f>
        <v>56130186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68009186</v>
      </c>
      <c r="K21" s="54">
        <f t="shared" si="5"/>
        <v>63382364</v>
      </c>
      <c r="L21" s="54">
        <f t="shared" si="5"/>
        <v>77916378</v>
      </c>
      <c r="M21" s="54">
        <f t="shared" si="5"/>
        <v>111321932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16.0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29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532</v>
      </c>
      <c r="B2" s="12" t="s">
        <v>76</v>
      </c>
      <c r="C2" s="13">
        <v>24.0</v>
      </c>
      <c r="D2" s="13">
        <v>89.0</v>
      </c>
      <c r="E2" s="13">
        <v>4.0</v>
      </c>
      <c r="F2" s="13">
        <v>0.0</v>
      </c>
      <c r="G2" s="13">
        <v>45.0</v>
      </c>
      <c r="H2" s="13">
        <v>65.0</v>
      </c>
      <c r="I2" s="13">
        <v>30.0</v>
      </c>
      <c r="J2" s="14">
        <v>4.63941E7</v>
      </c>
      <c r="K2" s="15">
        <v>5.0105628E7</v>
      </c>
      <c r="L2" s="15">
        <v>5.3817156E7</v>
      </c>
      <c r="M2" s="15">
        <v>5.7528684E7</v>
      </c>
      <c r="N2" s="15">
        <v>6.1240212E7</v>
      </c>
      <c r="O2" s="20"/>
      <c r="P2" s="18" t="s">
        <v>533</v>
      </c>
    </row>
    <row r="3" ht="14.25" customHeight="1">
      <c r="A3" s="11" t="s">
        <v>534</v>
      </c>
      <c r="B3" s="12" t="s">
        <v>40</v>
      </c>
      <c r="C3" s="13">
        <v>25.0</v>
      </c>
      <c r="D3" s="13">
        <v>87.0</v>
      </c>
      <c r="E3" s="13">
        <v>5.0</v>
      </c>
      <c r="F3" s="13">
        <v>0.0</v>
      </c>
      <c r="G3" s="13">
        <v>30.0</v>
      </c>
      <c r="H3" s="13">
        <v>56.0</v>
      </c>
      <c r="I3" s="13">
        <v>46.0</v>
      </c>
      <c r="J3" s="14">
        <v>3.944609E7</v>
      </c>
      <c r="K3" s="15">
        <v>4.216651E7</v>
      </c>
      <c r="L3" s="15">
        <v>4.488693E7</v>
      </c>
      <c r="M3" s="19"/>
      <c r="N3" s="19"/>
      <c r="O3" s="20"/>
      <c r="P3" s="18" t="s">
        <v>535</v>
      </c>
    </row>
    <row r="4" ht="14.25" customHeight="1">
      <c r="A4" s="11" t="s">
        <v>536</v>
      </c>
      <c r="B4" s="12" t="s">
        <v>37</v>
      </c>
      <c r="C4" s="13">
        <v>25.0</v>
      </c>
      <c r="D4" s="13">
        <v>80.0</v>
      </c>
      <c r="E4" s="13">
        <v>4.0</v>
      </c>
      <c r="F4" s="13">
        <v>0.0</v>
      </c>
      <c r="G4" s="13">
        <v>52.0</v>
      </c>
      <c r="H4" s="13">
        <v>69.0</v>
      </c>
      <c r="I4" s="13">
        <v>21.0</v>
      </c>
      <c r="J4" s="14">
        <v>2.5E7</v>
      </c>
      <c r="K4" s="15">
        <v>2.7E7</v>
      </c>
      <c r="L4" s="15">
        <v>2.9E7</v>
      </c>
      <c r="M4" s="15">
        <v>3.1E7</v>
      </c>
      <c r="N4" s="19"/>
      <c r="O4" s="20"/>
      <c r="P4" s="18" t="s">
        <v>537</v>
      </c>
    </row>
    <row r="5" ht="14.25" customHeight="1">
      <c r="A5" s="11" t="s">
        <v>538</v>
      </c>
      <c r="B5" s="12" t="s">
        <v>34</v>
      </c>
      <c r="C5" s="13">
        <v>23.0</v>
      </c>
      <c r="D5" s="13">
        <v>79.0</v>
      </c>
      <c r="E5" s="13">
        <v>3.0</v>
      </c>
      <c r="F5" s="13">
        <v>0.0</v>
      </c>
      <c r="G5" s="13">
        <v>100.0</v>
      </c>
      <c r="H5" s="13">
        <v>30.0</v>
      </c>
      <c r="I5" s="13">
        <v>75.0</v>
      </c>
      <c r="J5" s="14">
        <v>1.0107163E7</v>
      </c>
      <c r="K5" s="23" t="s">
        <v>47</v>
      </c>
      <c r="L5" s="19"/>
      <c r="M5" s="19"/>
      <c r="N5" s="19"/>
      <c r="O5" s="20"/>
      <c r="P5" s="18" t="s">
        <v>539</v>
      </c>
    </row>
    <row r="6" ht="14.25" customHeight="1">
      <c r="A6" s="11" t="s">
        <v>540</v>
      </c>
      <c r="B6" s="12" t="s">
        <v>46</v>
      </c>
      <c r="C6" s="13">
        <v>21.0</v>
      </c>
      <c r="D6" s="13">
        <v>76.0</v>
      </c>
      <c r="E6" s="13">
        <v>2.0</v>
      </c>
      <c r="F6" s="13">
        <v>0.0</v>
      </c>
      <c r="G6" s="13">
        <v>56.0</v>
      </c>
      <c r="H6" s="13">
        <v>90.0</v>
      </c>
      <c r="I6" s="13">
        <v>18.0</v>
      </c>
      <c r="J6" s="14">
        <v>4990560.0</v>
      </c>
      <c r="K6" s="22">
        <v>7131511.0</v>
      </c>
      <c r="L6" s="23" t="s">
        <v>47</v>
      </c>
      <c r="M6" s="19"/>
      <c r="N6" s="19"/>
      <c r="O6" s="20"/>
      <c r="P6" s="18" t="s">
        <v>541</v>
      </c>
    </row>
    <row r="7" ht="14.25" customHeight="1">
      <c r="A7" s="11" t="s">
        <v>542</v>
      </c>
      <c r="B7" s="12" t="s">
        <v>34</v>
      </c>
      <c r="C7" s="13">
        <v>25.0</v>
      </c>
      <c r="D7" s="13">
        <v>76.0</v>
      </c>
      <c r="E7" s="13">
        <v>3.0</v>
      </c>
      <c r="F7" s="13">
        <v>0.0</v>
      </c>
      <c r="G7" s="13">
        <v>82.0</v>
      </c>
      <c r="H7" s="13">
        <v>68.0</v>
      </c>
      <c r="I7" s="13">
        <v>33.0</v>
      </c>
      <c r="J7" s="14">
        <v>2301587.0</v>
      </c>
      <c r="K7" s="19"/>
      <c r="L7" s="19"/>
      <c r="M7" s="19"/>
      <c r="N7" s="19"/>
      <c r="O7" s="20"/>
      <c r="P7" s="18" t="s">
        <v>543</v>
      </c>
    </row>
    <row r="8" ht="14.25" customHeight="1">
      <c r="A8" s="11" t="s">
        <v>544</v>
      </c>
      <c r="B8" s="12" t="s">
        <v>60</v>
      </c>
      <c r="C8" s="13">
        <v>29.0</v>
      </c>
      <c r="D8" s="13">
        <v>78.0</v>
      </c>
      <c r="E8" s="13">
        <v>6.0</v>
      </c>
      <c r="F8" s="13">
        <v>0.0</v>
      </c>
      <c r="G8" s="13">
        <v>78.0</v>
      </c>
      <c r="H8" s="13">
        <v>63.0</v>
      </c>
      <c r="I8" s="13">
        <v>54.0</v>
      </c>
      <c r="J8" s="14">
        <v>1.25E7</v>
      </c>
      <c r="K8" s="15">
        <v>1.25E7</v>
      </c>
      <c r="L8" s="19"/>
      <c r="M8" s="19"/>
      <c r="N8" s="19"/>
      <c r="O8" s="20"/>
      <c r="P8" s="18" t="s">
        <v>545</v>
      </c>
    </row>
    <row r="9" ht="14.25" customHeight="1">
      <c r="A9" s="11" t="s">
        <v>546</v>
      </c>
      <c r="B9" s="12" t="s">
        <v>37</v>
      </c>
      <c r="C9" s="13">
        <v>24.0</v>
      </c>
      <c r="D9" s="13">
        <v>76.0</v>
      </c>
      <c r="E9" s="13">
        <v>1.0</v>
      </c>
      <c r="F9" s="13">
        <v>0.0</v>
      </c>
      <c r="G9" s="13">
        <v>76.0</v>
      </c>
      <c r="H9" s="13">
        <v>63.0</v>
      </c>
      <c r="I9" s="13">
        <v>45.0</v>
      </c>
      <c r="J9" s="14">
        <v>4010160.0</v>
      </c>
      <c r="K9" s="15">
        <v>4201080.0</v>
      </c>
      <c r="L9" s="21">
        <v>6452860.0</v>
      </c>
      <c r="M9" s="23" t="s">
        <v>47</v>
      </c>
      <c r="N9" s="19"/>
      <c r="O9" s="20"/>
      <c r="P9" s="18" t="s">
        <v>547</v>
      </c>
    </row>
    <row r="10" ht="14.25" customHeight="1">
      <c r="A10" s="11" t="s">
        <v>548</v>
      </c>
      <c r="B10" s="12" t="s">
        <v>60</v>
      </c>
      <c r="C10" s="13">
        <v>28.0</v>
      </c>
      <c r="D10" s="13">
        <v>75.0</v>
      </c>
      <c r="E10" s="13">
        <v>7.0</v>
      </c>
      <c r="F10" s="13">
        <v>0.0</v>
      </c>
      <c r="G10" s="13">
        <v>70.0</v>
      </c>
      <c r="H10" s="13">
        <v>100.0</v>
      </c>
      <c r="I10" s="13">
        <v>50.0</v>
      </c>
      <c r="J10" s="14">
        <v>5000000.0</v>
      </c>
      <c r="K10" s="19"/>
      <c r="L10" s="19"/>
      <c r="M10" s="19"/>
      <c r="N10" s="19"/>
      <c r="O10" s="20"/>
      <c r="P10" s="18" t="s">
        <v>549</v>
      </c>
    </row>
    <row r="11" ht="14.25" customHeight="1">
      <c r="A11" s="11" t="s">
        <v>550</v>
      </c>
      <c r="B11" s="12" t="s">
        <v>57</v>
      </c>
      <c r="C11" s="13">
        <v>25.0</v>
      </c>
      <c r="D11" s="13">
        <v>73.0</v>
      </c>
      <c r="E11" s="13">
        <v>3.0</v>
      </c>
      <c r="F11" s="13">
        <v>0.0</v>
      </c>
      <c r="G11" s="13">
        <v>25.0</v>
      </c>
      <c r="H11" s="13">
        <v>72.0</v>
      </c>
      <c r="I11" s="13">
        <v>18.0</v>
      </c>
      <c r="J11" s="14">
        <v>6383525.0</v>
      </c>
      <c r="K11" s="19"/>
      <c r="L11" s="19"/>
      <c r="M11" s="19"/>
      <c r="N11" s="19"/>
      <c r="O11" s="20"/>
      <c r="P11" s="18" t="s">
        <v>551</v>
      </c>
    </row>
    <row r="12" ht="14.25" customHeight="1">
      <c r="A12" s="11" t="s">
        <v>552</v>
      </c>
      <c r="B12" s="12" t="s">
        <v>54</v>
      </c>
      <c r="C12" s="13">
        <v>29.0</v>
      </c>
      <c r="D12" s="13">
        <v>74.0</v>
      </c>
      <c r="E12" s="13">
        <v>10.0</v>
      </c>
      <c r="F12" s="13">
        <v>0.0</v>
      </c>
      <c r="G12" s="13">
        <v>62.0</v>
      </c>
      <c r="H12" s="13">
        <v>58.0</v>
      </c>
      <c r="I12" s="13">
        <v>9.0</v>
      </c>
      <c r="J12" s="14">
        <v>7000000.0</v>
      </c>
      <c r="K12" s="19"/>
      <c r="L12" s="19"/>
      <c r="M12" s="19"/>
      <c r="N12" s="19"/>
      <c r="O12" s="20"/>
      <c r="P12" s="18" t="s">
        <v>553</v>
      </c>
    </row>
    <row r="13" ht="14.25" customHeight="1">
      <c r="A13" s="11" t="s">
        <v>554</v>
      </c>
      <c r="B13" s="12" t="s">
        <v>30</v>
      </c>
      <c r="C13" s="13">
        <v>27.0</v>
      </c>
      <c r="D13" s="13">
        <v>73.0</v>
      </c>
      <c r="E13" s="13">
        <v>7.0</v>
      </c>
      <c r="F13" s="13">
        <v>0.0</v>
      </c>
      <c r="G13" s="13">
        <v>63.0</v>
      </c>
      <c r="H13" s="13">
        <v>77.0</v>
      </c>
      <c r="I13" s="13">
        <v>40.0</v>
      </c>
      <c r="J13" s="14">
        <v>2940876.0</v>
      </c>
      <c r="K13" s="19"/>
      <c r="L13" s="19"/>
      <c r="M13" s="19"/>
      <c r="N13" s="19"/>
      <c r="O13" s="20"/>
      <c r="P13" s="18" t="s">
        <v>555</v>
      </c>
    </row>
    <row r="14" ht="14.25" customHeight="1">
      <c r="A14" s="11" t="s">
        <v>556</v>
      </c>
      <c r="B14" s="12" t="s">
        <v>34</v>
      </c>
      <c r="C14" s="13">
        <v>21.0</v>
      </c>
      <c r="D14" s="13">
        <v>68.0</v>
      </c>
      <c r="E14" s="13">
        <v>1.0</v>
      </c>
      <c r="F14" s="13">
        <v>0.0</v>
      </c>
      <c r="G14" s="13">
        <v>79.0</v>
      </c>
      <c r="H14" s="13">
        <v>67.0</v>
      </c>
      <c r="I14" s="13">
        <v>53.0</v>
      </c>
      <c r="J14" s="14">
        <v>1955377.0</v>
      </c>
      <c r="K14" s="15">
        <v>2296271.0</v>
      </c>
      <c r="L14" s="21">
        <v>2486995.0</v>
      </c>
      <c r="M14" s="15" t="s">
        <v>43</v>
      </c>
      <c r="N14" s="19"/>
      <c r="O14" s="20"/>
      <c r="P14" s="18" t="s">
        <v>557</v>
      </c>
    </row>
    <row r="15" ht="14.25" customHeight="1">
      <c r="A15" s="11" t="s">
        <v>558</v>
      </c>
      <c r="B15" s="12" t="s">
        <v>57</v>
      </c>
      <c r="C15" s="13">
        <v>20.0</v>
      </c>
      <c r="D15" s="13">
        <v>69.0</v>
      </c>
      <c r="E15" s="13">
        <v>1.0</v>
      </c>
      <c r="F15" s="13">
        <v>0.0</v>
      </c>
      <c r="G15" s="13">
        <v>78.0</v>
      </c>
      <c r="H15" s="13">
        <v>56.0</v>
      </c>
      <c r="I15" s="13">
        <v>62.0</v>
      </c>
      <c r="J15" s="14">
        <v>2847600.0</v>
      </c>
      <c r="K15" s="15">
        <v>2983680.0</v>
      </c>
      <c r="L15" s="21">
        <v>5373608.0</v>
      </c>
      <c r="M15" s="23" t="s">
        <v>47</v>
      </c>
      <c r="N15" s="19"/>
      <c r="O15" s="20"/>
      <c r="P15" s="18" t="s">
        <v>559</v>
      </c>
    </row>
    <row r="16" ht="14.25" customHeight="1">
      <c r="A16" s="11"/>
      <c r="B16" s="12"/>
      <c r="C16" s="13"/>
      <c r="D16" s="13"/>
      <c r="E16" s="13"/>
      <c r="F16" s="13"/>
      <c r="G16" s="13"/>
      <c r="H16" s="13"/>
      <c r="I16" s="13"/>
      <c r="J16" s="14"/>
      <c r="K16" s="15"/>
      <c r="L16" s="15"/>
      <c r="M16" s="15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170877038</v>
      </c>
      <c r="K17" s="8">
        <f t="shared" si="1"/>
        <v>148384680</v>
      </c>
      <c r="L17" s="8">
        <f t="shared" si="1"/>
        <v>142017549</v>
      </c>
      <c r="M17" s="8">
        <f t="shared" si="1"/>
        <v>88528684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-16230038</v>
      </c>
      <c r="K18" s="36">
        <f t="shared" si="2"/>
        <v>6262320</v>
      </c>
      <c r="L18" s="36">
        <f t="shared" si="2"/>
        <v>12629451</v>
      </c>
      <c r="M18" s="36">
        <f t="shared" si="2"/>
        <v>66118316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17017962</v>
      </c>
      <c r="K19" s="43">
        <f t="shared" si="3"/>
        <v>39510320</v>
      </c>
      <c r="L19" s="43">
        <f t="shared" si="3"/>
        <v>45877451</v>
      </c>
      <c r="M19" s="43">
        <f t="shared" si="3"/>
        <v>99366316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25067962</v>
      </c>
      <c r="K20" s="49">
        <f t="shared" si="4"/>
        <v>47560320</v>
      </c>
      <c r="L20" s="49">
        <f t="shared" si="4"/>
        <v>53927451</v>
      </c>
      <c r="M20" s="49">
        <f>195945000-J17</f>
        <v>25067962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36946962</v>
      </c>
      <c r="K21" s="54">
        <f t="shared" si="5"/>
        <v>59439320</v>
      </c>
      <c r="L21" s="54">
        <f t="shared" si="5"/>
        <v>65806451</v>
      </c>
      <c r="M21" s="54">
        <f t="shared" si="5"/>
        <v>119295316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17.0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57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560</v>
      </c>
      <c r="B2" s="12" t="s">
        <v>34</v>
      </c>
      <c r="C2" s="13">
        <v>24.0</v>
      </c>
      <c r="D2" s="13">
        <v>88.0</v>
      </c>
      <c r="E2" s="13">
        <v>5.0</v>
      </c>
      <c r="F2" s="13">
        <v>0.0</v>
      </c>
      <c r="G2" s="13">
        <v>50.0</v>
      </c>
      <c r="H2" s="13">
        <v>50.0</v>
      </c>
      <c r="I2" s="13">
        <v>50.0</v>
      </c>
      <c r="J2" s="14">
        <v>3.795876E7</v>
      </c>
      <c r="K2" s="15">
        <v>4.077052E7</v>
      </c>
      <c r="L2" s="15">
        <v>4.358228E7</v>
      </c>
      <c r="M2" s="15">
        <v>4.639404E7</v>
      </c>
      <c r="N2" s="19"/>
      <c r="O2" s="20"/>
      <c r="P2" s="18" t="s">
        <v>561</v>
      </c>
    </row>
    <row r="3" ht="14.25" customHeight="1">
      <c r="A3" s="11" t="s">
        <v>562</v>
      </c>
      <c r="B3" s="12" t="s">
        <v>63</v>
      </c>
      <c r="C3" s="13">
        <v>31.0</v>
      </c>
      <c r="D3" s="13">
        <v>84.0</v>
      </c>
      <c r="E3" s="13">
        <v>8.0</v>
      </c>
      <c r="F3" s="13">
        <v>0.0</v>
      </c>
      <c r="G3" s="13">
        <v>68.0</v>
      </c>
      <c r="H3" s="13">
        <v>51.0</v>
      </c>
      <c r="I3" s="13">
        <v>44.0</v>
      </c>
      <c r="J3" s="14">
        <v>2.81E7</v>
      </c>
      <c r="K3" s="15">
        <v>3.0348E7</v>
      </c>
      <c r="L3" s="15">
        <v>3.2596E7</v>
      </c>
      <c r="M3" s="16">
        <v>3.4844E7</v>
      </c>
      <c r="N3" s="15" t="s">
        <v>31</v>
      </c>
      <c r="O3" s="20"/>
      <c r="P3" s="18" t="s">
        <v>563</v>
      </c>
    </row>
    <row r="4" ht="14.25" customHeight="1">
      <c r="A4" s="11" t="s">
        <v>564</v>
      </c>
      <c r="B4" s="12" t="s">
        <v>57</v>
      </c>
      <c r="C4" s="13">
        <v>28.0</v>
      </c>
      <c r="D4" s="13">
        <v>87.0</v>
      </c>
      <c r="E4" s="13">
        <v>8.0</v>
      </c>
      <c r="F4" s="13">
        <v>0.0</v>
      </c>
      <c r="G4" s="13">
        <v>82.0</v>
      </c>
      <c r="H4" s="13">
        <v>33.0</v>
      </c>
      <c r="I4" s="13">
        <v>53.0</v>
      </c>
      <c r="J4" s="14">
        <v>4.63941E7</v>
      </c>
      <c r="K4" s="15">
        <v>4.6113154E7</v>
      </c>
      <c r="L4" s="15">
        <v>4.9824681E7</v>
      </c>
      <c r="M4" s="15">
        <v>5.3536209E7</v>
      </c>
      <c r="N4" s="19"/>
      <c r="O4" s="20"/>
      <c r="P4" s="18" t="s">
        <v>565</v>
      </c>
    </row>
    <row r="5" ht="14.25" customHeight="1">
      <c r="A5" s="11" t="s">
        <v>566</v>
      </c>
      <c r="B5" s="12" t="s">
        <v>57</v>
      </c>
      <c r="C5" s="13">
        <v>27.0</v>
      </c>
      <c r="D5" s="13">
        <v>79.0</v>
      </c>
      <c r="E5" s="13">
        <v>4.0</v>
      </c>
      <c r="F5" s="13">
        <v>0.0</v>
      </c>
      <c r="G5" s="13">
        <v>50.0</v>
      </c>
      <c r="H5" s="13">
        <v>75.0</v>
      </c>
      <c r="I5" s="13">
        <v>50.0</v>
      </c>
      <c r="J5" s="14">
        <v>1.3937574E7</v>
      </c>
      <c r="K5" s="15">
        <v>1.4898786E7</v>
      </c>
      <c r="L5" s="15">
        <v>2.08583E7</v>
      </c>
      <c r="M5" s="15">
        <v>2.2526964E7</v>
      </c>
      <c r="N5" s="15">
        <v>2.4195628E7</v>
      </c>
      <c r="O5" s="20"/>
      <c r="P5" s="18" t="s">
        <v>567</v>
      </c>
    </row>
    <row r="6" ht="14.25" customHeight="1">
      <c r="A6" s="11" t="s">
        <v>568</v>
      </c>
      <c r="B6" s="12" t="s">
        <v>30</v>
      </c>
      <c r="C6" s="13">
        <v>26.0</v>
      </c>
      <c r="D6" s="13">
        <v>80.0</v>
      </c>
      <c r="E6" s="13">
        <v>6.0</v>
      </c>
      <c r="F6" s="13">
        <v>0.0</v>
      </c>
      <c r="G6" s="13">
        <v>55.0</v>
      </c>
      <c r="H6" s="13">
        <v>50.0</v>
      </c>
      <c r="I6" s="13">
        <v>10.0</v>
      </c>
      <c r="J6" s="14">
        <v>2.5352272E7</v>
      </c>
      <c r="K6" s="15">
        <v>2.3147727E7</v>
      </c>
      <c r="L6" s="15">
        <v>2.0943184E7</v>
      </c>
      <c r="M6" s="15"/>
      <c r="N6" s="19"/>
      <c r="O6" s="20"/>
      <c r="P6" s="18" t="s">
        <v>569</v>
      </c>
    </row>
    <row r="7" ht="14.25" customHeight="1">
      <c r="A7" s="11" t="s">
        <v>570</v>
      </c>
      <c r="B7" s="12" t="s">
        <v>46</v>
      </c>
      <c r="C7" s="13">
        <v>33.0</v>
      </c>
      <c r="D7" s="13">
        <v>79.0</v>
      </c>
      <c r="E7" s="13">
        <v>12.0</v>
      </c>
      <c r="F7" s="13">
        <v>0.0</v>
      </c>
      <c r="G7" s="13">
        <v>56.0</v>
      </c>
      <c r="H7" s="13">
        <v>90.0</v>
      </c>
      <c r="I7" s="13">
        <v>18.0</v>
      </c>
      <c r="J7" s="14">
        <v>2296274.0</v>
      </c>
      <c r="K7" s="15"/>
      <c r="L7" s="15"/>
      <c r="M7" s="19"/>
      <c r="N7" s="19"/>
      <c r="O7" s="20"/>
      <c r="P7" s="18" t="s">
        <v>571</v>
      </c>
    </row>
    <row r="8" ht="14.25" customHeight="1">
      <c r="A8" s="11" t="s">
        <v>572</v>
      </c>
      <c r="B8" s="12" t="s">
        <v>40</v>
      </c>
      <c r="C8" s="13">
        <v>26.0</v>
      </c>
      <c r="D8" s="13">
        <v>79.0</v>
      </c>
      <c r="E8" s="13">
        <v>4.0</v>
      </c>
      <c r="F8" s="13">
        <v>0.0</v>
      </c>
      <c r="G8" s="13">
        <v>71.0</v>
      </c>
      <c r="H8" s="13">
        <v>42.0</v>
      </c>
      <c r="I8" s="13">
        <v>37.0</v>
      </c>
      <c r="J8" s="14">
        <v>1.0102803E7</v>
      </c>
      <c r="K8" s="15">
        <v>9224300.0</v>
      </c>
      <c r="L8" s="15">
        <v>8345797.0</v>
      </c>
      <c r="M8" s="21">
        <v>8345797.0</v>
      </c>
      <c r="N8" s="15" t="s">
        <v>43</v>
      </c>
      <c r="O8" s="20"/>
      <c r="P8" s="18" t="s">
        <v>573</v>
      </c>
    </row>
    <row r="9" ht="14.25" customHeight="1">
      <c r="A9" s="11" t="s">
        <v>574</v>
      </c>
      <c r="B9" s="12" t="s">
        <v>30</v>
      </c>
      <c r="C9" s="13">
        <v>26.0</v>
      </c>
      <c r="D9" s="13">
        <v>76.0</v>
      </c>
      <c r="E9" s="13">
        <v>6.0</v>
      </c>
      <c r="F9" s="13">
        <v>0.0</v>
      </c>
      <c r="G9" s="13">
        <v>80.0</v>
      </c>
      <c r="H9" s="13">
        <v>50.0</v>
      </c>
      <c r="I9" s="13">
        <v>50.0</v>
      </c>
      <c r="J9" s="14">
        <v>8333333.0</v>
      </c>
      <c r="K9" s="15">
        <v>7608696.0</v>
      </c>
      <c r="L9" s="19"/>
      <c r="M9" s="19"/>
      <c r="N9" s="19"/>
      <c r="O9" s="20"/>
      <c r="P9" s="18" t="s">
        <v>575</v>
      </c>
    </row>
    <row r="10" ht="14.25" customHeight="1">
      <c r="A10" s="11" t="s">
        <v>576</v>
      </c>
      <c r="B10" s="12" t="s">
        <v>46</v>
      </c>
      <c r="C10" s="13">
        <v>23.0</v>
      </c>
      <c r="D10" s="13">
        <v>74.0</v>
      </c>
      <c r="E10" s="13">
        <v>2.0</v>
      </c>
      <c r="F10" s="13">
        <v>0.0</v>
      </c>
      <c r="G10" s="24"/>
      <c r="H10" s="24"/>
      <c r="I10" s="24"/>
      <c r="J10" s="14">
        <v>2191897.0</v>
      </c>
      <c r="K10" s="15"/>
      <c r="L10" s="19"/>
      <c r="M10" s="19"/>
      <c r="N10" s="19"/>
      <c r="O10" s="20"/>
      <c r="P10" s="18" t="s">
        <v>577</v>
      </c>
    </row>
    <row r="11" ht="14.25" customHeight="1">
      <c r="A11" s="11" t="s">
        <v>578</v>
      </c>
      <c r="B11" s="12" t="s">
        <v>34</v>
      </c>
      <c r="C11" s="13">
        <v>19.0</v>
      </c>
      <c r="D11" s="13">
        <v>71.0</v>
      </c>
      <c r="E11" s="13">
        <v>0.0</v>
      </c>
      <c r="F11" s="13">
        <v>0.0</v>
      </c>
      <c r="G11" s="13">
        <v>38.0</v>
      </c>
      <c r="H11" s="13">
        <v>70.0</v>
      </c>
      <c r="I11" s="13">
        <v>22.0</v>
      </c>
      <c r="J11" s="14">
        <v>3658800.0</v>
      </c>
      <c r="K11" s="15">
        <v>3841680.0</v>
      </c>
      <c r="L11" s="21">
        <v>4024440.0</v>
      </c>
      <c r="M11" s="21">
        <v>6205687.0</v>
      </c>
      <c r="N11" s="23" t="s">
        <v>47</v>
      </c>
      <c r="O11" s="20"/>
      <c r="P11" s="18" t="s">
        <v>579</v>
      </c>
    </row>
    <row r="12" ht="14.25" customHeight="1">
      <c r="A12" s="11" t="s">
        <v>580</v>
      </c>
      <c r="B12" s="12" t="s">
        <v>34</v>
      </c>
      <c r="C12" s="13">
        <v>23.0</v>
      </c>
      <c r="D12" s="13">
        <v>74.0</v>
      </c>
      <c r="E12" s="13">
        <v>1.0</v>
      </c>
      <c r="F12" s="13">
        <v>0.0</v>
      </c>
      <c r="G12" s="13">
        <v>62.0</v>
      </c>
      <c r="H12" s="13">
        <v>58.0</v>
      </c>
      <c r="I12" s="13">
        <v>9.0</v>
      </c>
      <c r="J12" s="14">
        <v>1955377.0</v>
      </c>
      <c r="K12" s="21">
        <v>2296271.0</v>
      </c>
      <c r="L12" s="23" t="s">
        <v>47</v>
      </c>
      <c r="M12" s="19"/>
      <c r="N12" s="19"/>
      <c r="O12" s="20"/>
      <c r="P12" s="18" t="s">
        <v>581</v>
      </c>
    </row>
    <row r="13" ht="14.25" customHeight="1">
      <c r="A13" s="11" t="s">
        <v>582</v>
      </c>
      <c r="B13" s="12" t="s">
        <v>57</v>
      </c>
      <c r="C13" s="13">
        <v>24.0</v>
      </c>
      <c r="D13" s="13">
        <v>74.0</v>
      </c>
      <c r="E13" s="13">
        <v>1.0</v>
      </c>
      <c r="F13" s="13">
        <v>0.0</v>
      </c>
      <c r="G13" s="13">
        <v>52.0</v>
      </c>
      <c r="H13" s="13">
        <v>69.0</v>
      </c>
      <c r="I13" s="13">
        <v>21.0</v>
      </c>
      <c r="J13" s="14">
        <v>1955377.0</v>
      </c>
      <c r="K13" s="15">
        <v>2296271.0</v>
      </c>
      <c r="L13" s="23" t="s">
        <v>47</v>
      </c>
      <c r="M13" s="19"/>
      <c r="N13" s="19"/>
      <c r="O13" s="20"/>
      <c r="P13" s="18" t="s">
        <v>583</v>
      </c>
    </row>
    <row r="14" ht="14.25" customHeight="1">
      <c r="A14" s="11" t="s">
        <v>584</v>
      </c>
      <c r="B14" s="12" t="s">
        <v>30</v>
      </c>
      <c r="C14" s="13">
        <v>28.0</v>
      </c>
      <c r="D14" s="13">
        <v>73.0</v>
      </c>
      <c r="E14" s="13">
        <v>8.0</v>
      </c>
      <c r="F14" s="13">
        <v>0.0</v>
      </c>
      <c r="G14" s="24"/>
      <c r="H14" s="24"/>
      <c r="I14" s="24"/>
      <c r="J14" s="14">
        <v>2296274.0</v>
      </c>
      <c r="K14" s="19"/>
      <c r="L14" s="19"/>
      <c r="M14" s="19"/>
      <c r="N14" s="19"/>
      <c r="O14" s="20"/>
      <c r="P14" s="18" t="s">
        <v>585</v>
      </c>
    </row>
    <row r="15" ht="14.25" customHeight="1">
      <c r="A15" s="11" t="s">
        <v>586</v>
      </c>
      <c r="B15" s="12" t="s">
        <v>396</v>
      </c>
      <c r="C15" s="13">
        <v>25.0</v>
      </c>
      <c r="D15" s="13">
        <v>73.0</v>
      </c>
      <c r="E15" s="13">
        <v>4.0</v>
      </c>
      <c r="F15" s="13">
        <v>0.0</v>
      </c>
      <c r="G15" s="13">
        <v>50.0</v>
      </c>
      <c r="H15" s="13">
        <v>100.0</v>
      </c>
      <c r="I15" s="13">
        <v>0.0</v>
      </c>
      <c r="J15" s="14">
        <v>2349578.0</v>
      </c>
      <c r="K15" s="15">
        <v>2667944.0</v>
      </c>
      <c r="L15" s="21">
        <v>3005085.0</v>
      </c>
      <c r="M15" s="15" t="s">
        <v>43</v>
      </c>
      <c r="N15" s="19"/>
      <c r="O15" s="20"/>
      <c r="P15" s="18" t="s">
        <v>587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186882419</v>
      </c>
      <c r="K17" s="8">
        <f t="shared" si="1"/>
        <v>183213349</v>
      </c>
      <c r="L17" s="8">
        <f t="shared" si="1"/>
        <v>183179767</v>
      </c>
      <c r="M17" s="8">
        <f t="shared" si="1"/>
        <v>171852697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-32235419</v>
      </c>
      <c r="K18" s="36">
        <f t="shared" si="2"/>
        <v>-28566349</v>
      </c>
      <c r="L18" s="36">
        <f t="shared" si="2"/>
        <v>-28532767</v>
      </c>
      <c r="M18" s="36">
        <f t="shared" si="2"/>
        <v>-17205697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1012581</v>
      </c>
      <c r="K19" s="43">
        <f t="shared" si="3"/>
        <v>4681651</v>
      </c>
      <c r="L19" s="43">
        <f t="shared" si="3"/>
        <v>4715233</v>
      </c>
      <c r="M19" s="43">
        <f t="shared" si="3"/>
        <v>16042303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9062581</v>
      </c>
      <c r="K20" s="49">
        <f t="shared" si="4"/>
        <v>12731651</v>
      </c>
      <c r="L20" s="49">
        <f t="shared" si="4"/>
        <v>12765233</v>
      </c>
      <c r="M20" s="49">
        <f>195945000-J17</f>
        <v>9062581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20941581</v>
      </c>
      <c r="K21" s="54">
        <f t="shared" si="5"/>
        <v>24610651</v>
      </c>
      <c r="L21" s="54">
        <f t="shared" si="5"/>
        <v>24644233</v>
      </c>
      <c r="M21" s="54">
        <f t="shared" si="5"/>
        <v>35971303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18.0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57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588</v>
      </c>
      <c r="B2" s="12" t="s">
        <v>76</v>
      </c>
      <c r="C2" s="13">
        <v>30.0</v>
      </c>
      <c r="D2" s="13">
        <v>88.0</v>
      </c>
      <c r="E2" s="13">
        <v>11.0</v>
      </c>
      <c r="F2" s="13">
        <v>0.0</v>
      </c>
      <c r="G2" s="13">
        <v>72.0</v>
      </c>
      <c r="H2" s="13">
        <v>46.0</v>
      </c>
      <c r="I2" s="13">
        <v>41.0</v>
      </c>
      <c r="J2" s="14">
        <v>3.0864198E7</v>
      </c>
      <c r="K2" s="15">
        <v>3.3333334E7</v>
      </c>
      <c r="L2" s="16">
        <v>3.5802468E7</v>
      </c>
      <c r="M2" s="15" t="s">
        <v>31</v>
      </c>
      <c r="N2" s="19"/>
      <c r="O2" s="20"/>
      <c r="P2" s="18" t="s">
        <v>589</v>
      </c>
    </row>
    <row r="3" ht="14.25" customHeight="1">
      <c r="A3" s="11" t="s">
        <v>590</v>
      </c>
      <c r="B3" s="12" t="s">
        <v>34</v>
      </c>
      <c r="C3" s="13">
        <v>27.0</v>
      </c>
      <c r="D3" s="13">
        <v>88.0</v>
      </c>
      <c r="E3" s="13">
        <v>4.0</v>
      </c>
      <c r="F3" s="13">
        <v>0.0</v>
      </c>
      <c r="G3" s="13">
        <v>38.0</v>
      </c>
      <c r="H3" s="13">
        <v>70.0</v>
      </c>
      <c r="I3" s="13">
        <v>22.0</v>
      </c>
      <c r="J3" s="14">
        <v>1.3937574E7</v>
      </c>
      <c r="K3" s="16">
        <v>1.4898786E7</v>
      </c>
      <c r="L3" s="15" t="s">
        <v>31</v>
      </c>
      <c r="M3" s="19"/>
      <c r="N3" s="19"/>
      <c r="O3" s="20"/>
      <c r="P3" s="18" t="s">
        <v>591</v>
      </c>
    </row>
    <row r="4" ht="14.25" customHeight="1">
      <c r="A4" s="11" t="s">
        <v>592</v>
      </c>
      <c r="B4" s="12" t="s">
        <v>57</v>
      </c>
      <c r="C4" s="13">
        <v>18.0</v>
      </c>
      <c r="D4" s="13">
        <v>80.0</v>
      </c>
      <c r="E4" s="13">
        <v>0.0</v>
      </c>
      <c r="F4" s="13">
        <v>0.0</v>
      </c>
      <c r="G4" s="13">
        <v>48.0</v>
      </c>
      <c r="H4" s="13">
        <v>44.0</v>
      </c>
      <c r="I4" s="13">
        <v>50.0</v>
      </c>
      <c r="J4" s="14">
        <v>1.382592E7</v>
      </c>
      <c r="K4" s="15">
        <v>1.451748E7</v>
      </c>
      <c r="L4" s="21">
        <v>1.520868E7</v>
      </c>
      <c r="M4" s="21">
        <v>1.9178146E7</v>
      </c>
      <c r="N4" s="23" t="s">
        <v>47</v>
      </c>
      <c r="O4" s="20"/>
      <c r="P4" s="18" t="s">
        <v>593</v>
      </c>
    </row>
    <row r="5" ht="14.25" customHeight="1">
      <c r="A5" s="11" t="s">
        <v>594</v>
      </c>
      <c r="B5" s="12" t="s">
        <v>30</v>
      </c>
      <c r="C5" s="13">
        <v>21.0</v>
      </c>
      <c r="D5" s="13">
        <v>79.0</v>
      </c>
      <c r="E5" s="13">
        <v>2.0</v>
      </c>
      <c r="F5" s="13">
        <v>0.0</v>
      </c>
      <c r="G5" s="13">
        <v>68.0</v>
      </c>
      <c r="H5" s="13">
        <v>48.0</v>
      </c>
      <c r="I5" s="13">
        <v>42.0</v>
      </c>
      <c r="J5" s="14">
        <v>5253360.0</v>
      </c>
      <c r="K5" s="21">
        <v>7239131.0</v>
      </c>
      <c r="L5" s="23" t="s">
        <v>47</v>
      </c>
      <c r="M5" s="19"/>
      <c r="N5" s="19"/>
      <c r="O5" s="20"/>
      <c r="P5" s="18" t="s">
        <v>595</v>
      </c>
    </row>
    <row r="6" ht="14.25" customHeight="1">
      <c r="A6" s="11" t="s">
        <v>596</v>
      </c>
      <c r="B6" s="12" t="s">
        <v>34</v>
      </c>
      <c r="C6" s="13">
        <v>27.0</v>
      </c>
      <c r="D6" s="13">
        <v>80.0</v>
      </c>
      <c r="E6" s="13">
        <v>8.0</v>
      </c>
      <c r="F6" s="13">
        <v>0.0</v>
      </c>
      <c r="G6" s="13">
        <v>25.0</v>
      </c>
      <c r="H6" s="13">
        <v>72.0</v>
      </c>
      <c r="I6" s="13">
        <v>18.0</v>
      </c>
      <c r="J6" s="14">
        <v>1.8797619E7</v>
      </c>
      <c r="K6" s="15">
        <v>2.0190035E7</v>
      </c>
      <c r="L6" s="16">
        <v>2.1582451E7</v>
      </c>
      <c r="M6" s="15" t="s">
        <v>31</v>
      </c>
      <c r="N6" s="19"/>
      <c r="O6" s="20"/>
      <c r="P6" s="18" t="s">
        <v>597</v>
      </c>
    </row>
    <row r="7" ht="14.25" customHeight="1">
      <c r="A7" s="11" t="s">
        <v>598</v>
      </c>
      <c r="B7" s="12" t="s">
        <v>34</v>
      </c>
      <c r="C7" s="13">
        <v>28.0</v>
      </c>
      <c r="D7" s="13">
        <v>79.0</v>
      </c>
      <c r="E7" s="13">
        <v>6.0</v>
      </c>
      <c r="F7" s="13">
        <v>0.0</v>
      </c>
      <c r="G7" s="13">
        <v>56.0</v>
      </c>
      <c r="H7" s="13">
        <v>69.0</v>
      </c>
      <c r="I7" s="13">
        <v>44.0</v>
      </c>
      <c r="J7" s="14">
        <v>8781000.0</v>
      </c>
      <c r="K7" s="15">
        <v>9220050.0</v>
      </c>
      <c r="L7" s="16">
        <v>9659100.0</v>
      </c>
      <c r="M7" s="15" t="s">
        <v>31</v>
      </c>
      <c r="N7" s="19"/>
      <c r="O7" s="20"/>
      <c r="P7" s="18" t="s">
        <v>599</v>
      </c>
    </row>
    <row r="8" ht="14.25" customHeight="1">
      <c r="A8" s="11" t="s">
        <v>600</v>
      </c>
      <c r="B8" s="12" t="s">
        <v>37</v>
      </c>
      <c r="C8" s="13">
        <v>34.0</v>
      </c>
      <c r="D8" s="13">
        <v>78.0</v>
      </c>
      <c r="E8" s="13">
        <v>13.0</v>
      </c>
      <c r="F8" s="13">
        <v>0.0</v>
      </c>
      <c r="G8" s="13">
        <v>55.0</v>
      </c>
      <c r="H8" s="13">
        <v>60.0</v>
      </c>
      <c r="I8" s="13">
        <v>30.0</v>
      </c>
      <c r="J8" s="14">
        <v>3.3296296E7</v>
      </c>
      <c r="K8" s="19"/>
      <c r="L8" s="19"/>
      <c r="M8" s="19"/>
      <c r="N8" s="19"/>
      <c r="O8" s="20"/>
      <c r="P8" s="18" t="s">
        <v>601</v>
      </c>
    </row>
    <row r="9" ht="14.25" customHeight="1">
      <c r="A9" s="11" t="s">
        <v>602</v>
      </c>
      <c r="B9" s="12" t="s">
        <v>30</v>
      </c>
      <c r="C9" s="13">
        <v>30.0</v>
      </c>
      <c r="D9" s="13">
        <v>77.0</v>
      </c>
      <c r="E9" s="13">
        <v>8.0</v>
      </c>
      <c r="F9" s="13">
        <v>0.0</v>
      </c>
      <c r="G9" s="13">
        <v>68.0</v>
      </c>
      <c r="H9" s="13">
        <v>48.0</v>
      </c>
      <c r="I9" s="13">
        <v>42.0</v>
      </c>
      <c r="J9" s="14">
        <v>1.1E7</v>
      </c>
      <c r="K9" s="15">
        <v>1.045E7</v>
      </c>
      <c r="L9" s="15">
        <v>9900000.0</v>
      </c>
      <c r="M9" s="21">
        <v>9350000.0</v>
      </c>
      <c r="N9" s="15" t="s">
        <v>43</v>
      </c>
      <c r="O9" s="20"/>
      <c r="P9" s="18" t="s">
        <v>603</v>
      </c>
    </row>
    <row r="10" ht="14.25" customHeight="1">
      <c r="A10" s="11" t="s">
        <v>604</v>
      </c>
      <c r="B10" s="12" t="s">
        <v>40</v>
      </c>
      <c r="C10" s="13">
        <v>20.0</v>
      </c>
      <c r="D10" s="13">
        <v>74.0</v>
      </c>
      <c r="E10" s="13">
        <v>2.0</v>
      </c>
      <c r="F10" s="13">
        <v>0.0</v>
      </c>
      <c r="G10" s="13">
        <v>81.0</v>
      </c>
      <c r="H10" s="13">
        <v>55.0</v>
      </c>
      <c r="I10" s="13">
        <v>47.0</v>
      </c>
      <c r="J10" s="14">
        <v>2221677.0</v>
      </c>
      <c r="K10" s="21">
        <v>2406205.0</v>
      </c>
      <c r="L10" s="15" t="s">
        <v>43</v>
      </c>
      <c r="M10" s="15"/>
      <c r="N10" s="19"/>
      <c r="O10" s="20"/>
      <c r="P10" s="18" t="s">
        <v>605</v>
      </c>
    </row>
    <row r="11" ht="14.25" customHeight="1">
      <c r="A11" s="11" t="s">
        <v>606</v>
      </c>
      <c r="B11" s="12" t="s">
        <v>46</v>
      </c>
      <c r="C11" s="13">
        <v>24.0</v>
      </c>
      <c r="D11" s="13">
        <v>75.0</v>
      </c>
      <c r="E11" s="13">
        <v>1.0</v>
      </c>
      <c r="F11" s="13">
        <v>0.0</v>
      </c>
      <c r="G11" s="13">
        <v>50.0</v>
      </c>
      <c r="H11" s="13">
        <v>50.0</v>
      </c>
      <c r="I11" s="13">
        <v>50.0</v>
      </c>
      <c r="J11" s="14">
        <v>1955377.0</v>
      </c>
      <c r="K11" s="21">
        <v>2296271.0</v>
      </c>
      <c r="L11" s="23" t="s">
        <v>47</v>
      </c>
      <c r="M11" s="19"/>
      <c r="N11" s="19"/>
      <c r="O11" s="20"/>
      <c r="P11" s="18" t="s">
        <v>607</v>
      </c>
    </row>
    <row r="12" ht="14.25" customHeight="1">
      <c r="A12" s="11" t="s">
        <v>608</v>
      </c>
      <c r="B12" s="12" t="s">
        <v>34</v>
      </c>
      <c r="C12" s="13">
        <v>19.0</v>
      </c>
      <c r="D12" s="13">
        <v>69.0</v>
      </c>
      <c r="E12" s="13">
        <v>0.0</v>
      </c>
      <c r="F12" s="13">
        <v>0.0</v>
      </c>
      <c r="G12" s="13">
        <v>50.0</v>
      </c>
      <c r="H12" s="13">
        <v>50.0</v>
      </c>
      <c r="I12" s="13">
        <v>50.0</v>
      </c>
      <c r="J12" s="14">
        <v>2884560.0</v>
      </c>
      <c r="K12" s="15">
        <v>3028560.0</v>
      </c>
      <c r="L12" s="21">
        <v>3172920.0</v>
      </c>
      <c r="M12" s="21">
        <v>5720776.0</v>
      </c>
      <c r="N12" s="23" t="s">
        <v>47</v>
      </c>
      <c r="O12" s="20"/>
      <c r="P12" s="18" t="s">
        <v>609</v>
      </c>
    </row>
    <row r="13" ht="14.25" customHeight="1">
      <c r="A13" s="11" t="s">
        <v>610</v>
      </c>
      <c r="B13" s="12" t="s">
        <v>76</v>
      </c>
      <c r="C13" s="13">
        <v>28.0</v>
      </c>
      <c r="D13" s="13">
        <v>74.0</v>
      </c>
      <c r="E13" s="13">
        <v>6.0</v>
      </c>
      <c r="F13" s="13">
        <v>0.0</v>
      </c>
      <c r="G13" s="13">
        <v>70.0</v>
      </c>
      <c r="H13" s="13">
        <v>100.0</v>
      </c>
      <c r="I13" s="13">
        <v>50.0</v>
      </c>
      <c r="J13" s="14">
        <v>6623456.0</v>
      </c>
      <c r="K13" s="19"/>
      <c r="L13" s="19"/>
      <c r="M13" s="19"/>
      <c r="N13" s="19"/>
      <c r="O13" s="20"/>
      <c r="P13" s="18" t="s">
        <v>611</v>
      </c>
    </row>
    <row r="14" ht="14.25" customHeight="1">
      <c r="A14" s="11" t="s">
        <v>612</v>
      </c>
      <c r="B14" s="12" t="s">
        <v>46</v>
      </c>
      <c r="C14" s="13">
        <v>32.0</v>
      </c>
      <c r="D14" s="13">
        <v>72.0</v>
      </c>
      <c r="E14" s="13">
        <v>6.0</v>
      </c>
      <c r="F14" s="13">
        <v>0.0</v>
      </c>
      <c r="G14" s="13">
        <v>50.0</v>
      </c>
      <c r="H14" s="13">
        <v>50.0</v>
      </c>
      <c r="I14" s="13">
        <v>50.0</v>
      </c>
      <c r="J14" s="14">
        <v>2296274.0</v>
      </c>
      <c r="K14" s="19"/>
      <c r="L14" s="19"/>
      <c r="M14" s="19"/>
      <c r="N14" s="19"/>
      <c r="O14" s="20"/>
      <c r="P14" s="18" t="s">
        <v>613</v>
      </c>
    </row>
    <row r="15" ht="14.25" customHeight="1">
      <c r="A15" s="11" t="s">
        <v>614</v>
      </c>
      <c r="B15" s="12" t="s">
        <v>30</v>
      </c>
      <c r="C15" s="13">
        <v>25.0</v>
      </c>
      <c r="D15" s="13">
        <v>72.0</v>
      </c>
      <c r="E15" s="13">
        <v>3.0</v>
      </c>
      <c r="F15" s="13">
        <v>0.0</v>
      </c>
      <c r="G15" s="13">
        <v>68.0</v>
      </c>
      <c r="H15" s="13">
        <v>48.0</v>
      </c>
      <c r="I15" s="13">
        <v>42.0</v>
      </c>
      <c r="J15" s="73" t="s">
        <v>499</v>
      </c>
      <c r="K15" s="19"/>
      <c r="L15" s="19"/>
      <c r="M15" s="19"/>
      <c r="N15" s="19"/>
      <c r="O15" s="20"/>
      <c r="P15" s="18" t="s">
        <v>615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151737311</v>
      </c>
      <c r="K17" s="8">
        <f t="shared" si="1"/>
        <v>117579852</v>
      </c>
      <c r="L17" s="8">
        <f t="shared" si="1"/>
        <v>95325619</v>
      </c>
      <c r="M17" s="8">
        <f t="shared" si="1"/>
        <v>34248922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2909689</v>
      </c>
      <c r="K18" s="36">
        <f t="shared" si="2"/>
        <v>37067148</v>
      </c>
      <c r="L18" s="36">
        <f t="shared" si="2"/>
        <v>59321381</v>
      </c>
      <c r="M18" s="36">
        <f t="shared" si="2"/>
        <v>120398078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36157689</v>
      </c>
      <c r="K19" s="43">
        <f t="shared" si="3"/>
        <v>70315148</v>
      </c>
      <c r="L19" s="43">
        <f t="shared" si="3"/>
        <v>92569381</v>
      </c>
      <c r="M19" s="43">
        <f t="shared" si="3"/>
        <v>153646078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44207689</v>
      </c>
      <c r="K20" s="49">
        <f t="shared" si="4"/>
        <v>78365148</v>
      </c>
      <c r="L20" s="49">
        <f t="shared" si="4"/>
        <v>100619381</v>
      </c>
      <c r="M20" s="49">
        <f>195945000-J17</f>
        <v>44207689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56086689</v>
      </c>
      <c r="K21" s="54">
        <f t="shared" si="5"/>
        <v>90244148</v>
      </c>
      <c r="L21" s="54">
        <f t="shared" si="5"/>
        <v>112498381</v>
      </c>
      <c r="M21" s="54">
        <f t="shared" si="5"/>
        <v>173575078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77">
        <v>19.0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9.0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6" width="17.71"/>
    <col customWidth="1" min="17" max="17" width="31.86"/>
    <col customWidth="1" min="18" max="27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8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9"/>
      <c r="Q1" s="6" t="s">
        <v>28</v>
      </c>
      <c r="R1" s="10"/>
      <c r="S1" s="10"/>
      <c r="T1" s="10"/>
      <c r="U1" s="10"/>
      <c r="V1" s="10"/>
      <c r="W1" s="10"/>
      <c r="X1" s="10"/>
      <c r="Y1" s="10"/>
      <c r="Z1" s="10"/>
      <c r="AA1" s="10"/>
    </row>
    <row r="2" ht="14.25" customHeight="1">
      <c r="A2" s="11" t="s">
        <v>616</v>
      </c>
      <c r="B2" s="12" t="s">
        <v>40</v>
      </c>
      <c r="C2" s="13">
        <v>22.0</v>
      </c>
      <c r="D2" s="13">
        <v>90.0</v>
      </c>
      <c r="E2" s="13">
        <v>3.0</v>
      </c>
      <c r="F2" s="13">
        <v>0.0</v>
      </c>
      <c r="G2" s="13">
        <v>100.0</v>
      </c>
      <c r="H2" s="13">
        <v>30.0</v>
      </c>
      <c r="I2" s="13">
        <v>100.0</v>
      </c>
      <c r="J2" s="15">
        <v>1.5334769E7</v>
      </c>
      <c r="K2" s="15">
        <v>4.15E7</v>
      </c>
      <c r="L2" s="15">
        <v>4.482E7</v>
      </c>
      <c r="M2" s="15">
        <v>4.814E7</v>
      </c>
      <c r="N2" s="15">
        <v>5.146E7</v>
      </c>
      <c r="O2" s="78">
        <v>5.478E7</v>
      </c>
      <c r="P2" s="78" t="s">
        <v>31</v>
      </c>
      <c r="Q2" s="18" t="s">
        <v>617</v>
      </c>
    </row>
    <row r="3" ht="14.25" customHeight="1">
      <c r="A3" s="11" t="s">
        <v>618</v>
      </c>
      <c r="B3" s="12" t="s">
        <v>34</v>
      </c>
      <c r="C3" s="13">
        <v>27.0</v>
      </c>
      <c r="D3" s="13">
        <v>85.0</v>
      </c>
      <c r="E3" s="13">
        <v>8.0</v>
      </c>
      <c r="F3" s="13">
        <v>0.0</v>
      </c>
      <c r="G3" s="13">
        <v>50.0</v>
      </c>
      <c r="H3" s="13">
        <v>70.0</v>
      </c>
      <c r="I3" s="13">
        <v>25.0</v>
      </c>
      <c r="J3" s="15">
        <v>3.709662E7</v>
      </c>
      <c r="K3" s="15">
        <v>4.98E7</v>
      </c>
      <c r="L3" s="15">
        <v>5.3784E7</v>
      </c>
      <c r="M3" s="15">
        <v>5.7768E7</v>
      </c>
      <c r="N3" s="15">
        <v>6.1752E7</v>
      </c>
      <c r="O3" s="20"/>
      <c r="P3" s="20"/>
      <c r="Q3" s="18" t="s">
        <v>619</v>
      </c>
    </row>
    <row r="4" ht="14.25" customHeight="1">
      <c r="A4" s="11" t="s">
        <v>620</v>
      </c>
      <c r="B4" s="12" t="s">
        <v>63</v>
      </c>
      <c r="C4" s="13">
        <v>22.0</v>
      </c>
      <c r="D4" s="13">
        <v>82.0</v>
      </c>
      <c r="E4" s="13">
        <v>3.0</v>
      </c>
      <c r="F4" s="13">
        <v>0.0</v>
      </c>
      <c r="G4" s="13">
        <v>56.0</v>
      </c>
      <c r="H4" s="13">
        <v>90.0</v>
      </c>
      <c r="I4" s="13">
        <v>18.0</v>
      </c>
      <c r="J4" s="15">
        <v>7707709.0</v>
      </c>
      <c r="K4" s="15">
        <v>2.5E7</v>
      </c>
      <c r="L4" s="15">
        <v>2.5E7</v>
      </c>
      <c r="M4" s="15">
        <v>2.5E7</v>
      </c>
      <c r="N4" s="15">
        <v>2.5E7</v>
      </c>
      <c r="O4" s="20"/>
      <c r="P4" s="20"/>
      <c r="Q4" s="18" t="s">
        <v>621</v>
      </c>
    </row>
    <row r="5" ht="14.25" customHeight="1">
      <c r="A5" s="11" t="s">
        <v>622</v>
      </c>
      <c r="B5" s="12" t="s">
        <v>30</v>
      </c>
      <c r="C5" s="13">
        <v>34.0</v>
      </c>
      <c r="D5" s="13">
        <v>83.0</v>
      </c>
      <c r="E5" s="13">
        <v>14.0</v>
      </c>
      <c r="F5" s="13">
        <v>0.0</v>
      </c>
      <c r="G5" s="13">
        <v>25.0</v>
      </c>
      <c r="H5" s="13">
        <v>90.0</v>
      </c>
      <c r="I5" s="13">
        <v>40.0</v>
      </c>
      <c r="J5" s="15">
        <v>2.1481481E7</v>
      </c>
      <c r="K5" s="15"/>
      <c r="L5" s="15"/>
      <c r="M5" s="19"/>
      <c r="N5" s="19"/>
      <c r="O5" s="20"/>
      <c r="P5" s="20"/>
      <c r="Q5" s="18" t="s">
        <v>623</v>
      </c>
    </row>
    <row r="6" ht="14.25" customHeight="1">
      <c r="A6" s="11" t="s">
        <v>624</v>
      </c>
      <c r="B6" s="12" t="s">
        <v>40</v>
      </c>
      <c r="C6" s="13">
        <v>30.0</v>
      </c>
      <c r="D6" s="13">
        <v>78.0</v>
      </c>
      <c r="E6" s="13">
        <v>8.0</v>
      </c>
      <c r="F6" s="13">
        <v>0.0</v>
      </c>
      <c r="G6" s="13">
        <v>40.0</v>
      </c>
      <c r="H6" s="13">
        <v>100.0</v>
      </c>
      <c r="I6" s="13">
        <v>0.0</v>
      </c>
      <c r="J6" s="15">
        <v>1.947224E7</v>
      </c>
      <c r="K6" s="15">
        <v>2.092376E7</v>
      </c>
      <c r="L6" s="21">
        <v>2.237528E7</v>
      </c>
      <c r="M6" s="15" t="s">
        <v>43</v>
      </c>
      <c r="N6" s="19"/>
      <c r="O6" s="20"/>
      <c r="P6" s="20"/>
      <c r="Q6" s="18" t="s">
        <v>625</v>
      </c>
    </row>
    <row r="7" ht="14.25" customHeight="1">
      <c r="A7" s="11" t="s">
        <v>626</v>
      </c>
      <c r="B7" s="12" t="s">
        <v>34</v>
      </c>
      <c r="C7" s="13">
        <v>21.0</v>
      </c>
      <c r="D7" s="13">
        <v>78.0</v>
      </c>
      <c r="E7" s="13">
        <v>2.0</v>
      </c>
      <c r="F7" s="13">
        <v>0.0</v>
      </c>
      <c r="G7" s="13">
        <v>50.0</v>
      </c>
      <c r="H7" s="13">
        <v>70.0</v>
      </c>
      <c r="I7" s="13">
        <v>25.0</v>
      </c>
      <c r="J7" s="15">
        <v>1.074804E7</v>
      </c>
      <c r="K7" s="21">
        <v>1.3585523E7</v>
      </c>
      <c r="L7" s="23" t="s">
        <v>47</v>
      </c>
      <c r="M7" s="19"/>
      <c r="N7" s="19"/>
      <c r="O7" s="20"/>
      <c r="P7" s="20"/>
      <c r="Q7" s="18" t="s">
        <v>627</v>
      </c>
    </row>
    <row r="8" ht="14.25" customHeight="1">
      <c r="A8" s="11" t="s">
        <v>628</v>
      </c>
      <c r="B8" s="12" t="s">
        <v>46</v>
      </c>
      <c r="C8" s="13">
        <v>33.0</v>
      </c>
      <c r="D8" s="13">
        <v>75.0</v>
      </c>
      <c r="E8" s="13">
        <v>8.0</v>
      </c>
      <c r="F8" s="13">
        <v>0.0</v>
      </c>
      <c r="G8" s="13">
        <v>50.0</v>
      </c>
      <c r="H8" s="13">
        <v>50.0</v>
      </c>
      <c r="I8" s="13">
        <v>50.0</v>
      </c>
      <c r="J8" s="15">
        <v>1.602E7</v>
      </c>
      <c r="K8" s="21">
        <v>1.602E7</v>
      </c>
      <c r="L8" s="15" t="s">
        <v>43</v>
      </c>
      <c r="M8" s="19"/>
      <c r="N8" s="19"/>
      <c r="O8" s="20"/>
      <c r="P8" s="20"/>
      <c r="Q8" s="18" t="s">
        <v>629</v>
      </c>
    </row>
    <row r="9" ht="14.25" customHeight="1">
      <c r="A9" s="11" t="s">
        <v>630</v>
      </c>
      <c r="B9" s="12" t="s">
        <v>46</v>
      </c>
      <c r="C9" s="13">
        <v>32.0</v>
      </c>
      <c r="D9" s="13">
        <v>76.0</v>
      </c>
      <c r="E9" s="13">
        <v>9.0</v>
      </c>
      <c r="F9" s="13">
        <v>0.0</v>
      </c>
      <c r="G9" s="13">
        <v>62.0</v>
      </c>
      <c r="H9" s="13">
        <v>58.0</v>
      </c>
      <c r="I9" s="13">
        <v>9.0</v>
      </c>
      <c r="J9" s="15">
        <v>9219512.0</v>
      </c>
      <c r="K9" s="15">
        <v>9658536.0</v>
      </c>
      <c r="L9" s="16">
        <v>1.009756E7</v>
      </c>
      <c r="M9" s="15" t="s">
        <v>31</v>
      </c>
      <c r="N9" s="19"/>
      <c r="O9" s="20"/>
      <c r="P9" s="20"/>
      <c r="Q9" s="18" t="s">
        <v>631</v>
      </c>
    </row>
    <row r="10" ht="14.25" customHeight="1">
      <c r="A10" s="11" t="s">
        <v>632</v>
      </c>
      <c r="B10" s="12" t="s">
        <v>76</v>
      </c>
      <c r="C10" s="13">
        <v>22.0</v>
      </c>
      <c r="D10" s="13">
        <v>77.0</v>
      </c>
      <c r="E10" s="13">
        <v>3.0</v>
      </c>
      <c r="F10" s="13">
        <v>0.0</v>
      </c>
      <c r="G10" s="13">
        <v>38.0</v>
      </c>
      <c r="H10" s="13">
        <v>72.0</v>
      </c>
      <c r="I10" s="13">
        <v>68.0</v>
      </c>
      <c r="J10" s="15">
        <v>7096231.0</v>
      </c>
      <c r="K10" s="23" t="s">
        <v>47</v>
      </c>
      <c r="L10" s="19"/>
      <c r="M10" s="19"/>
      <c r="N10" s="19"/>
      <c r="O10" s="20"/>
      <c r="P10" s="20"/>
      <c r="Q10" s="18" t="s">
        <v>633</v>
      </c>
    </row>
    <row r="11" ht="14.25" customHeight="1">
      <c r="A11" s="11" t="s">
        <v>634</v>
      </c>
      <c r="B11" s="12" t="s">
        <v>30</v>
      </c>
      <c r="C11" s="13">
        <v>27.0</v>
      </c>
      <c r="D11" s="13">
        <v>75.0</v>
      </c>
      <c r="E11" s="13">
        <v>7.0</v>
      </c>
      <c r="F11" s="13">
        <v>0.0</v>
      </c>
      <c r="G11" s="13">
        <v>50.0</v>
      </c>
      <c r="H11" s="13">
        <v>50.0</v>
      </c>
      <c r="I11" s="13">
        <v>50.0</v>
      </c>
      <c r="J11" s="15">
        <v>1.8080496E7</v>
      </c>
      <c r="K11" s="19"/>
      <c r="L11" s="19"/>
      <c r="M11" s="19"/>
      <c r="N11" s="19"/>
      <c r="O11" s="20"/>
      <c r="P11" s="20"/>
      <c r="Q11" s="18" t="s">
        <v>635</v>
      </c>
    </row>
    <row r="12" ht="14.25" customHeight="1">
      <c r="A12" s="11" t="s">
        <v>636</v>
      </c>
      <c r="B12" s="12" t="s">
        <v>40</v>
      </c>
      <c r="C12" s="13">
        <v>32.0</v>
      </c>
      <c r="D12" s="13">
        <v>74.0</v>
      </c>
      <c r="E12" s="13">
        <v>11.0</v>
      </c>
      <c r="F12" s="13">
        <v>0.0</v>
      </c>
      <c r="G12" s="13">
        <v>68.0</v>
      </c>
      <c r="H12" s="13">
        <v>32.0</v>
      </c>
      <c r="I12" s="13">
        <v>52.0</v>
      </c>
      <c r="J12" s="15">
        <v>9219512.0</v>
      </c>
      <c r="K12" s="15">
        <v>9658536.0</v>
      </c>
      <c r="L12" s="19"/>
      <c r="M12" s="19"/>
      <c r="N12" s="19"/>
      <c r="O12" s="20"/>
      <c r="P12" s="20"/>
      <c r="Q12" s="18" t="s">
        <v>637</v>
      </c>
    </row>
    <row r="13" ht="14.25" customHeight="1">
      <c r="A13" s="11" t="s">
        <v>638</v>
      </c>
      <c r="B13" s="12" t="s">
        <v>30</v>
      </c>
      <c r="C13" s="13">
        <v>22.0</v>
      </c>
      <c r="D13" s="13">
        <v>70.0</v>
      </c>
      <c r="E13" s="13">
        <v>0.0</v>
      </c>
      <c r="F13" s="13">
        <v>0.0</v>
      </c>
      <c r="G13" s="13">
        <v>68.0</v>
      </c>
      <c r="H13" s="13">
        <v>48.0</v>
      </c>
      <c r="I13" s="13">
        <v>42.0</v>
      </c>
      <c r="J13" s="15">
        <v>1272870.0</v>
      </c>
      <c r="K13" s="15">
        <v>2150917.0</v>
      </c>
      <c r="L13" s="21">
        <v>2525901.0</v>
      </c>
      <c r="M13" s="23" t="s">
        <v>47</v>
      </c>
      <c r="N13" s="19"/>
      <c r="O13" s="20"/>
      <c r="P13" s="20"/>
      <c r="Q13" s="18" t="s">
        <v>639</v>
      </c>
    </row>
    <row r="14" ht="14.25" customHeight="1">
      <c r="A14" s="11" t="s">
        <v>640</v>
      </c>
      <c r="B14" s="12" t="s">
        <v>57</v>
      </c>
      <c r="C14" s="13">
        <v>21.0</v>
      </c>
      <c r="D14" s="13">
        <v>70.0</v>
      </c>
      <c r="E14" s="24"/>
      <c r="F14" s="13">
        <v>0.0</v>
      </c>
      <c r="G14" s="24"/>
      <c r="H14" s="24"/>
      <c r="I14" s="24"/>
      <c r="J14" s="15">
        <v>2221677.0</v>
      </c>
      <c r="K14" s="21">
        <v>2406205.0</v>
      </c>
      <c r="L14" s="15" t="s">
        <v>43</v>
      </c>
      <c r="M14" s="19"/>
      <c r="N14" s="19"/>
      <c r="O14" s="20"/>
      <c r="P14" s="20"/>
      <c r="Q14" s="18" t="s">
        <v>641</v>
      </c>
    </row>
    <row r="15" ht="14.25" customHeight="1">
      <c r="A15" s="11" t="s">
        <v>642</v>
      </c>
      <c r="B15" s="12" t="s">
        <v>60</v>
      </c>
      <c r="C15" s="13">
        <v>22.0</v>
      </c>
      <c r="D15" s="13">
        <v>72.0</v>
      </c>
      <c r="E15" s="13">
        <v>3.0</v>
      </c>
      <c r="F15" s="13">
        <v>0.0</v>
      </c>
      <c r="G15" s="24"/>
      <c r="H15" s="24"/>
      <c r="I15" s="24"/>
      <c r="J15" s="15">
        <v>6670882.0</v>
      </c>
      <c r="K15" s="19"/>
      <c r="L15" s="19"/>
      <c r="M15" s="19"/>
      <c r="N15" s="19"/>
      <c r="O15" s="20"/>
      <c r="P15" s="20"/>
      <c r="Q15" s="18" t="s">
        <v>643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19"/>
      <c r="K16" s="19"/>
      <c r="L16" s="19"/>
      <c r="M16" s="19"/>
      <c r="N16" s="19"/>
      <c r="O16" s="20"/>
      <c r="P16" s="20"/>
      <c r="Q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8">
        <f t="shared" ref="J17:M17" si="1">SUM(J2:J16)</f>
        <v>181642039</v>
      </c>
      <c r="K17" s="8">
        <f t="shared" si="1"/>
        <v>190703477</v>
      </c>
      <c r="L17" s="8">
        <f t="shared" si="1"/>
        <v>158602741</v>
      </c>
      <c r="M17" s="8">
        <f t="shared" si="1"/>
        <v>130908000</v>
      </c>
      <c r="N17" s="8"/>
      <c r="O17" s="30"/>
      <c r="P17" s="79"/>
      <c r="Q17" s="59"/>
      <c r="R17" s="60"/>
      <c r="S17" s="60"/>
      <c r="T17" s="60"/>
      <c r="U17" s="60"/>
      <c r="V17" s="60"/>
      <c r="W17" s="60"/>
      <c r="X17" s="60"/>
      <c r="Y17" s="60"/>
      <c r="Z17" s="60"/>
      <c r="AA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6">
        <f t="shared" ref="J18:M18" si="2">154647000-J17</f>
        <v>-26995039</v>
      </c>
      <c r="K18" s="36">
        <f t="shared" si="2"/>
        <v>-36056477</v>
      </c>
      <c r="L18" s="36">
        <f t="shared" si="2"/>
        <v>-3955741</v>
      </c>
      <c r="M18" s="36">
        <f t="shared" si="2"/>
        <v>23739000</v>
      </c>
      <c r="N18" s="36"/>
      <c r="O18" s="37"/>
      <c r="P18" s="80"/>
      <c r="Q18" s="59"/>
      <c r="R18" s="61"/>
      <c r="S18" s="61"/>
      <c r="T18" s="61"/>
      <c r="U18" s="61"/>
      <c r="V18" s="61"/>
      <c r="W18" s="61"/>
      <c r="X18" s="61"/>
      <c r="Y18" s="61"/>
      <c r="Z18" s="61"/>
      <c r="AA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3">
        <f t="shared" ref="J19:M19" si="3">187895000-J17</f>
        <v>6252961</v>
      </c>
      <c r="K19" s="43">
        <f t="shared" si="3"/>
        <v>-2808477</v>
      </c>
      <c r="L19" s="43">
        <f t="shared" si="3"/>
        <v>29292259</v>
      </c>
      <c r="M19" s="43">
        <f t="shared" si="3"/>
        <v>56987000</v>
      </c>
      <c r="N19" s="43"/>
      <c r="O19" s="44"/>
      <c r="P19" s="81"/>
      <c r="Q19" s="59"/>
      <c r="R19" s="62"/>
      <c r="S19" s="62"/>
      <c r="T19" s="62"/>
      <c r="U19" s="62"/>
      <c r="V19" s="62"/>
      <c r="W19" s="62"/>
      <c r="X19" s="62"/>
      <c r="Y19" s="62"/>
      <c r="Z19" s="62"/>
      <c r="AA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9">
        <f t="shared" ref="J20:L20" si="4">195945000-J17</f>
        <v>14302961</v>
      </c>
      <c r="K20" s="49">
        <f t="shared" si="4"/>
        <v>5241523</v>
      </c>
      <c r="L20" s="49">
        <f t="shared" si="4"/>
        <v>37342259</v>
      </c>
      <c r="M20" s="49">
        <f>195945000-J17</f>
        <v>14302961</v>
      </c>
      <c r="N20" s="49"/>
      <c r="O20" s="50"/>
      <c r="P20" s="82"/>
      <c r="Q20" s="59"/>
      <c r="R20" s="62"/>
      <c r="S20" s="62"/>
      <c r="T20" s="62"/>
      <c r="U20" s="62"/>
      <c r="V20" s="62"/>
      <c r="W20" s="62"/>
      <c r="X20" s="62"/>
      <c r="Y20" s="62"/>
      <c r="Z20" s="62"/>
      <c r="AA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4">
        <f t="shared" ref="J21:M21" si="5">207824000-J17</f>
        <v>26181961</v>
      </c>
      <c r="K21" s="54">
        <f t="shared" si="5"/>
        <v>17120523</v>
      </c>
      <c r="L21" s="54">
        <f t="shared" si="5"/>
        <v>49221259</v>
      </c>
      <c r="M21" s="54">
        <f t="shared" si="5"/>
        <v>76916000</v>
      </c>
      <c r="N21" s="54"/>
      <c r="O21" s="55"/>
      <c r="P21" s="83"/>
      <c r="Q21" s="59"/>
      <c r="R21" s="62"/>
      <c r="S21" s="62"/>
      <c r="T21" s="62"/>
      <c r="U21" s="62"/>
      <c r="V21" s="62"/>
      <c r="W21" s="62"/>
      <c r="X21" s="62"/>
      <c r="Y21" s="62"/>
      <c r="Z21" s="62"/>
      <c r="AA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19"/>
      <c r="K22" s="19"/>
      <c r="L22" s="19"/>
      <c r="M22" s="19"/>
      <c r="N22" s="19"/>
      <c r="O22" s="20"/>
      <c r="P22" s="20"/>
      <c r="Q22" s="24"/>
    </row>
    <row r="23" ht="14.25" customHeight="1">
      <c r="A23" s="56" t="s">
        <v>74</v>
      </c>
      <c r="B23" s="57">
        <v>20.0</v>
      </c>
      <c r="C23" s="24"/>
      <c r="D23" s="24"/>
      <c r="E23" s="24"/>
      <c r="F23" s="24"/>
      <c r="G23" s="24"/>
      <c r="H23" s="24"/>
      <c r="I23" s="24"/>
      <c r="J23" s="19"/>
      <c r="K23" s="19"/>
      <c r="L23" s="19"/>
      <c r="M23" s="19"/>
      <c r="N23" s="19"/>
      <c r="O23" s="20"/>
      <c r="P23" s="20"/>
      <c r="Q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19"/>
      <c r="K24" s="19"/>
      <c r="L24" s="19"/>
      <c r="M24" s="19"/>
      <c r="N24" s="19"/>
      <c r="O24" s="20"/>
      <c r="P24" s="20"/>
      <c r="Q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19"/>
      <c r="K25" s="19"/>
      <c r="L25" s="19"/>
      <c r="M25" s="19"/>
      <c r="N25" s="19"/>
      <c r="O25" s="20"/>
      <c r="P25" s="20"/>
      <c r="Q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19"/>
      <c r="K26" s="19"/>
      <c r="L26" s="19"/>
      <c r="M26" s="19"/>
      <c r="N26" s="19"/>
      <c r="O26" s="20"/>
      <c r="P26" s="20"/>
      <c r="Q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19"/>
      <c r="K27" s="19"/>
      <c r="L27" s="19"/>
      <c r="M27" s="19"/>
      <c r="N27" s="19"/>
      <c r="O27" s="20"/>
      <c r="P27" s="20"/>
      <c r="Q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19"/>
      <c r="K28" s="19"/>
      <c r="L28" s="19"/>
      <c r="M28" s="19"/>
      <c r="N28" s="19"/>
      <c r="O28" s="20"/>
      <c r="P28" s="20"/>
      <c r="Q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19"/>
      <c r="K29" s="19"/>
      <c r="L29" s="19"/>
      <c r="M29" s="19"/>
      <c r="N29" s="19"/>
      <c r="O29" s="20"/>
      <c r="P29" s="20"/>
      <c r="Q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19"/>
      <c r="K30" s="19"/>
      <c r="L30" s="19"/>
      <c r="M30" s="19"/>
      <c r="N30" s="19"/>
      <c r="O30" s="20"/>
      <c r="P30" s="20"/>
      <c r="Q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19"/>
      <c r="K31" s="19"/>
      <c r="L31" s="19"/>
      <c r="M31" s="19"/>
      <c r="N31" s="19"/>
      <c r="O31" s="20"/>
      <c r="P31" s="20"/>
      <c r="Q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19"/>
      <c r="K32" s="19"/>
      <c r="L32" s="19"/>
      <c r="M32" s="19"/>
      <c r="N32" s="19"/>
      <c r="O32" s="20"/>
      <c r="P32" s="20"/>
      <c r="Q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19"/>
      <c r="K33" s="19"/>
      <c r="L33" s="19"/>
      <c r="M33" s="19"/>
      <c r="N33" s="19"/>
      <c r="O33" s="20"/>
      <c r="P33" s="20"/>
      <c r="Q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19"/>
      <c r="K34" s="19"/>
      <c r="L34" s="19"/>
      <c r="M34" s="19"/>
      <c r="N34" s="19"/>
      <c r="O34" s="20"/>
      <c r="P34" s="20"/>
      <c r="Q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19"/>
      <c r="K35" s="19"/>
      <c r="L35" s="19"/>
      <c r="M35" s="19"/>
      <c r="N35" s="19"/>
      <c r="O35" s="20"/>
      <c r="P35" s="20"/>
      <c r="Q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19"/>
      <c r="K36" s="19"/>
      <c r="L36" s="19"/>
      <c r="M36" s="19"/>
      <c r="N36" s="19"/>
      <c r="O36" s="20"/>
      <c r="P36" s="20"/>
      <c r="Q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19"/>
      <c r="K37" s="19"/>
      <c r="L37" s="19"/>
      <c r="M37" s="19"/>
      <c r="N37" s="19"/>
      <c r="O37" s="20"/>
      <c r="P37" s="20"/>
      <c r="Q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19"/>
      <c r="K38" s="19"/>
      <c r="L38" s="19"/>
      <c r="M38" s="19"/>
      <c r="N38" s="19"/>
      <c r="O38" s="20"/>
      <c r="P38" s="20"/>
      <c r="Q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19"/>
      <c r="K39" s="19"/>
      <c r="L39" s="19"/>
      <c r="M39" s="19"/>
      <c r="N39" s="19"/>
      <c r="O39" s="20"/>
      <c r="P39" s="20"/>
      <c r="Q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19"/>
      <c r="K40" s="19"/>
      <c r="L40" s="19"/>
      <c r="M40" s="19"/>
      <c r="N40" s="19"/>
      <c r="O40" s="20"/>
      <c r="P40" s="20"/>
      <c r="Q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19"/>
      <c r="K41" s="19"/>
      <c r="L41" s="19"/>
      <c r="M41" s="19"/>
      <c r="N41" s="19"/>
      <c r="O41" s="20"/>
      <c r="P41" s="20"/>
      <c r="Q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19"/>
      <c r="K42" s="19"/>
      <c r="L42" s="19"/>
      <c r="M42" s="19"/>
      <c r="N42" s="19"/>
      <c r="O42" s="20"/>
      <c r="P42" s="20"/>
      <c r="Q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19"/>
      <c r="K43" s="19"/>
      <c r="L43" s="19"/>
      <c r="M43" s="19"/>
      <c r="N43" s="19"/>
      <c r="O43" s="20"/>
      <c r="P43" s="20"/>
      <c r="Q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19"/>
      <c r="K44" s="19"/>
      <c r="L44" s="19"/>
      <c r="M44" s="19"/>
      <c r="N44" s="19"/>
      <c r="O44" s="20"/>
      <c r="P44" s="20"/>
      <c r="Q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19"/>
      <c r="K45" s="19"/>
      <c r="L45" s="19"/>
      <c r="M45" s="19"/>
      <c r="N45" s="19"/>
      <c r="O45" s="20"/>
      <c r="P45" s="20"/>
      <c r="Q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19"/>
      <c r="K46" s="19"/>
      <c r="L46" s="19"/>
      <c r="M46" s="19"/>
      <c r="N46" s="19"/>
      <c r="O46" s="20"/>
      <c r="P46" s="20"/>
      <c r="Q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19"/>
      <c r="K47" s="19"/>
      <c r="L47" s="19"/>
      <c r="M47" s="19"/>
      <c r="N47" s="19"/>
      <c r="O47" s="20"/>
      <c r="P47" s="20"/>
      <c r="Q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19"/>
      <c r="K48" s="19"/>
      <c r="L48" s="19"/>
      <c r="M48" s="19"/>
      <c r="N48" s="19"/>
      <c r="O48" s="20"/>
      <c r="P48" s="20"/>
      <c r="Q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19"/>
      <c r="K49" s="19"/>
      <c r="L49" s="19"/>
      <c r="M49" s="19"/>
      <c r="N49" s="19"/>
      <c r="O49" s="20"/>
      <c r="P49" s="20"/>
      <c r="Q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19"/>
      <c r="K50" s="19"/>
      <c r="L50" s="19"/>
      <c r="M50" s="19"/>
      <c r="N50" s="19"/>
      <c r="O50" s="20"/>
      <c r="P50" s="20"/>
      <c r="Q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19"/>
      <c r="K51" s="19"/>
      <c r="L51" s="19"/>
      <c r="M51" s="19"/>
      <c r="N51" s="19"/>
      <c r="O51" s="20"/>
      <c r="P51" s="20"/>
      <c r="Q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19"/>
      <c r="K52" s="19"/>
      <c r="L52" s="19"/>
      <c r="M52" s="19"/>
      <c r="N52" s="19"/>
      <c r="O52" s="20"/>
      <c r="P52" s="20"/>
      <c r="Q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19"/>
      <c r="K53" s="19"/>
      <c r="L53" s="19"/>
      <c r="M53" s="19"/>
      <c r="N53" s="19"/>
      <c r="O53" s="20"/>
      <c r="P53" s="20"/>
      <c r="Q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19"/>
      <c r="K54" s="19"/>
      <c r="L54" s="19"/>
      <c r="M54" s="19"/>
      <c r="N54" s="19"/>
      <c r="O54" s="20"/>
      <c r="P54" s="20"/>
      <c r="Q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19"/>
      <c r="K55" s="19"/>
      <c r="L55" s="19"/>
      <c r="M55" s="19"/>
      <c r="N55" s="19"/>
      <c r="O55" s="20"/>
      <c r="P55" s="20"/>
      <c r="Q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19"/>
      <c r="K56" s="19"/>
      <c r="L56" s="19"/>
      <c r="M56" s="19"/>
      <c r="N56" s="19"/>
      <c r="O56" s="20"/>
      <c r="P56" s="20"/>
      <c r="Q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19"/>
      <c r="K57" s="19"/>
      <c r="L57" s="19"/>
      <c r="M57" s="19"/>
      <c r="N57" s="19"/>
      <c r="O57" s="20"/>
      <c r="P57" s="20"/>
      <c r="Q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19"/>
      <c r="K58" s="19"/>
      <c r="L58" s="19"/>
      <c r="M58" s="19"/>
      <c r="N58" s="19"/>
      <c r="O58" s="20"/>
      <c r="P58" s="20"/>
      <c r="Q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19"/>
      <c r="K59" s="19"/>
      <c r="L59" s="19"/>
      <c r="M59" s="19"/>
      <c r="N59" s="19"/>
      <c r="O59" s="20"/>
      <c r="P59" s="20"/>
      <c r="Q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19"/>
      <c r="K60" s="19"/>
      <c r="L60" s="19"/>
      <c r="M60" s="19"/>
      <c r="N60" s="19"/>
      <c r="O60" s="20"/>
      <c r="P60" s="20"/>
      <c r="Q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19"/>
      <c r="K61" s="19"/>
      <c r="L61" s="19"/>
      <c r="M61" s="19"/>
      <c r="N61" s="19"/>
      <c r="O61" s="20"/>
      <c r="P61" s="20"/>
      <c r="Q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19"/>
      <c r="K62" s="19"/>
      <c r="L62" s="19"/>
      <c r="M62" s="19"/>
      <c r="N62" s="19"/>
      <c r="O62" s="20"/>
      <c r="P62" s="20"/>
      <c r="Q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19"/>
      <c r="K63" s="19"/>
      <c r="L63" s="19"/>
      <c r="M63" s="19"/>
      <c r="N63" s="19"/>
      <c r="O63" s="20"/>
      <c r="P63" s="20"/>
      <c r="Q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19"/>
      <c r="K64" s="19"/>
      <c r="L64" s="19"/>
      <c r="M64" s="19"/>
      <c r="N64" s="19"/>
      <c r="O64" s="20"/>
      <c r="P64" s="20"/>
      <c r="Q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19"/>
      <c r="K65" s="19"/>
      <c r="L65" s="19"/>
      <c r="M65" s="19"/>
      <c r="N65" s="19"/>
      <c r="O65" s="20"/>
      <c r="P65" s="20"/>
      <c r="Q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19"/>
      <c r="K66" s="19"/>
      <c r="L66" s="19"/>
      <c r="M66" s="19"/>
      <c r="N66" s="19"/>
      <c r="O66" s="20"/>
      <c r="P66" s="20"/>
      <c r="Q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19"/>
      <c r="K67" s="19"/>
      <c r="L67" s="19"/>
      <c r="M67" s="19"/>
      <c r="N67" s="19"/>
      <c r="O67" s="20"/>
      <c r="P67" s="20"/>
      <c r="Q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19"/>
      <c r="K68" s="19"/>
      <c r="L68" s="19"/>
      <c r="M68" s="19"/>
      <c r="N68" s="19"/>
      <c r="O68" s="20"/>
      <c r="P68" s="20"/>
      <c r="Q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19"/>
      <c r="K69" s="19"/>
      <c r="L69" s="19"/>
      <c r="M69" s="19"/>
      <c r="N69" s="19"/>
      <c r="O69" s="20"/>
      <c r="P69" s="20"/>
      <c r="Q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19"/>
      <c r="K70" s="19"/>
      <c r="L70" s="19"/>
      <c r="M70" s="19"/>
      <c r="N70" s="19"/>
      <c r="O70" s="20"/>
      <c r="P70" s="20"/>
      <c r="Q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19"/>
      <c r="K71" s="19"/>
      <c r="L71" s="19"/>
      <c r="M71" s="19"/>
      <c r="N71" s="19"/>
      <c r="O71" s="20"/>
      <c r="P71" s="20"/>
      <c r="Q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19"/>
      <c r="K72" s="19"/>
      <c r="L72" s="19"/>
      <c r="M72" s="19"/>
      <c r="N72" s="19"/>
      <c r="O72" s="20"/>
      <c r="P72" s="20"/>
      <c r="Q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19"/>
      <c r="K73" s="19"/>
      <c r="L73" s="19"/>
      <c r="M73" s="19"/>
      <c r="N73" s="19"/>
      <c r="O73" s="20"/>
      <c r="P73" s="20"/>
      <c r="Q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19"/>
      <c r="K74" s="19"/>
      <c r="L74" s="19"/>
      <c r="M74" s="19"/>
      <c r="N74" s="19"/>
      <c r="O74" s="20"/>
      <c r="P74" s="20"/>
      <c r="Q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19"/>
      <c r="K75" s="19"/>
      <c r="L75" s="19"/>
      <c r="M75" s="19"/>
      <c r="N75" s="19"/>
      <c r="O75" s="20"/>
      <c r="P75" s="20"/>
      <c r="Q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19"/>
      <c r="K76" s="19"/>
      <c r="L76" s="19"/>
      <c r="M76" s="19"/>
      <c r="N76" s="19"/>
      <c r="O76" s="20"/>
      <c r="P76" s="20"/>
      <c r="Q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19"/>
      <c r="K77" s="19"/>
      <c r="L77" s="19"/>
      <c r="M77" s="19"/>
      <c r="N77" s="19"/>
      <c r="O77" s="20"/>
      <c r="P77" s="20"/>
      <c r="Q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19"/>
      <c r="K78" s="19"/>
      <c r="L78" s="19"/>
      <c r="M78" s="19"/>
      <c r="N78" s="19"/>
      <c r="O78" s="20"/>
      <c r="P78" s="20"/>
      <c r="Q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19"/>
      <c r="K79" s="19"/>
      <c r="L79" s="19"/>
      <c r="M79" s="19"/>
      <c r="N79" s="19"/>
      <c r="O79" s="20"/>
      <c r="P79" s="20"/>
      <c r="Q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19"/>
      <c r="K80" s="19"/>
      <c r="L80" s="19"/>
      <c r="M80" s="19"/>
      <c r="N80" s="19"/>
      <c r="O80" s="20"/>
      <c r="P80" s="20"/>
      <c r="Q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19"/>
      <c r="K81" s="19"/>
      <c r="L81" s="19"/>
      <c r="M81" s="19"/>
      <c r="N81" s="19"/>
      <c r="O81" s="20"/>
      <c r="P81" s="20"/>
      <c r="Q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19"/>
      <c r="K82" s="19"/>
      <c r="L82" s="19"/>
      <c r="M82" s="19"/>
      <c r="N82" s="19"/>
      <c r="O82" s="20"/>
      <c r="P82" s="20"/>
      <c r="Q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19"/>
      <c r="K83" s="19"/>
      <c r="L83" s="19"/>
      <c r="M83" s="19"/>
      <c r="N83" s="19"/>
      <c r="O83" s="20"/>
      <c r="P83" s="20"/>
      <c r="Q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19"/>
      <c r="K84" s="19"/>
      <c r="L84" s="19"/>
      <c r="M84" s="19"/>
      <c r="N84" s="19"/>
      <c r="O84" s="20"/>
      <c r="P84" s="20"/>
      <c r="Q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19"/>
      <c r="K85" s="19"/>
      <c r="L85" s="19"/>
      <c r="M85" s="19"/>
      <c r="N85" s="19"/>
      <c r="O85" s="20"/>
      <c r="P85" s="20"/>
      <c r="Q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19"/>
      <c r="K86" s="19"/>
      <c r="L86" s="19"/>
      <c r="M86" s="19"/>
      <c r="N86" s="19"/>
      <c r="O86" s="20"/>
      <c r="P86" s="20"/>
      <c r="Q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19"/>
      <c r="K87" s="19"/>
      <c r="L87" s="19"/>
      <c r="M87" s="19"/>
      <c r="N87" s="19"/>
      <c r="O87" s="20"/>
      <c r="P87" s="20"/>
      <c r="Q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19"/>
      <c r="K88" s="19"/>
      <c r="L88" s="19"/>
      <c r="M88" s="19"/>
      <c r="N88" s="19"/>
      <c r="O88" s="20"/>
      <c r="P88" s="20"/>
      <c r="Q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19"/>
      <c r="K89" s="19"/>
      <c r="L89" s="19"/>
      <c r="M89" s="19"/>
      <c r="N89" s="19"/>
      <c r="O89" s="20"/>
      <c r="P89" s="20"/>
      <c r="Q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19"/>
      <c r="K90" s="19"/>
      <c r="L90" s="19"/>
      <c r="M90" s="19"/>
      <c r="N90" s="19"/>
      <c r="O90" s="20"/>
      <c r="P90" s="20"/>
      <c r="Q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19"/>
      <c r="K91" s="19"/>
      <c r="L91" s="19"/>
      <c r="M91" s="19"/>
      <c r="N91" s="19"/>
      <c r="O91" s="20"/>
      <c r="P91" s="20"/>
      <c r="Q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19"/>
      <c r="K92" s="19"/>
      <c r="L92" s="19"/>
      <c r="M92" s="19"/>
      <c r="N92" s="19"/>
      <c r="O92" s="20"/>
      <c r="P92" s="20"/>
      <c r="Q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19"/>
      <c r="K93" s="19"/>
      <c r="L93" s="19"/>
      <c r="M93" s="19"/>
      <c r="N93" s="19"/>
      <c r="O93" s="20"/>
      <c r="P93" s="20"/>
      <c r="Q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19"/>
      <c r="K94" s="19"/>
      <c r="L94" s="19"/>
      <c r="M94" s="19"/>
      <c r="N94" s="19"/>
      <c r="O94" s="20"/>
      <c r="P94" s="20"/>
      <c r="Q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19"/>
      <c r="K95" s="19"/>
      <c r="L95" s="19"/>
      <c r="M95" s="19"/>
      <c r="N95" s="19"/>
      <c r="O95" s="20"/>
      <c r="P95" s="20"/>
      <c r="Q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19"/>
      <c r="K96" s="19"/>
      <c r="L96" s="19"/>
      <c r="M96" s="19"/>
      <c r="N96" s="19"/>
      <c r="O96" s="20"/>
      <c r="P96" s="20"/>
      <c r="Q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19"/>
      <c r="K97" s="19"/>
      <c r="L97" s="19"/>
      <c r="M97" s="19"/>
      <c r="N97" s="19"/>
      <c r="O97" s="20"/>
      <c r="P97" s="20"/>
      <c r="Q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19"/>
      <c r="K98" s="19"/>
      <c r="L98" s="19"/>
      <c r="M98" s="19"/>
      <c r="N98" s="19"/>
      <c r="O98" s="20"/>
      <c r="P98" s="20"/>
      <c r="Q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19"/>
      <c r="K99" s="19"/>
      <c r="L99" s="19"/>
      <c r="M99" s="19"/>
      <c r="N99" s="19"/>
      <c r="O99" s="20"/>
      <c r="P99" s="20"/>
      <c r="Q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19"/>
      <c r="K100" s="19"/>
      <c r="L100" s="19"/>
      <c r="M100" s="19"/>
      <c r="N100" s="19"/>
      <c r="O100" s="20"/>
      <c r="P100" s="20"/>
      <c r="Q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19"/>
      <c r="K101" s="19"/>
      <c r="L101" s="19"/>
      <c r="M101" s="19"/>
      <c r="N101" s="19"/>
      <c r="O101" s="20"/>
      <c r="P101" s="20"/>
      <c r="Q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19"/>
      <c r="K102" s="19"/>
      <c r="L102" s="19"/>
      <c r="M102" s="19"/>
      <c r="N102" s="19"/>
      <c r="O102" s="20"/>
      <c r="P102" s="20"/>
      <c r="Q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19"/>
      <c r="K103" s="19"/>
      <c r="L103" s="19"/>
      <c r="M103" s="19"/>
      <c r="N103" s="19"/>
      <c r="O103" s="20"/>
      <c r="P103" s="20"/>
      <c r="Q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19"/>
      <c r="K104" s="19"/>
      <c r="L104" s="19"/>
      <c r="M104" s="19"/>
      <c r="N104" s="19"/>
      <c r="O104" s="20"/>
      <c r="P104" s="20"/>
      <c r="Q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19"/>
      <c r="K105" s="19"/>
      <c r="L105" s="19"/>
      <c r="M105" s="19"/>
      <c r="N105" s="19"/>
      <c r="O105" s="20"/>
      <c r="P105" s="20"/>
      <c r="Q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19"/>
      <c r="K106" s="19"/>
      <c r="L106" s="19"/>
      <c r="M106" s="19"/>
      <c r="N106" s="19"/>
      <c r="O106" s="20"/>
      <c r="P106" s="20"/>
      <c r="Q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19"/>
      <c r="K107" s="19"/>
      <c r="L107" s="19"/>
      <c r="M107" s="19"/>
      <c r="N107" s="19"/>
      <c r="O107" s="20"/>
      <c r="P107" s="20"/>
      <c r="Q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19"/>
      <c r="K108" s="19"/>
      <c r="L108" s="19"/>
      <c r="M108" s="19"/>
      <c r="N108" s="19"/>
      <c r="O108" s="20"/>
      <c r="P108" s="20"/>
      <c r="Q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19"/>
      <c r="K109" s="19"/>
      <c r="L109" s="19"/>
      <c r="M109" s="19"/>
      <c r="N109" s="19"/>
      <c r="O109" s="20"/>
      <c r="P109" s="20"/>
      <c r="Q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19"/>
      <c r="K110" s="19"/>
      <c r="L110" s="19"/>
      <c r="M110" s="19"/>
      <c r="N110" s="19"/>
      <c r="O110" s="20"/>
      <c r="P110" s="20"/>
      <c r="Q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19"/>
      <c r="K111" s="19"/>
      <c r="L111" s="19"/>
      <c r="M111" s="19"/>
      <c r="N111" s="19"/>
      <c r="O111" s="20"/>
      <c r="P111" s="20"/>
      <c r="Q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19"/>
      <c r="K112" s="19"/>
      <c r="L112" s="19"/>
      <c r="M112" s="19"/>
      <c r="N112" s="19"/>
      <c r="O112" s="20"/>
      <c r="P112" s="20"/>
      <c r="Q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19"/>
      <c r="K113" s="19"/>
      <c r="L113" s="19"/>
      <c r="M113" s="19"/>
      <c r="N113" s="19"/>
      <c r="O113" s="20"/>
      <c r="P113" s="20"/>
      <c r="Q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19"/>
      <c r="K114" s="19"/>
      <c r="L114" s="19"/>
      <c r="M114" s="19"/>
      <c r="N114" s="19"/>
      <c r="O114" s="20"/>
      <c r="P114" s="20"/>
      <c r="Q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19"/>
      <c r="K115" s="19"/>
      <c r="L115" s="19"/>
      <c r="M115" s="19"/>
      <c r="N115" s="19"/>
      <c r="O115" s="20"/>
      <c r="P115" s="20"/>
      <c r="Q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19"/>
      <c r="K116" s="19"/>
      <c r="L116" s="19"/>
      <c r="M116" s="19"/>
      <c r="N116" s="19"/>
      <c r="O116" s="20"/>
      <c r="P116" s="20"/>
      <c r="Q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19"/>
      <c r="K117" s="19"/>
      <c r="L117" s="19"/>
      <c r="M117" s="19"/>
      <c r="N117" s="19"/>
      <c r="O117" s="20"/>
      <c r="P117" s="20"/>
      <c r="Q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19"/>
      <c r="K118" s="19"/>
      <c r="L118" s="19"/>
      <c r="M118" s="19"/>
      <c r="N118" s="19"/>
      <c r="O118" s="20"/>
      <c r="P118" s="20"/>
      <c r="Q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19"/>
      <c r="K119" s="19"/>
      <c r="L119" s="19"/>
      <c r="M119" s="19"/>
      <c r="N119" s="19"/>
      <c r="O119" s="20"/>
      <c r="P119" s="20"/>
      <c r="Q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19"/>
      <c r="K120" s="19"/>
      <c r="L120" s="19"/>
      <c r="M120" s="19"/>
      <c r="N120" s="19"/>
      <c r="O120" s="20"/>
      <c r="P120" s="20"/>
      <c r="Q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19"/>
      <c r="K121" s="19"/>
      <c r="L121" s="19"/>
      <c r="M121" s="19"/>
      <c r="N121" s="19"/>
      <c r="O121" s="20"/>
      <c r="P121" s="20"/>
      <c r="Q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19"/>
      <c r="K122" s="19"/>
      <c r="L122" s="19"/>
      <c r="M122" s="19"/>
      <c r="N122" s="19"/>
      <c r="O122" s="20"/>
      <c r="P122" s="20"/>
      <c r="Q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19"/>
      <c r="K123" s="19"/>
      <c r="L123" s="19"/>
      <c r="M123" s="19"/>
      <c r="N123" s="19"/>
      <c r="O123" s="20"/>
      <c r="P123" s="20"/>
      <c r="Q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19"/>
      <c r="K124" s="19"/>
      <c r="L124" s="19"/>
      <c r="M124" s="19"/>
      <c r="N124" s="19"/>
      <c r="O124" s="20"/>
      <c r="P124" s="20"/>
      <c r="Q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19"/>
      <c r="K125" s="19"/>
      <c r="L125" s="19"/>
      <c r="M125" s="19"/>
      <c r="N125" s="19"/>
      <c r="O125" s="20"/>
      <c r="P125" s="20"/>
      <c r="Q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19"/>
      <c r="K126" s="19"/>
      <c r="L126" s="19"/>
      <c r="M126" s="19"/>
      <c r="N126" s="19"/>
      <c r="O126" s="20"/>
      <c r="P126" s="20"/>
      <c r="Q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19"/>
      <c r="K127" s="19"/>
      <c r="L127" s="19"/>
      <c r="M127" s="19"/>
      <c r="N127" s="19"/>
      <c r="O127" s="20"/>
      <c r="P127" s="20"/>
      <c r="Q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19"/>
      <c r="K128" s="19"/>
      <c r="L128" s="19"/>
      <c r="M128" s="19"/>
      <c r="N128" s="19"/>
      <c r="O128" s="20"/>
      <c r="P128" s="20"/>
      <c r="Q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19"/>
      <c r="K129" s="19"/>
      <c r="L129" s="19"/>
      <c r="M129" s="19"/>
      <c r="N129" s="19"/>
      <c r="O129" s="20"/>
      <c r="P129" s="20"/>
      <c r="Q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19"/>
      <c r="K130" s="19"/>
      <c r="L130" s="19"/>
      <c r="M130" s="19"/>
      <c r="N130" s="19"/>
      <c r="O130" s="20"/>
      <c r="P130" s="20"/>
      <c r="Q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19"/>
      <c r="K131" s="19"/>
      <c r="L131" s="19"/>
      <c r="M131" s="19"/>
      <c r="N131" s="19"/>
      <c r="O131" s="20"/>
      <c r="P131" s="20"/>
      <c r="Q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19"/>
      <c r="K132" s="19"/>
      <c r="L132" s="19"/>
      <c r="M132" s="19"/>
      <c r="N132" s="19"/>
      <c r="O132" s="20"/>
      <c r="P132" s="20"/>
      <c r="Q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19"/>
      <c r="K133" s="19"/>
      <c r="L133" s="19"/>
      <c r="M133" s="19"/>
      <c r="N133" s="19"/>
      <c r="O133" s="20"/>
      <c r="P133" s="20"/>
      <c r="Q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19"/>
      <c r="K134" s="19"/>
      <c r="L134" s="19"/>
      <c r="M134" s="19"/>
      <c r="N134" s="19"/>
      <c r="O134" s="20"/>
      <c r="P134" s="20"/>
      <c r="Q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19"/>
      <c r="K135" s="19"/>
      <c r="L135" s="19"/>
      <c r="M135" s="19"/>
      <c r="N135" s="19"/>
      <c r="O135" s="20"/>
      <c r="P135" s="20"/>
      <c r="Q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19"/>
      <c r="K136" s="19"/>
      <c r="L136" s="19"/>
      <c r="M136" s="19"/>
      <c r="N136" s="19"/>
      <c r="O136" s="20"/>
      <c r="P136" s="20"/>
      <c r="Q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19"/>
      <c r="K137" s="19"/>
      <c r="L137" s="19"/>
      <c r="M137" s="19"/>
      <c r="N137" s="19"/>
      <c r="O137" s="20"/>
      <c r="P137" s="20"/>
      <c r="Q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19"/>
      <c r="K138" s="19"/>
      <c r="L138" s="19"/>
      <c r="M138" s="19"/>
      <c r="N138" s="19"/>
      <c r="O138" s="20"/>
      <c r="P138" s="20"/>
      <c r="Q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19"/>
      <c r="K139" s="19"/>
      <c r="L139" s="19"/>
      <c r="M139" s="19"/>
      <c r="N139" s="19"/>
      <c r="O139" s="20"/>
      <c r="P139" s="20"/>
      <c r="Q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19"/>
      <c r="K140" s="19"/>
      <c r="L140" s="19"/>
      <c r="M140" s="19"/>
      <c r="N140" s="19"/>
      <c r="O140" s="20"/>
      <c r="P140" s="20"/>
      <c r="Q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19"/>
      <c r="K141" s="19"/>
      <c r="L141" s="19"/>
      <c r="M141" s="19"/>
      <c r="N141" s="19"/>
      <c r="O141" s="20"/>
      <c r="P141" s="20"/>
      <c r="Q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19"/>
      <c r="K142" s="19"/>
      <c r="L142" s="19"/>
      <c r="M142" s="19"/>
      <c r="N142" s="19"/>
      <c r="O142" s="20"/>
      <c r="P142" s="20"/>
      <c r="Q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19"/>
      <c r="K143" s="19"/>
      <c r="L143" s="19"/>
      <c r="M143" s="19"/>
      <c r="N143" s="19"/>
      <c r="O143" s="20"/>
      <c r="P143" s="20"/>
      <c r="Q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19"/>
      <c r="K144" s="19"/>
      <c r="L144" s="19"/>
      <c r="M144" s="19"/>
      <c r="N144" s="19"/>
      <c r="O144" s="20"/>
      <c r="P144" s="20"/>
      <c r="Q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19"/>
      <c r="K145" s="19"/>
      <c r="L145" s="19"/>
      <c r="M145" s="19"/>
      <c r="N145" s="19"/>
      <c r="O145" s="20"/>
      <c r="P145" s="20"/>
      <c r="Q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19"/>
      <c r="K146" s="19"/>
      <c r="L146" s="19"/>
      <c r="M146" s="19"/>
      <c r="N146" s="19"/>
      <c r="O146" s="20"/>
      <c r="P146" s="20"/>
      <c r="Q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19"/>
      <c r="K147" s="19"/>
      <c r="L147" s="19"/>
      <c r="M147" s="19"/>
      <c r="N147" s="19"/>
      <c r="O147" s="20"/>
      <c r="P147" s="20"/>
      <c r="Q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19"/>
      <c r="K148" s="19"/>
      <c r="L148" s="19"/>
      <c r="M148" s="19"/>
      <c r="N148" s="19"/>
      <c r="O148" s="20"/>
      <c r="P148" s="20"/>
      <c r="Q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19"/>
      <c r="K149" s="19"/>
      <c r="L149" s="19"/>
      <c r="M149" s="19"/>
      <c r="N149" s="19"/>
      <c r="O149" s="20"/>
      <c r="P149" s="20"/>
      <c r="Q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19"/>
      <c r="K150" s="19"/>
      <c r="L150" s="19"/>
      <c r="M150" s="19"/>
      <c r="N150" s="19"/>
      <c r="O150" s="20"/>
      <c r="P150" s="20"/>
      <c r="Q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19"/>
      <c r="K151" s="19"/>
      <c r="L151" s="19"/>
      <c r="M151" s="19"/>
      <c r="N151" s="19"/>
      <c r="O151" s="20"/>
      <c r="P151" s="20"/>
      <c r="Q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19"/>
      <c r="K152" s="19"/>
      <c r="L152" s="19"/>
      <c r="M152" s="19"/>
      <c r="N152" s="19"/>
      <c r="O152" s="20"/>
      <c r="P152" s="20"/>
      <c r="Q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19"/>
      <c r="K153" s="19"/>
      <c r="L153" s="19"/>
      <c r="M153" s="19"/>
      <c r="N153" s="19"/>
      <c r="O153" s="20"/>
      <c r="P153" s="20"/>
      <c r="Q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19"/>
      <c r="K154" s="19"/>
      <c r="L154" s="19"/>
      <c r="M154" s="19"/>
      <c r="N154" s="19"/>
      <c r="O154" s="20"/>
      <c r="P154" s="20"/>
      <c r="Q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19"/>
      <c r="K155" s="19"/>
      <c r="L155" s="19"/>
      <c r="M155" s="19"/>
      <c r="N155" s="19"/>
      <c r="O155" s="20"/>
      <c r="P155" s="20"/>
      <c r="Q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19"/>
      <c r="K156" s="19"/>
      <c r="L156" s="19"/>
      <c r="M156" s="19"/>
      <c r="N156" s="19"/>
      <c r="O156" s="20"/>
      <c r="P156" s="20"/>
      <c r="Q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19"/>
      <c r="K157" s="19"/>
      <c r="L157" s="19"/>
      <c r="M157" s="19"/>
      <c r="N157" s="19"/>
      <c r="O157" s="20"/>
      <c r="P157" s="20"/>
      <c r="Q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19"/>
      <c r="K158" s="19"/>
      <c r="L158" s="19"/>
      <c r="M158" s="19"/>
      <c r="N158" s="19"/>
      <c r="O158" s="20"/>
      <c r="P158" s="20"/>
      <c r="Q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19"/>
      <c r="K159" s="19"/>
      <c r="L159" s="19"/>
      <c r="M159" s="19"/>
      <c r="N159" s="19"/>
      <c r="O159" s="20"/>
      <c r="P159" s="20"/>
      <c r="Q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19"/>
      <c r="K160" s="19"/>
      <c r="L160" s="19"/>
      <c r="M160" s="19"/>
      <c r="N160" s="19"/>
      <c r="O160" s="20"/>
      <c r="P160" s="20"/>
      <c r="Q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19"/>
      <c r="K161" s="19"/>
      <c r="L161" s="19"/>
      <c r="M161" s="19"/>
      <c r="N161" s="19"/>
      <c r="O161" s="20"/>
      <c r="P161" s="20"/>
      <c r="Q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19"/>
      <c r="K162" s="19"/>
      <c r="L162" s="19"/>
      <c r="M162" s="19"/>
      <c r="N162" s="19"/>
      <c r="O162" s="20"/>
      <c r="P162" s="20"/>
      <c r="Q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19"/>
      <c r="K163" s="19"/>
      <c r="L163" s="19"/>
      <c r="M163" s="19"/>
      <c r="N163" s="19"/>
      <c r="O163" s="20"/>
      <c r="P163" s="20"/>
      <c r="Q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19"/>
      <c r="K164" s="19"/>
      <c r="L164" s="19"/>
      <c r="M164" s="19"/>
      <c r="N164" s="19"/>
      <c r="O164" s="20"/>
      <c r="P164" s="20"/>
      <c r="Q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19"/>
      <c r="K165" s="19"/>
      <c r="L165" s="19"/>
      <c r="M165" s="19"/>
      <c r="N165" s="19"/>
      <c r="O165" s="20"/>
      <c r="P165" s="20"/>
      <c r="Q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19"/>
      <c r="K166" s="19"/>
      <c r="L166" s="19"/>
      <c r="M166" s="19"/>
      <c r="N166" s="19"/>
      <c r="O166" s="20"/>
      <c r="P166" s="20"/>
      <c r="Q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19"/>
      <c r="K167" s="19"/>
      <c r="L167" s="19"/>
      <c r="M167" s="19"/>
      <c r="N167" s="19"/>
      <c r="O167" s="20"/>
      <c r="P167" s="20"/>
      <c r="Q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19"/>
      <c r="K168" s="19"/>
      <c r="L168" s="19"/>
      <c r="M168" s="19"/>
      <c r="N168" s="19"/>
      <c r="O168" s="20"/>
      <c r="P168" s="20"/>
      <c r="Q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19"/>
      <c r="K169" s="19"/>
      <c r="L169" s="19"/>
      <c r="M169" s="19"/>
      <c r="N169" s="19"/>
      <c r="O169" s="20"/>
      <c r="P169" s="20"/>
      <c r="Q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19"/>
      <c r="K170" s="19"/>
      <c r="L170" s="19"/>
      <c r="M170" s="19"/>
      <c r="N170" s="19"/>
      <c r="O170" s="20"/>
      <c r="P170" s="20"/>
      <c r="Q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19"/>
      <c r="K171" s="19"/>
      <c r="L171" s="19"/>
      <c r="M171" s="19"/>
      <c r="N171" s="19"/>
      <c r="O171" s="20"/>
      <c r="P171" s="20"/>
      <c r="Q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19"/>
      <c r="K172" s="19"/>
      <c r="L172" s="19"/>
      <c r="M172" s="19"/>
      <c r="N172" s="19"/>
      <c r="O172" s="20"/>
      <c r="P172" s="20"/>
      <c r="Q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19"/>
      <c r="K173" s="19"/>
      <c r="L173" s="19"/>
      <c r="M173" s="19"/>
      <c r="N173" s="19"/>
      <c r="O173" s="20"/>
      <c r="P173" s="20"/>
      <c r="Q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19"/>
      <c r="K174" s="19"/>
      <c r="L174" s="19"/>
      <c r="M174" s="19"/>
      <c r="N174" s="19"/>
      <c r="O174" s="20"/>
      <c r="P174" s="20"/>
      <c r="Q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19"/>
      <c r="K175" s="19"/>
      <c r="L175" s="19"/>
      <c r="M175" s="19"/>
      <c r="N175" s="19"/>
      <c r="O175" s="20"/>
      <c r="P175" s="20"/>
      <c r="Q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19"/>
      <c r="K176" s="19"/>
      <c r="L176" s="19"/>
      <c r="M176" s="19"/>
      <c r="N176" s="19"/>
      <c r="O176" s="20"/>
      <c r="P176" s="20"/>
      <c r="Q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19"/>
      <c r="K177" s="19"/>
      <c r="L177" s="19"/>
      <c r="M177" s="19"/>
      <c r="N177" s="19"/>
      <c r="O177" s="20"/>
      <c r="P177" s="20"/>
      <c r="Q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19"/>
      <c r="K178" s="19"/>
      <c r="L178" s="19"/>
      <c r="M178" s="19"/>
      <c r="N178" s="19"/>
      <c r="O178" s="20"/>
      <c r="P178" s="20"/>
      <c r="Q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19"/>
      <c r="K179" s="19"/>
      <c r="L179" s="19"/>
      <c r="M179" s="19"/>
      <c r="N179" s="19"/>
      <c r="O179" s="20"/>
      <c r="P179" s="20"/>
      <c r="Q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19"/>
      <c r="K180" s="19"/>
      <c r="L180" s="19"/>
      <c r="M180" s="19"/>
      <c r="N180" s="19"/>
      <c r="O180" s="20"/>
      <c r="P180" s="20"/>
      <c r="Q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19"/>
      <c r="K181" s="19"/>
      <c r="L181" s="19"/>
      <c r="M181" s="19"/>
      <c r="N181" s="19"/>
      <c r="O181" s="20"/>
      <c r="P181" s="20"/>
      <c r="Q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19"/>
      <c r="K182" s="19"/>
      <c r="L182" s="19"/>
      <c r="M182" s="19"/>
      <c r="N182" s="19"/>
      <c r="O182" s="20"/>
      <c r="P182" s="20"/>
      <c r="Q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19"/>
      <c r="K183" s="19"/>
      <c r="L183" s="19"/>
      <c r="M183" s="19"/>
      <c r="N183" s="19"/>
      <c r="O183" s="20"/>
      <c r="P183" s="20"/>
      <c r="Q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19"/>
      <c r="K184" s="19"/>
      <c r="L184" s="19"/>
      <c r="M184" s="19"/>
      <c r="N184" s="19"/>
      <c r="O184" s="20"/>
      <c r="P184" s="20"/>
      <c r="Q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19"/>
      <c r="K185" s="19"/>
      <c r="L185" s="19"/>
      <c r="M185" s="19"/>
      <c r="N185" s="19"/>
      <c r="O185" s="20"/>
      <c r="P185" s="20"/>
      <c r="Q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19"/>
      <c r="K186" s="19"/>
      <c r="L186" s="19"/>
      <c r="M186" s="19"/>
      <c r="N186" s="19"/>
      <c r="O186" s="20"/>
      <c r="P186" s="20"/>
      <c r="Q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19"/>
      <c r="K187" s="19"/>
      <c r="L187" s="19"/>
      <c r="M187" s="19"/>
      <c r="N187" s="19"/>
      <c r="O187" s="20"/>
      <c r="P187" s="20"/>
      <c r="Q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19"/>
      <c r="K188" s="19"/>
      <c r="L188" s="19"/>
      <c r="M188" s="19"/>
      <c r="N188" s="19"/>
      <c r="O188" s="20"/>
      <c r="P188" s="20"/>
      <c r="Q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19"/>
      <c r="K189" s="19"/>
      <c r="L189" s="19"/>
      <c r="M189" s="19"/>
      <c r="N189" s="19"/>
      <c r="O189" s="20"/>
      <c r="P189" s="20"/>
      <c r="Q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19"/>
      <c r="K190" s="19"/>
      <c r="L190" s="19"/>
      <c r="M190" s="19"/>
      <c r="N190" s="19"/>
      <c r="O190" s="20"/>
      <c r="P190" s="20"/>
      <c r="Q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19"/>
      <c r="K191" s="19"/>
      <c r="L191" s="19"/>
      <c r="M191" s="19"/>
      <c r="N191" s="19"/>
      <c r="O191" s="20"/>
      <c r="P191" s="20"/>
      <c r="Q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19"/>
      <c r="K192" s="19"/>
      <c r="L192" s="19"/>
      <c r="M192" s="19"/>
      <c r="N192" s="19"/>
      <c r="O192" s="20"/>
      <c r="P192" s="20"/>
      <c r="Q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19"/>
      <c r="K193" s="19"/>
      <c r="L193" s="19"/>
      <c r="M193" s="19"/>
      <c r="N193" s="19"/>
      <c r="O193" s="20"/>
      <c r="P193" s="20"/>
      <c r="Q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19"/>
      <c r="K194" s="19"/>
      <c r="L194" s="19"/>
      <c r="M194" s="19"/>
      <c r="N194" s="19"/>
      <c r="O194" s="20"/>
      <c r="P194" s="20"/>
      <c r="Q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19"/>
      <c r="K195" s="19"/>
      <c r="L195" s="19"/>
      <c r="M195" s="19"/>
      <c r="N195" s="19"/>
      <c r="O195" s="20"/>
      <c r="P195" s="20"/>
      <c r="Q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19"/>
      <c r="K196" s="19"/>
      <c r="L196" s="19"/>
      <c r="M196" s="19"/>
      <c r="N196" s="19"/>
      <c r="O196" s="20"/>
      <c r="P196" s="20"/>
      <c r="Q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19"/>
      <c r="K197" s="19"/>
      <c r="L197" s="19"/>
      <c r="M197" s="19"/>
      <c r="N197" s="19"/>
      <c r="O197" s="20"/>
      <c r="P197" s="20"/>
      <c r="Q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19"/>
      <c r="K198" s="19"/>
      <c r="L198" s="19"/>
      <c r="M198" s="19"/>
      <c r="N198" s="19"/>
      <c r="O198" s="20"/>
      <c r="P198" s="20"/>
      <c r="Q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19"/>
      <c r="K199" s="19"/>
      <c r="L199" s="19"/>
      <c r="M199" s="19"/>
      <c r="N199" s="19"/>
      <c r="O199" s="20"/>
      <c r="P199" s="20"/>
      <c r="Q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19"/>
      <c r="K200" s="19"/>
      <c r="L200" s="19"/>
      <c r="M200" s="19"/>
      <c r="N200" s="19"/>
      <c r="O200" s="20"/>
      <c r="P200" s="20"/>
      <c r="Q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19"/>
      <c r="K201" s="19"/>
      <c r="L201" s="19"/>
      <c r="M201" s="19"/>
      <c r="N201" s="19"/>
      <c r="O201" s="20"/>
      <c r="P201" s="20"/>
      <c r="Q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19"/>
      <c r="K202" s="19"/>
      <c r="L202" s="19"/>
      <c r="M202" s="19"/>
      <c r="N202" s="19"/>
      <c r="O202" s="20"/>
      <c r="P202" s="20"/>
      <c r="Q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19"/>
      <c r="K203" s="19"/>
      <c r="L203" s="19"/>
      <c r="M203" s="19"/>
      <c r="N203" s="19"/>
      <c r="O203" s="20"/>
      <c r="P203" s="20"/>
      <c r="Q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19"/>
      <c r="K204" s="19"/>
      <c r="L204" s="19"/>
      <c r="M204" s="19"/>
      <c r="N204" s="19"/>
      <c r="O204" s="20"/>
      <c r="P204" s="20"/>
      <c r="Q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19"/>
      <c r="K205" s="19"/>
      <c r="L205" s="19"/>
      <c r="M205" s="19"/>
      <c r="N205" s="19"/>
      <c r="O205" s="20"/>
      <c r="P205" s="20"/>
      <c r="Q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19"/>
      <c r="K206" s="19"/>
      <c r="L206" s="19"/>
      <c r="M206" s="19"/>
      <c r="N206" s="19"/>
      <c r="O206" s="20"/>
      <c r="P206" s="20"/>
      <c r="Q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19"/>
      <c r="K207" s="19"/>
      <c r="L207" s="19"/>
      <c r="M207" s="19"/>
      <c r="N207" s="19"/>
      <c r="O207" s="20"/>
      <c r="P207" s="20"/>
      <c r="Q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19"/>
      <c r="K208" s="19"/>
      <c r="L208" s="19"/>
      <c r="M208" s="19"/>
      <c r="N208" s="19"/>
      <c r="O208" s="20"/>
      <c r="P208" s="20"/>
      <c r="Q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19"/>
      <c r="K209" s="19"/>
      <c r="L209" s="19"/>
      <c r="M209" s="19"/>
      <c r="N209" s="19"/>
      <c r="O209" s="20"/>
      <c r="P209" s="20"/>
      <c r="Q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19"/>
      <c r="K210" s="19"/>
      <c r="L210" s="19"/>
      <c r="M210" s="19"/>
      <c r="N210" s="19"/>
      <c r="O210" s="20"/>
      <c r="P210" s="20"/>
      <c r="Q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19"/>
      <c r="K211" s="19"/>
      <c r="L211" s="19"/>
      <c r="M211" s="19"/>
      <c r="N211" s="19"/>
      <c r="O211" s="20"/>
      <c r="P211" s="20"/>
      <c r="Q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19"/>
      <c r="K212" s="19"/>
      <c r="L212" s="19"/>
      <c r="M212" s="19"/>
      <c r="N212" s="19"/>
      <c r="O212" s="20"/>
      <c r="P212" s="20"/>
      <c r="Q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19"/>
      <c r="K213" s="19"/>
      <c r="L213" s="19"/>
      <c r="M213" s="19"/>
      <c r="N213" s="19"/>
      <c r="O213" s="20"/>
      <c r="P213" s="20"/>
      <c r="Q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19"/>
      <c r="K214" s="19"/>
      <c r="L214" s="19"/>
      <c r="M214" s="19"/>
      <c r="N214" s="19"/>
      <c r="O214" s="20"/>
      <c r="P214" s="20"/>
      <c r="Q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19"/>
      <c r="K215" s="19"/>
      <c r="L215" s="19"/>
      <c r="M215" s="19"/>
      <c r="N215" s="19"/>
      <c r="O215" s="20"/>
      <c r="P215" s="20"/>
      <c r="Q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19"/>
      <c r="K216" s="19"/>
      <c r="L216" s="19"/>
      <c r="M216" s="19"/>
      <c r="N216" s="19"/>
      <c r="O216" s="20"/>
      <c r="P216" s="20"/>
      <c r="Q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19"/>
      <c r="K217" s="19"/>
      <c r="L217" s="19"/>
      <c r="M217" s="19"/>
      <c r="N217" s="19"/>
      <c r="O217" s="20"/>
      <c r="P217" s="20"/>
      <c r="Q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19"/>
      <c r="K218" s="19"/>
      <c r="L218" s="19"/>
      <c r="M218" s="19"/>
      <c r="N218" s="19"/>
      <c r="O218" s="20"/>
      <c r="P218" s="20"/>
      <c r="Q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19"/>
      <c r="K219" s="19"/>
      <c r="L219" s="19"/>
      <c r="M219" s="19"/>
      <c r="N219" s="19"/>
      <c r="O219" s="20"/>
      <c r="P219" s="20"/>
      <c r="Q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19"/>
      <c r="K220" s="19"/>
      <c r="L220" s="19"/>
      <c r="M220" s="19"/>
      <c r="N220" s="19"/>
      <c r="O220" s="20"/>
      <c r="P220" s="20"/>
      <c r="Q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19"/>
      <c r="K221" s="19"/>
      <c r="L221" s="19"/>
      <c r="M221" s="19"/>
      <c r="N221" s="19"/>
      <c r="O221" s="20"/>
      <c r="P221" s="20"/>
      <c r="Q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J222" s="20"/>
      <c r="K222" s="20"/>
      <c r="L222" s="20"/>
      <c r="M222" s="20"/>
      <c r="N222" s="20"/>
      <c r="O222" s="20"/>
      <c r="P222" s="20"/>
      <c r="Q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J223" s="20"/>
      <c r="K223" s="20"/>
      <c r="L223" s="20"/>
      <c r="M223" s="20"/>
      <c r="N223" s="20"/>
      <c r="O223" s="20"/>
      <c r="P223" s="20"/>
      <c r="Q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J224" s="20"/>
      <c r="K224" s="20"/>
      <c r="L224" s="20"/>
      <c r="M224" s="20"/>
      <c r="N224" s="20"/>
      <c r="O224" s="20"/>
      <c r="P224" s="20"/>
      <c r="Q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J225" s="20"/>
      <c r="K225" s="20"/>
      <c r="L225" s="20"/>
      <c r="M225" s="20"/>
      <c r="N225" s="20"/>
      <c r="O225" s="20"/>
      <c r="P225" s="20"/>
      <c r="Q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J226" s="20"/>
      <c r="K226" s="20"/>
      <c r="L226" s="20"/>
      <c r="M226" s="20"/>
      <c r="N226" s="20"/>
      <c r="O226" s="20"/>
      <c r="P226" s="20"/>
      <c r="Q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J227" s="20"/>
      <c r="K227" s="20"/>
      <c r="L227" s="20"/>
      <c r="M227" s="20"/>
      <c r="N227" s="20"/>
      <c r="O227" s="20"/>
      <c r="P227" s="20"/>
      <c r="Q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J228" s="20"/>
      <c r="K228" s="20"/>
      <c r="L228" s="20"/>
      <c r="M228" s="20"/>
      <c r="N228" s="20"/>
      <c r="O228" s="20"/>
      <c r="P228" s="20"/>
      <c r="Q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J229" s="20"/>
      <c r="K229" s="20"/>
      <c r="L229" s="20"/>
      <c r="M229" s="20"/>
      <c r="N229" s="20"/>
      <c r="O229" s="20"/>
      <c r="P229" s="20"/>
      <c r="Q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J230" s="20"/>
      <c r="K230" s="20"/>
      <c r="L230" s="20"/>
      <c r="M230" s="20"/>
      <c r="N230" s="20"/>
      <c r="O230" s="20"/>
      <c r="P230" s="20"/>
      <c r="Q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J231" s="20"/>
      <c r="K231" s="20"/>
      <c r="L231" s="20"/>
      <c r="M231" s="20"/>
      <c r="N231" s="20"/>
      <c r="O231" s="20"/>
      <c r="P231" s="20"/>
      <c r="Q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J232" s="20"/>
      <c r="K232" s="20"/>
      <c r="L232" s="20"/>
      <c r="M232" s="20"/>
      <c r="N232" s="20"/>
      <c r="O232" s="20"/>
      <c r="P232" s="20"/>
      <c r="Q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J233" s="20"/>
      <c r="K233" s="20"/>
      <c r="L233" s="20"/>
      <c r="M233" s="20"/>
      <c r="N233" s="20"/>
      <c r="O233" s="20"/>
      <c r="P233" s="20"/>
      <c r="Q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J234" s="20"/>
      <c r="K234" s="20"/>
      <c r="L234" s="20"/>
      <c r="M234" s="20"/>
      <c r="N234" s="20"/>
      <c r="O234" s="20"/>
      <c r="P234" s="20"/>
      <c r="Q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J235" s="20"/>
      <c r="K235" s="20"/>
      <c r="L235" s="20"/>
      <c r="M235" s="20"/>
      <c r="N235" s="20"/>
      <c r="O235" s="20"/>
      <c r="P235" s="20"/>
      <c r="Q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J236" s="20"/>
      <c r="K236" s="20"/>
      <c r="L236" s="20"/>
      <c r="M236" s="20"/>
      <c r="N236" s="20"/>
      <c r="O236" s="20"/>
      <c r="P236" s="20"/>
      <c r="Q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J237" s="20"/>
      <c r="K237" s="20"/>
      <c r="L237" s="20"/>
      <c r="M237" s="20"/>
      <c r="N237" s="20"/>
      <c r="O237" s="20"/>
      <c r="P237" s="20"/>
      <c r="Q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J238" s="20"/>
      <c r="K238" s="20"/>
      <c r="L238" s="20"/>
      <c r="M238" s="20"/>
      <c r="N238" s="20"/>
      <c r="O238" s="20"/>
      <c r="P238" s="20"/>
      <c r="Q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J239" s="20"/>
      <c r="K239" s="20"/>
      <c r="L239" s="20"/>
      <c r="M239" s="20"/>
      <c r="N239" s="20"/>
      <c r="O239" s="20"/>
      <c r="P239" s="20"/>
      <c r="Q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J240" s="20"/>
      <c r="K240" s="20"/>
      <c r="L240" s="20"/>
      <c r="M240" s="20"/>
      <c r="N240" s="20"/>
      <c r="O240" s="20"/>
      <c r="P240" s="20"/>
      <c r="Q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J241" s="20"/>
      <c r="K241" s="20"/>
      <c r="L241" s="20"/>
      <c r="M241" s="20"/>
      <c r="N241" s="20"/>
      <c r="O241" s="20"/>
      <c r="P241" s="20"/>
      <c r="Q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J242" s="20"/>
      <c r="K242" s="20"/>
      <c r="L242" s="20"/>
      <c r="M242" s="20"/>
      <c r="N242" s="20"/>
      <c r="O242" s="20"/>
      <c r="P242" s="20"/>
      <c r="Q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J243" s="20"/>
      <c r="K243" s="20"/>
      <c r="L243" s="20"/>
      <c r="M243" s="20"/>
      <c r="N243" s="20"/>
      <c r="O243" s="20"/>
      <c r="P243" s="20"/>
      <c r="Q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J244" s="20"/>
      <c r="K244" s="20"/>
      <c r="L244" s="20"/>
      <c r="M244" s="20"/>
      <c r="N244" s="20"/>
      <c r="O244" s="20"/>
      <c r="P244" s="20"/>
      <c r="Q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J245" s="20"/>
      <c r="K245" s="20"/>
      <c r="L245" s="20"/>
      <c r="M245" s="20"/>
      <c r="N245" s="20"/>
      <c r="O245" s="20"/>
      <c r="P245" s="20"/>
      <c r="Q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J246" s="20"/>
      <c r="K246" s="20"/>
      <c r="L246" s="20"/>
      <c r="M246" s="20"/>
      <c r="N246" s="20"/>
      <c r="O246" s="20"/>
      <c r="P246" s="20"/>
      <c r="Q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J247" s="20"/>
      <c r="K247" s="20"/>
      <c r="L247" s="20"/>
      <c r="M247" s="20"/>
      <c r="N247" s="20"/>
      <c r="O247" s="20"/>
      <c r="P247" s="20"/>
      <c r="Q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J248" s="20"/>
      <c r="K248" s="20"/>
      <c r="L248" s="20"/>
      <c r="M248" s="20"/>
      <c r="N248" s="20"/>
      <c r="O248" s="20"/>
      <c r="P248" s="20"/>
      <c r="Q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J249" s="20"/>
      <c r="K249" s="20"/>
      <c r="L249" s="20"/>
      <c r="M249" s="20"/>
      <c r="N249" s="20"/>
      <c r="O249" s="20"/>
      <c r="P249" s="20"/>
      <c r="Q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J250" s="20"/>
      <c r="K250" s="20"/>
      <c r="L250" s="20"/>
      <c r="M250" s="20"/>
      <c r="N250" s="20"/>
      <c r="O250" s="20"/>
      <c r="P250" s="20"/>
      <c r="Q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J251" s="20"/>
      <c r="K251" s="20"/>
      <c r="L251" s="20"/>
      <c r="M251" s="20"/>
      <c r="N251" s="20"/>
      <c r="O251" s="20"/>
      <c r="P251" s="20"/>
      <c r="Q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J252" s="20"/>
      <c r="K252" s="20"/>
      <c r="L252" s="20"/>
      <c r="M252" s="20"/>
      <c r="N252" s="20"/>
      <c r="O252" s="20"/>
      <c r="P252" s="20"/>
      <c r="Q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J253" s="20"/>
      <c r="K253" s="20"/>
      <c r="L253" s="20"/>
      <c r="M253" s="20"/>
      <c r="N253" s="20"/>
      <c r="O253" s="20"/>
      <c r="P253" s="20"/>
      <c r="Q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J254" s="20"/>
      <c r="K254" s="20"/>
      <c r="L254" s="20"/>
      <c r="M254" s="20"/>
      <c r="N254" s="20"/>
      <c r="O254" s="20"/>
      <c r="P254" s="20"/>
      <c r="Q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J255" s="20"/>
      <c r="K255" s="20"/>
      <c r="L255" s="20"/>
      <c r="M255" s="20"/>
      <c r="N255" s="20"/>
      <c r="O255" s="20"/>
      <c r="P255" s="20"/>
      <c r="Q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J256" s="20"/>
      <c r="K256" s="20"/>
      <c r="L256" s="20"/>
      <c r="M256" s="20"/>
      <c r="N256" s="20"/>
      <c r="O256" s="20"/>
      <c r="P256" s="20"/>
      <c r="Q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J257" s="20"/>
      <c r="K257" s="20"/>
      <c r="L257" s="20"/>
      <c r="M257" s="20"/>
      <c r="N257" s="20"/>
      <c r="O257" s="20"/>
      <c r="P257" s="20"/>
      <c r="Q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J258" s="20"/>
      <c r="K258" s="20"/>
      <c r="L258" s="20"/>
      <c r="M258" s="20"/>
      <c r="N258" s="20"/>
      <c r="O258" s="20"/>
      <c r="P258" s="20"/>
      <c r="Q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J259" s="20"/>
      <c r="K259" s="20"/>
      <c r="L259" s="20"/>
      <c r="M259" s="20"/>
      <c r="N259" s="20"/>
      <c r="O259" s="20"/>
      <c r="P259" s="20"/>
      <c r="Q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J260" s="20"/>
      <c r="K260" s="20"/>
      <c r="L260" s="20"/>
      <c r="M260" s="20"/>
      <c r="N260" s="20"/>
      <c r="O260" s="20"/>
      <c r="P260" s="20"/>
      <c r="Q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J261" s="20"/>
      <c r="K261" s="20"/>
      <c r="L261" s="20"/>
      <c r="M261" s="20"/>
      <c r="N261" s="20"/>
      <c r="O261" s="20"/>
      <c r="P261" s="20"/>
      <c r="Q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J262" s="20"/>
      <c r="K262" s="20"/>
      <c r="L262" s="20"/>
      <c r="M262" s="20"/>
      <c r="N262" s="20"/>
      <c r="O262" s="20"/>
      <c r="P262" s="20"/>
      <c r="Q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J263" s="20"/>
      <c r="K263" s="20"/>
      <c r="L263" s="20"/>
      <c r="M263" s="20"/>
      <c r="N263" s="20"/>
      <c r="O263" s="20"/>
      <c r="P263" s="20"/>
      <c r="Q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J264" s="20"/>
      <c r="K264" s="20"/>
      <c r="L264" s="20"/>
      <c r="M264" s="20"/>
      <c r="N264" s="20"/>
      <c r="O264" s="20"/>
      <c r="P264" s="20"/>
      <c r="Q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J265" s="20"/>
      <c r="K265" s="20"/>
      <c r="L265" s="20"/>
      <c r="M265" s="20"/>
      <c r="N265" s="20"/>
      <c r="O265" s="20"/>
      <c r="P265" s="20"/>
      <c r="Q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J266" s="20"/>
      <c r="K266" s="20"/>
      <c r="L266" s="20"/>
      <c r="M266" s="20"/>
      <c r="N266" s="20"/>
      <c r="O266" s="20"/>
      <c r="P266" s="20"/>
      <c r="Q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J267" s="20"/>
      <c r="K267" s="20"/>
      <c r="L267" s="20"/>
      <c r="M267" s="20"/>
      <c r="N267" s="20"/>
      <c r="O267" s="20"/>
      <c r="P267" s="20"/>
      <c r="Q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J268" s="20"/>
      <c r="K268" s="20"/>
      <c r="L268" s="20"/>
      <c r="M268" s="20"/>
      <c r="N268" s="20"/>
      <c r="O268" s="20"/>
      <c r="P268" s="20"/>
      <c r="Q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J269" s="20"/>
      <c r="K269" s="20"/>
      <c r="L269" s="20"/>
      <c r="M269" s="20"/>
      <c r="N269" s="20"/>
      <c r="O269" s="20"/>
      <c r="P269" s="20"/>
      <c r="Q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J270" s="20"/>
      <c r="K270" s="20"/>
      <c r="L270" s="20"/>
      <c r="M270" s="20"/>
      <c r="N270" s="20"/>
      <c r="O270" s="20"/>
      <c r="P270" s="20"/>
      <c r="Q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J271" s="20"/>
      <c r="K271" s="20"/>
      <c r="L271" s="20"/>
      <c r="M271" s="20"/>
      <c r="N271" s="20"/>
      <c r="O271" s="20"/>
      <c r="P271" s="20"/>
      <c r="Q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J272" s="20"/>
      <c r="K272" s="20"/>
      <c r="L272" s="20"/>
      <c r="M272" s="20"/>
      <c r="N272" s="20"/>
      <c r="O272" s="20"/>
      <c r="P272" s="20"/>
      <c r="Q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J273" s="20"/>
      <c r="K273" s="20"/>
      <c r="L273" s="20"/>
      <c r="M273" s="20"/>
      <c r="N273" s="20"/>
      <c r="O273" s="20"/>
      <c r="P273" s="20"/>
      <c r="Q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J274" s="20"/>
      <c r="K274" s="20"/>
      <c r="L274" s="20"/>
      <c r="M274" s="20"/>
      <c r="N274" s="20"/>
      <c r="O274" s="20"/>
      <c r="P274" s="20"/>
      <c r="Q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J275" s="20"/>
      <c r="K275" s="20"/>
      <c r="L275" s="20"/>
      <c r="M275" s="20"/>
      <c r="N275" s="20"/>
      <c r="O275" s="20"/>
      <c r="P275" s="20"/>
      <c r="Q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J276" s="20"/>
      <c r="K276" s="20"/>
      <c r="L276" s="20"/>
      <c r="M276" s="20"/>
      <c r="N276" s="20"/>
      <c r="O276" s="20"/>
      <c r="P276" s="20"/>
      <c r="Q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J277" s="20"/>
      <c r="K277" s="20"/>
      <c r="L277" s="20"/>
      <c r="M277" s="20"/>
      <c r="N277" s="20"/>
      <c r="O277" s="20"/>
      <c r="P277" s="20"/>
      <c r="Q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J278" s="20"/>
      <c r="K278" s="20"/>
      <c r="L278" s="20"/>
      <c r="M278" s="20"/>
      <c r="N278" s="20"/>
      <c r="O278" s="20"/>
      <c r="P278" s="20"/>
      <c r="Q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J279" s="20"/>
      <c r="K279" s="20"/>
      <c r="L279" s="20"/>
      <c r="M279" s="20"/>
      <c r="N279" s="20"/>
      <c r="O279" s="20"/>
      <c r="P279" s="20"/>
      <c r="Q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J280" s="20"/>
      <c r="K280" s="20"/>
      <c r="L280" s="20"/>
      <c r="M280" s="20"/>
      <c r="N280" s="20"/>
      <c r="O280" s="20"/>
      <c r="P280" s="20"/>
      <c r="Q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J281" s="20"/>
      <c r="K281" s="20"/>
      <c r="L281" s="20"/>
      <c r="M281" s="20"/>
      <c r="N281" s="20"/>
      <c r="O281" s="20"/>
      <c r="P281" s="20"/>
      <c r="Q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J282" s="20"/>
      <c r="K282" s="20"/>
      <c r="L282" s="20"/>
      <c r="M282" s="20"/>
      <c r="N282" s="20"/>
      <c r="O282" s="20"/>
      <c r="P282" s="20"/>
      <c r="Q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J283" s="20"/>
      <c r="K283" s="20"/>
      <c r="L283" s="20"/>
      <c r="M283" s="20"/>
      <c r="N283" s="20"/>
      <c r="O283" s="20"/>
      <c r="P283" s="20"/>
      <c r="Q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J284" s="20"/>
      <c r="K284" s="20"/>
      <c r="L284" s="20"/>
      <c r="M284" s="20"/>
      <c r="N284" s="20"/>
      <c r="O284" s="20"/>
      <c r="P284" s="20"/>
      <c r="Q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J285" s="20"/>
      <c r="K285" s="20"/>
      <c r="L285" s="20"/>
      <c r="M285" s="20"/>
      <c r="N285" s="20"/>
      <c r="O285" s="20"/>
      <c r="P285" s="20"/>
      <c r="Q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J286" s="20"/>
      <c r="K286" s="20"/>
      <c r="L286" s="20"/>
      <c r="M286" s="20"/>
      <c r="N286" s="20"/>
      <c r="O286" s="20"/>
      <c r="P286" s="20"/>
      <c r="Q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J287" s="20"/>
      <c r="K287" s="20"/>
      <c r="L287" s="20"/>
      <c r="M287" s="20"/>
      <c r="N287" s="20"/>
      <c r="O287" s="20"/>
      <c r="P287" s="20"/>
      <c r="Q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J288" s="20"/>
      <c r="K288" s="20"/>
      <c r="L288" s="20"/>
      <c r="M288" s="20"/>
      <c r="N288" s="20"/>
      <c r="O288" s="20"/>
      <c r="P288" s="20"/>
      <c r="Q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J289" s="20"/>
      <c r="K289" s="20"/>
      <c r="L289" s="20"/>
      <c r="M289" s="20"/>
      <c r="N289" s="20"/>
      <c r="O289" s="20"/>
      <c r="P289" s="20"/>
      <c r="Q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J290" s="20"/>
      <c r="K290" s="20"/>
      <c r="L290" s="20"/>
      <c r="M290" s="20"/>
      <c r="N290" s="20"/>
      <c r="O290" s="20"/>
      <c r="P290" s="20"/>
      <c r="Q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J291" s="20"/>
      <c r="K291" s="20"/>
      <c r="L291" s="20"/>
      <c r="M291" s="20"/>
      <c r="N291" s="20"/>
      <c r="O291" s="20"/>
      <c r="P291" s="20"/>
      <c r="Q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J292" s="20"/>
      <c r="K292" s="20"/>
      <c r="L292" s="20"/>
      <c r="M292" s="20"/>
      <c r="N292" s="20"/>
      <c r="O292" s="20"/>
      <c r="P292" s="20"/>
      <c r="Q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J293" s="20"/>
      <c r="K293" s="20"/>
      <c r="L293" s="20"/>
      <c r="M293" s="20"/>
      <c r="N293" s="20"/>
      <c r="O293" s="20"/>
      <c r="P293" s="20"/>
      <c r="Q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J294" s="20"/>
      <c r="K294" s="20"/>
      <c r="L294" s="20"/>
      <c r="M294" s="20"/>
      <c r="N294" s="20"/>
      <c r="O294" s="20"/>
      <c r="P294" s="20"/>
      <c r="Q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J295" s="20"/>
      <c r="K295" s="20"/>
      <c r="L295" s="20"/>
      <c r="M295" s="20"/>
      <c r="N295" s="20"/>
      <c r="O295" s="20"/>
      <c r="P295" s="20"/>
      <c r="Q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J296" s="20"/>
      <c r="K296" s="20"/>
      <c r="L296" s="20"/>
      <c r="M296" s="20"/>
      <c r="N296" s="20"/>
      <c r="O296" s="20"/>
      <c r="P296" s="20"/>
      <c r="Q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J297" s="20"/>
      <c r="K297" s="20"/>
      <c r="L297" s="20"/>
      <c r="M297" s="20"/>
      <c r="N297" s="20"/>
      <c r="O297" s="20"/>
      <c r="P297" s="20"/>
      <c r="Q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J298" s="20"/>
      <c r="K298" s="20"/>
      <c r="L298" s="20"/>
      <c r="M298" s="20"/>
      <c r="N298" s="20"/>
      <c r="O298" s="20"/>
      <c r="P298" s="20"/>
      <c r="Q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J299" s="20"/>
      <c r="K299" s="20"/>
      <c r="L299" s="20"/>
      <c r="M299" s="20"/>
      <c r="N299" s="20"/>
      <c r="O299" s="20"/>
      <c r="P299" s="20"/>
      <c r="Q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J300" s="20"/>
      <c r="K300" s="20"/>
      <c r="L300" s="20"/>
      <c r="M300" s="20"/>
      <c r="N300" s="20"/>
      <c r="O300" s="20"/>
      <c r="P300" s="20"/>
      <c r="Q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J301" s="20"/>
      <c r="K301" s="20"/>
      <c r="L301" s="20"/>
      <c r="M301" s="20"/>
      <c r="N301" s="20"/>
      <c r="O301" s="20"/>
      <c r="P301" s="20"/>
      <c r="Q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J302" s="20"/>
      <c r="K302" s="20"/>
      <c r="L302" s="20"/>
      <c r="M302" s="20"/>
      <c r="N302" s="20"/>
      <c r="O302" s="20"/>
      <c r="P302" s="20"/>
      <c r="Q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J303" s="20"/>
      <c r="K303" s="20"/>
      <c r="L303" s="20"/>
      <c r="M303" s="20"/>
      <c r="N303" s="20"/>
      <c r="O303" s="20"/>
      <c r="P303" s="20"/>
      <c r="Q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J304" s="20"/>
      <c r="K304" s="20"/>
      <c r="L304" s="20"/>
      <c r="M304" s="20"/>
      <c r="N304" s="20"/>
      <c r="O304" s="20"/>
      <c r="P304" s="20"/>
      <c r="Q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J305" s="20"/>
      <c r="K305" s="20"/>
      <c r="L305" s="20"/>
      <c r="M305" s="20"/>
      <c r="N305" s="20"/>
      <c r="O305" s="20"/>
      <c r="P305" s="20"/>
      <c r="Q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J306" s="20"/>
      <c r="K306" s="20"/>
      <c r="L306" s="20"/>
      <c r="M306" s="20"/>
      <c r="N306" s="20"/>
      <c r="O306" s="20"/>
      <c r="P306" s="20"/>
      <c r="Q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J307" s="20"/>
      <c r="K307" s="20"/>
      <c r="L307" s="20"/>
      <c r="M307" s="20"/>
      <c r="N307" s="20"/>
      <c r="O307" s="20"/>
      <c r="P307" s="20"/>
      <c r="Q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J308" s="20"/>
      <c r="K308" s="20"/>
      <c r="L308" s="20"/>
      <c r="M308" s="20"/>
      <c r="N308" s="20"/>
      <c r="O308" s="20"/>
      <c r="P308" s="20"/>
      <c r="Q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J309" s="20"/>
      <c r="K309" s="20"/>
      <c r="L309" s="20"/>
      <c r="M309" s="20"/>
      <c r="N309" s="20"/>
      <c r="O309" s="20"/>
      <c r="P309" s="20"/>
      <c r="Q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J310" s="20"/>
      <c r="K310" s="20"/>
      <c r="L310" s="20"/>
      <c r="M310" s="20"/>
      <c r="N310" s="20"/>
      <c r="O310" s="20"/>
      <c r="P310" s="20"/>
      <c r="Q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J311" s="20"/>
      <c r="K311" s="20"/>
      <c r="L311" s="20"/>
      <c r="M311" s="20"/>
      <c r="N311" s="20"/>
      <c r="O311" s="20"/>
      <c r="P311" s="20"/>
      <c r="Q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J312" s="20"/>
      <c r="K312" s="20"/>
      <c r="L312" s="20"/>
      <c r="M312" s="20"/>
      <c r="N312" s="20"/>
      <c r="O312" s="20"/>
      <c r="P312" s="20"/>
      <c r="Q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J313" s="20"/>
      <c r="K313" s="20"/>
      <c r="L313" s="20"/>
      <c r="M313" s="20"/>
      <c r="N313" s="20"/>
      <c r="O313" s="20"/>
      <c r="P313" s="20"/>
      <c r="Q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J314" s="20"/>
      <c r="K314" s="20"/>
      <c r="L314" s="20"/>
      <c r="M314" s="20"/>
      <c r="N314" s="20"/>
      <c r="O314" s="20"/>
      <c r="P314" s="20"/>
      <c r="Q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J315" s="20"/>
      <c r="K315" s="20"/>
      <c r="L315" s="20"/>
      <c r="M315" s="20"/>
      <c r="N315" s="20"/>
      <c r="O315" s="20"/>
      <c r="P315" s="20"/>
      <c r="Q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J316" s="20"/>
      <c r="K316" s="20"/>
      <c r="L316" s="20"/>
      <c r="M316" s="20"/>
      <c r="N316" s="20"/>
      <c r="O316" s="20"/>
      <c r="P316" s="20"/>
      <c r="Q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J317" s="20"/>
      <c r="K317" s="20"/>
      <c r="L317" s="20"/>
      <c r="M317" s="20"/>
      <c r="N317" s="20"/>
      <c r="O317" s="20"/>
      <c r="P317" s="20"/>
      <c r="Q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J318" s="20"/>
      <c r="K318" s="20"/>
      <c r="L318" s="20"/>
      <c r="M318" s="20"/>
      <c r="N318" s="20"/>
      <c r="O318" s="20"/>
      <c r="P318" s="20"/>
      <c r="Q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J319" s="20"/>
      <c r="K319" s="20"/>
      <c r="L319" s="20"/>
      <c r="M319" s="20"/>
      <c r="N319" s="20"/>
      <c r="O319" s="20"/>
      <c r="P319" s="20"/>
      <c r="Q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J320" s="20"/>
      <c r="K320" s="20"/>
      <c r="L320" s="20"/>
      <c r="M320" s="20"/>
      <c r="N320" s="20"/>
      <c r="O320" s="20"/>
      <c r="P320" s="20"/>
      <c r="Q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J321" s="20"/>
      <c r="K321" s="20"/>
      <c r="L321" s="20"/>
      <c r="M321" s="20"/>
      <c r="N321" s="20"/>
      <c r="O321" s="20"/>
      <c r="P321" s="20"/>
      <c r="Q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J322" s="20"/>
      <c r="K322" s="20"/>
      <c r="L322" s="20"/>
      <c r="M322" s="20"/>
      <c r="N322" s="20"/>
      <c r="O322" s="20"/>
      <c r="P322" s="20"/>
      <c r="Q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J323" s="20"/>
      <c r="K323" s="20"/>
      <c r="L323" s="20"/>
      <c r="M323" s="20"/>
      <c r="N323" s="20"/>
      <c r="O323" s="20"/>
      <c r="P323" s="20"/>
      <c r="Q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J324" s="20"/>
      <c r="K324" s="20"/>
      <c r="L324" s="20"/>
      <c r="M324" s="20"/>
      <c r="N324" s="20"/>
      <c r="O324" s="20"/>
      <c r="P324" s="20"/>
      <c r="Q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J325" s="20"/>
      <c r="K325" s="20"/>
      <c r="L325" s="20"/>
      <c r="M325" s="20"/>
      <c r="N325" s="20"/>
      <c r="O325" s="20"/>
      <c r="P325" s="20"/>
      <c r="Q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J326" s="20"/>
      <c r="K326" s="20"/>
      <c r="L326" s="20"/>
      <c r="M326" s="20"/>
      <c r="N326" s="20"/>
      <c r="O326" s="20"/>
      <c r="P326" s="20"/>
      <c r="Q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J327" s="20"/>
      <c r="K327" s="20"/>
      <c r="L327" s="20"/>
      <c r="M327" s="20"/>
      <c r="N327" s="20"/>
      <c r="O327" s="20"/>
      <c r="P327" s="20"/>
      <c r="Q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J328" s="20"/>
      <c r="K328" s="20"/>
      <c r="L328" s="20"/>
      <c r="M328" s="20"/>
      <c r="N328" s="20"/>
      <c r="O328" s="20"/>
      <c r="P328" s="20"/>
      <c r="Q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J329" s="20"/>
      <c r="K329" s="20"/>
      <c r="L329" s="20"/>
      <c r="M329" s="20"/>
      <c r="N329" s="20"/>
      <c r="O329" s="20"/>
      <c r="P329" s="20"/>
      <c r="Q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J330" s="20"/>
      <c r="K330" s="20"/>
      <c r="L330" s="20"/>
      <c r="M330" s="20"/>
      <c r="N330" s="20"/>
      <c r="O330" s="20"/>
      <c r="P330" s="20"/>
      <c r="Q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J331" s="20"/>
      <c r="K331" s="20"/>
      <c r="L331" s="20"/>
      <c r="M331" s="20"/>
      <c r="N331" s="20"/>
      <c r="O331" s="20"/>
      <c r="P331" s="20"/>
      <c r="Q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J332" s="20"/>
      <c r="K332" s="20"/>
      <c r="L332" s="20"/>
      <c r="M332" s="20"/>
      <c r="N332" s="20"/>
      <c r="O332" s="20"/>
      <c r="P332" s="20"/>
      <c r="Q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J333" s="20"/>
      <c r="K333" s="20"/>
      <c r="L333" s="20"/>
      <c r="M333" s="20"/>
      <c r="N333" s="20"/>
      <c r="O333" s="20"/>
      <c r="P333" s="20"/>
      <c r="Q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J334" s="20"/>
      <c r="K334" s="20"/>
      <c r="L334" s="20"/>
      <c r="M334" s="20"/>
      <c r="N334" s="20"/>
      <c r="O334" s="20"/>
      <c r="P334" s="20"/>
      <c r="Q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J335" s="20"/>
      <c r="K335" s="20"/>
      <c r="L335" s="20"/>
      <c r="M335" s="20"/>
      <c r="N335" s="20"/>
      <c r="O335" s="20"/>
      <c r="P335" s="20"/>
      <c r="Q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J336" s="20"/>
      <c r="K336" s="20"/>
      <c r="L336" s="20"/>
      <c r="M336" s="20"/>
      <c r="N336" s="20"/>
      <c r="O336" s="20"/>
      <c r="P336" s="20"/>
      <c r="Q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J337" s="20"/>
      <c r="K337" s="20"/>
      <c r="L337" s="20"/>
      <c r="M337" s="20"/>
      <c r="N337" s="20"/>
      <c r="O337" s="20"/>
      <c r="P337" s="20"/>
      <c r="Q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J338" s="20"/>
      <c r="K338" s="20"/>
      <c r="L338" s="20"/>
      <c r="M338" s="20"/>
      <c r="N338" s="20"/>
      <c r="O338" s="20"/>
      <c r="P338" s="20"/>
      <c r="Q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J339" s="20"/>
      <c r="K339" s="20"/>
      <c r="L339" s="20"/>
      <c r="M339" s="20"/>
      <c r="N339" s="20"/>
      <c r="O339" s="20"/>
      <c r="P339" s="20"/>
      <c r="Q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J340" s="20"/>
      <c r="K340" s="20"/>
      <c r="L340" s="20"/>
      <c r="M340" s="20"/>
      <c r="N340" s="20"/>
      <c r="O340" s="20"/>
      <c r="P340" s="20"/>
      <c r="Q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J341" s="20"/>
      <c r="K341" s="20"/>
      <c r="L341" s="20"/>
      <c r="M341" s="20"/>
      <c r="N341" s="20"/>
      <c r="O341" s="20"/>
      <c r="P341" s="20"/>
      <c r="Q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J342" s="20"/>
      <c r="K342" s="20"/>
      <c r="L342" s="20"/>
      <c r="M342" s="20"/>
      <c r="N342" s="20"/>
      <c r="O342" s="20"/>
      <c r="P342" s="20"/>
      <c r="Q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J343" s="20"/>
      <c r="K343" s="20"/>
      <c r="L343" s="20"/>
      <c r="M343" s="20"/>
      <c r="N343" s="20"/>
      <c r="O343" s="20"/>
      <c r="P343" s="20"/>
      <c r="Q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J344" s="20"/>
      <c r="K344" s="20"/>
      <c r="L344" s="20"/>
      <c r="M344" s="20"/>
      <c r="N344" s="20"/>
      <c r="O344" s="20"/>
      <c r="P344" s="20"/>
      <c r="Q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J345" s="20"/>
      <c r="K345" s="20"/>
      <c r="L345" s="20"/>
      <c r="M345" s="20"/>
      <c r="N345" s="20"/>
      <c r="O345" s="20"/>
      <c r="P345" s="20"/>
      <c r="Q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J346" s="20"/>
      <c r="K346" s="20"/>
      <c r="L346" s="20"/>
      <c r="M346" s="20"/>
      <c r="N346" s="20"/>
      <c r="O346" s="20"/>
      <c r="P346" s="20"/>
      <c r="Q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J347" s="20"/>
      <c r="K347" s="20"/>
      <c r="L347" s="20"/>
      <c r="M347" s="20"/>
      <c r="N347" s="20"/>
      <c r="O347" s="20"/>
      <c r="P347" s="20"/>
      <c r="Q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J348" s="20"/>
      <c r="K348" s="20"/>
      <c r="L348" s="20"/>
      <c r="M348" s="20"/>
      <c r="N348" s="20"/>
      <c r="O348" s="20"/>
      <c r="P348" s="20"/>
      <c r="Q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J349" s="20"/>
      <c r="K349" s="20"/>
      <c r="L349" s="20"/>
      <c r="M349" s="20"/>
      <c r="N349" s="20"/>
      <c r="O349" s="20"/>
      <c r="P349" s="20"/>
      <c r="Q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J350" s="20"/>
      <c r="K350" s="20"/>
      <c r="L350" s="20"/>
      <c r="M350" s="20"/>
      <c r="N350" s="20"/>
      <c r="O350" s="20"/>
      <c r="P350" s="20"/>
      <c r="Q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J351" s="20"/>
      <c r="K351" s="20"/>
      <c r="L351" s="20"/>
      <c r="M351" s="20"/>
      <c r="N351" s="20"/>
      <c r="O351" s="20"/>
      <c r="P351" s="20"/>
      <c r="Q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J352" s="20"/>
      <c r="K352" s="20"/>
      <c r="L352" s="20"/>
      <c r="M352" s="20"/>
      <c r="N352" s="20"/>
      <c r="O352" s="20"/>
      <c r="P352" s="20"/>
      <c r="Q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J353" s="20"/>
      <c r="K353" s="20"/>
      <c r="L353" s="20"/>
      <c r="M353" s="20"/>
      <c r="N353" s="20"/>
      <c r="O353" s="20"/>
      <c r="P353" s="20"/>
      <c r="Q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J354" s="20"/>
      <c r="K354" s="20"/>
      <c r="L354" s="20"/>
      <c r="M354" s="20"/>
      <c r="N354" s="20"/>
      <c r="O354" s="20"/>
      <c r="P354" s="20"/>
      <c r="Q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J355" s="20"/>
      <c r="K355" s="20"/>
      <c r="L355" s="20"/>
      <c r="M355" s="20"/>
      <c r="N355" s="20"/>
      <c r="O355" s="20"/>
      <c r="P355" s="20"/>
      <c r="Q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J356" s="20"/>
      <c r="K356" s="20"/>
      <c r="L356" s="20"/>
      <c r="M356" s="20"/>
      <c r="N356" s="20"/>
      <c r="O356" s="20"/>
      <c r="P356" s="20"/>
      <c r="Q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J357" s="20"/>
      <c r="K357" s="20"/>
      <c r="L357" s="20"/>
      <c r="M357" s="20"/>
      <c r="N357" s="20"/>
      <c r="O357" s="20"/>
      <c r="P357" s="20"/>
      <c r="Q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J358" s="20"/>
      <c r="K358" s="20"/>
      <c r="L358" s="20"/>
      <c r="M358" s="20"/>
      <c r="N358" s="20"/>
      <c r="O358" s="20"/>
      <c r="P358" s="20"/>
      <c r="Q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J359" s="20"/>
      <c r="K359" s="20"/>
      <c r="L359" s="20"/>
      <c r="M359" s="20"/>
      <c r="N359" s="20"/>
      <c r="O359" s="20"/>
      <c r="P359" s="20"/>
      <c r="Q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J360" s="20"/>
      <c r="K360" s="20"/>
      <c r="L360" s="20"/>
      <c r="M360" s="20"/>
      <c r="N360" s="20"/>
      <c r="O360" s="20"/>
      <c r="P360" s="20"/>
      <c r="Q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J361" s="20"/>
      <c r="K361" s="20"/>
      <c r="L361" s="20"/>
      <c r="M361" s="20"/>
      <c r="N361" s="20"/>
      <c r="O361" s="20"/>
      <c r="P361" s="20"/>
      <c r="Q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J362" s="20"/>
      <c r="K362" s="20"/>
      <c r="L362" s="20"/>
      <c r="M362" s="20"/>
      <c r="N362" s="20"/>
      <c r="O362" s="20"/>
      <c r="P362" s="20"/>
      <c r="Q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J363" s="20"/>
      <c r="K363" s="20"/>
      <c r="L363" s="20"/>
      <c r="M363" s="20"/>
      <c r="N363" s="20"/>
      <c r="O363" s="20"/>
      <c r="P363" s="20"/>
      <c r="Q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J364" s="20"/>
      <c r="K364" s="20"/>
      <c r="L364" s="20"/>
      <c r="M364" s="20"/>
      <c r="N364" s="20"/>
      <c r="O364" s="20"/>
      <c r="P364" s="20"/>
      <c r="Q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J365" s="20"/>
      <c r="K365" s="20"/>
      <c r="L365" s="20"/>
      <c r="M365" s="20"/>
      <c r="N365" s="20"/>
      <c r="O365" s="20"/>
      <c r="P365" s="20"/>
      <c r="Q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J366" s="20"/>
      <c r="K366" s="20"/>
      <c r="L366" s="20"/>
      <c r="M366" s="20"/>
      <c r="N366" s="20"/>
      <c r="O366" s="20"/>
      <c r="P366" s="20"/>
      <c r="Q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J367" s="20"/>
      <c r="K367" s="20"/>
      <c r="L367" s="20"/>
      <c r="M367" s="20"/>
      <c r="N367" s="20"/>
      <c r="O367" s="20"/>
      <c r="P367" s="20"/>
      <c r="Q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J368" s="20"/>
      <c r="K368" s="20"/>
      <c r="L368" s="20"/>
      <c r="M368" s="20"/>
      <c r="N368" s="20"/>
      <c r="O368" s="20"/>
      <c r="P368" s="20"/>
      <c r="Q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J369" s="20"/>
      <c r="K369" s="20"/>
      <c r="L369" s="20"/>
      <c r="M369" s="20"/>
      <c r="N369" s="20"/>
      <c r="O369" s="20"/>
      <c r="P369" s="20"/>
      <c r="Q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J370" s="20"/>
      <c r="K370" s="20"/>
      <c r="L370" s="20"/>
      <c r="M370" s="20"/>
      <c r="N370" s="20"/>
      <c r="O370" s="20"/>
      <c r="P370" s="20"/>
      <c r="Q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J371" s="20"/>
      <c r="K371" s="20"/>
      <c r="L371" s="20"/>
      <c r="M371" s="20"/>
      <c r="N371" s="20"/>
      <c r="O371" s="20"/>
      <c r="P371" s="20"/>
      <c r="Q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J372" s="20"/>
      <c r="K372" s="20"/>
      <c r="L372" s="20"/>
      <c r="M372" s="20"/>
      <c r="N372" s="20"/>
      <c r="O372" s="20"/>
      <c r="P372" s="20"/>
      <c r="Q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J373" s="20"/>
      <c r="K373" s="20"/>
      <c r="L373" s="20"/>
      <c r="M373" s="20"/>
      <c r="N373" s="20"/>
      <c r="O373" s="20"/>
      <c r="P373" s="20"/>
      <c r="Q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J374" s="20"/>
      <c r="K374" s="20"/>
      <c r="L374" s="20"/>
      <c r="M374" s="20"/>
      <c r="N374" s="20"/>
      <c r="O374" s="20"/>
      <c r="P374" s="20"/>
      <c r="Q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J375" s="20"/>
      <c r="K375" s="20"/>
      <c r="L375" s="20"/>
      <c r="M375" s="20"/>
      <c r="N375" s="20"/>
      <c r="O375" s="20"/>
      <c r="P375" s="20"/>
      <c r="Q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J376" s="20"/>
      <c r="K376" s="20"/>
      <c r="L376" s="20"/>
      <c r="M376" s="20"/>
      <c r="N376" s="20"/>
      <c r="O376" s="20"/>
      <c r="P376" s="20"/>
      <c r="Q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J377" s="20"/>
      <c r="K377" s="20"/>
      <c r="L377" s="20"/>
      <c r="M377" s="20"/>
      <c r="N377" s="20"/>
      <c r="O377" s="20"/>
      <c r="P377" s="20"/>
      <c r="Q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J378" s="20"/>
      <c r="K378" s="20"/>
      <c r="L378" s="20"/>
      <c r="M378" s="20"/>
      <c r="N378" s="20"/>
      <c r="O378" s="20"/>
      <c r="P378" s="20"/>
      <c r="Q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J379" s="20"/>
      <c r="K379" s="20"/>
      <c r="L379" s="20"/>
      <c r="M379" s="20"/>
      <c r="N379" s="20"/>
      <c r="O379" s="20"/>
      <c r="P379" s="20"/>
      <c r="Q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J380" s="20"/>
      <c r="K380" s="20"/>
      <c r="L380" s="20"/>
      <c r="M380" s="20"/>
      <c r="N380" s="20"/>
      <c r="O380" s="20"/>
      <c r="P380" s="20"/>
      <c r="Q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J381" s="20"/>
      <c r="K381" s="20"/>
      <c r="L381" s="20"/>
      <c r="M381" s="20"/>
      <c r="N381" s="20"/>
      <c r="O381" s="20"/>
      <c r="P381" s="20"/>
      <c r="Q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J382" s="20"/>
      <c r="K382" s="20"/>
      <c r="L382" s="20"/>
      <c r="M382" s="20"/>
      <c r="N382" s="20"/>
      <c r="O382" s="20"/>
      <c r="P382" s="20"/>
      <c r="Q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J383" s="20"/>
      <c r="K383" s="20"/>
      <c r="L383" s="20"/>
      <c r="M383" s="20"/>
      <c r="N383" s="20"/>
      <c r="O383" s="20"/>
      <c r="P383" s="20"/>
      <c r="Q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J384" s="20"/>
      <c r="K384" s="20"/>
      <c r="L384" s="20"/>
      <c r="M384" s="20"/>
      <c r="N384" s="20"/>
      <c r="O384" s="20"/>
      <c r="P384" s="20"/>
      <c r="Q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J385" s="20"/>
      <c r="K385" s="20"/>
      <c r="L385" s="20"/>
      <c r="M385" s="20"/>
      <c r="N385" s="20"/>
      <c r="O385" s="20"/>
      <c r="P385" s="20"/>
      <c r="Q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J386" s="20"/>
      <c r="K386" s="20"/>
      <c r="L386" s="20"/>
      <c r="M386" s="20"/>
      <c r="N386" s="20"/>
      <c r="O386" s="20"/>
      <c r="P386" s="20"/>
      <c r="Q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J387" s="20"/>
      <c r="K387" s="20"/>
      <c r="L387" s="20"/>
      <c r="M387" s="20"/>
      <c r="N387" s="20"/>
      <c r="O387" s="20"/>
      <c r="P387" s="20"/>
      <c r="Q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J388" s="20"/>
      <c r="K388" s="20"/>
      <c r="L388" s="20"/>
      <c r="M388" s="20"/>
      <c r="N388" s="20"/>
      <c r="O388" s="20"/>
      <c r="P388" s="20"/>
      <c r="Q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J389" s="20"/>
      <c r="K389" s="20"/>
      <c r="L389" s="20"/>
      <c r="M389" s="20"/>
      <c r="N389" s="20"/>
      <c r="O389" s="20"/>
      <c r="P389" s="20"/>
      <c r="Q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J390" s="20"/>
      <c r="K390" s="20"/>
      <c r="L390" s="20"/>
      <c r="M390" s="20"/>
      <c r="N390" s="20"/>
      <c r="O390" s="20"/>
      <c r="P390" s="20"/>
      <c r="Q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J391" s="20"/>
      <c r="K391" s="20"/>
      <c r="L391" s="20"/>
      <c r="M391" s="20"/>
      <c r="N391" s="20"/>
      <c r="O391" s="20"/>
      <c r="P391" s="20"/>
      <c r="Q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J392" s="20"/>
      <c r="K392" s="20"/>
      <c r="L392" s="20"/>
      <c r="M392" s="20"/>
      <c r="N392" s="20"/>
      <c r="O392" s="20"/>
      <c r="P392" s="20"/>
      <c r="Q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J393" s="20"/>
      <c r="K393" s="20"/>
      <c r="L393" s="20"/>
      <c r="M393" s="20"/>
      <c r="N393" s="20"/>
      <c r="O393" s="20"/>
      <c r="P393" s="20"/>
      <c r="Q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J394" s="20"/>
      <c r="K394" s="20"/>
      <c r="L394" s="20"/>
      <c r="M394" s="20"/>
      <c r="N394" s="20"/>
      <c r="O394" s="20"/>
      <c r="P394" s="20"/>
      <c r="Q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J395" s="20"/>
      <c r="K395" s="20"/>
      <c r="L395" s="20"/>
      <c r="M395" s="20"/>
      <c r="N395" s="20"/>
      <c r="O395" s="20"/>
      <c r="P395" s="20"/>
      <c r="Q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J396" s="20"/>
      <c r="K396" s="20"/>
      <c r="L396" s="20"/>
      <c r="M396" s="20"/>
      <c r="N396" s="20"/>
      <c r="O396" s="20"/>
      <c r="P396" s="20"/>
      <c r="Q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J397" s="20"/>
      <c r="K397" s="20"/>
      <c r="L397" s="20"/>
      <c r="M397" s="20"/>
      <c r="N397" s="20"/>
      <c r="O397" s="20"/>
      <c r="P397" s="20"/>
      <c r="Q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J398" s="20"/>
      <c r="K398" s="20"/>
      <c r="L398" s="20"/>
      <c r="M398" s="20"/>
      <c r="N398" s="20"/>
      <c r="O398" s="20"/>
      <c r="P398" s="20"/>
      <c r="Q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J399" s="20"/>
      <c r="K399" s="20"/>
      <c r="L399" s="20"/>
      <c r="M399" s="20"/>
      <c r="N399" s="20"/>
      <c r="O399" s="20"/>
      <c r="P399" s="20"/>
      <c r="Q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J400" s="20"/>
      <c r="K400" s="20"/>
      <c r="L400" s="20"/>
      <c r="M400" s="20"/>
      <c r="N400" s="20"/>
      <c r="O400" s="20"/>
      <c r="P400" s="20"/>
      <c r="Q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J401" s="20"/>
      <c r="K401" s="20"/>
      <c r="L401" s="20"/>
      <c r="M401" s="20"/>
      <c r="N401" s="20"/>
      <c r="O401" s="20"/>
      <c r="P401" s="20"/>
      <c r="Q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J402" s="20"/>
      <c r="K402" s="20"/>
      <c r="L402" s="20"/>
      <c r="M402" s="20"/>
      <c r="N402" s="20"/>
      <c r="O402" s="20"/>
      <c r="P402" s="20"/>
      <c r="Q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J403" s="20"/>
      <c r="K403" s="20"/>
      <c r="L403" s="20"/>
      <c r="M403" s="20"/>
      <c r="N403" s="20"/>
      <c r="O403" s="20"/>
      <c r="P403" s="20"/>
      <c r="Q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J404" s="20"/>
      <c r="K404" s="20"/>
      <c r="L404" s="20"/>
      <c r="M404" s="20"/>
      <c r="N404" s="20"/>
      <c r="O404" s="20"/>
      <c r="P404" s="20"/>
      <c r="Q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J405" s="20"/>
      <c r="K405" s="20"/>
      <c r="L405" s="20"/>
      <c r="M405" s="20"/>
      <c r="N405" s="20"/>
      <c r="O405" s="20"/>
      <c r="P405" s="20"/>
      <c r="Q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J406" s="20"/>
      <c r="K406" s="20"/>
      <c r="L406" s="20"/>
      <c r="M406" s="20"/>
      <c r="N406" s="20"/>
      <c r="O406" s="20"/>
      <c r="P406" s="20"/>
      <c r="Q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J407" s="20"/>
      <c r="K407" s="20"/>
      <c r="L407" s="20"/>
      <c r="M407" s="20"/>
      <c r="N407" s="20"/>
      <c r="O407" s="20"/>
      <c r="P407" s="20"/>
      <c r="Q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J408" s="20"/>
      <c r="K408" s="20"/>
      <c r="L408" s="20"/>
      <c r="M408" s="20"/>
      <c r="N408" s="20"/>
      <c r="O408" s="20"/>
      <c r="P408" s="20"/>
      <c r="Q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J409" s="20"/>
      <c r="K409" s="20"/>
      <c r="L409" s="20"/>
      <c r="M409" s="20"/>
      <c r="N409" s="20"/>
      <c r="O409" s="20"/>
      <c r="P409" s="20"/>
      <c r="Q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J410" s="20"/>
      <c r="K410" s="20"/>
      <c r="L410" s="20"/>
      <c r="M410" s="20"/>
      <c r="N410" s="20"/>
      <c r="O410" s="20"/>
      <c r="P410" s="20"/>
      <c r="Q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J411" s="20"/>
      <c r="K411" s="20"/>
      <c r="L411" s="20"/>
      <c r="M411" s="20"/>
      <c r="N411" s="20"/>
      <c r="O411" s="20"/>
      <c r="P411" s="20"/>
      <c r="Q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J412" s="20"/>
      <c r="K412" s="20"/>
      <c r="L412" s="20"/>
      <c r="M412" s="20"/>
      <c r="N412" s="20"/>
      <c r="O412" s="20"/>
      <c r="P412" s="20"/>
      <c r="Q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J413" s="20"/>
      <c r="K413" s="20"/>
      <c r="L413" s="20"/>
      <c r="M413" s="20"/>
      <c r="N413" s="20"/>
      <c r="O413" s="20"/>
      <c r="P413" s="20"/>
      <c r="Q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J414" s="20"/>
      <c r="K414" s="20"/>
      <c r="L414" s="20"/>
      <c r="M414" s="20"/>
      <c r="N414" s="20"/>
      <c r="O414" s="20"/>
      <c r="P414" s="20"/>
      <c r="Q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J415" s="20"/>
      <c r="K415" s="20"/>
      <c r="L415" s="20"/>
      <c r="M415" s="20"/>
      <c r="N415" s="20"/>
      <c r="O415" s="20"/>
      <c r="P415" s="20"/>
      <c r="Q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J416" s="20"/>
      <c r="K416" s="20"/>
      <c r="L416" s="20"/>
      <c r="M416" s="20"/>
      <c r="N416" s="20"/>
      <c r="O416" s="20"/>
      <c r="P416" s="20"/>
      <c r="Q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J417" s="20"/>
      <c r="K417" s="20"/>
      <c r="L417" s="20"/>
      <c r="M417" s="20"/>
      <c r="N417" s="20"/>
      <c r="O417" s="20"/>
      <c r="P417" s="20"/>
      <c r="Q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J418" s="20"/>
      <c r="K418" s="20"/>
      <c r="L418" s="20"/>
      <c r="M418" s="20"/>
      <c r="N418" s="20"/>
      <c r="O418" s="20"/>
      <c r="P418" s="20"/>
      <c r="Q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J419" s="20"/>
      <c r="K419" s="20"/>
      <c r="L419" s="20"/>
      <c r="M419" s="20"/>
      <c r="N419" s="20"/>
      <c r="O419" s="20"/>
      <c r="P419" s="20"/>
      <c r="Q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J420" s="20"/>
      <c r="K420" s="20"/>
      <c r="L420" s="20"/>
      <c r="M420" s="20"/>
      <c r="N420" s="20"/>
      <c r="O420" s="20"/>
      <c r="P420" s="20"/>
      <c r="Q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J421" s="20"/>
      <c r="K421" s="20"/>
      <c r="L421" s="20"/>
      <c r="M421" s="20"/>
      <c r="N421" s="20"/>
      <c r="O421" s="20"/>
      <c r="P421" s="20"/>
      <c r="Q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J422" s="20"/>
      <c r="K422" s="20"/>
      <c r="L422" s="20"/>
      <c r="M422" s="20"/>
      <c r="N422" s="20"/>
      <c r="O422" s="20"/>
      <c r="P422" s="20"/>
      <c r="Q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J423" s="20"/>
      <c r="K423" s="20"/>
      <c r="L423" s="20"/>
      <c r="M423" s="20"/>
      <c r="N423" s="20"/>
      <c r="O423" s="20"/>
      <c r="P423" s="20"/>
      <c r="Q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J424" s="20"/>
      <c r="K424" s="20"/>
      <c r="L424" s="20"/>
      <c r="M424" s="20"/>
      <c r="N424" s="20"/>
      <c r="O424" s="20"/>
      <c r="P424" s="20"/>
      <c r="Q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J425" s="20"/>
      <c r="K425" s="20"/>
      <c r="L425" s="20"/>
      <c r="M425" s="20"/>
      <c r="N425" s="20"/>
      <c r="O425" s="20"/>
      <c r="P425" s="20"/>
      <c r="Q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J426" s="20"/>
      <c r="K426" s="20"/>
      <c r="L426" s="20"/>
      <c r="M426" s="20"/>
      <c r="N426" s="20"/>
      <c r="O426" s="20"/>
      <c r="P426" s="20"/>
      <c r="Q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J427" s="20"/>
      <c r="K427" s="20"/>
      <c r="L427" s="20"/>
      <c r="M427" s="20"/>
      <c r="N427" s="20"/>
      <c r="O427" s="20"/>
      <c r="P427" s="20"/>
      <c r="Q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J428" s="20"/>
      <c r="K428" s="20"/>
      <c r="L428" s="20"/>
      <c r="M428" s="20"/>
      <c r="N428" s="20"/>
      <c r="O428" s="20"/>
      <c r="P428" s="20"/>
      <c r="Q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J429" s="20"/>
      <c r="K429" s="20"/>
      <c r="L429" s="20"/>
      <c r="M429" s="20"/>
      <c r="N429" s="20"/>
      <c r="O429" s="20"/>
      <c r="P429" s="20"/>
      <c r="Q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J430" s="20"/>
      <c r="K430" s="20"/>
      <c r="L430" s="20"/>
      <c r="M430" s="20"/>
      <c r="N430" s="20"/>
      <c r="O430" s="20"/>
      <c r="P430" s="20"/>
      <c r="Q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J431" s="20"/>
      <c r="K431" s="20"/>
      <c r="L431" s="20"/>
      <c r="M431" s="20"/>
      <c r="N431" s="20"/>
      <c r="O431" s="20"/>
      <c r="P431" s="20"/>
      <c r="Q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J432" s="20"/>
      <c r="K432" s="20"/>
      <c r="L432" s="20"/>
      <c r="M432" s="20"/>
      <c r="N432" s="20"/>
      <c r="O432" s="20"/>
      <c r="P432" s="20"/>
      <c r="Q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J433" s="20"/>
      <c r="K433" s="20"/>
      <c r="L433" s="20"/>
      <c r="M433" s="20"/>
      <c r="N433" s="20"/>
      <c r="O433" s="20"/>
      <c r="P433" s="20"/>
      <c r="Q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J434" s="20"/>
      <c r="K434" s="20"/>
      <c r="L434" s="20"/>
      <c r="M434" s="20"/>
      <c r="N434" s="20"/>
      <c r="O434" s="20"/>
      <c r="P434" s="20"/>
      <c r="Q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J435" s="20"/>
      <c r="K435" s="20"/>
      <c r="L435" s="20"/>
      <c r="M435" s="20"/>
      <c r="N435" s="20"/>
      <c r="O435" s="20"/>
      <c r="P435" s="20"/>
      <c r="Q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J436" s="20"/>
      <c r="K436" s="20"/>
      <c r="L436" s="20"/>
      <c r="M436" s="20"/>
      <c r="N436" s="20"/>
      <c r="O436" s="20"/>
      <c r="P436" s="20"/>
      <c r="Q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J437" s="20"/>
      <c r="K437" s="20"/>
      <c r="L437" s="20"/>
      <c r="M437" s="20"/>
      <c r="N437" s="20"/>
      <c r="O437" s="20"/>
      <c r="P437" s="20"/>
      <c r="Q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J438" s="20"/>
      <c r="K438" s="20"/>
      <c r="L438" s="20"/>
      <c r="M438" s="20"/>
      <c r="N438" s="20"/>
      <c r="O438" s="20"/>
      <c r="P438" s="20"/>
      <c r="Q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J439" s="20"/>
      <c r="K439" s="20"/>
      <c r="L439" s="20"/>
      <c r="M439" s="20"/>
      <c r="N439" s="20"/>
      <c r="O439" s="20"/>
      <c r="P439" s="20"/>
      <c r="Q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J440" s="20"/>
      <c r="K440" s="20"/>
      <c r="L440" s="20"/>
      <c r="M440" s="20"/>
      <c r="N440" s="20"/>
      <c r="O440" s="20"/>
      <c r="P440" s="20"/>
      <c r="Q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J441" s="20"/>
      <c r="K441" s="20"/>
      <c r="L441" s="20"/>
      <c r="M441" s="20"/>
      <c r="N441" s="20"/>
      <c r="O441" s="20"/>
      <c r="P441" s="20"/>
      <c r="Q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J442" s="20"/>
      <c r="K442" s="20"/>
      <c r="L442" s="20"/>
      <c r="M442" s="20"/>
      <c r="N442" s="20"/>
      <c r="O442" s="20"/>
      <c r="P442" s="20"/>
      <c r="Q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J443" s="20"/>
      <c r="K443" s="20"/>
      <c r="L443" s="20"/>
      <c r="M443" s="20"/>
      <c r="N443" s="20"/>
      <c r="O443" s="20"/>
      <c r="P443" s="20"/>
      <c r="Q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J444" s="20"/>
      <c r="K444" s="20"/>
      <c r="L444" s="20"/>
      <c r="M444" s="20"/>
      <c r="N444" s="20"/>
      <c r="O444" s="20"/>
      <c r="P444" s="20"/>
      <c r="Q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J445" s="20"/>
      <c r="K445" s="20"/>
      <c r="L445" s="20"/>
      <c r="M445" s="20"/>
      <c r="N445" s="20"/>
      <c r="O445" s="20"/>
      <c r="P445" s="20"/>
      <c r="Q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J446" s="20"/>
      <c r="K446" s="20"/>
      <c r="L446" s="20"/>
      <c r="M446" s="20"/>
      <c r="N446" s="20"/>
      <c r="O446" s="20"/>
      <c r="P446" s="20"/>
      <c r="Q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J447" s="20"/>
      <c r="K447" s="20"/>
      <c r="L447" s="20"/>
      <c r="M447" s="20"/>
      <c r="N447" s="20"/>
      <c r="O447" s="20"/>
      <c r="P447" s="20"/>
      <c r="Q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J448" s="20"/>
      <c r="K448" s="20"/>
      <c r="L448" s="20"/>
      <c r="M448" s="20"/>
      <c r="N448" s="20"/>
      <c r="O448" s="20"/>
      <c r="P448" s="20"/>
      <c r="Q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J449" s="20"/>
      <c r="K449" s="20"/>
      <c r="L449" s="20"/>
      <c r="M449" s="20"/>
      <c r="N449" s="20"/>
      <c r="O449" s="20"/>
      <c r="P449" s="20"/>
      <c r="Q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J450" s="20"/>
      <c r="K450" s="20"/>
      <c r="L450" s="20"/>
      <c r="M450" s="20"/>
      <c r="N450" s="20"/>
      <c r="O450" s="20"/>
      <c r="P450" s="20"/>
      <c r="Q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J451" s="20"/>
      <c r="K451" s="20"/>
      <c r="L451" s="20"/>
      <c r="M451" s="20"/>
      <c r="N451" s="20"/>
      <c r="O451" s="20"/>
      <c r="P451" s="20"/>
      <c r="Q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J452" s="20"/>
      <c r="K452" s="20"/>
      <c r="L452" s="20"/>
      <c r="M452" s="20"/>
      <c r="N452" s="20"/>
      <c r="O452" s="20"/>
      <c r="P452" s="20"/>
      <c r="Q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J453" s="20"/>
      <c r="K453" s="20"/>
      <c r="L453" s="20"/>
      <c r="M453" s="20"/>
      <c r="N453" s="20"/>
      <c r="O453" s="20"/>
      <c r="P453" s="20"/>
      <c r="Q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J454" s="20"/>
      <c r="K454" s="20"/>
      <c r="L454" s="20"/>
      <c r="M454" s="20"/>
      <c r="N454" s="20"/>
      <c r="O454" s="20"/>
      <c r="P454" s="20"/>
      <c r="Q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J455" s="20"/>
      <c r="K455" s="20"/>
      <c r="L455" s="20"/>
      <c r="M455" s="20"/>
      <c r="N455" s="20"/>
      <c r="O455" s="20"/>
      <c r="P455" s="20"/>
      <c r="Q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J456" s="20"/>
      <c r="K456" s="20"/>
      <c r="L456" s="20"/>
      <c r="M456" s="20"/>
      <c r="N456" s="20"/>
      <c r="O456" s="20"/>
      <c r="P456" s="20"/>
      <c r="Q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J457" s="20"/>
      <c r="K457" s="20"/>
      <c r="L457" s="20"/>
      <c r="M457" s="20"/>
      <c r="N457" s="20"/>
      <c r="O457" s="20"/>
      <c r="P457" s="20"/>
      <c r="Q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J458" s="20"/>
      <c r="K458" s="20"/>
      <c r="L458" s="20"/>
      <c r="M458" s="20"/>
      <c r="N458" s="20"/>
      <c r="O458" s="20"/>
      <c r="P458" s="20"/>
      <c r="Q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J459" s="20"/>
      <c r="K459" s="20"/>
      <c r="L459" s="20"/>
      <c r="M459" s="20"/>
      <c r="N459" s="20"/>
      <c r="O459" s="20"/>
      <c r="P459" s="20"/>
      <c r="Q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J460" s="20"/>
      <c r="K460" s="20"/>
      <c r="L460" s="20"/>
      <c r="M460" s="20"/>
      <c r="N460" s="20"/>
      <c r="O460" s="20"/>
      <c r="P460" s="20"/>
      <c r="Q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J461" s="20"/>
      <c r="K461" s="20"/>
      <c r="L461" s="20"/>
      <c r="M461" s="20"/>
      <c r="N461" s="20"/>
      <c r="O461" s="20"/>
      <c r="P461" s="20"/>
      <c r="Q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J462" s="20"/>
      <c r="K462" s="20"/>
      <c r="L462" s="20"/>
      <c r="M462" s="20"/>
      <c r="N462" s="20"/>
      <c r="O462" s="20"/>
      <c r="P462" s="20"/>
      <c r="Q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J463" s="20"/>
      <c r="K463" s="20"/>
      <c r="L463" s="20"/>
      <c r="M463" s="20"/>
      <c r="N463" s="20"/>
      <c r="O463" s="20"/>
      <c r="P463" s="20"/>
      <c r="Q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J464" s="20"/>
      <c r="K464" s="20"/>
      <c r="L464" s="20"/>
      <c r="M464" s="20"/>
      <c r="N464" s="20"/>
      <c r="O464" s="20"/>
      <c r="P464" s="20"/>
      <c r="Q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J465" s="20"/>
      <c r="K465" s="20"/>
      <c r="L465" s="20"/>
      <c r="M465" s="20"/>
      <c r="N465" s="20"/>
      <c r="O465" s="20"/>
      <c r="P465" s="20"/>
      <c r="Q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J466" s="20"/>
      <c r="K466" s="20"/>
      <c r="L466" s="20"/>
      <c r="M466" s="20"/>
      <c r="N466" s="20"/>
      <c r="O466" s="20"/>
      <c r="P466" s="20"/>
      <c r="Q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J467" s="20"/>
      <c r="K467" s="20"/>
      <c r="L467" s="20"/>
      <c r="M467" s="20"/>
      <c r="N467" s="20"/>
      <c r="O467" s="20"/>
      <c r="P467" s="20"/>
      <c r="Q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J468" s="20"/>
      <c r="K468" s="20"/>
      <c r="L468" s="20"/>
      <c r="M468" s="20"/>
      <c r="N468" s="20"/>
      <c r="O468" s="20"/>
      <c r="P468" s="20"/>
      <c r="Q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J469" s="20"/>
      <c r="K469" s="20"/>
      <c r="L469" s="20"/>
      <c r="M469" s="20"/>
      <c r="N469" s="20"/>
      <c r="O469" s="20"/>
      <c r="P469" s="20"/>
      <c r="Q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J470" s="20"/>
      <c r="K470" s="20"/>
      <c r="L470" s="20"/>
      <c r="M470" s="20"/>
      <c r="N470" s="20"/>
      <c r="O470" s="20"/>
      <c r="P470" s="20"/>
      <c r="Q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J471" s="20"/>
      <c r="K471" s="20"/>
      <c r="L471" s="20"/>
      <c r="M471" s="20"/>
      <c r="N471" s="20"/>
      <c r="O471" s="20"/>
      <c r="P471" s="20"/>
      <c r="Q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J472" s="20"/>
      <c r="K472" s="20"/>
      <c r="L472" s="20"/>
      <c r="M472" s="20"/>
      <c r="N472" s="20"/>
      <c r="O472" s="20"/>
      <c r="P472" s="20"/>
      <c r="Q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J473" s="20"/>
      <c r="K473" s="20"/>
      <c r="L473" s="20"/>
      <c r="M473" s="20"/>
      <c r="N473" s="20"/>
      <c r="O473" s="20"/>
      <c r="P473" s="20"/>
      <c r="Q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J474" s="20"/>
      <c r="K474" s="20"/>
      <c r="L474" s="20"/>
      <c r="M474" s="20"/>
      <c r="N474" s="20"/>
      <c r="O474" s="20"/>
      <c r="P474" s="20"/>
      <c r="Q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J475" s="20"/>
      <c r="K475" s="20"/>
      <c r="L475" s="20"/>
      <c r="M475" s="20"/>
      <c r="N475" s="20"/>
      <c r="O475" s="20"/>
      <c r="P475" s="20"/>
      <c r="Q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J476" s="20"/>
      <c r="K476" s="20"/>
      <c r="L476" s="20"/>
      <c r="M476" s="20"/>
      <c r="N476" s="20"/>
      <c r="O476" s="20"/>
      <c r="P476" s="20"/>
      <c r="Q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J477" s="20"/>
      <c r="K477" s="20"/>
      <c r="L477" s="20"/>
      <c r="M477" s="20"/>
      <c r="N477" s="20"/>
      <c r="O477" s="20"/>
      <c r="P477" s="20"/>
      <c r="Q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J478" s="20"/>
      <c r="K478" s="20"/>
      <c r="L478" s="20"/>
      <c r="M478" s="20"/>
      <c r="N478" s="20"/>
      <c r="O478" s="20"/>
      <c r="P478" s="20"/>
      <c r="Q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J479" s="20"/>
      <c r="K479" s="20"/>
      <c r="L479" s="20"/>
      <c r="M479" s="20"/>
      <c r="N479" s="20"/>
      <c r="O479" s="20"/>
      <c r="P479" s="20"/>
      <c r="Q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J480" s="20"/>
      <c r="K480" s="20"/>
      <c r="L480" s="20"/>
      <c r="M480" s="20"/>
      <c r="N480" s="20"/>
      <c r="O480" s="20"/>
      <c r="P480" s="20"/>
      <c r="Q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J481" s="20"/>
      <c r="K481" s="20"/>
      <c r="L481" s="20"/>
      <c r="M481" s="20"/>
      <c r="N481" s="20"/>
      <c r="O481" s="20"/>
      <c r="P481" s="20"/>
      <c r="Q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J482" s="20"/>
      <c r="K482" s="20"/>
      <c r="L482" s="20"/>
      <c r="M482" s="20"/>
      <c r="N482" s="20"/>
      <c r="O482" s="20"/>
      <c r="P482" s="20"/>
      <c r="Q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J483" s="20"/>
      <c r="K483" s="20"/>
      <c r="L483" s="20"/>
      <c r="M483" s="20"/>
      <c r="N483" s="20"/>
      <c r="O483" s="20"/>
      <c r="P483" s="20"/>
      <c r="Q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J484" s="20"/>
      <c r="K484" s="20"/>
      <c r="L484" s="20"/>
      <c r="M484" s="20"/>
      <c r="N484" s="20"/>
      <c r="O484" s="20"/>
      <c r="P484" s="20"/>
      <c r="Q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J485" s="20"/>
      <c r="K485" s="20"/>
      <c r="L485" s="20"/>
      <c r="M485" s="20"/>
      <c r="N485" s="20"/>
      <c r="O485" s="20"/>
      <c r="P485" s="20"/>
      <c r="Q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J486" s="20"/>
      <c r="K486" s="20"/>
      <c r="L486" s="20"/>
      <c r="M486" s="20"/>
      <c r="N486" s="20"/>
      <c r="O486" s="20"/>
      <c r="P486" s="20"/>
      <c r="Q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J487" s="20"/>
      <c r="K487" s="20"/>
      <c r="L487" s="20"/>
      <c r="M487" s="20"/>
      <c r="N487" s="20"/>
      <c r="O487" s="20"/>
      <c r="P487" s="20"/>
      <c r="Q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J488" s="20"/>
      <c r="K488" s="20"/>
      <c r="L488" s="20"/>
      <c r="M488" s="20"/>
      <c r="N488" s="20"/>
      <c r="O488" s="20"/>
      <c r="P488" s="20"/>
      <c r="Q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J489" s="20"/>
      <c r="K489" s="20"/>
      <c r="L489" s="20"/>
      <c r="M489" s="20"/>
      <c r="N489" s="20"/>
      <c r="O489" s="20"/>
      <c r="P489" s="20"/>
      <c r="Q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J490" s="20"/>
      <c r="K490" s="20"/>
      <c r="L490" s="20"/>
      <c r="M490" s="20"/>
      <c r="N490" s="20"/>
      <c r="O490" s="20"/>
      <c r="P490" s="20"/>
      <c r="Q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J491" s="20"/>
      <c r="K491" s="20"/>
      <c r="L491" s="20"/>
      <c r="M491" s="20"/>
      <c r="N491" s="20"/>
      <c r="O491" s="20"/>
      <c r="P491" s="20"/>
      <c r="Q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J492" s="20"/>
      <c r="K492" s="20"/>
      <c r="L492" s="20"/>
      <c r="M492" s="20"/>
      <c r="N492" s="20"/>
      <c r="O492" s="20"/>
      <c r="P492" s="20"/>
      <c r="Q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J493" s="20"/>
      <c r="K493" s="20"/>
      <c r="L493" s="20"/>
      <c r="M493" s="20"/>
      <c r="N493" s="20"/>
      <c r="O493" s="20"/>
      <c r="P493" s="20"/>
      <c r="Q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J494" s="20"/>
      <c r="K494" s="20"/>
      <c r="L494" s="20"/>
      <c r="M494" s="20"/>
      <c r="N494" s="20"/>
      <c r="O494" s="20"/>
      <c r="P494" s="20"/>
      <c r="Q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J495" s="20"/>
      <c r="K495" s="20"/>
      <c r="L495" s="20"/>
      <c r="M495" s="20"/>
      <c r="N495" s="20"/>
      <c r="O495" s="20"/>
      <c r="P495" s="20"/>
      <c r="Q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J496" s="20"/>
      <c r="K496" s="20"/>
      <c r="L496" s="20"/>
      <c r="M496" s="20"/>
      <c r="N496" s="20"/>
      <c r="O496" s="20"/>
      <c r="P496" s="20"/>
      <c r="Q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J497" s="20"/>
      <c r="K497" s="20"/>
      <c r="L497" s="20"/>
      <c r="M497" s="20"/>
      <c r="N497" s="20"/>
      <c r="O497" s="20"/>
      <c r="P497" s="20"/>
      <c r="Q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J498" s="20"/>
      <c r="K498" s="20"/>
      <c r="L498" s="20"/>
      <c r="M498" s="20"/>
      <c r="N498" s="20"/>
      <c r="O498" s="20"/>
      <c r="P498" s="20"/>
      <c r="Q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J499" s="20"/>
      <c r="K499" s="20"/>
      <c r="L499" s="20"/>
      <c r="M499" s="20"/>
      <c r="N499" s="20"/>
      <c r="O499" s="20"/>
      <c r="P499" s="20"/>
      <c r="Q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J500" s="20"/>
      <c r="K500" s="20"/>
      <c r="L500" s="20"/>
      <c r="M500" s="20"/>
      <c r="N500" s="20"/>
      <c r="O500" s="20"/>
      <c r="P500" s="20"/>
      <c r="Q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J501" s="20"/>
      <c r="K501" s="20"/>
      <c r="L501" s="20"/>
      <c r="M501" s="20"/>
      <c r="N501" s="20"/>
      <c r="O501" s="20"/>
      <c r="P501" s="20"/>
      <c r="Q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J502" s="20"/>
      <c r="K502" s="20"/>
      <c r="L502" s="20"/>
      <c r="M502" s="20"/>
      <c r="N502" s="20"/>
      <c r="O502" s="20"/>
      <c r="P502" s="20"/>
      <c r="Q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J503" s="20"/>
      <c r="K503" s="20"/>
      <c r="L503" s="20"/>
      <c r="M503" s="20"/>
      <c r="N503" s="20"/>
      <c r="O503" s="20"/>
      <c r="P503" s="20"/>
      <c r="Q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J504" s="20"/>
      <c r="K504" s="20"/>
      <c r="L504" s="20"/>
      <c r="M504" s="20"/>
      <c r="N504" s="20"/>
      <c r="O504" s="20"/>
      <c r="P504" s="20"/>
      <c r="Q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J505" s="20"/>
      <c r="K505" s="20"/>
      <c r="L505" s="20"/>
      <c r="M505" s="20"/>
      <c r="N505" s="20"/>
      <c r="O505" s="20"/>
      <c r="P505" s="20"/>
      <c r="Q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J506" s="20"/>
      <c r="K506" s="20"/>
      <c r="L506" s="20"/>
      <c r="M506" s="20"/>
      <c r="N506" s="20"/>
      <c r="O506" s="20"/>
      <c r="P506" s="20"/>
      <c r="Q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J507" s="20"/>
      <c r="K507" s="20"/>
      <c r="L507" s="20"/>
      <c r="M507" s="20"/>
      <c r="N507" s="20"/>
      <c r="O507" s="20"/>
      <c r="P507" s="20"/>
      <c r="Q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J508" s="20"/>
      <c r="K508" s="20"/>
      <c r="L508" s="20"/>
      <c r="M508" s="20"/>
      <c r="N508" s="20"/>
      <c r="O508" s="20"/>
      <c r="P508" s="20"/>
      <c r="Q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J509" s="20"/>
      <c r="K509" s="20"/>
      <c r="L509" s="20"/>
      <c r="M509" s="20"/>
      <c r="N509" s="20"/>
      <c r="O509" s="20"/>
      <c r="P509" s="20"/>
      <c r="Q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J510" s="20"/>
      <c r="K510" s="20"/>
      <c r="L510" s="20"/>
      <c r="M510" s="20"/>
      <c r="N510" s="20"/>
      <c r="O510" s="20"/>
      <c r="P510" s="20"/>
      <c r="Q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J511" s="20"/>
      <c r="K511" s="20"/>
      <c r="L511" s="20"/>
      <c r="M511" s="20"/>
      <c r="N511" s="20"/>
      <c r="O511" s="20"/>
      <c r="P511" s="20"/>
      <c r="Q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J512" s="20"/>
      <c r="K512" s="20"/>
      <c r="L512" s="20"/>
      <c r="M512" s="20"/>
      <c r="N512" s="20"/>
      <c r="O512" s="20"/>
      <c r="P512" s="20"/>
      <c r="Q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J513" s="20"/>
      <c r="K513" s="20"/>
      <c r="L513" s="20"/>
      <c r="M513" s="20"/>
      <c r="N513" s="20"/>
      <c r="O513" s="20"/>
      <c r="P513" s="20"/>
      <c r="Q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J514" s="20"/>
      <c r="K514" s="20"/>
      <c r="L514" s="20"/>
      <c r="M514" s="20"/>
      <c r="N514" s="20"/>
      <c r="O514" s="20"/>
      <c r="P514" s="20"/>
      <c r="Q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J515" s="20"/>
      <c r="K515" s="20"/>
      <c r="L515" s="20"/>
      <c r="M515" s="20"/>
      <c r="N515" s="20"/>
      <c r="O515" s="20"/>
      <c r="P515" s="20"/>
      <c r="Q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J516" s="20"/>
      <c r="K516" s="20"/>
      <c r="L516" s="20"/>
      <c r="M516" s="20"/>
      <c r="N516" s="20"/>
      <c r="O516" s="20"/>
      <c r="P516" s="20"/>
      <c r="Q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J517" s="20"/>
      <c r="K517" s="20"/>
      <c r="L517" s="20"/>
      <c r="M517" s="20"/>
      <c r="N517" s="20"/>
      <c r="O517" s="20"/>
      <c r="P517" s="20"/>
      <c r="Q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J518" s="20"/>
      <c r="K518" s="20"/>
      <c r="L518" s="20"/>
      <c r="M518" s="20"/>
      <c r="N518" s="20"/>
      <c r="O518" s="20"/>
      <c r="P518" s="20"/>
      <c r="Q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J519" s="20"/>
      <c r="K519" s="20"/>
      <c r="L519" s="20"/>
      <c r="M519" s="20"/>
      <c r="N519" s="20"/>
      <c r="O519" s="20"/>
      <c r="P519" s="20"/>
      <c r="Q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J520" s="20"/>
      <c r="K520" s="20"/>
      <c r="L520" s="20"/>
      <c r="M520" s="20"/>
      <c r="N520" s="20"/>
      <c r="O520" s="20"/>
      <c r="P520" s="20"/>
      <c r="Q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J521" s="20"/>
      <c r="K521" s="20"/>
      <c r="L521" s="20"/>
      <c r="M521" s="20"/>
      <c r="N521" s="20"/>
      <c r="O521" s="20"/>
      <c r="P521" s="20"/>
      <c r="Q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J522" s="20"/>
      <c r="K522" s="20"/>
      <c r="L522" s="20"/>
      <c r="M522" s="20"/>
      <c r="N522" s="20"/>
      <c r="O522" s="20"/>
      <c r="P522" s="20"/>
      <c r="Q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J523" s="20"/>
      <c r="K523" s="20"/>
      <c r="L523" s="20"/>
      <c r="M523" s="20"/>
      <c r="N523" s="20"/>
      <c r="O523" s="20"/>
      <c r="P523" s="20"/>
      <c r="Q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J524" s="20"/>
      <c r="K524" s="20"/>
      <c r="L524" s="20"/>
      <c r="M524" s="20"/>
      <c r="N524" s="20"/>
      <c r="O524" s="20"/>
      <c r="P524" s="20"/>
      <c r="Q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J525" s="20"/>
      <c r="K525" s="20"/>
      <c r="L525" s="20"/>
      <c r="M525" s="20"/>
      <c r="N525" s="20"/>
      <c r="O525" s="20"/>
      <c r="P525" s="20"/>
      <c r="Q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J526" s="20"/>
      <c r="K526" s="20"/>
      <c r="L526" s="20"/>
      <c r="M526" s="20"/>
      <c r="N526" s="20"/>
      <c r="O526" s="20"/>
      <c r="P526" s="20"/>
      <c r="Q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J527" s="20"/>
      <c r="K527" s="20"/>
      <c r="L527" s="20"/>
      <c r="M527" s="20"/>
      <c r="N527" s="20"/>
      <c r="O527" s="20"/>
      <c r="P527" s="20"/>
      <c r="Q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J528" s="20"/>
      <c r="K528" s="20"/>
      <c r="L528" s="20"/>
      <c r="M528" s="20"/>
      <c r="N528" s="20"/>
      <c r="O528" s="20"/>
      <c r="P528" s="20"/>
      <c r="Q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J529" s="20"/>
      <c r="K529" s="20"/>
      <c r="L529" s="20"/>
      <c r="M529" s="20"/>
      <c r="N529" s="20"/>
      <c r="O529" s="20"/>
      <c r="P529" s="20"/>
      <c r="Q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J530" s="20"/>
      <c r="K530" s="20"/>
      <c r="L530" s="20"/>
      <c r="M530" s="20"/>
      <c r="N530" s="20"/>
      <c r="O530" s="20"/>
      <c r="P530" s="20"/>
      <c r="Q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J531" s="20"/>
      <c r="K531" s="20"/>
      <c r="L531" s="20"/>
      <c r="M531" s="20"/>
      <c r="N531" s="20"/>
      <c r="O531" s="20"/>
      <c r="P531" s="20"/>
      <c r="Q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J532" s="20"/>
      <c r="K532" s="20"/>
      <c r="L532" s="20"/>
      <c r="M532" s="20"/>
      <c r="N532" s="20"/>
      <c r="O532" s="20"/>
      <c r="P532" s="20"/>
      <c r="Q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J533" s="20"/>
      <c r="K533" s="20"/>
      <c r="L533" s="20"/>
      <c r="M533" s="20"/>
      <c r="N533" s="20"/>
      <c r="O533" s="20"/>
      <c r="P533" s="20"/>
      <c r="Q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J534" s="20"/>
      <c r="K534" s="20"/>
      <c r="L534" s="20"/>
      <c r="M534" s="20"/>
      <c r="N534" s="20"/>
      <c r="O534" s="20"/>
      <c r="P534" s="20"/>
      <c r="Q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J535" s="20"/>
      <c r="K535" s="20"/>
      <c r="L535" s="20"/>
      <c r="M535" s="20"/>
      <c r="N535" s="20"/>
      <c r="O535" s="20"/>
      <c r="P535" s="20"/>
      <c r="Q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J536" s="20"/>
      <c r="K536" s="20"/>
      <c r="L536" s="20"/>
      <c r="M536" s="20"/>
      <c r="N536" s="20"/>
      <c r="O536" s="20"/>
      <c r="P536" s="20"/>
      <c r="Q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J537" s="20"/>
      <c r="K537" s="20"/>
      <c r="L537" s="20"/>
      <c r="M537" s="20"/>
      <c r="N537" s="20"/>
      <c r="O537" s="20"/>
      <c r="P537" s="20"/>
      <c r="Q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J538" s="20"/>
      <c r="K538" s="20"/>
      <c r="L538" s="20"/>
      <c r="M538" s="20"/>
      <c r="N538" s="20"/>
      <c r="O538" s="20"/>
      <c r="P538" s="20"/>
      <c r="Q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J539" s="20"/>
      <c r="K539" s="20"/>
      <c r="L539" s="20"/>
      <c r="M539" s="20"/>
      <c r="N539" s="20"/>
      <c r="O539" s="20"/>
      <c r="P539" s="20"/>
      <c r="Q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J540" s="20"/>
      <c r="K540" s="20"/>
      <c r="L540" s="20"/>
      <c r="M540" s="20"/>
      <c r="N540" s="20"/>
      <c r="O540" s="20"/>
      <c r="P540" s="20"/>
      <c r="Q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J541" s="20"/>
      <c r="K541" s="20"/>
      <c r="L541" s="20"/>
      <c r="M541" s="20"/>
      <c r="N541" s="20"/>
      <c r="O541" s="20"/>
      <c r="P541" s="20"/>
      <c r="Q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J542" s="20"/>
      <c r="K542" s="20"/>
      <c r="L542" s="20"/>
      <c r="M542" s="20"/>
      <c r="N542" s="20"/>
      <c r="O542" s="20"/>
      <c r="P542" s="20"/>
      <c r="Q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J543" s="20"/>
      <c r="K543" s="20"/>
      <c r="L543" s="20"/>
      <c r="M543" s="20"/>
      <c r="N543" s="20"/>
      <c r="O543" s="20"/>
      <c r="P543" s="20"/>
      <c r="Q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J544" s="20"/>
      <c r="K544" s="20"/>
      <c r="L544" s="20"/>
      <c r="M544" s="20"/>
      <c r="N544" s="20"/>
      <c r="O544" s="20"/>
      <c r="P544" s="20"/>
      <c r="Q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J545" s="20"/>
      <c r="K545" s="20"/>
      <c r="L545" s="20"/>
      <c r="M545" s="20"/>
      <c r="N545" s="20"/>
      <c r="O545" s="20"/>
      <c r="P545" s="20"/>
      <c r="Q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J546" s="20"/>
      <c r="K546" s="20"/>
      <c r="L546" s="20"/>
      <c r="M546" s="20"/>
      <c r="N546" s="20"/>
      <c r="O546" s="20"/>
      <c r="P546" s="20"/>
      <c r="Q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J547" s="20"/>
      <c r="K547" s="20"/>
      <c r="L547" s="20"/>
      <c r="M547" s="20"/>
      <c r="N547" s="20"/>
      <c r="O547" s="20"/>
      <c r="P547" s="20"/>
      <c r="Q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J548" s="20"/>
      <c r="K548" s="20"/>
      <c r="L548" s="20"/>
      <c r="M548" s="20"/>
      <c r="N548" s="20"/>
      <c r="O548" s="20"/>
      <c r="P548" s="20"/>
      <c r="Q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J549" s="20"/>
      <c r="K549" s="20"/>
      <c r="L549" s="20"/>
      <c r="M549" s="20"/>
      <c r="N549" s="20"/>
      <c r="O549" s="20"/>
      <c r="P549" s="20"/>
      <c r="Q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J550" s="20"/>
      <c r="K550" s="20"/>
      <c r="L550" s="20"/>
      <c r="M550" s="20"/>
      <c r="N550" s="20"/>
      <c r="O550" s="20"/>
      <c r="P550" s="20"/>
      <c r="Q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J551" s="20"/>
      <c r="K551" s="20"/>
      <c r="L551" s="20"/>
      <c r="M551" s="20"/>
      <c r="N551" s="20"/>
      <c r="O551" s="20"/>
      <c r="P551" s="20"/>
      <c r="Q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J552" s="20"/>
      <c r="K552" s="20"/>
      <c r="L552" s="20"/>
      <c r="M552" s="20"/>
      <c r="N552" s="20"/>
      <c r="O552" s="20"/>
      <c r="P552" s="20"/>
      <c r="Q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J553" s="20"/>
      <c r="K553" s="20"/>
      <c r="L553" s="20"/>
      <c r="M553" s="20"/>
      <c r="N553" s="20"/>
      <c r="O553" s="20"/>
      <c r="P553" s="20"/>
      <c r="Q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J554" s="20"/>
      <c r="K554" s="20"/>
      <c r="L554" s="20"/>
      <c r="M554" s="20"/>
      <c r="N554" s="20"/>
      <c r="O554" s="20"/>
      <c r="P554" s="20"/>
      <c r="Q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J555" s="20"/>
      <c r="K555" s="20"/>
      <c r="L555" s="20"/>
      <c r="M555" s="20"/>
      <c r="N555" s="20"/>
      <c r="O555" s="20"/>
      <c r="P555" s="20"/>
      <c r="Q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J556" s="20"/>
      <c r="K556" s="20"/>
      <c r="L556" s="20"/>
      <c r="M556" s="20"/>
      <c r="N556" s="20"/>
      <c r="O556" s="20"/>
      <c r="P556" s="20"/>
      <c r="Q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J557" s="20"/>
      <c r="K557" s="20"/>
      <c r="L557" s="20"/>
      <c r="M557" s="20"/>
      <c r="N557" s="20"/>
      <c r="O557" s="20"/>
      <c r="P557" s="20"/>
      <c r="Q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J558" s="20"/>
      <c r="K558" s="20"/>
      <c r="L558" s="20"/>
      <c r="M558" s="20"/>
      <c r="N558" s="20"/>
      <c r="O558" s="20"/>
      <c r="P558" s="20"/>
      <c r="Q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J559" s="20"/>
      <c r="K559" s="20"/>
      <c r="L559" s="20"/>
      <c r="M559" s="20"/>
      <c r="N559" s="20"/>
      <c r="O559" s="20"/>
      <c r="P559" s="20"/>
      <c r="Q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J560" s="20"/>
      <c r="K560" s="20"/>
      <c r="L560" s="20"/>
      <c r="M560" s="20"/>
      <c r="N560" s="20"/>
      <c r="O560" s="20"/>
      <c r="P560" s="20"/>
      <c r="Q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J561" s="20"/>
      <c r="K561" s="20"/>
      <c r="L561" s="20"/>
      <c r="M561" s="20"/>
      <c r="N561" s="20"/>
      <c r="O561" s="20"/>
      <c r="P561" s="20"/>
      <c r="Q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J562" s="20"/>
      <c r="K562" s="20"/>
      <c r="L562" s="20"/>
      <c r="M562" s="20"/>
      <c r="N562" s="20"/>
      <c r="O562" s="20"/>
      <c r="P562" s="20"/>
      <c r="Q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J563" s="20"/>
      <c r="K563" s="20"/>
      <c r="L563" s="20"/>
      <c r="M563" s="20"/>
      <c r="N563" s="20"/>
      <c r="O563" s="20"/>
      <c r="P563" s="20"/>
      <c r="Q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J564" s="20"/>
      <c r="K564" s="20"/>
      <c r="L564" s="20"/>
      <c r="M564" s="20"/>
      <c r="N564" s="20"/>
      <c r="O564" s="20"/>
      <c r="P564" s="20"/>
      <c r="Q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J565" s="20"/>
      <c r="K565" s="20"/>
      <c r="L565" s="20"/>
      <c r="M565" s="20"/>
      <c r="N565" s="20"/>
      <c r="O565" s="20"/>
      <c r="P565" s="20"/>
      <c r="Q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J566" s="20"/>
      <c r="K566" s="20"/>
      <c r="L566" s="20"/>
      <c r="M566" s="20"/>
      <c r="N566" s="20"/>
      <c r="O566" s="20"/>
      <c r="P566" s="20"/>
      <c r="Q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J567" s="20"/>
      <c r="K567" s="20"/>
      <c r="L567" s="20"/>
      <c r="M567" s="20"/>
      <c r="N567" s="20"/>
      <c r="O567" s="20"/>
      <c r="P567" s="20"/>
      <c r="Q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J568" s="20"/>
      <c r="K568" s="20"/>
      <c r="L568" s="20"/>
      <c r="M568" s="20"/>
      <c r="N568" s="20"/>
      <c r="O568" s="20"/>
      <c r="P568" s="20"/>
      <c r="Q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J569" s="20"/>
      <c r="K569" s="20"/>
      <c r="L569" s="20"/>
      <c r="M569" s="20"/>
      <c r="N569" s="20"/>
      <c r="O569" s="20"/>
      <c r="P569" s="20"/>
      <c r="Q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J570" s="20"/>
      <c r="K570" s="20"/>
      <c r="L570" s="20"/>
      <c r="M570" s="20"/>
      <c r="N570" s="20"/>
      <c r="O570" s="20"/>
      <c r="P570" s="20"/>
      <c r="Q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J571" s="20"/>
      <c r="K571" s="20"/>
      <c r="L571" s="20"/>
      <c r="M571" s="20"/>
      <c r="N571" s="20"/>
      <c r="O571" s="20"/>
      <c r="P571" s="20"/>
      <c r="Q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J572" s="20"/>
      <c r="K572" s="20"/>
      <c r="L572" s="20"/>
      <c r="M572" s="20"/>
      <c r="N572" s="20"/>
      <c r="O572" s="20"/>
      <c r="P572" s="20"/>
      <c r="Q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J573" s="20"/>
      <c r="K573" s="20"/>
      <c r="L573" s="20"/>
      <c r="M573" s="20"/>
      <c r="N573" s="20"/>
      <c r="O573" s="20"/>
      <c r="P573" s="20"/>
      <c r="Q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J574" s="20"/>
      <c r="K574" s="20"/>
      <c r="L574" s="20"/>
      <c r="M574" s="20"/>
      <c r="N574" s="20"/>
      <c r="O574" s="20"/>
      <c r="P574" s="20"/>
      <c r="Q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J575" s="20"/>
      <c r="K575" s="20"/>
      <c r="L575" s="20"/>
      <c r="M575" s="20"/>
      <c r="N575" s="20"/>
      <c r="O575" s="20"/>
      <c r="P575" s="20"/>
      <c r="Q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J576" s="20"/>
      <c r="K576" s="20"/>
      <c r="L576" s="20"/>
      <c r="M576" s="20"/>
      <c r="N576" s="20"/>
      <c r="O576" s="20"/>
      <c r="P576" s="20"/>
      <c r="Q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J577" s="20"/>
      <c r="K577" s="20"/>
      <c r="L577" s="20"/>
      <c r="M577" s="20"/>
      <c r="N577" s="20"/>
      <c r="O577" s="20"/>
      <c r="P577" s="20"/>
      <c r="Q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J578" s="20"/>
      <c r="K578" s="20"/>
      <c r="L578" s="20"/>
      <c r="M578" s="20"/>
      <c r="N578" s="20"/>
      <c r="O578" s="20"/>
      <c r="P578" s="20"/>
      <c r="Q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J579" s="20"/>
      <c r="K579" s="20"/>
      <c r="L579" s="20"/>
      <c r="M579" s="20"/>
      <c r="N579" s="20"/>
      <c r="O579" s="20"/>
      <c r="P579" s="20"/>
      <c r="Q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J580" s="20"/>
      <c r="K580" s="20"/>
      <c r="L580" s="20"/>
      <c r="M580" s="20"/>
      <c r="N580" s="20"/>
      <c r="O580" s="20"/>
      <c r="P580" s="20"/>
      <c r="Q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J581" s="20"/>
      <c r="K581" s="20"/>
      <c r="L581" s="20"/>
      <c r="M581" s="20"/>
      <c r="N581" s="20"/>
      <c r="O581" s="20"/>
      <c r="P581" s="20"/>
      <c r="Q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J582" s="20"/>
      <c r="K582" s="20"/>
      <c r="L582" s="20"/>
      <c r="M582" s="20"/>
      <c r="N582" s="20"/>
      <c r="O582" s="20"/>
      <c r="P582" s="20"/>
      <c r="Q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J583" s="20"/>
      <c r="K583" s="20"/>
      <c r="L583" s="20"/>
      <c r="M583" s="20"/>
      <c r="N583" s="20"/>
      <c r="O583" s="20"/>
      <c r="P583" s="20"/>
      <c r="Q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J584" s="20"/>
      <c r="K584" s="20"/>
      <c r="L584" s="20"/>
      <c r="M584" s="20"/>
      <c r="N584" s="20"/>
      <c r="O584" s="20"/>
      <c r="P584" s="20"/>
      <c r="Q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J585" s="20"/>
      <c r="K585" s="20"/>
      <c r="L585" s="20"/>
      <c r="M585" s="20"/>
      <c r="N585" s="20"/>
      <c r="O585" s="20"/>
      <c r="P585" s="20"/>
      <c r="Q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J586" s="20"/>
      <c r="K586" s="20"/>
      <c r="L586" s="20"/>
      <c r="M586" s="20"/>
      <c r="N586" s="20"/>
      <c r="O586" s="20"/>
      <c r="P586" s="20"/>
      <c r="Q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J587" s="20"/>
      <c r="K587" s="20"/>
      <c r="L587" s="20"/>
      <c r="M587" s="20"/>
      <c r="N587" s="20"/>
      <c r="O587" s="20"/>
      <c r="P587" s="20"/>
      <c r="Q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J588" s="20"/>
      <c r="K588" s="20"/>
      <c r="L588" s="20"/>
      <c r="M588" s="20"/>
      <c r="N588" s="20"/>
      <c r="O588" s="20"/>
      <c r="P588" s="20"/>
      <c r="Q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J589" s="20"/>
      <c r="K589" s="20"/>
      <c r="L589" s="20"/>
      <c r="M589" s="20"/>
      <c r="N589" s="20"/>
      <c r="O589" s="20"/>
      <c r="P589" s="20"/>
      <c r="Q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J590" s="20"/>
      <c r="K590" s="20"/>
      <c r="L590" s="20"/>
      <c r="M590" s="20"/>
      <c r="N590" s="20"/>
      <c r="O590" s="20"/>
      <c r="P590" s="20"/>
      <c r="Q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J591" s="20"/>
      <c r="K591" s="20"/>
      <c r="L591" s="20"/>
      <c r="M591" s="20"/>
      <c r="N591" s="20"/>
      <c r="O591" s="20"/>
      <c r="P591" s="20"/>
      <c r="Q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J592" s="20"/>
      <c r="K592" s="20"/>
      <c r="L592" s="20"/>
      <c r="M592" s="20"/>
      <c r="N592" s="20"/>
      <c r="O592" s="20"/>
      <c r="P592" s="20"/>
      <c r="Q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J593" s="20"/>
      <c r="K593" s="20"/>
      <c r="L593" s="20"/>
      <c r="M593" s="20"/>
      <c r="N593" s="20"/>
      <c r="O593" s="20"/>
      <c r="P593" s="20"/>
      <c r="Q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J594" s="20"/>
      <c r="K594" s="20"/>
      <c r="L594" s="20"/>
      <c r="M594" s="20"/>
      <c r="N594" s="20"/>
      <c r="O594" s="20"/>
      <c r="P594" s="20"/>
      <c r="Q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J595" s="20"/>
      <c r="K595" s="20"/>
      <c r="L595" s="20"/>
      <c r="M595" s="20"/>
      <c r="N595" s="20"/>
      <c r="O595" s="20"/>
      <c r="P595" s="20"/>
      <c r="Q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J596" s="20"/>
      <c r="K596" s="20"/>
      <c r="L596" s="20"/>
      <c r="M596" s="20"/>
      <c r="N596" s="20"/>
      <c r="O596" s="20"/>
      <c r="P596" s="20"/>
      <c r="Q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J597" s="20"/>
      <c r="K597" s="20"/>
      <c r="L597" s="20"/>
      <c r="M597" s="20"/>
      <c r="N597" s="20"/>
      <c r="O597" s="20"/>
      <c r="P597" s="20"/>
      <c r="Q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J598" s="20"/>
      <c r="K598" s="20"/>
      <c r="L598" s="20"/>
      <c r="M598" s="20"/>
      <c r="N598" s="20"/>
      <c r="O598" s="20"/>
      <c r="P598" s="20"/>
      <c r="Q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J599" s="20"/>
      <c r="K599" s="20"/>
      <c r="L599" s="20"/>
      <c r="M599" s="20"/>
      <c r="N599" s="20"/>
      <c r="O599" s="20"/>
      <c r="P599" s="20"/>
      <c r="Q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J600" s="20"/>
      <c r="K600" s="20"/>
      <c r="L600" s="20"/>
      <c r="M600" s="20"/>
      <c r="N600" s="20"/>
      <c r="O600" s="20"/>
      <c r="P600" s="20"/>
      <c r="Q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J601" s="20"/>
      <c r="K601" s="20"/>
      <c r="L601" s="20"/>
      <c r="M601" s="20"/>
      <c r="N601" s="20"/>
      <c r="O601" s="20"/>
      <c r="P601" s="20"/>
      <c r="Q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J602" s="20"/>
      <c r="K602" s="20"/>
      <c r="L602" s="20"/>
      <c r="M602" s="20"/>
      <c r="N602" s="20"/>
      <c r="O602" s="20"/>
      <c r="P602" s="20"/>
      <c r="Q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J603" s="20"/>
      <c r="K603" s="20"/>
      <c r="L603" s="20"/>
      <c r="M603" s="20"/>
      <c r="N603" s="20"/>
      <c r="O603" s="20"/>
      <c r="P603" s="20"/>
      <c r="Q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J604" s="20"/>
      <c r="K604" s="20"/>
      <c r="L604" s="20"/>
      <c r="M604" s="20"/>
      <c r="N604" s="20"/>
      <c r="O604" s="20"/>
      <c r="P604" s="20"/>
      <c r="Q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J605" s="20"/>
      <c r="K605" s="20"/>
      <c r="L605" s="20"/>
      <c r="M605" s="20"/>
      <c r="N605" s="20"/>
      <c r="O605" s="20"/>
      <c r="P605" s="20"/>
      <c r="Q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J606" s="20"/>
      <c r="K606" s="20"/>
      <c r="L606" s="20"/>
      <c r="M606" s="20"/>
      <c r="N606" s="20"/>
      <c r="O606" s="20"/>
      <c r="P606" s="20"/>
      <c r="Q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J607" s="20"/>
      <c r="K607" s="20"/>
      <c r="L607" s="20"/>
      <c r="M607" s="20"/>
      <c r="N607" s="20"/>
      <c r="O607" s="20"/>
      <c r="P607" s="20"/>
      <c r="Q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J608" s="20"/>
      <c r="K608" s="20"/>
      <c r="L608" s="20"/>
      <c r="M608" s="20"/>
      <c r="N608" s="20"/>
      <c r="O608" s="20"/>
      <c r="P608" s="20"/>
      <c r="Q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J609" s="20"/>
      <c r="K609" s="20"/>
      <c r="L609" s="20"/>
      <c r="M609" s="20"/>
      <c r="N609" s="20"/>
      <c r="O609" s="20"/>
      <c r="P609" s="20"/>
      <c r="Q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J610" s="20"/>
      <c r="K610" s="20"/>
      <c r="L610" s="20"/>
      <c r="M610" s="20"/>
      <c r="N610" s="20"/>
      <c r="O610" s="20"/>
      <c r="P610" s="20"/>
      <c r="Q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J611" s="20"/>
      <c r="K611" s="20"/>
      <c r="L611" s="20"/>
      <c r="M611" s="20"/>
      <c r="N611" s="20"/>
      <c r="O611" s="20"/>
      <c r="P611" s="20"/>
      <c r="Q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J612" s="20"/>
      <c r="K612" s="20"/>
      <c r="L612" s="20"/>
      <c r="M612" s="20"/>
      <c r="N612" s="20"/>
      <c r="O612" s="20"/>
      <c r="P612" s="20"/>
      <c r="Q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J613" s="20"/>
      <c r="K613" s="20"/>
      <c r="L613" s="20"/>
      <c r="M613" s="20"/>
      <c r="N613" s="20"/>
      <c r="O613" s="20"/>
      <c r="P613" s="20"/>
      <c r="Q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J614" s="20"/>
      <c r="K614" s="20"/>
      <c r="L614" s="20"/>
      <c r="M614" s="20"/>
      <c r="N614" s="20"/>
      <c r="O614" s="20"/>
      <c r="P614" s="20"/>
      <c r="Q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J615" s="20"/>
      <c r="K615" s="20"/>
      <c r="L615" s="20"/>
      <c r="M615" s="20"/>
      <c r="N615" s="20"/>
      <c r="O615" s="20"/>
      <c r="P615" s="20"/>
      <c r="Q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J616" s="20"/>
      <c r="K616" s="20"/>
      <c r="L616" s="20"/>
      <c r="M616" s="20"/>
      <c r="N616" s="20"/>
      <c r="O616" s="20"/>
      <c r="P616" s="20"/>
      <c r="Q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J617" s="20"/>
      <c r="K617" s="20"/>
      <c r="L617" s="20"/>
      <c r="M617" s="20"/>
      <c r="N617" s="20"/>
      <c r="O617" s="20"/>
      <c r="P617" s="20"/>
      <c r="Q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J618" s="20"/>
      <c r="K618" s="20"/>
      <c r="L618" s="20"/>
      <c r="M618" s="20"/>
      <c r="N618" s="20"/>
      <c r="O618" s="20"/>
      <c r="P618" s="20"/>
      <c r="Q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J619" s="20"/>
      <c r="K619" s="20"/>
      <c r="L619" s="20"/>
      <c r="M619" s="20"/>
      <c r="N619" s="20"/>
      <c r="O619" s="20"/>
      <c r="P619" s="20"/>
      <c r="Q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J620" s="20"/>
      <c r="K620" s="20"/>
      <c r="L620" s="20"/>
      <c r="M620" s="20"/>
      <c r="N620" s="20"/>
      <c r="O620" s="20"/>
      <c r="P620" s="20"/>
      <c r="Q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J621" s="20"/>
      <c r="K621" s="20"/>
      <c r="L621" s="20"/>
      <c r="M621" s="20"/>
      <c r="N621" s="20"/>
      <c r="O621" s="20"/>
      <c r="P621" s="20"/>
      <c r="Q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J622" s="20"/>
      <c r="K622" s="20"/>
      <c r="L622" s="20"/>
      <c r="M622" s="20"/>
      <c r="N622" s="20"/>
      <c r="O622" s="20"/>
      <c r="P622" s="20"/>
      <c r="Q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J623" s="20"/>
      <c r="K623" s="20"/>
      <c r="L623" s="20"/>
      <c r="M623" s="20"/>
      <c r="N623" s="20"/>
      <c r="O623" s="20"/>
      <c r="P623" s="20"/>
      <c r="Q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J624" s="20"/>
      <c r="K624" s="20"/>
      <c r="L624" s="20"/>
      <c r="M624" s="20"/>
      <c r="N624" s="20"/>
      <c r="O624" s="20"/>
      <c r="P624" s="20"/>
      <c r="Q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J625" s="20"/>
      <c r="K625" s="20"/>
      <c r="L625" s="20"/>
      <c r="M625" s="20"/>
      <c r="N625" s="20"/>
      <c r="O625" s="20"/>
      <c r="P625" s="20"/>
      <c r="Q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J626" s="20"/>
      <c r="K626" s="20"/>
      <c r="L626" s="20"/>
      <c r="M626" s="20"/>
      <c r="N626" s="20"/>
      <c r="O626" s="20"/>
      <c r="P626" s="20"/>
      <c r="Q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J627" s="20"/>
      <c r="K627" s="20"/>
      <c r="L627" s="20"/>
      <c r="M627" s="20"/>
      <c r="N627" s="20"/>
      <c r="O627" s="20"/>
      <c r="P627" s="20"/>
      <c r="Q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J628" s="20"/>
      <c r="K628" s="20"/>
      <c r="L628" s="20"/>
      <c r="M628" s="20"/>
      <c r="N628" s="20"/>
      <c r="O628" s="20"/>
      <c r="P628" s="20"/>
      <c r="Q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J629" s="20"/>
      <c r="K629" s="20"/>
      <c r="L629" s="20"/>
      <c r="M629" s="20"/>
      <c r="N629" s="20"/>
      <c r="O629" s="20"/>
      <c r="P629" s="20"/>
      <c r="Q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J630" s="20"/>
      <c r="K630" s="20"/>
      <c r="L630" s="20"/>
      <c r="M630" s="20"/>
      <c r="N630" s="20"/>
      <c r="O630" s="20"/>
      <c r="P630" s="20"/>
      <c r="Q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J631" s="20"/>
      <c r="K631" s="20"/>
      <c r="L631" s="20"/>
      <c r="M631" s="20"/>
      <c r="N631" s="20"/>
      <c r="O631" s="20"/>
      <c r="P631" s="20"/>
      <c r="Q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J632" s="20"/>
      <c r="K632" s="20"/>
      <c r="L632" s="20"/>
      <c r="M632" s="20"/>
      <c r="N632" s="20"/>
      <c r="O632" s="20"/>
      <c r="P632" s="20"/>
      <c r="Q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J633" s="20"/>
      <c r="K633" s="20"/>
      <c r="L633" s="20"/>
      <c r="M633" s="20"/>
      <c r="N633" s="20"/>
      <c r="O633" s="20"/>
      <c r="P633" s="20"/>
      <c r="Q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J634" s="20"/>
      <c r="K634" s="20"/>
      <c r="L634" s="20"/>
      <c r="M634" s="20"/>
      <c r="N634" s="20"/>
      <c r="O634" s="20"/>
      <c r="P634" s="20"/>
      <c r="Q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J635" s="20"/>
      <c r="K635" s="20"/>
      <c r="L635" s="20"/>
      <c r="M635" s="20"/>
      <c r="N635" s="20"/>
      <c r="O635" s="20"/>
      <c r="P635" s="20"/>
      <c r="Q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J636" s="20"/>
      <c r="K636" s="20"/>
      <c r="L636" s="20"/>
      <c r="M636" s="20"/>
      <c r="N636" s="20"/>
      <c r="O636" s="20"/>
      <c r="P636" s="20"/>
      <c r="Q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J637" s="20"/>
      <c r="K637" s="20"/>
      <c r="L637" s="20"/>
      <c r="M637" s="20"/>
      <c r="N637" s="20"/>
      <c r="O637" s="20"/>
      <c r="P637" s="20"/>
      <c r="Q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J638" s="20"/>
      <c r="K638" s="20"/>
      <c r="L638" s="20"/>
      <c r="M638" s="20"/>
      <c r="N638" s="20"/>
      <c r="O638" s="20"/>
      <c r="P638" s="20"/>
      <c r="Q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J639" s="20"/>
      <c r="K639" s="20"/>
      <c r="L639" s="20"/>
      <c r="M639" s="20"/>
      <c r="N639" s="20"/>
      <c r="O639" s="20"/>
      <c r="P639" s="20"/>
      <c r="Q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J640" s="20"/>
      <c r="K640" s="20"/>
      <c r="L640" s="20"/>
      <c r="M640" s="20"/>
      <c r="N640" s="20"/>
      <c r="O640" s="20"/>
      <c r="P640" s="20"/>
      <c r="Q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J641" s="20"/>
      <c r="K641" s="20"/>
      <c r="L641" s="20"/>
      <c r="M641" s="20"/>
      <c r="N641" s="20"/>
      <c r="O641" s="20"/>
      <c r="P641" s="20"/>
      <c r="Q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J642" s="20"/>
      <c r="K642" s="20"/>
      <c r="L642" s="20"/>
      <c r="M642" s="20"/>
      <c r="N642" s="20"/>
      <c r="O642" s="20"/>
      <c r="P642" s="20"/>
      <c r="Q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J643" s="20"/>
      <c r="K643" s="20"/>
      <c r="L643" s="20"/>
      <c r="M643" s="20"/>
      <c r="N643" s="20"/>
      <c r="O643" s="20"/>
      <c r="P643" s="20"/>
      <c r="Q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J644" s="20"/>
      <c r="K644" s="20"/>
      <c r="L644" s="20"/>
      <c r="M644" s="20"/>
      <c r="N644" s="20"/>
      <c r="O644" s="20"/>
      <c r="P644" s="20"/>
      <c r="Q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J645" s="20"/>
      <c r="K645" s="20"/>
      <c r="L645" s="20"/>
      <c r="M645" s="20"/>
      <c r="N645" s="20"/>
      <c r="O645" s="20"/>
      <c r="P645" s="20"/>
      <c r="Q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J646" s="20"/>
      <c r="K646" s="20"/>
      <c r="L646" s="20"/>
      <c r="M646" s="20"/>
      <c r="N646" s="20"/>
      <c r="O646" s="20"/>
      <c r="P646" s="20"/>
      <c r="Q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J647" s="20"/>
      <c r="K647" s="20"/>
      <c r="L647" s="20"/>
      <c r="M647" s="20"/>
      <c r="N647" s="20"/>
      <c r="O647" s="20"/>
      <c r="P647" s="20"/>
      <c r="Q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J648" s="20"/>
      <c r="K648" s="20"/>
      <c r="L648" s="20"/>
      <c r="M648" s="20"/>
      <c r="N648" s="20"/>
      <c r="O648" s="20"/>
      <c r="P648" s="20"/>
      <c r="Q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J649" s="20"/>
      <c r="K649" s="20"/>
      <c r="L649" s="20"/>
      <c r="M649" s="20"/>
      <c r="N649" s="20"/>
      <c r="O649" s="20"/>
      <c r="P649" s="20"/>
      <c r="Q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J650" s="20"/>
      <c r="K650" s="20"/>
      <c r="L650" s="20"/>
      <c r="M650" s="20"/>
      <c r="N650" s="20"/>
      <c r="O650" s="20"/>
      <c r="P650" s="20"/>
      <c r="Q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J651" s="20"/>
      <c r="K651" s="20"/>
      <c r="L651" s="20"/>
      <c r="M651" s="20"/>
      <c r="N651" s="20"/>
      <c r="O651" s="20"/>
      <c r="P651" s="20"/>
      <c r="Q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J652" s="20"/>
      <c r="K652" s="20"/>
      <c r="L652" s="20"/>
      <c r="M652" s="20"/>
      <c r="N652" s="20"/>
      <c r="O652" s="20"/>
      <c r="P652" s="20"/>
      <c r="Q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J653" s="20"/>
      <c r="K653" s="20"/>
      <c r="L653" s="20"/>
      <c r="M653" s="20"/>
      <c r="N653" s="20"/>
      <c r="O653" s="20"/>
      <c r="P653" s="20"/>
      <c r="Q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J654" s="20"/>
      <c r="K654" s="20"/>
      <c r="L654" s="20"/>
      <c r="M654" s="20"/>
      <c r="N654" s="20"/>
      <c r="O654" s="20"/>
      <c r="P654" s="20"/>
      <c r="Q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J655" s="20"/>
      <c r="K655" s="20"/>
      <c r="L655" s="20"/>
      <c r="M655" s="20"/>
      <c r="N655" s="20"/>
      <c r="O655" s="20"/>
      <c r="P655" s="20"/>
      <c r="Q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J656" s="20"/>
      <c r="K656" s="20"/>
      <c r="L656" s="20"/>
      <c r="M656" s="20"/>
      <c r="N656" s="20"/>
      <c r="O656" s="20"/>
      <c r="P656" s="20"/>
      <c r="Q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J657" s="20"/>
      <c r="K657" s="20"/>
      <c r="L657" s="20"/>
      <c r="M657" s="20"/>
      <c r="N657" s="20"/>
      <c r="O657" s="20"/>
      <c r="P657" s="20"/>
      <c r="Q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J658" s="20"/>
      <c r="K658" s="20"/>
      <c r="L658" s="20"/>
      <c r="M658" s="20"/>
      <c r="N658" s="20"/>
      <c r="O658" s="20"/>
      <c r="P658" s="20"/>
      <c r="Q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J659" s="20"/>
      <c r="K659" s="20"/>
      <c r="L659" s="20"/>
      <c r="M659" s="20"/>
      <c r="N659" s="20"/>
      <c r="O659" s="20"/>
      <c r="P659" s="20"/>
      <c r="Q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J660" s="20"/>
      <c r="K660" s="20"/>
      <c r="L660" s="20"/>
      <c r="M660" s="20"/>
      <c r="N660" s="20"/>
      <c r="O660" s="20"/>
      <c r="P660" s="20"/>
      <c r="Q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J661" s="20"/>
      <c r="K661" s="20"/>
      <c r="L661" s="20"/>
      <c r="M661" s="20"/>
      <c r="N661" s="20"/>
      <c r="O661" s="20"/>
      <c r="P661" s="20"/>
      <c r="Q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J662" s="20"/>
      <c r="K662" s="20"/>
      <c r="L662" s="20"/>
      <c r="M662" s="20"/>
      <c r="N662" s="20"/>
      <c r="O662" s="20"/>
      <c r="P662" s="20"/>
      <c r="Q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J663" s="20"/>
      <c r="K663" s="20"/>
      <c r="L663" s="20"/>
      <c r="M663" s="20"/>
      <c r="N663" s="20"/>
      <c r="O663" s="20"/>
      <c r="P663" s="20"/>
      <c r="Q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J664" s="20"/>
      <c r="K664" s="20"/>
      <c r="L664" s="20"/>
      <c r="M664" s="20"/>
      <c r="N664" s="20"/>
      <c r="O664" s="20"/>
      <c r="P664" s="20"/>
      <c r="Q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J665" s="20"/>
      <c r="K665" s="20"/>
      <c r="L665" s="20"/>
      <c r="M665" s="20"/>
      <c r="N665" s="20"/>
      <c r="O665" s="20"/>
      <c r="P665" s="20"/>
      <c r="Q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J666" s="20"/>
      <c r="K666" s="20"/>
      <c r="L666" s="20"/>
      <c r="M666" s="20"/>
      <c r="N666" s="20"/>
      <c r="O666" s="20"/>
      <c r="P666" s="20"/>
      <c r="Q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J667" s="20"/>
      <c r="K667" s="20"/>
      <c r="L667" s="20"/>
      <c r="M667" s="20"/>
      <c r="N667" s="20"/>
      <c r="O667" s="20"/>
      <c r="P667" s="20"/>
      <c r="Q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J668" s="20"/>
      <c r="K668" s="20"/>
      <c r="L668" s="20"/>
      <c r="M668" s="20"/>
      <c r="N668" s="20"/>
      <c r="O668" s="20"/>
      <c r="P668" s="20"/>
      <c r="Q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J669" s="20"/>
      <c r="K669" s="20"/>
      <c r="L669" s="20"/>
      <c r="M669" s="20"/>
      <c r="N669" s="20"/>
      <c r="O669" s="20"/>
      <c r="P669" s="20"/>
      <c r="Q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J670" s="20"/>
      <c r="K670" s="20"/>
      <c r="L670" s="20"/>
      <c r="M670" s="20"/>
      <c r="N670" s="20"/>
      <c r="O670" s="20"/>
      <c r="P670" s="20"/>
      <c r="Q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J671" s="20"/>
      <c r="K671" s="20"/>
      <c r="L671" s="20"/>
      <c r="M671" s="20"/>
      <c r="N671" s="20"/>
      <c r="O671" s="20"/>
      <c r="P671" s="20"/>
      <c r="Q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J672" s="20"/>
      <c r="K672" s="20"/>
      <c r="L672" s="20"/>
      <c r="M672" s="20"/>
      <c r="N672" s="20"/>
      <c r="O672" s="20"/>
      <c r="P672" s="20"/>
      <c r="Q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J673" s="20"/>
      <c r="K673" s="20"/>
      <c r="L673" s="20"/>
      <c r="M673" s="20"/>
      <c r="N673" s="20"/>
      <c r="O673" s="20"/>
      <c r="P673" s="20"/>
      <c r="Q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J674" s="20"/>
      <c r="K674" s="20"/>
      <c r="L674" s="20"/>
      <c r="M674" s="20"/>
      <c r="N674" s="20"/>
      <c r="O674" s="20"/>
      <c r="P674" s="20"/>
      <c r="Q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J675" s="20"/>
      <c r="K675" s="20"/>
      <c r="L675" s="20"/>
      <c r="M675" s="20"/>
      <c r="N675" s="20"/>
      <c r="O675" s="20"/>
      <c r="P675" s="20"/>
      <c r="Q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J676" s="20"/>
      <c r="K676" s="20"/>
      <c r="L676" s="20"/>
      <c r="M676" s="20"/>
      <c r="N676" s="20"/>
      <c r="O676" s="20"/>
      <c r="P676" s="20"/>
      <c r="Q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J677" s="20"/>
      <c r="K677" s="20"/>
      <c r="L677" s="20"/>
      <c r="M677" s="20"/>
      <c r="N677" s="20"/>
      <c r="O677" s="20"/>
      <c r="P677" s="20"/>
      <c r="Q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J678" s="20"/>
      <c r="K678" s="20"/>
      <c r="L678" s="20"/>
      <c r="M678" s="20"/>
      <c r="N678" s="20"/>
      <c r="O678" s="20"/>
      <c r="P678" s="20"/>
      <c r="Q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J679" s="20"/>
      <c r="K679" s="20"/>
      <c r="L679" s="20"/>
      <c r="M679" s="20"/>
      <c r="N679" s="20"/>
      <c r="O679" s="20"/>
      <c r="P679" s="20"/>
      <c r="Q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J680" s="20"/>
      <c r="K680" s="20"/>
      <c r="L680" s="20"/>
      <c r="M680" s="20"/>
      <c r="N680" s="20"/>
      <c r="O680" s="20"/>
      <c r="P680" s="20"/>
      <c r="Q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J681" s="20"/>
      <c r="K681" s="20"/>
      <c r="L681" s="20"/>
      <c r="M681" s="20"/>
      <c r="N681" s="20"/>
      <c r="O681" s="20"/>
      <c r="P681" s="20"/>
      <c r="Q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J682" s="20"/>
      <c r="K682" s="20"/>
      <c r="L682" s="20"/>
      <c r="M682" s="20"/>
      <c r="N682" s="20"/>
      <c r="O682" s="20"/>
      <c r="P682" s="20"/>
      <c r="Q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J683" s="20"/>
      <c r="K683" s="20"/>
      <c r="L683" s="20"/>
      <c r="M683" s="20"/>
      <c r="N683" s="20"/>
      <c r="O683" s="20"/>
      <c r="P683" s="20"/>
      <c r="Q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J684" s="20"/>
      <c r="K684" s="20"/>
      <c r="L684" s="20"/>
      <c r="M684" s="20"/>
      <c r="N684" s="20"/>
      <c r="O684" s="20"/>
      <c r="P684" s="20"/>
      <c r="Q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J685" s="20"/>
      <c r="K685" s="20"/>
      <c r="L685" s="20"/>
      <c r="M685" s="20"/>
      <c r="N685" s="20"/>
      <c r="O685" s="20"/>
      <c r="P685" s="20"/>
      <c r="Q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J686" s="20"/>
      <c r="K686" s="20"/>
      <c r="L686" s="20"/>
      <c r="M686" s="20"/>
      <c r="N686" s="20"/>
      <c r="O686" s="20"/>
      <c r="P686" s="20"/>
      <c r="Q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J687" s="20"/>
      <c r="K687" s="20"/>
      <c r="L687" s="20"/>
      <c r="M687" s="20"/>
      <c r="N687" s="20"/>
      <c r="O687" s="20"/>
      <c r="P687" s="20"/>
      <c r="Q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J688" s="20"/>
      <c r="K688" s="20"/>
      <c r="L688" s="20"/>
      <c r="M688" s="20"/>
      <c r="N688" s="20"/>
      <c r="O688" s="20"/>
      <c r="P688" s="20"/>
      <c r="Q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J689" s="20"/>
      <c r="K689" s="20"/>
      <c r="L689" s="20"/>
      <c r="M689" s="20"/>
      <c r="N689" s="20"/>
      <c r="O689" s="20"/>
      <c r="P689" s="20"/>
      <c r="Q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J690" s="20"/>
      <c r="K690" s="20"/>
      <c r="L690" s="20"/>
      <c r="M690" s="20"/>
      <c r="N690" s="20"/>
      <c r="O690" s="20"/>
      <c r="P690" s="20"/>
      <c r="Q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J691" s="20"/>
      <c r="K691" s="20"/>
      <c r="L691" s="20"/>
      <c r="M691" s="20"/>
      <c r="N691" s="20"/>
      <c r="O691" s="20"/>
      <c r="P691" s="20"/>
      <c r="Q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J692" s="20"/>
      <c r="K692" s="20"/>
      <c r="L692" s="20"/>
      <c r="M692" s="20"/>
      <c r="N692" s="20"/>
      <c r="O692" s="20"/>
      <c r="P692" s="20"/>
      <c r="Q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J693" s="20"/>
      <c r="K693" s="20"/>
      <c r="L693" s="20"/>
      <c r="M693" s="20"/>
      <c r="N693" s="20"/>
      <c r="O693" s="20"/>
      <c r="P693" s="20"/>
      <c r="Q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J694" s="20"/>
      <c r="K694" s="20"/>
      <c r="L694" s="20"/>
      <c r="M694" s="20"/>
      <c r="N694" s="20"/>
      <c r="O694" s="20"/>
      <c r="P694" s="20"/>
      <c r="Q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J695" s="20"/>
      <c r="K695" s="20"/>
      <c r="L695" s="20"/>
      <c r="M695" s="20"/>
      <c r="N695" s="20"/>
      <c r="O695" s="20"/>
      <c r="P695" s="20"/>
      <c r="Q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J696" s="20"/>
      <c r="K696" s="20"/>
      <c r="L696" s="20"/>
      <c r="M696" s="20"/>
      <c r="N696" s="20"/>
      <c r="O696" s="20"/>
      <c r="P696" s="20"/>
      <c r="Q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J697" s="20"/>
      <c r="K697" s="20"/>
      <c r="L697" s="20"/>
      <c r="M697" s="20"/>
      <c r="N697" s="20"/>
      <c r="O697" s="20"/>
      <c r="P697" s="20"/>
      <c r="Q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J698" s="20"/>
      <c r="K698" s="20"/>
      <c r="L698" s="20"/>
      <c r="M698" s="20"/>
      <c r="N698" s="20"/>
      <c r="O698" s="20"/>
      <c r="P698" s="20"/>
      <c r="Q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J699" s="20"/>
      <c r="K699" s="20"/>
      <c r="L699" s="20"/>
      <c r="M699" s="20"/>
      <c r="N699" s="20"/>
      <c r="O699" s="20"/>
      <c r="P699" s="20"/>
      <c r="Q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J700" s="20"/>
      <c r="K700" s="20"/>
      <c r="L700" s="20"/>
      <c r="M700" s="20"/>
      <c r="N700" s="20"/>
      <c r="O700" s="20"/>
      <c r="P700" s="20"/>
      <c r="Q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J701" s="20"/>
      <c r="K701" s="20"/>
      <c r="L701" s="20"/>
      <c r="M701" s="20"/>
      <c r="N701" s="20"/>
      <c r="O701" s="20"/>
      <c r="P701" s="20"/>
      <c r="Q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J702" s="20"/>
      <c r="K702" s="20"/>
      <c r="L702" s="20"/>
      <c r="M702" s="20"/>
      <c r="N702" s="20"/>
      <c r="O702" s="20"/>
      <c r="P702" s="20"/>
      <c r="Q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J703" s="20"/>
      <c r="K703" s="20"/>
      <c r="L703" s="20"/>
      <c r="M703" s="20"/>
      <c r="N703" s="20"/>
      <c r="O703" s="20"/>
      <c r="P703" s="20"/>
      <c r="Q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J704" s="20"/>
      <c r="K704" s="20"/>
      <c r="L704" s="20"/>
      <c r="M704" s="20"/>
      <c r="N704" s="20"/>
      <c r="O704" s="20"/>
      <c r="P704" s="20"/>
      <c r="Q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J705" s="20"/>
      <c r="K705" s="20"/>
      <c r="L705" s="20"/>
      <c r="M705" s="20"/>
      <c r="N705" s="20"/>
      <c r="O705" s="20"/>
      <c r="P705" s="20"/>
      <c r="Q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J706" s="20"/>
      <c r="K706" s="20"/>
      <c r="L706" s="20"/>
      <c r="M706" s="20"/>
      <c r="N706" s="20"/>
      <c r="O706" s="20"/>
      <c r="P706" s="20"/>
      <c r="Q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J707" s="20"/>
      <c r="K707" s="20"/>
      <c r="L707" s="20"/>
      <c r="M707" s="20"/>
      <c r="N707" s="20"/>
      <c r="O707" s="20"/>
      <c r="P707" s="20"/>
      <c r="Q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J708" s="20"/>
      <c r="K708" s="20"/>
      <c r="L708" s="20"/>
      <c r="M708" s="20"/>
      <c r="N708" s="20"/>
      <c r="O708" s="20"/>
      <c r="P708" s="20"/>
      <c r="Q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J709" s="20"/>
      <c r="K709" s="20"/>
      <c r="L709" s="20"/>
      <c r="M709" s="20"/>
      <c r="N709" s="20"/>
      <c r="O709" s="20"/>
      <c r="P709" s="20"/>
      <c r="Q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J710" s="20"/>
      <c r="K710" s="20"/>
      <c r="L710" s="20"/>
      <c r="M710" s="20"/>
      <c r="N710" s="20"/>
      <c r="O710" s="20"/>
      <c r="P710" s="20"/>
      <c r="Q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J711" s="20"/>
      <c r="K711" s="20"/>
      <c r="L711" s="20"/>
      <c r="M711" s="20"/>
      <c r="N711" s="20"/>
      <c r="O711" s="20"/>
      <c r="P711" s="20"/>
      <c r="Q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J712" s="20"/>
      <c r="K712" s="20"/>
      <c r="L712" s="20"/>
      <c r="M712" s="20"/>
      <c r="N712" s="20"/>
      <c r="O712" s="20"/>
      <c r="P712" s="20"/>
      <c r="Q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J713" s="20"/>
      <c r="K713" s="20"/>
      <c r="L713" s="20"/>
      <c r="M713" s="20"/>
      <c r="N713" s="20"/>
      <c r="O713" s="20"/>
      <c r="P713" s="20"/>
      <c r="Q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J714" s="20"/>
      <c r="K714" s="20"/>
      <c r="L714" s="20"/>
      <c r="M714" s="20"/>
      <c r="N714" s="20"/>
      <c r="O714" s="20"/>
      <c r="P714" s="20"/>
      <c r="Q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J715" s="20"/>
      <c r="K715" s="20"/>
      <c r="L715" s="20"/>
      <c r="M715" s="20"/>
      <c r="N715" s="20"/>
      <c r="O715" s="20"/>
      <c r="P715" s="20"/>
      <c r="Q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J716" s="20"/>
      <c r="K716" s="20"/>
      <c r="L716" s="20"/>
      <c r="M716" s="20"/>
      <c r="N716" s="20"/>
      <c r="O716" s="20"/>
      <c r="P716" s="20"/>
      <c r="Q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J717" s="20"/>
      <c r="K717" s="20"/>
      <c r="L717" s="20"/>
      <c r="M717" s="20"/>
      <c r="N717" s="20"/>
      <c r="O717" s="20"/>
      <c r="P717" s="20"/>
      <c r="Q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J718" s="20"/>
      <c r="K718" s="20"/>
      <c r="L718" s="20"/>
      <c r="M718" s="20"/>
      <c r="N718" s="20"/>
      <c r="O718" s="20"/>
      <c r="P718" s="20"/>
      <c r="Q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J719" s="20"/>
      <c r="K719" s="20"/>
      <c r="L719" s="20"/>
      <c r="M719" s="20"/>
      <c r="N719" s="20"/>
      <c r="O719" s="20"/>
      <c r="P719" s="20"/>
      <c r="Q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J720" s="20"/>
      <c r="K720" s="20"/>
      <c r="L720" s="20"/>
      <c r="M720" s="20"/>
      <c r="N720" s="20"/>
      <c r="O720" s="20"/>
      <c r="P720" s="20"/>
      <c r="Q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J721" s="20"/>
      <c r="K721" s="20"/>
      <c r="L721" s="20"/>
      <c r="M721" s="20"/>
      <c r="N721" s="20"/>
      <c r="O721" s="20"/>
      <c r="P721" s="20"/>
      <c r="Q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J722" s="20"/>
      <c r="K722" s="20"/>
      <c r="L722" s="20"/>
      <c r="M722" s="20"/>
      <c r="N722" s="20"/>
      <c r="O722" s="20"/>
      <c r="P722" s="20"/>
      <c r="Q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J723" s="20"/>
      <c r="K723" s="20"/>
      <c r="L723" s="20"/>
      <c r="M723" s="20"/>
      <c r="N723" s="20"/>
      <c r="O723" s="20"/>
      <c r="P723" s="20"/>
      <c r="Q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J724" s="20"/>
      <c r="K724" s="20"/>
      <c r="L724" s="20"/>
      <c r="M724" s="20"/>
      <c r="N724" s="20"/>
      <c r="O724" s="20"/>
      <c r="P724" s="20"/>
      <c r="Q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J725" s="20"/>
      <c r="K725" s="20"/>
      <c r="L725" s="20"/>
      <c r="M725" s="20"/>
      <c r="N725" s="20"/>
      <c r="O725" s="20"/>
      <c r="P725" s="20"/>
      <c r="Q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J726" s="20"/>
      <c r="K726" s="20"/>
      <c r="L726" s="20"/>
      <c r="M726" s="20"/>
      <c r="N726" s="20"/>
      <c r="O726" s="20"/>
      <c r="P726" s="20"/>
      <c r="Q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J727" s="20"/>
      <c r="K727" s="20"/>
      <c r="L727" s="20"/>
      <c r="M727" s="20"/>
      <c r="N727" s="20"/>
      <c r="O727" s="20"/>
      <c r="P727" s="20"/>
      <c r="Q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J728" s="20"/>
      <c r="K728" s="20"/>
      <c r="L728" s="20"/>
      <c r="M728" s="20"/>
      <c r="N728" s="20"/>
      <c r="O728" s="20"/>
      <c r="P728" s="20"/>
      <c r="Q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J729" s="20"/>
      <c r="K729" s="20"/>
      <c r="L729" s="20"/>
      <c r="M729" s="20"/>
      <c r="N729" s="20"/>
      <c r="O729" s="20"/>
      <c r="P729" s="20"/>
      <c r="Q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J730" s="20"/>
      <c r="K730" s="20"/>
      <c r="L730" s="20"/>
      <c r="M730" s="20"/>
      <c r="N730" s="20"/>
      <c r="O730" s="20"/>
      <c r="P730" s="20"/>
      <c r="Q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J731" s="20"/>
      <c r="K731" s="20"/>
      <c r="L731" s="20"/>
      <c r="M731" s="20"/>
      <c r="N731" s="20"/>
      <c r="O731" s="20"/>
      <c r="P731" s="20"/>
      <c r="Q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J732" s="20"/>
      <c r="K732" s="20"/>
      <c r="L732" s="20"/>
      <c r="M732" s="20"/>
      <c r="N732" s="20"/>
      <c r="O732" s="20"/>
      <c r="P732" s="20"/>
      <c r="Q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J733" s="20"/>
      <c r="K733" s="20"/>
      <c r="L733" s="20"/>
      <c r="M733" s="20"/>
      <c r="N733" s="20"/>
      <c r="O733" s="20"/>
      <c r="P733" s="20"/>
      <c r="Q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J734" s="20"/>
      <c r="K734" s="20"/>
      <c r="L734" s="20"/>
      <c r="M734" s="20"/>
      <c r="N734" s="20"/>
      <c r="O734" s="20"/>
      <c r="P734" s="20"/>
      <c r="Q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J735" s="20"/>
      <c r="K735" s="20"/>
      <c r="L735" s="20"/>
      <c r="M735" s="20"/>
      <c r="N735" s="20"/>
      <c r="O735" s="20"/>
      <c r="P735" s="20"/>
      <c r="Q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J736" s="20"/>
      <c r="K736" s="20"/>
      <c r="L736" s="20"/>
      <c r="M736" s="20"/>
      <c r="N736" s="20"/>
      <c r="O736" s="20"/>
      <c r="P736" s="20"/>
      <c r="Q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J737" s="20"/>
      <c r="K737" s="20"/>
      <c r="L737" s="20"/>
      <c r="M737" s="20"/>
      <c r="N737" s="20"/>
      <c r="O737" s="20"/>
      <c r="P737" s="20"/>
      <c r="Q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J738" s="20"/>
      <c r="K738" s="20"/>
      <c r="L738" s="20"/>
      <c r="M738" s="20"/>
      <c r="N738" s="20"/>
      <c r="O738" s="20"/>
      <c r="P738" s="20"/>
      <c r="Q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J739" s="20"/>
      <c r="K739" s="20"/>
      <c r="L739" s="20"/>
      <c r="M739" s="20"/>
      <c r="N739" s="20"/>
      <c r="O739" s="20"/>
      <c r="P739" s="20"/>
      <c r="Q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J740" s="20"/>
      <c r="K740" s="20"/>
      <c r="L740" s="20"/>
      <c r="M740" s="20"/>
      <c r="N740" s="20"/>
      <c r="O740" s="20"/>
      <c r="P740" s="20"/>
      <c r="Q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J741" s="20"/>
      <c r="K741" s="20"/>
      <c r="L741" s="20"/>
      <c r="M741" s="20"/>
      <c r="N741" s="20"/>
      <c r="O741" s="20"/>
      <c r="P741" s="20"/>
      <c r="Q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J742" s="20"/>
      <c r="K742" s="20"/>
      <c r="L742" s="20"/>
      <c r="M742" s="20"/>
      <c r="N742" s="20"/>
      <c r="O742" s="20"/>
      <c r="P742" s="20"/>
      <c r="Q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J743" s="20"/>
      <c r="K743" s="20"/>
      <c r="L743" s="20"/>
      <c r="M743" s="20"/>
      <c r="N743" s="20"/>
      <c r="O743" s="20"/>
      <c r="P743" s="20"/>
      <c r="Q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J744" s="20"/>
      <c r="K744" s="20"/>
      <c r="L744" s="20"/>
      <c r="M744" s="20"/>
      <c r="N744" s="20"/>
      <c r="O744" s="20"/>
      <c r="P744" s="20"/>
      <c r="Q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J745" s="20"/>
      <c r="K745" s="20"/>
      <c r="L745" s="20"/>
      <c r="M745" s="20"/>
      <c r="N745" s="20"/>
      <c r="O745" s="20"/>
      <c r="P745" s="20"/>
      <c r="Q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J746" s="20"/>
      <c r="K746" s="20"/>
      <c r="L746" s="20"/>
      <c r="M746" s="20"/>
      <c r="N746" s="20"/>
      <c r="O746" s="20"/>
      <c r="P746" s="20"/>
      <c r="Q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J747" s="20"/>
      <c r="K747" s="20"/>
      <c r="L747" s="20"/>
      <c r="M747" s="20"/>
      <c r="N747" s="20"/>
      <c r="O747" s="20"/>
      <c r="P747" s="20"/>
      <c r="Q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J748" s="20"/>
      <c r="K748" s="20"/>
      <c r="L748" s="20"/>
      <c r="M748" s="20"/>
      <c r="N748" s="20"/>
      <c r="O748" s="20"/>
      <c r="P748" s="20"/>
      <c r="Q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J749" s="20"/>
      <c r="K749" s="20"/>
      <c r="L749" s="20"/>
      <c r="M749" s="20"/>
      <c r="N749" s="20"/>
      <c r="O749" s="20"/>
      <c r="P749" s="20"/>
      <c r="Q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J750" s="20"/>
      <c r="K750" s="20"/>
      <c r="L750" s="20"/>
      <c r="M750" s="20"/>
      <c r="N750" s="20"/>
      <c r="O750" s="20"/>
      <c r="P750" s="20"/>
      <c r="Q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J751" s="20"/>
      <c r="K751" s="20"/>
      <c r="L751" s="20"/>
      <c r="M751" s="20"/>
      <c r="N751" s="20"/>
      <c r="O751" s="20"/>
      <c r="P751" s="20"/>
      <c r="Q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J752" s="20"/>
      <c r="K752" s="20"/>
      <c r="L752" s="20"/>
      <c r="M752" s="20"/>
      <c r="N752" s="20"/>
      <c r="O752" s="20"/>
      <c r="P752" s="20"/>
      <c r="Q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J753" s="20"/>
      <c r="K753" s="20"/>
      <c r="L753" s="20"/>
      <c r="M753" s="20"/>
      <c r="N753" s="20"/>
      <c r="O753" s="20"/>
      <c r="P753" s="20"/>
      <c r="Q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J754" s="20"/>
      <c r="K754" s="20"/>
      <c r="L754" s="20"/>
      <c r="M754" s="20"/>
      <c r="N754" s="20"/>
      <c r="O754" s="20"/>
      <c r="P754" s="20"/>
      <c r="Q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J755" s="20"/>
      <c r="K755" s="20"/>
      <c r="L755" s="20"/>
      <c r="M755" s="20"/>
      <c r="N755" s="20"/>
      <c r="O755" s="20"/>
      <c r="P755" s="20"/>
      <c r="Q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J756" s="20"/>
      <c r="K756" s="20"/>
      <c r="L756" s="20"/>
      <c r="M756" s="20"/>
      <c r="N756" s="20"/>
      <c r="O756" s="20"/>
      <c r="P756" s="20"/>
      <c r="Q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J757" s="20"/>
      <c r="K757" s="20"/>
      <c r="L757" s="20"/>
      <c r="M757" s="20"/>
      <c r="N757" s="20"/>
      <c r="O757" s="20"/>
      <c r="P757" s="20"/>
      <c r="Q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J758" s="20"/>
      <c r="K758" s="20"/>
      <c r="L758" s="20"/>
      <c r="M758" s="20"/>
      <c r="N758" s="20"/>
      <c r="O758" s="20"/>
      <c r="P758" s="20"/>
      <c r="Q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J759" s="20"/>
      <c r="K759" s="20"/>
      <c r="L759" s="20"/>
      <c r="M759" s="20"/>
      <c r="N759" s="20"/>
      <c r="O759" s="20"/>
      <c r="P759" s="20"/>
      <c r="Q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J760" s="20"/>
      <c r="K760" s="20"/>
      <c r="L760" s="20"/>
      <c r="M760" s="20"/>
      <c r="N760" s="20"/>
      <c r="O760" s="20"/>
      <c r="P760" s="20"/>
      <c r="Q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J761" s="20"/>
      <c r="K761" s="20"/>
      <c r="L761" s="20"/>
      <c r="M761" s="20"/>
      <c r="N761" s="20"/>
      <c r="O761" s="20"/>
      <c r="P761" s="20"/>
      <c r="Q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J762" s="20"/>
      <c r="K762" s="20"/>
      <c r="L762" s="20"/>
      <c r="M762" s="20"/>
      <c r="N762" s="20"/>
      <c r="O762" s="20"/>
      <c r="P762" s="20"/>
      <c r="Q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J763" s="20"/>
      <c r="K763" s="20"/>
      <c r="L763" s="20"/>
      <c r="M763" s="20"/>
      <c r="N763" s="20"/>
      <c r="O763" s="20"/>
      <c r="P763" s="20"/>
      <c r="Q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J764" s="20"/>
      <c r="K764" s="20"/>
      <c r="L764" s="20"/>
      <c r="M764" s="20"/>
      <c r="N764" s="20"/>
      <c r="O764" s="20"/>
      <c r="P764" s="20"/>
      <c r="Q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J765" s="20"/>
      <c r="K765" s="20"/>
      <c r="L765" s="20"/>
      <c r="M765" s="20"/>
      <c r="N765" s="20"/>
      <c r="O765" s="20"/>
      <c r="P765" s="20"/>
      <c r="Q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J766" s="20"/>
      <c r="K766" s="20"/>
      <c r="L766" s="20"/>
      <c r="M766" s="20"/>
      <c r="N766" s="20"/>
      <c r="O766" s="20"/>
      <c r="P766" s="20"/>
      <c r="Q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J767" s="20"/>
      <c r="K767" s="20"/>
      <c r="L767" s="20"/>
      <c r="M767" s="20"/>
      <c r="N767" s="20"/>
      <c r="O767" s="20"/>
      <c r="P767" s="20"/>
      <c r="Q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J768" s="20"/>
      <c r="K768" s="20"/>
      <c r="L768" s="20"/>
      <c r="M768" s="20"/>
      <c r="N768" s="20"/>
      <c r="O768" s="20"/>
      <c r="P768" s="20"/>
      <c r="Q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J769" s="20"/>
      <c r="K769" s="20"/>
      <c r="L769" s="20"/>
      <c r="M769" s="20"/>
      <c r="N769" s="20"/>
      <c r="O769" s="20"/>
      <c r="P769" s="20"/>
      <c r="Q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J770" s="20"/>
      <c r="K770" s="20"/>
      <c r="L770" s="20"/>
      <c r="M770" s="20"/>
      <c r="N770" s="20"/>
      <c r="O770" s="20"/>
      <c r="P770" s="20"/>
      <c r="Q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J771" s="20"/>
      <c r="K771" s="20"/>
      <c r="L771" s="20"/>
      <c r="M771" s="20"/>
      <c r="N771" s="20"/>
      <c r="O771" s="20"/>
      <c r="P771" s="20"/>
      <c r="Q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J772" s="20"/>
      <c r="K772" s="20"/>
      <c r="L772" s="20"/>
      <c r="M772" s="20"/>
      <c r="N772" s="20"/>
      <c r="O772" s="20"/>
      <c r="P772" s="20"/>
      <c r="Q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J773" s="20"/>
      <c r="K773" s="20"/>
      <c r="L773" s="20"/>
      <c r="M773" s="20"/>
      <c r="N773" s="20"/>
      <c r="O773" s="20"/>
      <c r="P773" s="20"/>
      <c r="Q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J774" s="20"/>
      <c r="K774" s="20"/>
      <c r="L774" s="20"/>
      <c r="M774" s="20"/>
      <c r="N774" s="20"/>
      <c r="O774" s="20"/>
      <c r="P774" s="20"/>
      <c r="Q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J775" s="20"/>
      <c r="K775" s="20"/>
      <c r="L775" s="20"/>
      <c r="M775" s="20"/>
      <c r="N775" s="20"/>
      <c r="O775" s="20"/>
      <c r="P775" s="20"/>
      <c r="Q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J776" s="20"/>
      <c r="K776" s="20"/>
      <c r="L776" s="20"/>
      <c r="M776" s="20"/>
      <c r="N776" s="20"/>
      <c r="O776" s="20"/>
      <c r="P776" s="20"/>
      <c r="Q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J777" s="20"/>
      <c r="K777" s="20"/>
      <c r="L777" s="20"/>
      <c r="M777" s="20"/>
      <c r="N777" s="20"/>
      <c r="O777" s="20"/>
      <c r="P777" s="20"/>
      <c r="Q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J778" s="20"/>
      <c r="K778" s="20"/>
      <c r="L778" s="20"/>
      <c r="M778" s="20"/>
      <c r="N778" s="20"/>
      <c r="O778" s="20"/>
      <c r="P778" s="20"/>
      <c r="Q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J779" s="20"/>
      <c r="K779" s="20"/>
      <c r="L779" s="20"/>
      <c r="M779" s="20"/>
      <c r="N779" s="20"/>
      <c r="O779" s="20"/>
      <c r="P779" s="20"/>
      <c r="Q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J780" s="20"/>
      <c r="K780" s="20"/>
      <c r="L780" s="20"/>
      <c r="M780" s="20"/>
      <c r="N780" s="20"/>
      <c r="O780" s="20"/>
      <c r="P780" s="20"/>
      <c r="Q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J781" s="20"/>
      <c r="K781" s="20"/>
      <c r="L781" s="20"/>
      <c r="M781" s="20"/>
      <c r="N781" s="20"/>
      <c r="O781" s="20"/>
      <c r="P781" s="20"/>
      <c r="Q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J782" s="20"/>
      <c r="K782" s="20"/>
      <c r="L782" s="20"/>
      <c r="M782" s="20"/>
      <c r="N782" s="20"/>
      <c r="O782" s="20"/>
      <c r="P782" s="20"/>
      <c r="Q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J783" s="20"/>
      <c r="K783" s="20"/>
      <c r="L783" s="20"/>
      <c r="M783" s="20"/>
      <c r="N783" s="20"/>
      <c r="O783" s="20"/>
      <c r="P783" s="20"/>
      <c r="Q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J784" s="20"/>
      <c r="K784" s="20"/>
      <c r="L784" s="20"/>
      <c r="M784" s="20"/>
      <c r="N784" s="20"/>
      <c r="O784" s="20"/>
      <c r="P784" s="20"/>
      <c r="Q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J785" s="20"/>
      <c r="K785" s="20"/>
      <c r="L785" s="20"/>
      <c r="M785" s="20"/>
      <c r="N785" s="20"/>
      <c r="O785" s="20"/>
      <c r="P785" s="20"/>
      <c r="Q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J786" s="20"/>
      <c r="K786" s="20"/>
      <c r="L786" s="20"/>
      <c r="M786" s="20"/>
      <c r="N786" s="20"/>
      <c r="O786" s="20"/>
      <c r="P786" s="20"/>
      <c r="Q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J787" s="20"/>
      <c r="K787" s="20"/>
      <c r="L787" s="20"/>
      <c r="M787" s="20"/>
      <c r="N787" s="20"/>
      <c r="O787" s="20"/>
      <c r="P787" s="20"/>
      <c r="Q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J788" s="20"/>
      <c r="K788" s="20"/>
      <c r="L788" s="20"/>
      <c r="M788" s="20"/>
      <c r="N788" s="20"/>
      <c r="O788" s="20"/>
      <c r="P788" s="20"/>
      <c r="Q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J789" s="20"/>
      <c r="K789" s="20"/>
      <c r="L789" s="20"/>
      <c r="M789" s="20"/>
      <c r="N789" s="20"/>
      <c r="O789" s="20"/>
      <c r="P789" s="20"/>
      <c r="Q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J790" s="20"/>
      <c r="K790" s="20"/>
      <c r="L790" s="20"/>
      <c r="M790" s="20"/>
      <c r="N790" s="20"/>
      <c r="O790" s="20"/>
      <c r="P790" s="20"/>
      <c r="Q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J791" s="20"/>
      <c r="K791" s="20"/>
      <c r="L791" s="20"/>
      <c r="M791" s="20"/>
      <c r="N791" s="20"/>
      <c r="O791" s="20"/>
      <c r="P791" s="20"/>
      <c r="Q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J792" s="20"/>
      <c r="K792" s="20"/>
      <c r="L792" s="20"/>
      <c r="M792" s="20"/>
      <c r="N792" s="20"/>
      <c r="O792" s="20"/>
      <c r="P792" s="20"/>
      <c r="Q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J793" s="20"/>
      <c r="K793" s="20"/>
      <c r="L793" s="20"/>
      <c r="M793" s="20"/>
      <c r="N793" s="20"/>
      <c r="O793" s="20"/>
      <c r="P793" s="20"/>
      <c r="Q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J794" s="20"/>
      <c r="K794" s="20"/>
      <c r="L794" s="20"/>
      <c r="M794" s="20"/>
      <c r="N794" s="20"/>
      <c r="O794" s="20"/>
      <c r="P794" s="20"/>
      <c r="Q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J795" s="20"/>
      <c r="K795" s="20"/>
      <c r="L795" s="20"/>
      <c r="M795" s="20"/>
      <c r="N795" s="20"/>
      <c r="O795" s="20"/>
      <c r="P795" s="20"/>
      <c r="Q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J796" s="20"/>
      <c r="K796" s="20"/>
      <c r="L796" s="20"/>
      <c r="M796" s="20"/>
      <c r="N796" s="20"/>
      <c r="O796" s="20"/>
      <c r="P796" s="20"/>
      <c r="Q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J797" s="20"/>
      <c r="K797" s="20"/>
      <c r="L797" s="20"/>
      <c r="M797" s="20"/>
      <c r="N797" s="20"/>
      <c r="O797" s="20"/>
      <c r="P797" s="20"/>
      <c r="Q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J798" s="20"/>
      <c r="K798" s="20"/>
      <c r="L798" s="20"/>
      <c r="M798" s="20"/>
      <c r="N798" s="20"/>
      <c r="O798" s="20"/>
      <c r="P798" s="20"/>
      <c r="Q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J799" s="20"/>
      <c r="K799" s="20"/>
      <c r="L799" s="20"/>
      <c r="M799" s="20"/>
      <c r="N799" s="20"/>
      <c r="O799" s="20"/>
      <c r="P799" s="20"/>
      <c r="Q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J800" s="20"/>
      <c r="K800" s="20"/>
      <c r="L800" s="20"/>
      <c r="M800" s="20"/>
      <c r="N800" s="20"/>
      <c r="O800" s="20"/>
      <c r="P800" s="20"/>
      <c r="Q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J801" s="20"/>
      <c r="K801" s="20"/>
      <c r="L801" s="20"/>
      <c r="M801" s="20"/>
      <c r="N801" s="20"/>
      <c r="O801" s="20"/>
      <c r="P801" s="20"/>
      <c r="Q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J802" s="20"/>
      <c r="K802" s="20"/>
      <c r="L802" s="20"/>
      <c r="M802" s="20"/>
      <c r="N802" s="20"/>
      <c r="O802" s="20"/>
      <c r="P802" s="20"/>
      <c r="Q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J803" s="20"/>
      <c r="K803" s="20"/>
      <c r="L803" s="20"/>
      <c r="M803" s="20"/>
      <c r="N803" s="20"/>
      <c r="O803" s="20"/>
      <c r="P803" s="20"/>
      <c r="Q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J804" s="20"/>
      <c r="K804" s="20"/>
      <c r="L804" s="20"/>
      <c r="M804" s="20"/>
      <c r="N804" s="20"/>
      <c r="O804" s="20"/>
      <c r="P804" s="20"/>
      <c r="Q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J805" s="20"/>
      <c r="K805" s="20"/>
      <c r="L805" s="20"/>
      <c r="M805" s="20"/>
      <c r="N805" s="20"/>
      <c r="O805" s="20"/>
      <c r="P805" s="20"/>
      <c r="Q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J806" s="20"/>
      <c r="K806" s="20"/>
      <c r="L806" s="20"/>
      <c r="M806" s="20"/>
      <c r="N806" s="20"/>
      <c r="O806" s="20"/>
      <c r="P806" s="20"/>
      <c r="Q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J807" s="20"/>
      <c r="K807" s="20"/>
      <c r="L807" s="20"/>
      <c r="M807" s="20"/>
      <c r="N807" s="20"/>
      <c r="O807" s="20"/>
      <c r="P807" s="20"/>
      <c r="Q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J808" s="20"/>
      <c r="K808" s="20"/>
      <c r="L808" s="20"/>
      <c r="M808" s="20"/>
      <c r="N808" s="20"/>
      <c r="O808" s="20"/>
      <c r="P808" s="20"/>
      <c r="Q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J809" s="20"/>
      <c r="K809" s="20"/>
      <c r="L809" s="20"/>
      <c r="M809" s="20"/>
      <c r="N809" s="20"/>
      <c r="O809" s="20"/>
      <c r="P809" s="20"/>
      <c r="Q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J810" s="20"/>
      <c r="K810" s="20"/>
      <c r="L810" s="20"/>
      <c r="M810" s="20"/>
      <c r="N810" s="20"/>
      <c r="O810" s="20"/>
      <c r="P810" s="20"/>
      <c r="Q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J811" s="20"/>
      <c r="K811" s="20"/>
      <c r="L811" s="20"/>
      <c r="M811" s="20"/>
      <c r="N811" s="20"/>
      <c r="O811" s="20"/>
      <c r="P811" s="20"/>
      <c r="Q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J812" s="20"/>
      <c r="K812" s="20"/>
      <c r="L812" s="20"/>
      <c r="M812" s="20"/>
      <c r="N812" s="20"/>
      <c r="O812" s="20"/>
      <c r="P812" s="20"/>
      <c r="Q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J813" s="20"/>
      <c r="K813" s="20"/>
      <c r="L813" s="20"/>
      <c r="M813" s="20"/>
      <c r="N813" s="20"/>
      <c r="O813" s="20"/>
      <c r="P813" s="20"/>
      <c r="Q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J814" s="20"/>
      <c r="K814" s="20"/>
      <c r="L814" s="20"/>
      <c r="M814" s="20"/>
      <c r="N814" s="20"/>
      <c r="O814" s="20"/>
      <c r="P814" s="20"/>
      <c r="Q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J815" s="20"/>
      <c r="K815" s="20"/>
      <c r="L815" s="20"/>
      <c r="M815" s="20"/>
      <c r="N815" s="20"/>
      <c r="O815" s="20"/>
      <c r="P815" s="20"/>
      <c r="Q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J816" s="20"/>
      <c r="K816" s="20"/>
      <c r="L816" s="20"/>
      <c r="M816" s="20"/>
      <c r="N816" s="20"/>
      <c r="O816" s="20"/>
      <c r="P816" s="20"/>
      <c r="Q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J817" s="20"/>
      <c r="K817" s="20"/>
      <c r="L817" s="20"/>
      <c r="M817" s="20"/>
      <c r="N817" s="20"/>
      <c r="O817" s="20"/>
      <c r="P817" s="20"/>
      <c r="Q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J818" s="20"/>
      <c r="K818" s="20"/>
      <c r="L818" s="20"/>
      <c r="M818" s="20"/>
      <c r="N818" s="20"/>
      <c r="O818" s="20"/>
      <c r="P818" s="20"/>
      <c r="Q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J819" s="20"/>
      <c r="K819" s="20"/>
      <c r="L819" s="20"/>
      <c r="M819" s="20"/>
      <c r="N819" s="20"/>
      <c r="O819" s="20"/>
      <c r="P819" s="20"/>
      <c r="Q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J820" s="20"/>
      <c r="K820" s="20"/>
      <c r="L820" s="20"/>
      <c r="M820" s="20"/>
      <c r="N820" s="20"/>
      <c r="O820" s="20"/>
      <c r="P820" s="20"/>
      <c r="Q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J821" s="20"/>
      <c r="K821" s="20"/>
      <c r="L821" s="20"/>
      <c r="M821" s="20"/>
      <c r="N821" s="20"/>
      <c r="O821" s="20"/>
      <c r="P821" s="20"/>
      <c r="Q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J822" s="20"/>
      <c r="K822" s="20"/>
      <c r="L822" s="20"/>
      <c r="M822" s="20"/>
      <c r="N822" s="20"/>
      <c r="O822" s="20"/>
      <c r="P822" s="20"/>
      <c r="Q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J823" s="20"/>
      <c r="K823" s="20"/>
      <c r="L823" s="20"/>
      <c r="M823" s="20"/>
      <c r="N823" s="20"/>
      <c r="O823" s="20"/>
      <c r="P823" s="20"/>
      <c r="Q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J824" s="20"/>
      <c r="K824" s="20"/>
      <c r="L824" s="20"/>
      <c r="M824" s="20"/>
      <c r="N824" s="20"/>
      <c r="O824" s="20"/>
      <c r="P824" s="20"/>
      <c r="Q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J825" s="20"/>
      <c r="K825" s="20"/>
      <c r="L825" s="20"/>
      <c r="M825" s="20"/>
      <c r="N825" s="20"/>
      <c r="O825" s="20"/>
      <c r="P825" s="20"/>
      <c r="Q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J826" s="20"/>
      <c r="K826" s="20"/>
      <c r="L826" s="20"/>
      <c r="M826" s="20"/>
      <c r="N826" s="20"/>
      <c r="O826" s="20"/>
      <c r="P826" s="20"/>
      <c r="Q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J827" s="20"/>
      <c r="K827" s="20"/>
      <c r="L827" s="20"/>
      <c r="M827" s="20"/>
      <c r="N827" s="20"/>
      <c r="O827" s="20"/>
      <c r="P827" s="20"/>
      <c r="Q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J828" s="20"/>
      <c r="K828" s="20"/>
      <c r="L828" s="20"/>
      <c r="M828" s="20"/>
      <c r="N828" s="20"/>
      <c r="O828" s="20"/>
      <c r="P828" s="20"/>
      <c r="Q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J829" s="20"/>
      <c r="K829" s="20"/>
      <c r="L829" s="20"/>
      <c r="M829" s="20"/>
      <c r="N829" s="20"/>
      <c r="O829" s="20"/>
      <c r="P829" s="20"/>
      <c r="Q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J830" s="20"/>
      <c r="K830" s="20"/>
      <c r="L830" s="20"/>
      <c r="M830" s="20"/>
      <c r="N830" s="20"/>
      <c r="O830" s="20"/>
      <c r="P830" s="20"/>
      <c r="Q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J831" s="20"/>
      <c r="K831" s="20"/>
      <c r="L831" s="20"/>
      <c r="M831" s="20"/>
      <c r="N831" s="20"/>
      <c r="O831" s="20"/>
      <c r="P831" s="20"/>
      <c r="Q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J832" s="20"/>
      <c r="K832" s="20"/>
      <c r="L832" s="20"/>
      <c r="M832" s="20"/>
      <c r="N832" s="20"/>
      <c r="O832" s="20"/>
      <c r="P832" s="20"/>
      <c r="Q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J833" s="20"/>
      <c r="K833" s="20"/>
      <c r="L833" s="20"/>
      <c r="M833" s="20"/>
      <c r="N833" s="20"/>
      <c r="O833" s="20"/>
      <c r="P833" s="20"/>
      <c r="Q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J834" s="20"/>
      <c r="K834" s="20"/>
      <c r="L834" s="20"/>
      <c r="M834" s="20"/>
      <c r="N834" s="20"/>
      <c r="O834" s="20"/>
      <c r="P834" s="20"/>
      <c r="Q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J835" s="20"/>
      <c r="K835" s="20"/>
      <c r="L835" s="20"/>
      <c r="M835" s="20"/>
      <c r="N835" s="20"/>
      <c r="O835" s="20"/>
      <c r="P835" s="20"/>
      <c r="Q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J836" s="20"/>
      <c r="K836" s="20"/>
      <c r="L836" s="20"/>
      <c r="M836" s="20"/>
      <c r="N836" s="20"/>
      <c r="O836" s="20"/>
      <c r="P836" s="20"/>
      <c r="Q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J837" s="20"/>
      <c r="K837" s="20"/>
      <c r="L837" s="20"/>
      <c r="M837" s="20"/>
      <c r="N837" s="20"/>
      <c r="O837" s="20"/>
      <c r="P837" s="20"/>
      <c r="Q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J838" s="20"/>
      <c r="K838" s="20"/>
      <c r="L838" s="20"/>
      <c r="M838" s="20"/>
      <c r="N838" s="20"/>
      <c r="O838" s="20"/>
      <c r="P838" s="20"/>
      <c r="Q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J839" s="20"/>
      <c r="K839" s="20"/>
      <c r="L839" s="20"/>
      <c r="M839" s="20"/>
      <c r="N839" s="20"/>
      <c r="O839" s="20"/>
      <c r="P839" s="20"/>
      <c r="Q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J840" s="20"/>
      <c r="K840" s="20"/>
      <c r="L840" s="20"/>
      <c r="M840" s="20"/>
      <c r="N840" s="20"/>
      <c r="O840" s="20"/>
      <c r="P840" s="20"/>
      <c r="Q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J841" s="20"/>
      <c r="K841" s="20"/>
      <c r="L841" s="20"/>
      <c r="M841" s="20"/>
      <c r="N841" s="20"/>
      <c r="O841" s="20"/>
      <c r="P841" s="20"/>
      <c r="Q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J842" s="20"/>
      <c r="K842" s="20"/>
      <c r="L842" s="20"/>
      <c r="M842" s="20"/>
      <c r="N842" s="20"/>
      <c r="O842" s="20"/>
      <c r="P842" s="20"/>
      <c r="Q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J843" s="20"/>
      <c r="K843" s="20"/>
      <c r="L843" s="20"/>
      <c r="M843" s="20"/>
      <c r="N843" s="20"/>
      <c r="O843" s="20"/>
      <c r="P843" s="20"/>
      <c r="Q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J844" s="20"/>
      <c r="K844" s="20"/>
      <c r="L844" s="20"/>
      <c r="M844" s="20"/>
      <c r="N844" s="20"/>
      <c r="O844" s="20"/>
      <c r="P844" s="20"/>
      <c r="Q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J845" s="20"/>
      <c r="K845" s="20"/>
      <c r="L845" s="20"/>
      <c r="M845" s="20"/>
      <c r="N845" s="20"/>
      <c r="O845" s="20"/>
      <c r="P845" s="20"/>
      <c r="Q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J846" s="20"/>
      <c r="K846" s="20"/>
      <c r="L846" s="20"/>
      <c r="M846" s="20"/>
      <c r="N846" s="20"/>
      <c r="O846" s="20"/>
      <c r="P846" s="20"/>
      <c r="Q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J847" s="20"/>
      <c r="K847" s="20"/>
      <c r="L847" s="20"/>
      <c r="M847" s="20"/>
      <c r="N847" s="20"/>
      <c r="O847" s="20"/>
      <c r="P847" s="20"/>
      <c r="Q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J848" s="20"/>
      <c r="K848" s="20"/>
      <c r="L848" s="20"/>
      <c r="M848" s="20"/>
      <c r="N848" s="20"/>
      <c r="O848" s="20"/>
      <c r="P848" s="20"/>
      <c r="Q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J849" s="20"/>
      <c r="K849" s="20"/>
      <c r="L849" s="20"/>
      <c r="M849" s="20"/>
      <c r="N849" s="20"/>
      <c r="O849" s="20"/>
      <c r="P849" s="20"/>
      <c r="Q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J850" s="20"/>
      <c r="K850" s="20"/>
      <c r="L850" s="20"/>
      <c r="M850" s="20"/>
      <c r="N850" s="20"/>
      <c r="O850" s="20"/>
      <c r="P850" s="20"/>
      <c r="Q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J851" s="20"/>
      <c r="K851" s="20"/>
      <c r="L851" s="20"/>
      <c r="M851" s="20"/>
      <c r="N851" s="20"/>
      <c r="O851" s="20"/>
      <c r="P851" s="20"/>
      <c r="Q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J852" s="20"/>
      <c r="K852" s="20"/>
      <c r="L852" s="20"/>
      <c r="M852" s="20"/>
      <c r="N852" s="20"/>
      <c r="O852" s="20"/>
      <c r="P852" s="20"/>
      <c r="Q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J853" s="20"/>
      <c r="K853" s="20"/>
      <c r="L853" s="20"/>
      <c r="M853" s="20"/>
      <c r="N853" s="20"/>
      <c r="O853" s="20"/>
      <c r="P853" s="20"/>
      <c r="Q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J854" s="20"/>
      <c r="K854" s="20"/>
      <c r="L854" s="20"/>
      <c r="M854" s="20"/>
      <c r="N854" s="20"/>
      <c r="O854" s="20"/>
      <c r="P854" s="20"/>
      <c r="Q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J855" s="20"/>
      <c r="K855" s="20"/>
      <c r="L855" s="20"/>
      <c r="M855" s="20"/>
      <c r="N855" s="20"/>
      <c r="O855" s="20"/>
      <c r="P855" s="20"/>
      <c r="Q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J856" s="20"/>
      <c r="K856" s="20"/>
      <c r="L856" s="20"/>
      <c r="M856" s="20"/>
      <c r="N856" s="20"/>
      <c r="O856" s="20"/>
      <c r="P856" s="20"/>
      <c r="Q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J857" s="20"/>
      <c r="K857" s="20"/>
      <c r="L857" s="20"/>
      <c r="M857" s="20"/>
      <c r="N857" s="20"/>
      <c r="O857" s="20"/>
      <c r="P857" s="20"/>
      <c r="Q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J858" s="20"/>
      <c r="K858" s="20"/>
      <c r="L858" s="20"/>
      <c r="M858" s="20"/>
      <c r="N858" s="20"/>
      <c r="O858" s="20"/>
      <c r="P858" s="20"/>
      <c r="Q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J859" s="20"/>
      <c r="K859" s="20"/>
      <c r="L859" s="20"/>
      <c r="M859" s="20"/>
      <c r="N859" s="20"/>
      <c r="O859" s="20"/>
      <c r="P859" s="20"/>
      <c r="Q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J860" s="20"/>
      <c r="K860" s="20"/>
      <c r="L860" s="20"/>
      <c r="M860" s="20"/>
      <c r="N860" s="20"/>
      <c r="O860" s="20"/>
      <c r="P860" s="20"/>
      <c r="Q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J861" s="20"/>
      <c r="K861" s="20"/>
      <c r="L861" s="20"/>
      <c r="M861" s="20"/>
      <c r="N861" s="20"/>
      <c r="O861" s="20"/>
      <c r="P861" s="20"/>
      <c r="Q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J862" s="20"/>
      <c r="K862" s="20"/>
      <c r="L862" s="20"/>
      <c r="M862" s="20"/>
      <c r="N862" s="20"/>
      <c r="O862" s="20"/>
      <c r="P862" s="20"/>
      <c r="Q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J863" s="20"/>
      <c r="K863" s="20"/>
      <c r="L863" s="20"/>
      <c r="M863" s="20"/>
      <c r="N863" s="20"/>
      <c r="O863" s="20"/>
      <c r="P863" s="20"/>
      <c r="Q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J864" s="20"/>
      <c r="K864" s="20"/>
      <c r="L864" s="20"/>
      <c r="M864" s="20"/>
      <c r="N864" s="20"/>
      <c r="O864" s="20"/>
      <c r="P864" s="20"/>
      <c r="Q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J865" s="20"/>
      <c r="K865" s="20"/>
      <c r="L865" s="20"/>
      <c r="M865" s="20"/>
      <c r="N865" s="20"/>
      <c r="O865" s="20"/>
      <c r="P865" s="20"/>
      <c r="Q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J866" s="20"/>
      <c r="K866" s="20"/>
      <c r="L866" s="20"/>
      <c r="M866" s="20"/>
      <c r="N866" s="20"/>
      <c r="O866" s="20"/>
      <c r="P866" s="20"/>
      <c r="Q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J867" s="20"/>
      <c r="K867" s="20"/>
      <c r="L867" s="20"/>
      <c r="M867" s="20"/>
      <c r="N867" s="20"/>
      <c r="O867" s="20"/>
      <c r="P867" s="20"/>
      <c r="Q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J868" s="20"/>
      <c r="K868" s="20"/>
      <c r="L868" s="20"/>
      <c r="M868" s="20"/>
      <c r="N868" s="20"/>
      <c r="O868" s="20"/>
      <c r="P868" s="20"/>
      <c r="Q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J869" s="20"/>
      <c r="K869" s="20"/>
      <c r="L869" s="20"/>
      <c r="M869" s="20"/>
      <c r="N869" s="20"/>
      <c r="O869" s="20"/>
      <c r="P869" s="20"/>
      <c r="Q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J870" s="20"/>
      <c r="K870" s="20"/>
      <c r="L870" s="20"/>
      <c r="M870" s="20"/>
      <c r="N870" s="20"/>
      <c r="O870" s="20"/>
      <c r="P870" s="20"/>
      <c r="Q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J871" s="20"/>
      <c r="K871" s="20"/>
      <c r="L871" s="20"/>
      <c r="M871" s="20"/>
      <c r="N871" s="20"/>
      <c r="O871" s="20"/>
      <c r="P871" s="20"/>
      <c r="Q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J872" s="20"/>
      <c r="K872" s="20"/>
      <c r="L872" s="20"/>
      <c r="M872" s="20"/>
      <c r="N872" s="20"/>
      <c r="O872" s="20"/>
      <c r="P872" s="20"/>
      <c r="Q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J873" s="20"/>
      <c r="K873" s="20"/>
      <c r="L873" s="20"/>
      <c r="M873" s="20"/>
      <c r="N873" s="20"/>
      <c r="O873" s="20"/>
      <c r="P873" s="20"/>
      <c r="Q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J874" s="20"/>
      <c r="K874" s="20"/>
      <c r="L874" s="20"/>
      <c r="M874" s="20"/>
      <c r="N874" s="20"/>
      <c r="O874" s="20"/>
      <c r="P874" s="20"/>
      <c r="Q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J875" s="20"/>
      <c r="K875" s="20"/>
      <c r="L875" s="20"/>
      <c r="M875" s="20"/>
      <c r="N875" s="20"/>
      <c r="O875" s="20"/>
      <c r="P875" s="20"/>
      <c r="Q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J876" s="20"/>
      <c r="K876" s="20"/>
      <c r="L876" s="20"/>
      <c r="M876" s="20"/>
      <c r="N876" s="20"/>
      <c r="O876" s="20"/>
      <c r="P876" s="20"/>
      <c r="Q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J877" s="20"/>
      <c r="K877" s="20"/>
      <c r="L877" s="20"/>
      <c r="M877" s="20"/>
      <c r="N877" s="20"/>
      <c r="O877" s="20"/>
      <c r="P877" s="20"/>
      <c r="Q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J878" s="20"/>
      <c r="K878" s="20"/>
      <c r="L878" s="20"/>
      <c r="M878" s="20"/>
      <c r="N878" s="20"/>
      <c r="O878" s="20"/>
      <c r="P878" s="20"/>
      <c r="Q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J879" s="20"/>
      <c r="K879" s="20"/>
      <c r="L879" s="20"/>
      <c r="M879" s="20"/>
      <c r="N879" s="20"/>
      <c r="O879" s="20"/>
      <c r="P879" s="20"/>
      <c r="Q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J880" s="20"/>
      <c r="K880" s="20"/>
      <c r="L880" s="20"/>
      <c r="M880" s="20"/>
      <c r="N880" s="20"/>
      <c r="O880" s="20"/>
      <c r="P880" s="20"/>
      <c r="Q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J881" s="20"/>
      <c r="K881" s="20"/>
      <c r="L881" s="20"/>
      <c r="M881" s="20"/>
      <c r="N881" s="20"/>
      <c r="O881" s="20"/>
      <c r="P881" s="20"/>
      <c r="Q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J882" s="20"/>
      <c r="K882" s="20"/>
      <c r="L882" s="20"/>
      <c r="M882" s="20"/>
      <c r="N882" s="20"/>
      <c r="O882" s="20"/>
      <c r="P882" s="20"/>
      <c r="Q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J883" s="20"/>
      <c r="K883" s="20"/>
      <c r="L883" s="20"/>
      <c r="M883" s="20"/>
      <c r="N883" s="20"/>
      <c r="O883" s="20"/>
      <c r="P883" s="20"/>
      <c r="Q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J884" s="20"/>
      <c r="K884" s="20"/>
      <c r="L884" s="20"/>
      <c r="M884" s="20"/>
      <c r="N884" s="20"/>
      <c r="O884" s="20"/>
      <c r="P884" s="20"/>
      <c r="Q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J885" s="20"/>
      <c r="K885" s="20"/>
      <c r="L885" s="20"/>
      <c r="M885" s="20"/>
      <c r="N885" s="20"/>
      <c r="O885" s="20"/>
      <c r="P885" s="20"/>
      <c r="Q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J886" s="20"/>
      <c r="K886" s="20"/>
      <c r="L886" s="20"/>
      <c r="M886" s="20"/>
      <c r="N886" s="20"/>
      <c r="O886" s="20"/>
      <c r="P886" s="20"/>
      <c r="Q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J887" s="20"/>
      <c r="K887" s="20"/>
      <c r="L887" s="20"/>
      <c r="M887" s="20"/>
      <c r="N887" s="20"/>
      <c r="O887" s="20"/>
      <c r="P887" s="20"/>
      <c r="Q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J888" s="20"/>
      <c r="K888" s="20"/>
      <c r="L888" s="20"/>
      <c r="M888" s="20"/>
      <c r="N888" s="20"/>
      <c r="O888" s="20"/>
      <c r="P888" s="20"/>
      <c r="Q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J889" s="20"/>
      <c r="K889" s="20"/>
      <c r="L889" s="20"/>
      <c r="M889" s="20"/>
      <c r="N889" s="20"/>
      <c r="O889" s="20"/>
      <c r="P889" s="20"/>
      <c r="Q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J890" s="20"/>
      <c r="K890" s="20"/>
      <c r="L890" s="20"/>
      <c r="M890" s="20"/>
      <c r="N890" s="20"/>
      <c r="O890" s="20"/>
      <c r="P890" s="20"/>
      <c r="Q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J891" s="20"/>
      <c r="K891" s="20"/>
      <c r="L891" s="20"/>
      <c r="M891" s="20"/>
      <c r="N891" s="20"/>
      <c r="O891" s="20"/>
      <c r="P891" s="20"/>
      <c r="Q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J892" s="20"/>
      <c r="K892" s="20"/>
      <c r="L892" s="20"/>
      <c r="M892" s="20"/>
      <c r="N892" s="20"/>
      <c r="O892" s="20"/>
      <c r="P892" s="20"/>
      <c r="Q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J893" s="20"/>
      <c r="K893" s="20"/>
      <c r="L893" s="20"/>
      <c r="M893" s="20"/>
      <c r="N893" s="20"/>
      <c r="O893" s="20"/>
      <c r="P893" s="20"/>
      <c r="Q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J894" s="20"/>
      <c r="K894" s="20"/>
      <c r="L894" s="20"/>
      <c r="M894" s="20"/>
      <c r="N894" s="20"/>
      <c r="O894" s="20"/>
      <c r="P894" s="20"/>
      <c r="Q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J895" s="20"/>
      <c r="K895" s="20"/>
      <c r="L895" s="20"/>
      <c r="M895" s="20"/>
      <c r="N895" s="20"/>
      <c r="O895" s="20"/>
      <c r="P895" s="20"/>
      <c r="Q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J896" s="20"/>
      <c r="K896" s="20"/>
      <c r="L896" s="20"/>
      <c r="M896" s="20"/>
      <c r="N896" s="20"/>
      <c r="O896" s="20"/>
      <c r="P896" s="20"/>
      <c r="Q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J897" s="20"/>
      <c r="K897" s="20"/>
      <c r="L897" s="20"/>
      <c r="M897" s="20"/>
      <c r="N897" s="20"/>
      <c r="O897" s="20"/>
      <c r="P897" s="20"/>
      <c r="Q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J898" s="20"/>
      <c r="K898" s="20"/>
      <c r="L898" s="20"/>
      <c r="M898" s="20"/>
      <c r="N898" s="20"/>
      <c r="O898" s="20"/>
      <c r="P898" s="20"/>
      <c r="Q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J899" s="20"/>
      <c r="K899" s="20"/>
      <c r="L899" s="20"/>
      <c r="M899" s="20"/>
      <c r="N899" s="20"/>
      <c r="O899" s="20"/>
      <c r="P899" s="20"/>
      <c r="Q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J900" s="20"/>
      <c r="K900" s="20"/>
      <c r="L900" s="20"/>
      <c r="M900" s="20"/>
      <c r="N900" s="20"/>
      <c r="O900" s="20"/>
      <c r="P900" s="20"/>
      <c r="Q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J901" s="20"/>
      <c r="K901" s="20"/>
      <c r="L901" s="20"/>
      <c r="M901" s="20"/>
      <c r="N901" s="20"/>
      <c r="O901" s="20"/>
      <c r="P901" s="20"/>
      <c r="Q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J902" s="20"/>
      <c r="K902" s="20"/>
      <c r="L902" s="20"/>
      <c r="M902" s="20"/>
      <c r="N902" s="20"/>
      <c r="O902" s="20"/>
      <c r="P902" s="20"/>
      <c r="Q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J903" s="20"/>
      <c r="K903" s="20"/>
      <c r="L903" s="20"/>
      <c r="M903" s="20"/>
      <c r="N903" s="20"/>
      <c r="O903" s="20"/>
      <c r="P903" s="20"/>
      <c r="Q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J904" s="20"/>
      <c r="K904" s="20"/>
      <c r="L904" s="20"/>
      <c r="M904" s="20"/>
      <c r="N904" s="20"/>
      <c r="O904" s="20"/>
      <c r="P904" s="20"/>
      <c r="Q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J905" s="20"/>
      <c r="K905" s="20"/>
      <c r="L905" s="20"/>
      <c r="M905" s="20"/>
      <c r="N905" s="20"/>
      <c r="O905" s="20"/>
      <c r="P905" s="20"/>
      <c r="Q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J906" s="20"/>
      <c r="K906" s="20"/>
      <c r="L906" s="20"/>
      <c r="M906" s="20"/>
      <c r="N906" s="20"/>
      <c r="O906" s="20"/>
      <c r="P906" s="20"/>
      <c r="Q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J907" s="20"/>
      <c r="K907" s="20"/>
      <c r="L907" s="20"/>
      <c r="M907" s="20"/>
      <c r="N907" s="20"/>
      <c r="O907" s="20"/>
      <c r="P907" s="20"/>
      <c r="Q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J908" s="20"/>
      <c r="K908" s="20"/>
      <c r="L908" s="20"/>
      <c r="M908" s="20"/>
      <c r="N908" s="20"/>
      <c r="O908" s="20"/>
      <c r="P908" s="20"/>
      <c r="Q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J909" s="20"/>
      <c r="K909" s="20"/>
      <c r="L909" s="20"/>
      <c r="M909" s="20"/>
      <c r="N909" s="20"/>
      <c r="O909" s="20"/>
      <c r="P909" s="20"/>
      <c r="Q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J910" s="20"/>
      <c r="K910" s="20"/>
      <c r="L910" s="20"/>
      <c r="M910" s="20"/>
      <c r="N910" s="20"/>
      <c r="O910" s="20"/>
      <c r="P910" s="20"/>
      <c r="Q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J911" s="20"/>
      <c r="K911" s="20"/>
      <c r="L911" s="20"/>
      <c r="M911" s="20"/>
      <c r="N911" s="20"/>
      <c r="O911" s="20"/>
      <c r="P911" s="20"/>
      <c r="Q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J912" s="20"/>
      <c r="K912" s="20"/>
      <c r="L912" s="20"/>
      <c r="M912" s="20"/>
      <c r="N912" s="20"/>
      <c r="O912" s="20"/>
      <c r="P912" s="20"/>
      <c r="Q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J913" s="20"/>
      <c r="K913" s="20"/>
      <c r="L913" s="20"/>
      <c r="M913" s="20"/>
      <c r="N913" s="20"/>
      <c r="O913" s="20"/>
      <c r="P913" s="20"/>
      <c r="Q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J914" s="20"/>
      <c r="K914" s="20"/>
      <c r="L914" s="20"/>
      <c r="M914" s="20"/>
      <c r="N914" s="20"/>
      <c r="O914" s="20"/>
      <c r="P914" s="20"/>
      <c r="Q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J915" s="20"/>
      <c r="K915" s="20"/>
      <c r="L915" s="20"/>
      <c r="M915" s="20"/>
      <c r="N915" s="20"/>
      <c r="O915" s="20"/>
      <c r="P915" s="20"/>
      <c r="Q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J916" s="20"/>
      <c r="K916" s="20"/>
      <c r="L916" s="20"/>
      <c r="M916" s="20"/>
      <c r="N916" s="20"/>
      <c r="O916" s="20"/>
      <c r="P916" s="20"/>
      <c r="Q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J917" s="20"/>
      <c r="K917" s="20"/>
      <c r="L917" s="20"/>
      <c r="M917" s="20"/>
      <c r="N917" s="20"/>
      <c r="O917" s="20"/>
      <c r="P917" s="20"/>
      <c r="Q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J918" s="20"/>
      <c r="K918" s="20"/>
      <c r="L918" s="20"/>
      <c r="M918" s="20"/>
      <c r="N918" s="20"/>
      <c r="O918" s="20"/>
      <c r="P918" s="20"/>
      <c r="Q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J919" s="20"/>
      <c r="K919" s="20"/>
      <c r="L919" s="20"/>
      <c r="M919" s="20"/>
      <c r="N919" s="20"/>
      <c r="O919" s="20"/>
      <c r="P919" s="20"/>
      <c r="Q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J920" s="20"/>
      <c r="K920" s="20"/>
      <c r="L920" s="20"/>
      <c r="M920" s="20"/>
      <c r="N920" s="20"/>
      <c r="O920" s="20"/>
      <c r="P920" s="20"/>
      <c r="Q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J921" s="20"/>
      <c r="K921" s="20"/>
      <c r="L921" s="20"/>
      <c r="M921" s="20"/>
      <c r="N921" s="20"/>
      <c r="O921" s="20"/>
      <c r="P921" s="20"/>
      <c r="Q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J922" s="20"/>
      <c r="K922" s="20"/>
      <c r="L922" s="20"/>
      <c r="M922" s="20"/>
      <c r="N922" s="20"/>
      <c r="O922" s="20"/>
      <c r="P922" s="20"/>
      <c r="Q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J923" s="20"/>
      <c r="K923" s="20"/>
      <c r="L923" s="20"/>
      <c r="M923" s="20"/>
      <c r="N923" s="20"/>
      <c r="O923" s="20"/>
      <c r="P923" s="20"/>
      <c r="Q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J924" s="20"/>
      <c r="K924" s="20"/>
      <c r="L924" s="20"/>
      <c r="M924" s="20"/>
      <c r="N924" s="20"/>
      <c r="O924" s="20"/>
      <c r="P924" s="20"/>
      <c r="Q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J925" s="20"/>
      <c r="K925" s="20"/>
      <c r="L925" s="20"/>
      <c r="M925" s="20"/>
      <c r="N925" s="20"/>
      <c r="O925" s="20"/>
      <c r="P925" s="20"/>
      <c r="Q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J926" s="20"/>
      <c r="K926" s="20"/>
      <c r="L926" s="20"/>
      <c r="M926" s="20"/>
      <c r="N926" s="20"/>
      <c r="O926" s="20"/>
      <c r="P926" s="20"/>
      <c r="Q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J927" s="20"/>
      <c r="K927" s="20"/>
      <c r="L927" s="20"/>
      <c r="M927" s="20"/>
      <c r="N927" s="20"/>
      <c r="O927" s="20"/>
      <c r="P927" s="20"/>
      <c r="Q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J928" s="20"/>
      <c r="K928" s="20"/>
      <c r="L928" s="20"/>
      <c r="M928" s="20"/>
      <c r="N928" s="20"/>
      <c r="O928" s="20"/>
      <c r="P928" s="20"/>
      <c r="Q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J929" s="20"/>
      <c r="K929" s="20"/>
      <c r="L929" s="20"/>
      <c r="M929" s="20"/>
      <c r="N929" s="20"/>
      <c r="O929" s="20"/>
      <c r="P929" s="20"/>
      <c r="Q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J930" s="20"/>
      <c r="K930" s="20"/>
      <c r="L930" s="20"/>
      <c r="M930" s="20"/>
      <c r="N930" s="20"/>
      <c r="O930" s="20"/>
      <c r="P930" s="20"/>
      <c r="Q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J931" s="20"/>
      <c r="K931" s="20"/>
      <c r="L931" s="20"/>
      <c r="M931" s="20"/>
      <c r="N931" s="20"/>
      <c r="O931" s="20"/>
      <c r="P931" s="20"/>
      <c r="Q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J932" s="20"/>
      <c r="K932" s="20"/>
      <c r="L932" s="20"/>
      <c r="M932" s="20"/>
      <c r="N932" s="20"/>
      <c r="O932" s="20"/>
      <c r="P932" s="20"/>
      <c r="Q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J933" s="20"/>
      <c r="K933" s="20"/>
      <c r="L933" s="20"/>
      <c r="M933" s="20"/>
      <c r="N933" s="20"/>
      <c r="O933" s="20"/>
      <c r="P933" s="20"/>
      <c r="Q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J934" s="20"/>
      <c r="K934" s="20"/>
      <c r="L934" s="20"/>
      <c r="M934" s="20"/>
      <c r="N934" s="20"/>
      <c r="O934" s="20"/>
      <c r="P934" s="20"/>
      <c r="Q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J935" s="20"/>
      <c r="K935" s="20"/>
      <c r="L935" s="20"/>
      <c r="M935" s="20"/>
      <c r="N935" s="20"/>
      <c r="O935" s="20"/>
      <c r="P935" s="20"/>
      <c r="Q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J936" s="20"/>
      <c r="K936" s="20"/>
      <c r="L936" s="20"/>
      <c r="M936" s="20"/>
      <c r="N936" s="20"/>
      <c r="O936" s="20"/>
      <c r="P936" s="20"/>
      <c r="Q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J937" s="20"/>
      <c r="K937" s="20"/>
      <c r="L937" s="20"/>
      <c r="M937" s="20"/>
      <c r="N937" s="20"/>
      <c r="O937" s="20"/>
      <c r="P937" s="20"/>
      <c r="Q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J938" s="20"/>
      <c r="K938" s="20"/>
      <c r="L938" s="20"/>
      <c r="M938" s="20"/>
      <c r="N938" s="20"/>
      <c r="O938" s="20"/>
      <c r="P938" s="20"/>
      <c r="Q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J939" s="20"/>
      <c r="K939" s="20"/>
      <c r="L939" s="20"/>
      <c r="M939" s="20"/>
      <c r="N939" s="20"/>
      <c r="O939" s="20"/>
      <c r="P939" s="20"/>
      <c r="Q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J940" s="20"/>
      <c r="K940" s="20"/>
      <c r="L940" s="20"/>
      <c r="M940" s="20"/>
      <c r="N940" s="20"/>
      <c r="O940" s="20"/>
      <c r="P940" s="20"/>
      <c r="Q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J941" s="20"/>
      <c r="K941" s="20"/>
      <c r="L941" s="20"/>
      <c r="M941" s="20"/>
      <c r="N941" s="20"/>
      <c r="O941" s="20"/>
      <c r="P941" s="20"/>
      <c r="Q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J942" s="20"/>
      <c r="K942" s="20"/>
      <c r="L942" s="20"/>
      <c r="M942" s="20"/>
      <c r="N942" s="20"/>
      <c r="O942" s="20"/>
      <c r="P942" s="20"/>
      <c r="Q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J943" s="20"/>
      <c r="K943" s="20"/>
      <c r="L943" s="20"/>
      <c r="M943" s="20"/>
      <c r="N943" s="20"/>
      <c r="O943" s="20"/>
      <c r="P943" s="20"/>
      <c r="Q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J944" s="20"/>
      <c r="K944" s="20"/>
      <c r="L944" s="20"/>
      <c r="M944" s="20"/>
      <c r="N944" s="20"/>
      <c r="O944" s="20"/>
      <c r="P944" s="20"/>
      <c r="Q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J945" s="20"/>
      <c r="K945" s="20"/>
      <c r="L945" s="20"/>
      <c r="M945" s="20"/>
      <c r="N945" s="20"/>
      <c r="O945" s="20"/>
      <c r="P945" s="20"/>
      <c r="Q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J946" s="20"/>
      <c r="K946" s="20"/>
      <c r="L946" s="20"/>
      <c r="M946" s="20"/>
      <c r="N946" s="20"/>
      <c r="O946" s="20"/>
      <c r="P946" s="20"/>
      <c r="Q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J947" s="20"/>
      <c r="K947" s="20"/>
      <c r="L947" s="20"/>
      <c r="M947" s="20"/>
      <c r="N947" s="20"/>
      <c r="O947" s="20"/>
      <c r="P947" s="20"/>
      <c r="Q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J948" s="20"/>
      <c r="K948" s="20"/>
      <c r="L948" s="20"/>
      <c r="M948" s="20"/>
      <c r="N948" s="20"/>
      <c r="O948" s="20"/>
      <c r="P948" s="20"/>
      <c r="Q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J949" s="20"/>
      <c r="K949" s="20"/>
      <c r="L949" s="20"/>
      <c r="M949" s="20"/>
      <c r="N949" s="20"/>
      <c r="O949" s="20"/>
      <c r="P949" s="20"/>
      <c r="Q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J950" s="20"/>
      <c r="K950" s="20"/>
      <c r="L950" s="20"/>
      <c r="M950" s="20"/>
      <c r="N950" s="20"/>
      <c r="O950" s="20"/>
      <c r="P950" s="20"/>
      <c r="Q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J951" s="20"/>
      <c r="K951" s="20"/>
      <c r="L951" s="20"/>
      <c r="M951" s="20"/>
      <c r="N951" s="20"/>
      <c r="O951" s="20"/>
      <c r="P951" s="20"/>
      <c r="Q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J952" s="20"/>
      <c r="K952" s="20"/>
      <c r="L952" s="20"/>
      <c r="M952" s="20"/>
      <c r="N952" s="20"/>
      <c r="O952" s="20"/>
      <c r="P952" s="20"/>
      <c r="Q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J953" s="20"/>
      <c r="K953" s="20"/>
      <c r="L953" s="20"/>
      <c r="M953" s="20"/>
      <c r="N953" s="20"/>
      <c r="O953" s="20"/>
      <c r="P953" s="20"/>
      <c r="Q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J954" s="20"/>
      <c r="K954" s="20"/>
      <c r="L954" s="20"/>
      <c r="M954" s="20"/>
      <c r="N954" s="20"/>
      <c r="O954" s="20"/>
      <c r="P954" s="20"/>
      <c r="Q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J955" s="20"/>
      <c r="K955" s="20"/>
      <c r="L955" s="20"/>
      <c r="M955" s="20"/>
      <c r="N955" s="20"/>
      <c r="O955" s="20"/>
      <c r="P955" s="20"/>
      <c r="Q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J956" s="20"/>
      <c r="K956" s="20"/>
      <c r="L956" s="20"/>
      <c r="M956" s="20"/>
      <c r="N956" s="20"/>
      <c r="O956" s="20"/>
      <c r="P956" s="20"/>
      <c r="Q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J957" s="20"/>
      <c r="K957" s="20"/>
      <c r="L957" s="20"/>
      <c r="M957" s="20"/>
      <c r="N957" s="20"/>
      <c r="O957" s="20"/>
      <c r="P957" s="20"/>
      <c r="Q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J958" s="20"/>
      <c r="K958" s="20"/>
      <c r="L958" s="20"/>
      <c r="M958" s="20"/>
      <c r="N958" s="20"/>
      <c r="O958" s="20"/>
      <c r="P958" s="20"/>
      <c r="Q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J959" s="20"/>
      <c r="K959" s="20"/>
      <c r="L959" s="20"/>
      <c r="M959" s="20"/>
      <c r="N959" s="20"/>
      <c r="O959" s="20"/>
      <c r="P959" s="20"/>
      <c r="Q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J960" s="20"/>
      <c r="K960" s="20"/>
      <c r="L960" s="20"/>
      <c r="M960" s="20"/>
      <c r="N960" s="20"/>
      <c r="O960" s="20"/>
      <c r="P960" s="20"/>
      <c r="Q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J961" s="20"/>
      <c r="K961" s="20"/>
      <c r="L961" s="20"/>
      <c r="M961" s="20"/>
      <c r="N961" s="20"/>
      <c r="O961" s="20"/>
      <c r="P961" s="20"/>
      <c r="Q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J962" s="20"/>
      <c r="K962" s="20"/>
      <c r="L962" s="20"/>
      <c r="M962" s="20"/>
      <c r="N962" s="20"/>
      <c r="O962" s="20"/>
      <c r="P962" s="20"/>
      <c r="Q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J963" s="20"/>
      <c r="K963" s="20"/>
      <c r="L963" s="20"/>
      <c r="M963" s="20"/>
      <c r="N963" s="20"/>
      <c r="O963" s="20"/>
      <c r="P963" s="20"/>
      <c r="Q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J964" s="20"/>
      <c r="K964" s="20"/>
      <c r="L964" s="20"/>
      <c r="M964" s="20"/>
      <c r="N964" s="20"/>
      <c r="O964" s="20"/>
      <c r="P964" s="20"/>
      <c r="Q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J965" s="20"/>
      <c r="K965" s="20"/>
      <c r="L965" s="20"/>
      <c r="M965" s="20"/>
      <c r="N965" s="20"/>
      <c r="O965" s="20"/>
      <c r="P965" s="20"/>
      <c r="Q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J966" s="20"/>
      <c r="K966" s="20"/>
      <c r="L966" s="20"/>
      <c r="M966" s="20"/>
      <c r="N966" s="20"/>
      <c r="O966" s="20"/>
      <c r="P966" s="20"/>
      <c r="Q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J967" s="20"/>
      <c r="K967" s="20"/>
      <c r="L967" s="20"/>
      <c r="M967" s="20"/>
      <c r="N967" s="20"/>
      <c r="O967" s="20"/>
      <c r="P967" s="20"/>
      <c r="Q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J968" s="20"/>
      <c r="K968" s="20"/>
      <c r="L968" s="20"/>
      <c r="M968" s="20"/>
      <c r="N968" s="20"/>
      <c r="O968" s="20"/>
      <c r="P968" s="20"/>
      <c r="Q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J969" s="20"/>
      <c r="K969" s="20"/>
      <c r="L969" s="20"/>
      <c r="M969" s="20"/>
      <c r="N969" s="20"/>
      <c r="O969" s="20"/>
      <c r="P969" s="20"/>
      <c r="Q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J970" s="20"/>
      <c r="K970" s="20"/>
      <c r="L970" s="20"/>
      <c r="M970" s="20"/>
      <c r="N970" s="20"/>
      <c r="O970" s="20"/>
      <c r="P970" s="20"/>
      <c r="Q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J971" s="20"/>
      <c r="K971" s="20"/>
      <c r="L971" s="20"/>
      <c r="M971" s="20"/>
      <c r="N971" s="20"/>
      <c r="O971" s="20"/>
      <c r="P971" s="20"/>
      <c r="Q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J972" s="20"/>
      <c r="K972" s="20"/>
      <c r="L972" s="20"/>
      <c r="M972" s="20"/>
      <c r="N972" s="20"/>
      <c r="O972" s="20"/>
      <c r="P972" s="20"/>
      <c r="Q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J973" s="20"/>
      <c r="K973" s="20"/>
      <c r="L973" s="20"/>
      <c r="M973" s="20"/>
      <c r="N973" s="20"/>
      <c r="O973" s="20"/>
      <c r="P973" s="20"/>
      <c r="Q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J974" s="20"/>
      <c r="K974" s="20"/>
      <c r="L974" s="20"/>
      <c r="M974" s="20"/>
      <c r="N974" s="20"/>
      <c r="O974" s="20"/>
      <c r="P974" s="20"/>
      <c r="Q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J975" s="20"/>
      <c r="K975" s="20"/>
      <c r="L975" s="20"/>
      <c r="M975" s="20"/>
      <c r="N975" s="20"/>
      <c r="O975" s="20"/>
      <c r="P975" s="20"/>
      <c r="Q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J976" s="20"/>
      <c r="K976" s="20"/>
      <c r="L976" s="20"/>
      <c r="M976" s="20"/>
      <c r="N976" s="20"/>
      <c r="O976" s="20"/>
      <c r="P976" s="20"/>
      <c r="Q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J977" s="20"/>
      <c r="K977" s="20"/>
      <c r="L977" s="20"/>
      <c r="M977" s="20"/>
      <c r="N977" s="20"/>
      <c r="O977" s="20"/>
      <c r="P977" s="20"/>
      <c r="Q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J978" s="20"/>
      <c r="K978" s="20"/>
      <c r="L978" s="20"/>
      <c r="M978" s="20"/>
      <c r="N978" s="20"/>
      <c r="O978" s="20"/>
      <c r="P978" s="20"/>
      <c r="Q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J979" s="20"/>
      <c r="K979" s="20"/>
      <c r="L979" s="20"/>
      <c r="M979" s="20"/>
      <c r="N979" s="20"/>
      <c r="O979" s="20"/>
      <c r="P979" s="20"/>
      <c r="Q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J980" s="20"/>
      <c r="K980" s="20"/>
      <c r="L980" s="20"/>
      <c r="M980" s="20"/>
      <c r="N980" s="20"/>
      <c r="O980" s="20"/>
      <c r="P980" s="20"/>
      <c r="Q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J981" s="20"/>
      <c r="K981" s="20"/>
      <c r="L981" s="20"/>
      <c r="M981" s="20"/>
      <c r="N981" s="20"/>
      <c r="O981" s="20"/>
      <c r="P981" s="20"/>
      <c r="Q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J982" s="20"/>
      <c r="K982" s="20"/>
      <c r="L982" s="20"/>
      <c r="M982" s="20"/>
      <c r="N982" s="20"/>
      <c r="O982" s="20"/>
      <c r="P982" s="20"/>
      <c r="Q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J983" s="20"/>
      <c r="K983" s="20"/>
      <c r="L983" s="20"/>
      <c r="M983" s="20"/>
      <c r="N983" s="20"/>
      <c r="O983" s="20"/>
      <c r="P983" s="20"/>
      <c r="Q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J984" s="20"/>
      <c r="K984" s="20"/>
      <c r="L984" s="20"/>
      <c r="M984" s="20"/>
      <c r="N984" s="20"/>
      <c r="O984" s="20"/>
      <c r="P984" s="20"/>
      <c r="Q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J985" s="20"/>
      <c r="K985" s="20"/>
      <c r="L985" s="20"/>
      <c r="M985" s="20"/>
      <c r="N985" s="20"/>
      <c r="O985" s="20"/>
      <c r="P985" s="20"/>
      <c r="Q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J986" s="20"/>
      <c r="K986" s="20"/>
      <c r="L986" s="20"/>
      <c r="M986" s="20"/>
      <c r="N986" s="20"/>
      <c r="O986" s="20"/>
      <c r="P986" s="20"/>
      <c r="Q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J987" s="20"/>
      <c r="K987" s="20"/>
      <c r="L987" s="20"/>
      <c r="M987" s="20"/>
      <c r="N987" s="20"/>
      <c r="O987" s="20"/>
      <c r="P987" s="20"/>
      <c r="Q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J988" s="20"/>
      <c r="K988" s="20"/>
      <c r="L988" s="20"/>
      <c r="M988" s="20"/>
      <c r="N988" s="20"/>
      <c r="O988" s="20"/>
      <c r="P988" s="20"/>
      <c r="Q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J989" s="20"/>
      <c r="K989" s="20"/>
      <c r="L989" s="20"/>
      <c r="M989" s="20"/>
      <c r="N989" s="20"/>
      <c r="O989" s="20"/>
      <c r="P989" s="20"/>
      <c r="Q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J990" s="20"/>
      <c r="K990" s="20"/>
      <c r="L990" s="20"/>
      <c r="M990" s="20"/>
      <c r="N990" s="20"/>
      <c r="O990" s="20"/>
      <c r="P990" s="20"/>
      <c r="Q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J991" s="20"/>
      <c r="K991" s="20"/>
      <c r="L991" s="20"/>
      <c r="M991" s="20"/>
      <c r="N991" s="20"/>
      <c r="O991" s="20"/>
      <c r="P991" s="20"/>
      <c r="Q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J992" s="20"/>
      <c r="K992" s="20"/>
      <c r="L992" s="20"/>
      <c r="M992" s="20"/>
      <c r="N992" s="20"/>
      <c r="O992" s="20"/>
      <c r="P992" s="20"/>
      <c r="Q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J993" s="20"/>
      <c r="K993" s="20"/>
      <c r="L993" s="20"/>
      <c r="M993" s="20"/>
      <c r="N993" s="20"/>
      <c r="O993" s="20"/>
      <c r="P993" s="20"/>
      <c r="Q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J994" s="20"/>
      <c r="K994" s="20"/>
      <c r="L994" s="20"/>
      <c r="M994" s="20"/>
      <c r="N994" s="20"/>
      <c r="O994" s="20"/>
      <c r="P994" s="20"/>
      <c r="Q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J995" s="20"/>
      <c r="K995" s="20"/>
      <c r="L995" s="20"/>
      <c r="M995" s="20"/>
      <c r="N995" s="20"/>
      <c r="O995" s="20"/>
      <c r="P995" s="20"/>
      <c r="Q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J996" s="20"/>
      <c r="K996" s="20"/>
      <c r="L996" s="20"/>
      <c r="M996" s="20"/>
      <c r="N996" s="20"/>
      <c r="O996" s="20"/>
      <c r="P996" s="20"/>
      <c r="Q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J997" s="20"/>
      <c r="K997" s="20"/>
      <c r="L997" s="20"/>
      <c r="M997" s="20"/>
      <c r="N997" s="20"/>
      <c r="O997" s="20"/>
      <c r="P997" s="20"/>
      <c r="Q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J998" s="20"/>
      <c r="K998" s="20"/>
      <c r="L998" s="20"/>
      <c r="M998" s="20"/>
      <c r="N998" s="20"/>
      <c r="O998" s="20"/>
      <c r="P998" s="20"/>
      <c r="Q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J999" s="20"/>
      <c r="K999" s="20"/>
      <c r="L999" s="20"/>
      <c r="M999" s="20"/>
      <c r="N999" s="20"/>
      <c r="O999" s="20"/>
      <c r="P999" s="20"/>
      <c r="Q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J1000" s="20"/>
      <c r="K1000" s="20"/>
      <c r="L1000" s="20"/>
      <c r="M1000" s="20"/>
      <c r="N1000" s="20"/>
      <c r="O1000" s="20"/>
      <c r="P1000" s="20"/>
      <c r="Q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6B26B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14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64" t="s">
        <v>13</v>
      </c>
      <c r="B1" s="5" t="s">
        <v>14</v>
      </c>
      <c r="C1" s="5" t="s">
        <v>15</v>
      </c>
      <c r="D1" s="6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644</v>
      </c>
      <c r="B2" s="12" t="s">
        <v>40</v>
      </c>
      <c r="C2" s="13">
        <v>40.0</v>
      </c>
      <c r="D2" s="13">
        <v>94.0</v>
      </c>
      <c r="E2" s="13">
        <v>22.0</v>
      </c>
      <c r="F2" s="13">
        <v>0.0</v>
      </c>
      <c r="G2" s="13">
        <v>100.0</v>
      </c>
      <c r="H2" s="13">
        <v>40.0</v>
      </c>
      <c r="I2" s="13">
        <v>90.0</v>
      </c>
      <c r="J2" s="14">
        <v>5.2627153E7</v>
      </c>
      <c r="K2" s="19"/>
      <c r="L2" s="19"/>
      <c r="M2" s="19"/>
      <c r="N2" s="19"/>
      <c r="O2" s="20"/>
      <c r="P2" s="18" t="s">
        <v>645</v>
      </c>
    </row>
    <row r="3" ht="14.25" customHeight="1">
      <c r="A3" s="11" t="s">
        <v>646</v>
      </c>
      <c r="B3" s="12" t="s">
        <v>647</v>
      </c>
      <c r="C3" s="13">
        <v>24.0</v>
      </c>
      <c r="D3" s="13">
        <v>84.0</v>
      </c>
      <c r="E3" s="13">
        <v>5.0</v>
      </c>
      <c r="F3" s="13">
        <v>0.0</v>
      </c>
      <c r="G3" s="13">
        <v>52.0</v>
      </c>
      <c r="H3" s="13">
        <v>60.0</v>
      </c>
      <c r="I3" s="13">
        <v>48.0</v>
      </c>
      <c r="J3" s="14">
        <v>1.4375E7</v>
      </c>
      <c r="K3" s="15">
        <v>1.3125E7</v>
      </c>
      <c r="L3" s="15">
        <v>1.1875E7</v>
      </c>
      <c r="M3" s="19"/>
      <c r="N3" s="19"/>
      <c r="O3" s="20"/>
      <c r="P3" s="18" t="s">
        <v>648</v>
      </c>
    </row>
    <row r="4" ht="14.25" customHeight="1">
      <c r="A4" s="11" t="s">
        <v>649</v>
      </c>
      <c r="B4" s="12" t="s">
        <v>30</v>
      </c>
      <c r="C4" s="13">
        <v>24.0</v>
      </c>
      <c r="D4" s="13">
        <v>83.0</v>
      </c>
      <c r="E4" s="13">
        <v>3.0</v>
      </c>
      <c r="F4" s="13">
        <v>0.0</v>
      </c>
      <c r="G4" s="13">
        <v>76.0</v>
      </c>
      <c r="H4" s="13">
        <v>63.0</v>
      </c>
      <c r="I4" s="13">
        <v>45.0</v>
      </c>
      <c r="J4" s="14">
        <v>4878938.0</v>
      </c>
      <c r="K4" s="23" t="s">
        <v>47</v>
      </c>
      <c r="L4" s="19"/>
      <c r="M4" s="19"/>
      <c r="N4" s="19"/>
      <c r="O4" s="20"/>
      <c r="P4" s="18" t="s">
        <v>650</v>
      </c>
    </row>
    <row r="5" ht="14.25" customHeight="1">
      <c r="A5" s="11" t="s">
        <v>651</v>
      </c>
      <c r="B5" s="12" t="s">
        <v>60</v>
      </c>
      <c r="C5" s="13">
        <v>26.0</v>
      </c>
      <c r="D5" s="13">
        <v>82.0</v>
      </c>
      <c r="E5" s="13">
        <v>6.0</v>
      </c>
      <c r="F5" s="13">
        <v>0.0</v>
      </c>
      <c r="G5" s="13">
        <v>48.0</v>
      </c>
      <c r="H5" s="13">
        <v>68.0</v>
      </c>
      <c r="I5" s="13">
        <v>32.0</v>
      </c>
      <c r="J5" s="14">
        <v>2.1551724E7</v>
      </c>
      <c r="K5" s="15">
        <v>2.3275862E7</v>
      </c>
      <c r="L5" s="15">
        <v>2.5E7</v>
      </c>
      <c r="M5" s="15">
        <v>2.6724138E7</v>
      </c>
      <c r="N5" s="16">
        <v>2.8448276E7</v>
      </c>
      <c r="O5" s="17" t="s">
        <v>31</v>
      </c>
      <c r="P5" s="18" t="s">
        <v>652</v>
      </c>
    </row>
    <row r="6" ht="14.25" customHeight="1">
      <c r="A6" s="11" t="s">
        <v>653</v>
      </c>
      <c r="B6" s="12" t="s">
        <v>34</v>
      </c>
      <c r="C6" s="13">
        <v>34.0</v>
      </c>
      <c r="D6" s="13">
        <v>79.0</v>
      </c>
      <c r="E6" s="13">
        <v>12.0</v>
      </c>
      <c r="F6" s="13">
        <v>0.0</v>
      </c>
      <c r="G6" s="13">
        <v>50.0</v>
      </c>
      <c r="H6" s="13">
        <v>75.0</v>
      </c>
      <c r="I6" s="13">
        <v>50.0</v>
      </c>
      <c r="J6" s="14">
        <v>3.0666666E7</v>
      </c>
      <c r="K6" s="19"/>
      <c r="L6" s="19"/>
      <c r="M6" s="19"/>
      <c r="N6" s="19"/>
      <c r="O6" s="20"/>
      <c r="P6" s="18" t="s">
        <v>654</v>
      </c>
    </row>
    <row r="7" ht="14.25" customHeight="1">
      <c r="A7" s="11" t="s">
        <v>655</v>
      </c>
      <c r="B7" s="12" t="s">
        <v>46</v>
      </c>
      <c r="C7" s="13">
        <v>32.0</v>
      </c>
      <c r="D7" s="13">
        <v>77.0</v>
      </c>
      <c r="E7" s="13">
        <v>13.0</v>
      </c>
      <c r="F7" s="13">
        <v>0.0</v>
      </c>
      <c r="G7" s="13">
        <v>70.0</v>
      </c>
      <c r="H7" s="13">
        <v>30.0</v>
      </c>
      <c r="I7" s="13">
        <v>50.0</v>
      </c>
      <c r="J7" s="14">
        <v>5354000.0</v>
      </c>
      <c r="K7" s="16">
        <v>5621700.0</v>
      </c>
      <c r="L7" s="15" t="s">
        <v>31</v>
      </c>
      <c r="M7" s="19"/>
      <c r="N7" s="19"/>
      <c r="O7" s="20"/>
      <c r="P7" s="18" t="s">
        <v>656</v>
      </c>
    </row>
    <row r="8" ht="14.25" customHeight="1">
      <c r="A8" s="11" t="s">
        <v>657</v>
      </c>
      <c r="B8" s="12" t="s">
        <v>34</v>
      </c>
      <c r="C8" s="13">
        <v>21.0</v>
      </c>
      <c r="D8" s="13">
        <v>78.0</v>
      </c>
      <c r="E8" s="13">
        <v>1.0</v>
      </c>
      <c r="F8" s="13">
        <v>0.0</v>
      </c>
      <c r="G8" s="13">
        <v>65.0</v>
      </c>
      <c r="H8" s="13">
        <v>70.0</v>
      </c>
      <c r="I8" s="13">
        <v>50.0</v>
      </c>
      <c r="J8" s="14">
        <v>2638200.0</v>
      </c>
      <c r="K8" s="22">
        <v>2763960.0</v>
      </c>
      <c r="L8" s="21">
        <v>4988948.0</v>
      </c>
      <c r="M8" s="23" t="s">
        <v>47</v>
      </c>
      <c r="N8" s="19"/>
      <c r="O8" s="20"/>
      <c r="P8" s="18" t="s">
        <v>658</v>
      </c>
    </row>
    <row r="9" ht="14.25" customHeight="1">
      <c r="A9" s="11" t="s">
        <v>659</v>
      </c>
      <c r="B9" s="12" t="s">
        <v>46</v>
      </c>
      <c r="C9" s="13">
        <v>31.0</v>
      </c>
      <c r="D9" s="13">
        <v>76.0</v>
      </c>
      <c r="E9" s="13">
        <v>7.0</v>
      </c>
      <c r="F9" s="13">
        <v>0.0</v>
      </c>
      <c r="G9" s="13">
        <v>46.0</v>
      </c>
      <c r="H9" s="13">
        <v>63.0</v>
      </c>
      <c r="I9" s="13">
        <v>52.0</v>
      </c>
      <c r="J9" s="14">
        <v>1.6834692E7</v>
      </c>
      <c r="K9" s="15">
        <v>1.5992957E7</v>
      </c>
      <c r="L9" s="15">
        <v>1.5151222E7</v>
      </c>
      <c r="M9" s="19"/>
      <c r="N9" s="19"/>
      <c r="O9" s="20"/>
      <c r="P9" s="18" t="s">
        <v>660</v>
      </c>
    </row>
    <row r="10" ht="14.25" customHeight="1">
      <c r="A10" s="11" t="s">
        <v>661</v>
      </c>
      <c r="B10" s="12" t="s">
        <v>30</v>
      </c>
      <c r="C10" s="13">
        <v>31.0</v>
      </c>
      <c r="D10" s="13">
        <v>77.0</v>
      </c>
      <c r="E10" s="13">
        <v>11.0</v>
      </c>
      <c r="F10" s="13">
        <v>0.0</v>
      </c>
      <c r="G10" s="13">
        <v>63.0</v>
      </c>
      <c r="H10" s="13">
        <v>77.0</v>
      </c>
      <c r="I10" s="13">
        <v>40.0</v>
      </c>
      <c r="J10" s="14">
        <v>1.9375E7</v>
      </c>
      <c r="K10" s="22"/>
      <c r="L10" s="19"/>
      <c r="M10" s="19"/>
      <c r="N10" s="19"/>
      <c r="O10" s="20"/>
      <c r="P10" s="18" t="s">
        <v>662</v>
      </c>
    </row>
    <row r="11" ht="14.25" customHeight="1">
      <c r="A11" s="11" t="s">
        <v>663</v>
      </c>
      <c r="B11" s="12" t="s">
        <v>60</v>
      </c>
      <c r="C11" s="13">
        <v>19.0</v>
      </c>
      <c r="D11" s="13">
        <v>71.0</v>
      </c>
      <c r="E11" s="13">
        <v>0.0</v>
      </c>
      <c r="F11" s="13">
        <v>0.0</v>
      </c>
      <c r="G11" s="24"/>
      <c r="H11" s="24"/>
      <c r="I11" s="24"/>
      <c r="J11" s="14">
        <v>4655040.0</v>
      </c>
      <c r="K11" s="15">
        <v>4887720.0</v>
      </c>
      <c r="L11" s="84">
        <v>5120400.0</v>
      </c>
      <c r="M11" s="84">
        <v>7849573.0</v>
      </c>
      <c r="N11" s="23" t="s">
        <v>47</v>
      </c>
      <c r="O11" s="20"/>
      <c r="P11" s="18" t="s">
        <v>664</v>
      </c>
    </row>
    <row r="12" ht="14.25" customHeight="1">
      <c r="A12" s="11" t="s">
        <v>665</v>
      </c>
      <c r="B12" s="12" t="s">
        <v>60</v>
      </c>
      <c r="C12" s="13">
        <v>22.0</v>
      </c>
      <c r="D12" s="13">
        <v>69.0</v>
      </c>
      <c r="E12" s="13">
        <v>0.0</v>
      </c>
      <c r="F12" s="13">
        <v>0.0</v>
      </c>
      <c r="G12" s="13">
        <v>90.0</v>
      </c>
      <c r="H12" s="13">
        <v>90.0</v>
      </c>
      <c r="I12" s="13">
        <v>40.0</v>
      </c>
      <c r="J12" s="14">
        <v>2743800.0</v>
      </c>
      <c r="K12" s="15">
        <v>2880960.0</v>
      </c>
      <c r="L12" s="84">
        <v>3018480.0</v>
      </c>
      <c r="M12" s="84">
        <v>5448356.0</v>
      </c>
      <c r="N12" s="23" t="s">
        <v>47</v>
      </c>
      <c r="O12" s="20"/>
      <c r="P12" s="18" t="s">
        <v>666</v>
      </c>
    </row>
    <row r="13" ht="14.25" customHeight="1">
      <c r="A13" s="11" t="s">
        <v>667</v>
      </c>
      <c r="B13" s="12" t="s">
        <v>34</v>
      </c>
      <c r="C13" s="13">
        <v>29.0</v>
      </c>
      <c r="D13" s="13">
        <v>73.0</v>
      </c>
      <c r="E13" s="13">
        <v>7.0</v>
      </c>
      <c r="F13" s="13">
        <v>0.0</v>
      </c>
      <c r="G13" s="13">
        <v>56.0</v>
      </c>
      <c r="H13" s="13">
        <v>69.0</v>
      </c>
      <c r="I13" s="13">
        <v>44.0</v>
      </c>
      <c r="J13" s="14">
        <v>2296274.0</v>
      </c>
      <c r="K13" s="19"/>
      <c r="L13" s="19"/>
      <c r="M13" s="19"/>
      <c r="N13" s="19"/>
      <c r="O13" s="20"/>
      <c r="P13" s="18" t="s">
        <v>668</v>
      </c>
    </row>
    <row r="14" ht="14.25" customHeight="1">
      <c r="A14" s="11" t="s">
        <v>669</v>
      </c>
      <c r="B14" s="12" t="s">
        <v>57</v>
      </c>
      <c r="C14" s="13">
        <v>38.0</v>
      </c>
      <c r="D14" s="13">
        <v>73.0</v>
      </c>
      <c r="E14" s="13">
        <v>16.0</v>
      </c>
      <c r="F14" s="13">
        <v>0.0</v>
      </c>
      <c r="G14" s="24"/>
      <c r="H14" s="24"/>
      <c r="I14" s="24"/>
      <c r="J14" s="14">
        <v>2296274.0</v>
      </c>
      <c r="K14" s="19"/>
      <c r="L14" s="19"/>
      <c r="M14" s="19"/>
      <c r="N14" s="19"/>
      <c r="O14" s="20"/>
      <c r="P14" s="18" t="s">
        <v>670</v>
      </c>
    </row>
    <row r="15" ht="14.25" customHeight="1">
      <c r="A15" s="11" t="s">
        <v>671</v>
      </c>
      <c r="B15" s="12" t="s">
        <v>40</v>
      </c>
      <c r="C15" s="13">
        <v>33.0</v>
      </c>
      <c r="D15" s="13">
        <v>71.0</v>
      </c>
      <c r="E15" s="13">
        <v>11.0</v>
      </c>
      <c r="F15" s="13">
        <v>0.0</v>
      </c>
      <c r="G15" s="13">
        <v>75.0</v>
      </c>
      <c r="H15" s="13">
        <v>20.0</v>
      </c>
      <c r="I15" s="13">
        <v>70.0</v>
      </c>
      <c r="J15" s="14">
        <v>2296274.0</v>
      </c>
      <c r="K15" s="19"/>
      <c r="L15" s="19"/>
      <c r="M15" s="19"/>
      <c r="N15" s="19"/>
      <c r="O15" s="20"/>
      <c r="P15" s="18" t="s">
        <v>672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182589035</v>
      </c>
      <c r="K17" s="8">
        <f t="shared" si="1"/>
        <v>68548159</v>
      </c>
      <c r="L17" s="8">
        <f t="shared" si="1"/>
        <v>65154050</v>
      </c>
      <c r="M17" s="8">
        <f t="shared" si="1"/>
        <v>40022067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-27942035</v>
      </c>
      <c r="K18" s="36">
        <f t="shared" si="2"/>
        <v>86098841</v>
      </c>
      <c r="L18" s="36">
        <f t="shared" si="2"/>
        <v>89492950</v>
      </c>
      <c r="M18" s="36">
        <f t="shared" si="2"/>
        <v>114624933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5305965</v>
      </c>
      <c r="K19" s="43">
        <f t="shared" si="3"/>
        <v>119346841</v>
      </c>
      <c r="L19" s="43">
        <f t="shared" si="3"/>
        <v>122740950</v>
      </c>
      <c r="M19" s="43">
        <f t="shared" si="3"/>
        <v>147872933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13355965</v>
      </c>
      <c r="K20" s="49">
        <f t="shared" si="4"/>
        <v>127396841</v>
      </c>
      <c r="L20" s="49">
        <f t="shared" si="4"/>
        <v>130790950</v>
      </c>
      <c r="M20" s="49">
        <f>195945000-J17</f>
        <v>13355965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25234965</v>
      </c>
      <c r="K21" s="54">
        <f t="shared" si="5"/>
        <v>139275841</v>
      </c>
      <c r="L21" s="54">
        <f t="shared" si="5"/>
        <v>142669950</v>
      </c>
      <c r="M21" s="54">
        <f t="shared" si="5"/>
        <v>167801933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21.0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285F4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86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673</v>
      </c>
      <c r="B2" s="12" t="s">
        <v>34</v>
      </c>
      <c r="C2" s="13">
        <v>25.0</v>
      </c>
      <c r="D2" s="13">
        <v>93.0</v>
      </c>
      <c r="E2" s="13">
        <v>5.0</v>
      </c>
      <c r="F2" s="13">
        <v>0.0</v>
      </c>
      <c r="G2" s="13">
        <v>100.0</v>
      </c>
      <c r="H2" s="13">
        <v>30.0</v>
      </c>
      <c r="I2" s="13">
        <v>50.0</v>
      </c>
      <c r="J2" s="14">
        <v>4.5550512E7</v>
      </c>
      <c r="K2" s="15">
        <v>4.8924624E7</v>
      </c>
      <c r="L2" s="15">
        <v>5.2298736E7</v>
      </c>
      <c r="M2" s="15">
        <v>5.5672848E7</v>
      </c>
      <c r="N2" s="19"/>
      <c r="O2" s="20"/>
      <c r="P2" s="18" t="s">
        <v>32</v>
      </c>
    </row>
    <row r="3" ht="14.25" customHeight="1">
      <c r="A3" s="11" t="s">
        <v>674</v>
      </c>
      <c r="B3" s="12" t="s">
        <v>57</v>
      </c>
      <c r="C3" s="13">
        <v>27.0</v>
      </c>
      <c r="D3" s="13">
        <v>80.0</v>
      </c>
      <c r="E3" s="13">
        <v>6.0</v>
      </c>
      <c r="F3" s="13">
        <v>0.0</v>
      </c>
      <c r="G3" s="13">
        <v>48.0</v>
      </c>
      <c r="H3" s="13">
        <v>66.0</v>
      </c>
      <c r="I3" s="13">
        <v>51.0</v>
      </c>
      <c r="J3" s="14">
        <v>1.8259259E7</v>
      </c>
      <c r="K3" s="19"/>
      <c r="L3" s="19"/>
      <c r="M3" s="19"/>
      <c r="N3" s="19"/>
      <c r="O3" s="20"/>
      <c r="P3" s="18" t="s">
        <v>44</v>
      </c>
    </row>
    <row r="4" ht="14.25" customHeight="1">
      <c r="A4" s="11" t="s">
        <v>675</v>
      </c>
      <c r="B4" s="12" t="s">
        <v>37</v>
      </c>
      <c r="C4" s="13">
        <v>19.0</v>
      </c>
      <c r="D4" s="13">
        <v>73.0</v>
      </c>
      <c r="E4" s="13">
        <v>0.0</v>
      </c>
      <c r="F4" s="13">
        <v>0.0</v>
      </c>
      <c r="G4" s="13">
        <v>0.0</v>
      </c>
      <c r="H4" s="13">
        <v>100.0</v>
      </c>
      <c r="I4" s="13">
        <v>0.0</v>
      </c>
      <c r="J4" s="14">
        <v>9069840.0</v>
      </c>
      <c r="K4" s="15">
        <v>9523080.0</v>
      </c>
      <c r="L4" s="21">
        <v>9976560.0</v>
      </c>
      <c r="M4" s="21">
        <v>1.2640302E7</v>
      </c>
      <c r="N4" s="23" t="s">
        <v>47</v>
      </c>
      <c r="O4" s="20"/>
      <c r="P4" s="18" t="s">
        <v>38</v>
      </c>
    </row>
    <row r="5" ht="14.25" customHeight="1">
      <c r="A5" s="11" t="s">
        <v>676</v>
      </c>
      <c r="B5" s="12" t="s">
        <v>30</v>
      </c>
      <c r="C5" s="13">
        <v>21.0</v>
      </c>
      <c r="D5" s="13">
        <v>80.0</v>
      </c>
      <c r="E5" s="13">
        <v>1.0</v>
      </c>
      <c r="F5" s="13">
        <v>0.0</v>
      </c>
      <c r="G5" s="13">
        <v>76.0</v>
      </c>
      <c r="H5" s="13">
        <v>63.0</v>
      </c>
      <c r="I5" s="13">
        <v>45.0</v>
      </c>
      <c r="J5" s="14">
        <v>7178400.0</v>
      </c>
      <c r="K5" s="22">
        <v>7519920.0</v>
      </c>
      <c r="L5" s="21">
        <v>9550298.0</v>
      </c>
      <c r="M5" s="23" t="s">
        <v>47</v>
      </c>
      <c r="N5" s="19"/>
      <c r="O5" s="20"/>
      <c r="P5" s="18" t="s">
        <v>41</v>
      </c>
    </row>
    <row r="6" ht="14.25" customHeight="1">
      <c r="A6" s="11" t="s">
        <v>677</v>
      </c>
      <c r="B6" s="12" t="s">
        <v>63</v>
      </c>
      <c r="C6" s="13">
        <v>20.0</v>
      </c>
      <c r="D6" s="13">
        <v>81.0</v>
      </c>
      <c r="E6" s="13">
        <v>0.0</v>
      </c>
      <c r="F6" s="13">
        <v>0.0</v>
      </c>
      <c r="G6" s="13">
        <v>65.0</v>
      </c>
      <c r="H6" s="13">
        <v>40.0</v>
      </c>
      <c r="I6" s="13">
        <v>65.0</v>
      </c>
      <c r="J6" s="14">
        <v>1.110888E7</v>
      </c>
      <c r="K6" s="15">
        <v>1.166388E7</v>
      </c>
      <c r="L6" s="21">
        <v>1.221972E7</v>
      </c>
      <c r="M6" s="21">
        <v>1.5445727E7</v>
      </c>
      <c r="N6" s="23" t="s">
        <v>47</v>
      </c>
      <c r="O6" s="20"/>
      <c r="P6" s="18" t="s">
        <v>35</v>
      </c>
    </row>
    <row r="7" ht="14.25" customHeight="1">
      <c r="A7" s="11" t="s">
        <v>678</v>
      </c>
      <c r="B7" s="12" t="s">
        <v>679</v>
      </c>
      <c r="C7" s="13">
        <v>23.0</v>
      </c>
      <c r="D7" s="13">
        <v>72.0</v>
      </c>
      <c r="E7" s="13">
        <v>0.0</v>
      </c>
      <c r="F7" s="13">
        <v>0.0</v>
      </c>
      <c r="G7" s="13">
        <v>52.0</v>
      </c>
      <c r="H7" s="13">
        <v>60.0</v>
      </c>
      <c r="I7" s="13">
        <v>48.0</v>
      </c>
      <c r="J7" s="14">
        <v>3108120.0</v>
      </c>
      <c r="K7" s="15">
        <v>3263400.0</v>
      </c>
      <c r="L7" s="21">
        <v>3418800.0</v>
      </c>
      <c r="M7" s="21">
        <v>5979481.0</v>
      </c>
      <c r="N7" s="23" t="s">
        <v>47</v>
      </c>
      <c r="O7" s="20"/>
      <c r="P7" s="18" t="s">
        <v>48</v>
      </c>
    </row>
    <row r="8" ht="14.25" customHeight="1">
      <c r="A8" s="11" t="s">
        <v>680</v>
      </c>
      <c r="B8" s="12" t="s">
        <v>34</v>
      </c>
      <c r="C8" s="13">
        <v>25.0</v>
      </c>
      <c r="D8" s="13">
        <v>79.0</v>
      </c>
      <c r="E8" s="13">
        <v>6.0</v>
      </c>
      <c r="F8" s="13">
        <v>0.0</v>
      </c>
      <c r="G8" s="13">
        <v>68.0</v>
      </c>
      <c r="H8" s="13">
        <v>51.0</v>
      </c>
      <c r="I8" s="13">
        <v>44.0</v>
      </c>
      <c r="J8" s="14">
        <v>5134000.0</v>
      </c>
      <c r="K8" s="16">
        <v>5390700.0</v>
      </c>
      <c r="L8" s="15"/>
      <c r="M8" s="15"/>
      <c r="N8" s="15"/>
      <c r="O8" s="20"/>
      <c r="P8" s="18" t="s">
        <v>50</v>
      </c>
    </row>
    <row r="9" ht="14.25" customHeight="1">
      <c r="A9" s="11" t="s">
        <v>681</v>
      </c>
      <c r="B9" s="12" t="s">
        <v>30</v>
      </c>
      <c r="C9" s="13">
        <v>23.0</v>
      </c>
      <c r="D9" s="13">
        <v>78.0</v>
      </c>
      <c r="E9" s="13">
        <v>0.0</v>
      </c>
      <c r="F9" s="13">
        <v>0.0</v>
      </c>
      <c r="G9" s="13">
        <v>68.0</v>
      </c>
      <c r="H9" s="13">
        <v>48.0</v>
      </c>
      <c r="I9" s="13">
        <v>42.0</v>
      </c>
      <c r="J9" s="14">
        <v>2296274.0</v>
      </c>
      <c r="K9" s="15">
        <v>2411090.0</v>
      </c>
      <c r="L9" s="15">
        <v>2525901.0</v>
      </c>
      <c r="M9" s="21">
        <v>2735698.0</v>
      </c>
      <c r="N9" s="15" t="s">
        <v>43</v>
      </c>
      <c r="O9" s="20"/>
      <c r="P9" s="18" t="s">
        <v>52</v>
      </c>
    </row>
    <row r="10" ht="14.25" customHeight="1">
      <c r="A10" s="11" t="s">
        <v>682</v>
      </c>
      <c r="B10" s="12" t="s">
        <v>40</v>
      </c>
      <c r="C10" s="13">
        <v>24.0</v>
      </c>
      <c r="D10" s="13">
        <v>78.0</v>
      </c>
      <c r="E10" s="13">
        <v>4.0</v>
      </c>
      <c r="F10" s="13">
        <v>0.0</v>
      </c>
      <c r="G10" s="13">
        <v>68.0</v>
      </c>
      <c r="H10" s="13">
        <v>48.0</v>
      </c>
      <c r="I10" s="13">
        <v>42.0</v>
      </c>
      <c r="J10" s="14">
        <v>1.8485916E7</v>
      </c>
      <c r="K10" s="15">
        <v>1.7007043E7</v>
      </c>
      <c r="L10" s="21">
        <v>1.7007043E7</v>
      </c>
      <c r="M10" s="15" t="s">
        <v>43</v>
      </c>
      <c r="N10" s="19"/>
      <c r="O10" s="20"/>
      <c r="P10" s="18" t="s">
        <v>55</v>
      </c>
    </row>
    <row r="11" ht="14.25" customHeight="1">
      <c r="A11" s="11" t="s">
        <v>683</v>
      </c>
      <c r="B11" s="12" t="s">
        <v>684</v>
      </c>
      <c r="C11" s="13">
        <v>22.0</v>
      </c>
      <c r="D11" s="13">
        <v>76.0</v>
      </c>
      <c r="E11" s="13">
        <v>3.0</v>
      </c>
      <c r="F11" s="13">
        <v>0.0</v>
      </c>
      <c r="G11" s="13">
        <v>50.0</v>
      </c>
      <c r="H11" s="13">
        <v>100.0</v>
      </c>
      <c r="I11" s="13">
        <v>0.0</v>
      </c>
      <c r="J11" s="14">
        <v>2378870.0</v>
      </c>
      <c r="K11" s="21">
        <v>2584539.0</v>
      </c>
      <c r="L11" s="15" t="s">
        <v>43</v>
      </c>
      <c r="M11" s="19"/>
      <c r="N11" s="19"/>
      <c r="O11" s="20"/>
      <c r="P11" s="18" t="s">
        <v>58</v>
      </c>
    </row>
    <row r="12" ht="14.25" customHeight="1">
      <c r="A12" s="11" t="s">
        <v>685</v>
      </c>
      <c r="B12" s="12" t="s">
        <v>46</v>
      </c>
      <c r="C12" s="13">
        <v>23.0</v>
      </c>
      <c r="D12" s="13">
        <v>74.0</v>
      </c>
      <c r="E12" s="13">
        <v>2.0</v>
      </c>
      <c r="F12" s="13">
        <v>0.0</v>
      </c>
      <c r="G12" s="13">
        <v>78.0</v>
      </c>
      <c r="H12" s="13">
        <v>56.0</v>
      </c>
      <c r="I12" s="13">
        <v>62.0</v>
      </c>
      <c r="J12" s="14">
        <v>2674200.0</v>
      </c>
      <c r="K12" s="15">
        <v>4826931.0</v>
      </c>
      <c r="L12" s="23" t="s">
        <v>47</v>
      </c>
      <c r="M12" s="19"/>
      <c r="N12" s="19"/>
      <c r="O12" s="20"/>
      <c r="P12" s="18" t="s">
        <v>61</v>
      </c>
    </row>
    <row r="13" ht="14.25" customHeight="1">
      <c r="A13" s="11" t="s">
        <v>686</v>
      </c>
      <c r="B13" s="12" t="s">
        <v>76</v>
      </c>
      <c r="C13" s="13">
        <v>33.0</v>
      </c>
      <c r="D13" s="13">
        <v>73.0</v>
      </c>
      <c r="E13" s="13">
        <v>11.0</v>
      </c>
      <c r="F13" s="13">
        <v>0.0</v>
      </c>
      <c r="G13" s="13">
        <v>50.0</v>
      </c>
      <c r="H13" s="13">
        <v>50.0</v>
      </c>
      <c r="I13" s="13">
        <v>50.0</v>
      </c>
      <c r="J13" s="14">
        <v>1.1E7</v>
      </c>
      <c r="K13" s="19"/>
      <c r="L13" s="19"/>
      <c r="M13" s="19"/>
      <c r="N13" s="19"/>
      <c r="O13" s="20"/>
      <c r="P13" s="18" t="s">
        <v>64</v>
      </c>
    </row>
    <row r="14" ht="14.25" customHeight="1">
      <c r="A14" s="11" t="s">
        <v>687</v>
      </c>
      <c r="B14" s="12" t="s">
        <v>76</v>
      </c>
      <c r="C14" s="13">
        <v>22.0</v>
      </c>
      <c r="D14" s="13">
        <v>71.0</v>
      </c>
      <c r="E14" s="13">
        <v>3.0</v>
      </c>
      <c r="F14" s="13">
        <v>0.0</v>
      </c>
      <c r="G14" s="13">
        <v>50.0</v>
      </c>
      <c r="H14" s="13">
        <v>100.0</v>
      </c>
      <c r="I14" s="13">
        <v>0.0</v>
      </c>
      <c r="J14" s="85">
        <v>1272870.0</v>
      </c>
      <c r="K14" s="19"/>
      <c r="L14" s="19"/>
      <c r="M14" s="19"/>
      <c r="N14" s="19"/>
      <c r="O14" s="20"/>
      <c r="P14" s="18" t="s">
        <v>66</v>
      </c>
    </row>
    <row r="15" ht="14.25" customHeight="1">
      <c r="A15" s="11" t="s">
        <v>688</v>
      </c>
      <c r="B15" s="12" t="s">
        <v>54</v>
      </c>
      <c r="C15" s="13">
        <v>25.0</v>
      </c>
      <c r="D15" s="13">
        <v>73.0</v>
      </c>
      <c r="E15" s="13">
        <v>2.0</v>
      </c>
      <c r="F15" s="13">
        <v>0.0</v>
      </c>
      <c r="G15" s="13">
        <v>52.0</v>
      </c>
      <c r="H15" s="13">
        <v>60.0</v>
      </c>
      <c r="I15" s="13">
        <v>48.0</v>
      </c>
      <c r="J15" s="14">
        <v>2221677.0</v>
      </c>
      <c r="K15" s="21">
        <v>2406205.0</v>
      </c>
      <c r="L15" s="15" t="s">
        <v>43</v>
      </c>
      <c r="M15" s="19"/>
      <c r="N15" s="19"/>
      <c r="O15" s="20"/>
      <c r="P15" s="18" t="s">
        <v>68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139738818</v>
      </c>
      <c r="K17" s="8">
        <f t="shared" si="1"/>
        <v>115521412</v>
      </c>
      <c r="L17" s="8">
        <f t="shared" si="1"/>
        <v>106997058</v>
      </c>
      <c r="M17" s="8">
        <f t="shared" si="1"/>
        <v>92474056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14908182</v>
      </c>
      <c r="K18" s="36">
        <f t="shared" si="2"/>
        <v>39125588</v>
      </c>
      <c r="L18" s="36">
        <f t="shared" si="2"/>
        <v>47649942</v>
      </c>
      <c r="M18" s="36">
        <f t="shared" si="2"/>
        <v>62172944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48156182</v>
      </c>
      <c r="K19" s="43">
        <f t="shared" si="3"/>
        <v>72373588</v>
      </c>
      <c r="L19" s="43">
        <f t="shared" si="3"/>
        <v>80897942</v>
      </c>
      <c r="M19" s="43">
        <f t="shared" si="3"/>
        <v>95420944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56206182</v>
      </c>
      <c r="K20" s="49">
        <f t="shared" si="4"/>
        <v>80423588</v>
      </c>
      <c r="L20" s="49">
        <f t="shared" si="4"/>
        <v>88947942</v>
      </c>
      <c r="M20" s="49">
        <f>195945000-J17</f>
        <v>56206182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68085182</v>
      </c>
      <c r="K21" s="54">
        <f t="shared" si="5"/>
        <v>92302588</v>
      </c>
      <c r="L21" s="54">
        <f t="shared" si="5"/>
        <v>100826942</v>
      </c>
      <c r="M21" s="54">
        <f t="shared" si="5"/>
        <v>115349944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22.0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0.57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689</v>
      </c>
      <c r="B2" s="12" t="s">
        <v>40</v>
      </c>
      <c r="C2" s="13">
        <v>34.0</v>
      </c>
      <c r="D2" s="13">
        <v>92.0</v>
      </c>
      <c r="E2" s="13">
        <v>13.0</v>
      </c>
      <c r="F2" s="13">
        <v>0.0</v>
      </c>
      <c r="G2" s="13">
        <v>90.0</v>
      </c>
      <c r="H2" s="13">
        <v>25.0</v>
      </c>
      <c r="I2" s="13">
        <v>50.0</v>
      </c>
      <c r="J2" s="14">
        <v>5.0E7</v>
      </c>
      <c r="K2" s="15">
        <v>5.03E7</v>
      </c>
      <c r="L2" s="19"/>
      <c r="M2" s="19"/>
      <c r="N2" s="19"/>
      <c r="O2" s="20"/>
      <c r="P2" s="18" t="s">
        <v>690</v>
      </c>
    </row>
    <row r="3" ht="14.25" customHeight="1">
      <c r="A3" s="11" t="s">
        <v>691</v>
      </c>
      <c r="B3" s="12" t="s">
        <v>76</v>
      </c>
      <c r="C3" s="13">
        <v>26.0</v>
      </c>
      <c r="D3" s="13">
        <v>87.0</v>
      </c>
      <c r="E3" s="13">
        <v>7.0</v>
      </c>
      <c r="F3" s="13">
        <v>0.0</v>
      </c>
      <c r="G3" s="13">
        <v>50.0</v>
      </c>
      <c r="H3" s="13">
        <v>60.0</v>
      </c>
      <c r="I3" s="13">
        <v>0.0</v>
      </c>
      <c r="J3" s="14">
        <v>3.5E7</v>
      </c>
      <c r="K3" s="15">
        <v>4.9E7</v>
      </c>
      <c r="L3" s="15">
        <v>5.05E7</v>
      </c>
      <c r="M3" s="15">
        <v>5.2E7</v>
      </c>
      <c r="N3" s="16">
        <v>5.35E7</v>
      </c>
      <c r="O3" s="17" t="s">
        <v>31</v>
      </c>
      <c r="P3" s="18" t="s">
        <v>692</v>
      </c>
    </row>
    <row r="4" ht="14.25" customHeight="1">
      <c r="A4" s="11" t="s">
        <v>693</v>
      </c>
      <c r="B4" s="12" t="s">
        <v>63</v>
      </c>
      <c r="C4" s="13">
        <v>25.0</v>
      </c>
      <c r="D4" s="13">
        <v>83.0</v>
      </c>
      <c r="E4" s="13">
        <v>6.0</v>
      </c>
      <c r="F4" s="13">
        <v>0.0</v>
      </c>
      <c r="G4" s="13">
        <v>68.0</v>
      </c>
      <c r="H4" s="13">
        <v>90.0</v>
      </c>
      <c r="I4" s="13">
        <v>44.0</v>
      </c>
      <c r="J4" s="14">
        <v>1.2888889E7</v>
      </c>
      <c r="K4" s="15"/>
      <c r="L4" s="19"/>
      <c r="M4" s="19"/>
      <c r="N4" s="19"/>
      <c r="O4" s="20"/>
      <c r="P4" s="18" t="s">
        <v>694</v>
      </c>
    </row>
    <row r="5" ht="14.25" customHeight="1">
      <c r="A5" s="11" t="s">
        <v>695</v>
      </c>
      <c r="B5" s="12" t="s">
        <v>30</v>
      </c>
      <c r="C5" s="13">
        <v>27.0</v>
      </c>
      <c r="D5" s="13">
        <v>80.0</v>
      </c>
      <c r="E5" s="13">
        <v>6.0</v>
      </c>
      <c r="F5" s="13">
        <v>0.0</v>
      </c>
      <c r="G5" s="13">
        <v>60.0</v>
      </c>
      <c r="H5" s="13">
        <v>57.0</v>
      </c>
      <c r="I5" s="13">
        <v>45.0</v>
      </c>
      <c r="J5" s="14">
        <v>1.438632E7</v>
      </c>
      <c r="K5" s="15">
        <v>1.7263584E7</v>
      </c>
      <c r="L5" s="15">
        <v>1.8126763E7</v>
      </c>
      <c r="M5" s="15">
        <v>1.8989942E7</v>
      </c>
      <c r="N5" s="19"/>
      <c r="O5" s="20"/>
      <c r="P5" s="18" t="s">
        <v>696</v>
      </c>
    </row>
    <row r="6" ht="14.25" customHeight="1">
      <c r="A6" s="11" t="s">
        <v>697</v>
      </c>
      <c r="B6" s="12" t="s">
        <v>37</v>
      </c>
      <c r="C6" s="13">
        <v>23.0</v>
      </c>
      <c r="D6" s="13">
        <v>81.0</v>
      </c>
      <c r="E6" s="13">
        <v>3.0</v>
      </c>
      <c r="F6" s="13">
        <v>0.0</v>
      </c>
      <c r="G6" s="13">
        <v>82.0</v>
      </c>
      <c r="H6" s="13">
        <v>84.0</v>
      </c>
      <c r="I6" s="13">
        <v>81.0</v>
      </c>
      <c r="J6" s="14">
        <v>9187573.0</v>
      </c>
      <c r="K6" s="23" t="s">
        <v>47</v>
      </c>
      <c r="L6" s="19"/>
      <c r="M6" s="19"/>
      <c r="N6" s="19"/>
      <c r="O6" s="20"/>
      <c r="P6" s="18" t="s">
        <v>698</v>
      </c>
    </row>
    <row r="7" ht="14.25" customHeight="1">
      <c r="A7" s="11" t="s">
        <v>699</v>
      </c>
      <c r="B7" s="12" t="s">
        <v>40</v>
      </c>
      <c r="C7" s="13">
        <v>23.0</v>
      </c>
      <c r="D7" s="13">
        <v>81.0</v>
      </c>
      <c r="E7" s="13">
        <v>4.0</v>
      </c>
      <c r="F7" s="13">
        <v>0.0</v>
      </c>
      <c r="G7" s="13">
        <v>81.0</v>
      </c>
      <c r="H7" s="13">
        <v>55.0</v>
      </c>
      <c r="I7" s="13">
        <v>47.0</v>
      </c>
      <c r="J7" s="14">
        <v>2.25E7</v>
      </c>
      <c r="K7" s="21">
        <v>2.43E7</v>
      </c>
      <c r="L7" s="15" t="s">
        <v>43</v>
      </c>
      <c r="M7" s="19"/>
      <c r="N7" s="19"/>
      <c r="O7" s="20"/>
      <c r="P7" s="18" t="s">
        <v>700</v>
      </c>
    </row>
    <row r="8" ht="14.25" customHeight="1">
      <c r="A8" s="11" t="s">
        <v>701</v>
      </c>
      <c r="B8" s="12" t="s">
        <v>37</v>
      </c>
      <c r="C8" s="13">
        <v>28.0</v>
      </c>
      <c r="D8" s="13">
        <v>75.0</v>
      </c>
      <c r="E8" s="13">
        <v>6.0</v>
      </c>
      <c r="F8" s="13">
        <v>0.0</v>
      </c>
      <c r="G8" s="13">
        <v>50.0</v>
      </c>
      <c r="H8" s="13">
        <v>50.0</v>
      </c>
      <c r="I8" s="13">
        <v>50.0</v>
      </c>
      <c r="J8" s="14">
        <v>1.155E7</v>
      </c>
      <c r="K8" s="19"/>
      <c r="L8" s="19"/>
      <c r="M8" s="19"/>
      <c r="N8" s="19"/>
      <c r="O8" s="20"/>
      <c r="P8" s="18" t="s">
        <v>702</v>
      </c>
    </row>
    <row r="9" ht="14.25" customHeight="1">
      <c r="A9" s="11" t="s">
        <v>703</v>
      </c>
      <c r="B9" s="12" t="s">
        <v>76</v>
      </c>
      <c r="C9" s="13">
        <v>28.0</v>
      </c>
      <c r="D9" s="13">
        <v>73.0</v>
      </c>
      <c r="E9" s="13">
        <v>8.0</v>
      </c>
      <c r="F9" s="13">
        <v>0.0</v>
      </c>
      <c r="G9" s="13">
        <v>60.0</v>
      </c>
      <c r="H9" s="13">
        <v>72.0</v>
      </c>
      <c r="I9" s="13">
        <v>44.0</v>
      </c>
      <c r="J9" s="14">
        <v>1.5E7</v>
      </c>
      <c r="K9" s="15">
        <v>1.45E7</v>
      </c>
      <c r="L9" s="15">
        <v>1.45E7</v>
      </c>
      <c r="M9" s="15">
        <v>1.5E7</v>
      </c>
      <c r="N9" s="19"/>
      <c r="O9" s="20"/>
      <c r="P9" s="18" t="s">
        <v>704</v>
      </c>
    </row>
    <row r="10" ht="14.25" customHeight="1">
      <c r="A10" s="11" t="s">
        <v>705</v>
      </c>
      <c r="B10" s="12" t="s">
        <v>34</v>
      </c>
      <c r="C10" s="13">
        <v>32.0</v>
      </c>
      <c r="D10" s="13">
        <v>79.0</v>
      </c>
      <c r="E10" s="13">
        <v>12.0</v>
      </c>
      <c r="F10" s="13">
        <v>0.0</v>
      </c>
      <c r="G10" s="13">
        <v>50.0</v>
      </c>
      <c r="H10" s="13">
        <v>70.0</v>
      </c>
      <c r="I10" s="13">
        <v>25.0</v>
      </c>
      <c r="J10" s="14">
        <v>1.4104E7</v>
      </c>
      <c r="K10" s="15">
        <v>1.48092E7</v>
      </c>
      <c r="L10" s="15">
        <v>1.55144E7</v>
      </c>
      <c r="M10" s="19"/>
      <c r="N10" s="19"/>
      <c r="O10" s="20"/>
      <c r="P10" s="18" t="s">
        <v>706</v>
      </c>
    </row>
    <row r="11" ht="14.25" customHeight="1">
      <c r="A11" s="11" t="s">
        <v>707</v>
      </c>
      <c r="B11" s="12" t="s">
        <v>76</v>
      </c>
      <c r="C11" s="13">
        <v>23.0</v>
      </c>
      <c r="D11" s="13">
        <v>71.0</v>
      </c>
      <c r="E11" s="13">
        <v>0.0</v>
      </c>
      <c r="F11" s="13">
        <v>0.0</v>
      </c>
      <c r="G11" s="13">
        <v>50.0</v>
      </c>
      <c r="H11" s="13">
        <v>50.0</v>
      </c>
      <c r="I11" s="13">
        <v>50.0</v>
      </c>
      <c r="J11" s="14">
        <v>3218760.0</v>
      </c>
      <c r="K11" s="15">
        <v>3372120.0</v>
      </c>
      <c r="L11" s="21">
        <v>5547138.0</v>
      </c>
      <c r="M11" s="23" t="s">
        <v>47</v>
      </c>
      <c r="N11" s="19"/>
      <c r="O11" s="20"/>
      <c r="P11" s="18" t="s">
        <v>708</v>
      </c>
    </row>
    <row r="12" ht="14.25" customHeight="1">
      <c r="A12" s="11" t="s">
        <v>709</v>
      </c>
      <c r="B12" s="12" t="s">
        <v>60</v>
      </c>
      <c r="C12" s="13">
        <v>26.0</v>
      </c>
      <c r="D12" s="13">
        <v>76.0</v>
      </c>
      <c r="E12" s="13">
        <v>7.0</v>
      </c>
      <c r="F12" s="13">
        <v>0.0</v>
      </c>
      <c r="G12" s="24"/>
      <c r="H12" s="24"/>
      <c r="I12" s="24"/>
      <c r="J12" s="14">
        <v>2296274.0</v>
      </c>
      <c r="K12" s="19"/>
      <c r="L12" s="19"/>
      <c r="M12" s="19"/>
      <c r="N12" s="19"/>
      <c r="O12" s="20"/>
      <c r="P12" s="18" t="s">
        <v>710</v>
      </c>
    </row>
    <row r="13" ht="14.25" customHeight="1">
      <c r="A13" s="11" t="s">
        <v>711</v>
      </c>
      <c r="B13" s="12" t="s">
        <v>34</v>
      </c>
      <c r="C13" s="13">
        <v>22.0</v>
      </c>
      <c r="D13" s="13">
        <v>73.0</v>
      </c>
      <c r="E13" s="13">
        <v>3.0</v>
      </c>
      <c r="F13" s="13">
        <v>0.0</v>
      </c>
      <c r="G13" s="24"/>
      <c r="H13" s="24"/>
      <c r="I13" s="24"/>
      <c r="J13" s="14">
        <v>2296274.0</v>
      </c>
      <c r="K13" s="19"/>
      <c r="L13" s="19"/>
      <c r="M13" s="19"/>
      <c r="N13" s="19"/>
      <c r="O13" s="20"/>
      <c r="P13" s="18" t="s">
        <v>712</v>
      </c>
    </row>
    <row r="14" ht="14.25" customHeight="1">
      <c r="A14" s="11" t="s">
        <v>713</v>
      </c>
      <c r="B14" s="12" t="s">
        <v>34</v>
      </c>
      <c r="C14" s="13">
        <v>21.0</v>
      </c>
      <c r="D14" s="13">
        <v>73.0</v>
      </c>
      <c r="E14" s="13">
        <v>2.0</v>
      </c>
      <c r="F14" s="13">
        <v>0.0</v>
      </c>
      <c r="G14" s="24"/>
      <c r="H14" s="24"/>
      <c r="I14" s="24"/>
      <c r="J14" s="85">
        <v>1272870.0</v>
      </c>
      <c r="K14" s="23" t="s">
        <v>47</v>
      </c>
      <c r="L14" s="19"/>
      <c r="M14" s="19"/>
      <c r="N14" s="19"/>
      <c r="O14" s="20"/>
      <c r="P14" s="18" t="s">
        <v>714</v>
      </c>
    </row>
    <row r="15" ht="14.25" customHeight="1">
      <c r="A15" s="11" t="s">
        <v>715</v>
      </c>
      <c r="B15" s="12" t="s">
        <v>63</v>
      </c>
      <c r="C15" s="13">
        <v>20.0</v>
      </c>
      <c r="D15" s="13">
        <v>68.0</v>
      </c>
      <c r="E15" s="13">
        <v>1.0</v>
      </c>
      <c r="F15" s="13">
        <v>0.0</v>
      </c>
      <c r="G15" s="13">
        <v>52.0</v>
      </c>
      <c r="H15" s="13">
        <v>61.0</v>
      </c>
      <c r="I15" s="13">
        <v>56.0</v>
      </c>
      <c r="J15" s="14">
        <v>1955377.0</v>
      </c>
      <c r="K15" s="15">
        <v>2296271.0</v>
      </c>
      <c r="L15" s="21">
        <v>2486995.0</v>
      </c>
      <c r="M15" s="15" t="s">
        <v>43</v>
      </c>
      <c r="N15" s="19"/>
      <c r="O15" s="20"/>
      <c r="P15" s="18" t="s">
        <v>716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195656337</v>
      </c>
      <c r="K17" s="8">
        <f t="shared" si="1"/>
        <v>175841175</v>
      </c>
      <c r="L17" s="8">
        <f t="shared" si="1"/>
        <v>106675296</v>
      </c>
      <c r="M17" s="8">
        <f t="shared" si="1"/>
        <v>85989942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-41009337</v>
      </c>
      <c r="K18" s="36">
        <f t="shared" si="2"/>
        <v>-21194175</v>
      </c>
      <c r="L18" s="36">
        <f t="shared" si="2"/>
        <v>47971704</v>
      </c>
      <c r="M18" s="36">
        <f t="shared" si="2"/>
        <v>68657058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-7761337</v>
      </c>
      <c r="K19" s="43">
        <f t="shared" si="3"/>
        <v>12053825</v>
      </c>
      <c r="L19" s="43">
        <f t="shared" si="3"/>
        <v>81219704</v>
      </c>
      <c r="M19" s="43">
        <f t="shared" si="3"/>
        <v>101905058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288663</v>
      </c>
      <c r="K20" s="49">
        <f t="shared" si="4"/>
        <v>20103825</v>
      </c>
      <c r="L20" s="49">
        <f t="shared" si="4"/>
        <v>89269704</v>
      </c>
      <c r="M20" s="49">
        <f>195945000-J17</f>
        <v>288663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12167663</v>
      </c>
      <c r="K21" s="54">
        <f t="shared" si="5"/>
        <v>31982825</v>
      </c>
      <c r="L21" s="54">
        <f t="shared" si="5"/>
        <v>101148704</v>
      </c>
      <c r="M21" s="54">
        <f t="shared" si="5"/>
        <v>121834058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23.0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9.14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717</v>
      </c>
      <c r="B2" s="12" t="s">
        <v>34</v>
      </c>
      <c r="C2" s="13">
        <v>26.0</v>
      </c>
      <c r="D2" s="13">
        <v>89.0</v>
      </c>
      <c r="E2" s="13">
        <v>6.0</v>
      </c>
      <c r="F2" s="13">
        <v>0.0</v>
      </c>
      <c r="G2" s="13">
        <v>50.0</v>
      </c>
      <c r="H2" s="13">
        <v>70.0</v>
      </c>
      <c r="I2" s="13">
        <v>25.0</v>
      </c>
      <c r="J2" s="14">
        <v>3.944609E7</v>
      </c>
      <c r="K2" s="15">
        <v>4.216651E7</v>
      </c>
      <c r="L2" s="15">
        <v>4.488693E7</v>
      </c>
      <c r="M2" s="19"/>
      <c r="N2" s="19"/>
      <c r="O2" s="20"/>
      <c r="P2" s="18" t="s">
        <v>718</v>
      </c>
    </row>
    <row r="3" ht="14.25" customHeight="1">
      <c r="A3" s="11" t="s">
        <v>719</v>
      </c>
      <c r="B3" s="12" t="s">
        <v>37</v>
      </c>
      <c r="C3" s="13">
        <v>29.0</v>
      </c>
      <c r="D3" s="13">
        <v>84.0</v>
      </c>
      <c r="E3" s="13">
        <v>7.0</v>
      </c>
      <c r="F3" s="13">
        <v>0.0</v>
      </c>
      <c r="G3" s="13">
        <v>52.0</v>
      </c>
      <c r="H3" s="13">
        <v>60.0</v>
      </c>
      <c r="I3" s="13">
        <v>48.0</v>
      </c>
      <c r="J3" s="14">
        <v>2.49E7</v>
      </c>
      <c r="K3" s="15">
        <v>3.3482145E7</v>
      </c>
      <c r="L3" s="15">
        <v>3.6160714E7</v>
      </c>
      <c r="M3" s="15">
        <v>3.8839285E7</v>
      </c>
      <c r="N3" s="15">
        <v>4.1517856E7</v>
      </c>
      <c r="O3" s="20"/>
      <c r="P3" s="18" t="s">
        <v>720</v>
      </c>
    </row>
    <row r="4" ht="14.25" customHeight="1">
      <c r="A4" s="11" t="s">
        <v>721</v>
      </c>
      <c r="B4" s="12" t="s">
        <v>60</v>
      </c>
      <c r="C4" s="13">
        <v>35.0</v>
      </c>
      <c r="D4" s="13">
        <v>80.0</v>
      </c>
      <c r="E4" s="13">
        <v>13.0</v>
      </c>
      <c r="F4" s="13">
        <v>0.0</v>
      </c>
      <c r="G4" s="13">
        <v>50.0</v>
      </c>
      <c r="H4" s="13">
        <v>72.0</v>
      </c>
      <c r="I4" s="13">
        <v>50.0</v>
      </c>
      <c r="J4" s="14">
        <v>2.5892857E7</v>
      </c>
      <c r="K4" s="16">
        <v>2.7678571E7</v>
      </c>
      <c r="L4" s="15" t="s">
        <v>31</v>
      </c>
      <c r="M4" s="19"/>
      <c r="N4" s="19"/>
      <c r="O4" s="20"/>
      <c r="P4" s="18" t="s">
        <v>722</v>
      </c>
    </row>
    <row r="5" ht="14.25" customHeight="1">
      <c r="A5" s="11" t="s">
        <v>723</v>
      </c>
      <c r="B5" s="12" t="s">
        <v>60</v>
      </c>
      <c r="C5" s="13">
        <v>21.0</v>
      </c>
      <c r="D5" s="13">
        <v>79.0</v>
      </c>
      <c r="E5" s="13">
        <v>1.0</v>
      </c>
      <c r="F5" s="13">
        <v>0.0</v>
      </c>
      <c r="G5" s="13">
        <v>70.0</v>
      </c>
      <c r="H5" s="13">
        <v>100.0</v>
      </c>
      <c r="I5" s="13">
        <v>50.0</v>
      </c>
      <c r="J5" s="14">
        <v>4443360.0</v>
      </c>
      <c r="K5" s="22">
        <v>4654920.0</v>
      </c>
      <c r="L5" s="21">
        <v>7135992.0</v>
      </c>
      <c r="M5" s="23" t="s">
        <v>47</v>
      </c>
      <c r="N5" s="19"/>
      <c r="O5" s="20"/>
      <c r="P5" s="18" t="s">
        <v>724</v>
      </c>
    </row>
    <row r="6" ht="14.25" customHeight="1">
      <c r="A6" s="11" t="s">
        <v>725</v>
      </c>
      <c r="B6" s="12" t="s">
        <v>63</v>
      </c>
      <c r="C6" s="13">
        <v>20.0</v>
      </c>
      <c r="D6" s="13">
        <v>76.0</v>
      </c>
      <c r="E6" s="13">
        <v>1.0</v>
      </c>
      <c r="F6" s="13">
        <v>0.0</v>
      </c>
      <c r="G6" s="13">
        <v>78.0</v>
      </c>
      <c r="H6" s="13">
        <v>63.0</v>
      </c>
      <c r="I6" s="13">
        <v>54.0</v>
      </c>
      <c r="J6" s="14">
        <v>4677600.0</v>
      </c>
      <c r="K6" s="22">
        <v>4900560.0</v>
      </c>
      <c r="L6" s="21">
        <v>7257730.0</v>
      </c>
      <c r="M6" s="23" t="s">
        <v>47</v>
      </c>
      <c r="N6" s="19"/>
      <c r="O6" s="20"/>
      <c r="P6" s="18" t="s">
        <v>726</v>
      </c>
    </row>
    <row r="7" ht="14.25" customHeight="1">
      <c r="A7" s="11" t="s">
        <v>727</v>
      </c>
      <c r="B7" s="12" t="s">
        <v>34</v>
      </c>
      <c r="C7" s="13">
        <v>25.0</v>
      </c>
      <c r="D7" s="13">
        <v>76.0</v>
      </c>
      <c r="E7" s="13">
        <v>4.0</v>
      </c>
      <c r="F7" s="13">
        <v>0.0</v>
      </c>
      <c r="G7" s="13">
        <v>68.0</v>
      </c>
      <c r="H7" s="13">
        <v>63.0</v>
      </c>
      <c r="I7" s="13">
        <v>52.0</v>
      </c>
      <c r="J7" s="14">
        <v>4333333.0</v>
      </c>
      <c r="K7" s="15">
        <v>3956523.0</v>
      </c>
      <c r="L7" s="19"/>
      <c r="M7" s="19"/>
      <c r="N7" s="19"/>
      <c r="O7" s="20"/>
      <c r="P7" s="18" t="s">
        <v>728</v>
      </c>
    </row>
    <row r="8" ht="14.25" customHeight="1">
      <c r="A8" s="11" t="s">
        <v>729</v>
      </c>
      <c r="B8" s="12" t="s">
        <v>30</v>
      </c>
      <c r="C8" s="13">
        <v>32.0</v>
      </c>
      <c r="D8" s="13">
        <v>75.0</v>
      </c>
      <c r="E8" s="13">
        <v>11.0</v>
      </c>
      <c r="F8" s="13">
        <v>0.0</v>
      </c>
      <c r="G8" s="13">
        <v>68.0</v>
      </c>
      <c r="H8" s="13">
        <v>32.0</v>
      </c>
      <c r="I8" s="13">
        <v>52.0</v>
      </c>
      <c r="J8" s="14">
        <v>1.4130434E7</v>
      </c>
      <c r="K8" s="15">
        <v>1.3E7</v>
      </c>
      <c r="L8" s="15">
        <v>1.1869566E7</v>
      </c>
      <c r="M8" s="15"/>
      <c r="N8" s="19"/>
      <c r="O8" s="20"/>
      <c r="P8" s="18" t="s">
        <v>730</v>
      </c>
    </row>
    <row r="9" ht="14.25" customHeight="1">
      <c r="A9" s="11" t="s">
        <v>731</v>
      </c>
      <c r="B9" s="12" t="s">
        <v>34</v>
      </c>
      <c r="C9" s="13">
        <v>26.0</v>
      </c>
      <c r="D9" s="13">
        <v>80.0</v>
      </c>
      <c r="E9" s="13">
        <v>6.0</v>
      </c>
      <c r="F9" s="13">
        <v>0.0</v>
      </c>
      <c r="G9" s="13">
        <v>50.0</v>
      </c>
      <c r="H9" s="13">
        <v>50.0</v>
      </c>
      <c r="I9" s="13">
        <v>50.0</v>
      </c>
      <c r="J9" s="14">
        <v>3.1848215E7</v>
      </c>
      <c r="K9" s="15">
        <v>3.4044642E7</v>
      </c>
      <c r="L9" s="19"/>
      <c r="M9" s="19"/>
      <c r="N9" s="19"/>
      <c r="O9" s="20"/>
      <c r="P9" s="18" t="s">
        <v>732</v>
      </c>
    </row>
    <row r="10" ht="14.25" customHeight="1">
      <c r="A10" s="11" t="s">
        <v>733</v>
      </c>
      <c r="B10" s="12" t="s">
        <v>40</v>
      </c>
      <c r="C10" s="13">
        <v>23.0</v>
      </c>
      <c r="D10" s="13">
        <v>78.0</v>
      </c>
      <c r="E10" s="13">
        <v>3.0</v>
      </c>
      <c r="F10" s="13">
        <v>0.0</v>
      </c>
      <c r="G10" s="13">
        <v>50.0</v>
      </c>
      <c r="H10" s="13">
        <v>50.0</v>
      </c>
      <c r="I10" s="13">
        <v>50.0</v>
      </c>
      <c r="J10" s="14">
        <v>6000000.0</v>
      </c>
      <c r="K10" s="15">
        <v>6000000.0</v>
      </c>
      <c r="L10" s="19"/>
      <c r="M10" s="19"/>
      <c r="N10" s="19"/>
      <c r="O10" s="20"/>
      <c r="P10" s="18" t="s">
        <v>734</v>
      </c>
    </row>
    <row r="11" ht="14.25" customHeight="1">
      <c r="A11" s="11" t="s">
        <v>735</v>
      </c>
      <c r="B11" s="12" t="s">
        <v>76</v>
      </c>
      <c r="C11" s="13">
        <v>24.0</v>
      </c>
      <c r="D11" s="13">
        <v>75.0</v>
      </c>
      <c r="E11" s="13">
        <v>1.0</v>
      </c>
      <c r="F11" s="13">
        <v>0.0</v>
      </c>
      <c r="G11" s="13">
        <v>55.0</v>
      </c>
      <c r="H11" s="13">
        <v>50.0</v>
      </c>
      <c r="I11" s="13">
        <v>10.0</v>
      </c>
      <c r="J11" s="14">
        <v>1955377.0</v>
      </c>
      <c r="K11" s="21">
        <v>2296271.0</v>
      </c>
      <c r="L11" s="23" t="s">
        <v>47</v>
      </c>
      <c r="M11" s="19"/>
      <c r="N11" s="19"/>
      <c r="O11" s="20"/>
      <c r="P11" s="18" t="s">
        <v>736</v>
      </c>
    </row>
    <row r="12" ht="14.25" customHeight="1">
      <c r="A12" s="11" t="s">
        <v>737</v>
      </c>
      <c r="B12" s="12" t="s">
        <v>46</v>
      </c>
      <c r="C12" s="13">
        <v>21.0</v>
      </c>
      <c r="D12" s="13">
        <v>73.0</v>
      </c>
      <c r="E12" s="13">
        <v>1.0</v>
      </c>
      <c r="F12" s="13">
        <v>0.0</v>
      </c>
      <c r="G12" s="13">
        <v>61.0</v>
      </c>
      <c r="H12" s="13">
        <v>42.0</v>
      </c>
      <c r="I12" s="13">
        <v>37.0</v>
      </c>
      <c r="J12" s="14">
        <v>3638160.0</v>
      </c>
      <c r="K12" s="15">
        <v>3811800.0</v>
      </c>
      <c r="L12" s="21">
        <v>5870172.0</v>
      </c>
      <c r="M12" s="23" t="s">
        <v>47</v>
      </c>
      <c r="N12" s="19"/>
      <c r="O12" s="20"/>
      <c r="P12" s="18" t="s">
        <v>738</v>
      </c>
    </row>
    <row r="13" ht="14.25" customHeight="1">
      <c r="A13" s="11" t="s">
        <v>739</v>
      </c>
      <c r="B13" s="12" t="s">
        <v>30</v>
      </c>
      <c r="C13" s="13">
        <v>19.0</v>
      </c>
      <c r="D13" s="13">
        <v>68.0</v>
      </c>
      <c r="E13" s="24"/>
      <c r="F13" s="13">
        <v>0.0</v>
      </c>
      <c r="G13" s="24"/>
      <c r="H13" s="24"/>
      <c r="I13" s="24"/>
      <c r="J13" s="85">
        <v>1272870.0</v>
      </c>
      <c r="K13" s="19"/>
      <c r="L13" s="19"/>
      <c r="M13" s="19"/>
      <c r="N13" s="19"/>
      <c r="O13" s="20"/>
      <c r="P13" s="18" t="s">
        <v>740</v>
      </c>
    </row>
    <row r="14" ht="14.25" customHeight="1">
      <c r="A14" s="11" t="s">
        <v>741</v>
      </c>
      <c r="B14" s="12" t="s">
        <v>37</v>
      </c>
      <c r="C14" s="13">
        <v>22.0</v>
      </c>
      <c r="D14" s="13">
        <v>72.0</v>
      </c>
      <c r="E14" s="13">
        <v>2.0</v>
      </c>
      <c r="F14" s="13">
        <v>0.0</v>
      </c>
      <c r="G14" s="13">
        <v>71.0</v>
      </c>
      <c r="H14" s="13">
        <v>42.0</v>
      </c>
      <c r="I14" s="13">
        <v>37.0</v>
      </c>
      <c r="J14" s="14">
        <v>5529720.0</v>
      </c>
      <c r="K14" s="21">
        <v>7337939.0</v>
      </c>
      <c r="L14" s="23" t="s">
        <v>47</v>
      </c>
      <c r="M14" s="19"/>
      <c r="N14" s="19"/>
      <c r="O14" s="20"/>
      <c r="P14" s="18" t="s">
        <v>742</v>
      </c>
    </row>
    <row r="15" ht="14.25" customHeight="1">
      <c r="A15" s="11" t="s">
        <v>743</v>
      </c>
      <c r="B15" s="12" t="s">
        <v>57</v>
      </c>
      <c r="C15" s="13">
        <v>29.0</v>
      </c>
      <c r="D15" s="13">
        <v>72.0</v>
      </c>
      <c r="E15" s="13">
        <v>5.0</v>
      </c>
      <c r="F15" s="13">
        <v>0.0</v>
      </c>
      <c r="G15" s="13">
        <v>78.0</v>
      </c>
      <c r="H15" s="13">
        <v>56.0</v>
      </c>
      <c r="I15" s="13">
        <v>62.0</v>
      </c>
      <c r="J15" s="14">
        <v>2296274.0</v>
      </c>
      <c r="K15" s="19"/>
      <c r="L15" s="19"/>
      <c r="M15" s="19"/>
      <c r="N15" s="19"/>
      <c r="O15" s="20"/>
      <c r="P15" s="18" t="s">
        <v>744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170364290</v>
      </c>
      <c r="K17" s="8">
        <f t="shared" si="1"/>
        <v>183329881</v>
      </c>
      <c r="L17" s="8">
        <f t="shared" si="1"/>
        <v>113181104</v>
      </c>
      <c r="M17" s="8">
        <f t="shared" si="1"/>
        <v>38839285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-15717290</v>
      </c>
      <c r="K18" s="36">
        <f t="shared" si="2"/>
        <v>-28682881</v>
      </c>
      <c r="L18" s="36">
        <f t="shared" si="2"/>
        <v>41465896</v>
      </c>
      <c r="M18" s="36">
        <f t="shared" si="2"/>
        <v>115807715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17530710</v>
      </c>
      <c r="K19" s="43">
        <f t="shared" si="3"/>
        <v>4565119</v>
      </c>
      <c r="L19" s="43">
        <f t="shared" si="3"/>
        <v>74713896</v>
      </c>
      <c r="M19" s="43">
        <f t="shared" si="3"/>
        <v>149055715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25580710</v>
      </c>
      <c r="K20" s="49">
        <f t="shared" si="4"/>
        <v>12615119</v>
      </c>
      <c r="L20" s="49">
        <f t="shared" si="4"/>
        <v>82763896</v>
      </c>
      <c r="M20" s="49">
        <f>195945000-J17</f>
        <v>25580710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37459710</v>
      </c>
      <c r="K21" s="54">
        <f t="shared" si="5"/>
        <v>24494119</v>
      </c>
      <c r="L21" s="54">
        <f t="shared" si="5"/>
        <v>94642896</v>
      </c>
      <c r="M21" s="54">
        <f t="shared" si="5"/>
        <v>168984715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24.0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7.71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745</v>
      </c>
      <c r="B2" s="12" t="s">
        <v>34</v>
      </c>
      <c r="C2" s="13">
        <v>28.0</v>
      </c>
      <c r="D2" s="13">
        <v>92.0</v>
      </c>
      <c r="E2" s="13">
        <v>10.0</v>
      </c>
      <c r="F2" s="13">
        <v>0.0</v>
      </c>
      <c r="G2" s="13">
        <v>45.0</v>
      </c>
      <c r="H2" s="13">
        <v>62.0</v>
      </c>
      <c r="I2" s="13">
        <v>47.0</v>
      </c>
      <c r="J2" s="14">
        <v>5.3142264E7</v>
      </c>
      <c r="K2" s="15">
        <v>5.7078728E7</v>
      </c>
      <c r="L2" s="15">
        <v>6.1015192E7</v>
      </c>
      <c r="M2" s="15">
        <v>6.4065952E7</v>
      </c>
      <c r="N2" s="16">
        <v>6.9191228E7</v>
      </c>
      <c r="O2" s="17" t="s">
        <v>31</v>
      </c>
      <c r="P2" s="18" t="s">
        <v>746</v>
      </c>
    </row>
    <row r="3" ht="14.25" customHeight="1">
      <c r="A3" s="11" t="s">
        <v>747</v>
      </c>
      <c r="B3" s="12" t="s">
        <v>57</v>
      </c>
      <c r="C3" s="13">
        <v>25.0</v>
      </c>
      <c r="D3" s="13">
        <v>83.0</v>
      </c>
      <c r="E3" s="13">
        <v>5.0</v>
      </c>
      <c r="F3" s="13">
        <v>0.0</v>
      </c>
      <c r="G3" s="13">
        <v>50.0</v>
      </c>
      <c r="H3" s="13">
        <v>50.0</v>
      </c>
      <c r="I3" s="13">
        <v>50.0</v>
      </c>
      <c r="J3" s="14">
        <v>2.4393104E7</v>
      </c>
      <c r="K3" s="15">
        <v>2.6200001E7</v>
      </c>
      <c r="L3" s="15">
        <v>2.8006898E7</v>
      </c>
      <c r="M3" s="15">
        <v>2.981379E7</v>
      </c>
      <c r="N3" s="19"/>
      <c r="O3" s="20"/>
      <c r="P3" s="18" t="s">
        <v>748</v>
      </c>
    </row>
    <row r="4" ht="14.25" customHeight="1">
      <c r="A4" s="11" t="s">
        <v>749</v>
      </c>
      <c r="B4" s="12" t="s">
        <v>46</v>
      </c>
      <c r="C4" s="13">
        <v>22.0</v>
      </c>
      <c r="D4" s="13">
        <v>81.0</v>
      </c>
      <c r="E4" s="13">
        <v>3.0</v>
      </c>
      <c r="F4" s="13">
        <v>0.0</v>
      </c>
      <c r="G4" s="13">
        <v>78.0</v>
      </c>
      <c r="H4" s="13">
        <v>34.0</v>
      </c>
      <c r="I4" s="13">
        <v>62.0</v>
      </c>
      <c r="J4" s="14">
        <v>8399983.0</v>
      </c>
      <c r="K4" s="15">
        <v>2.0089287E7</v>
      </c>
      <c r="L4" s="15">
        <v>2.1696429E7</v>
      </c>
      <c r="M4" s="15">
        <v>2.3303571E7</v>
      </c>
      <c r="N4" s="15">
        <v>2.4910713E7</v>
      </c>
      <c r="O4" s="20"/>
      <c r="P4" s="18" t="s">
        <v>750</v>
      </c>
    </row>
    <row r="5" ht="14.25" customHeight="1">
      <c r="A5" s="11" t="s">
        <v>751</v>
      </c>
      <c r="B5" s="12" t="s">
        <v>46</v>
      </c>
      <c r="C5" s="13">
        <v>20.0</v>
      </c>
      <c r="D5" s="13">
        <v>78.0</v>
      </c>
      <c r="E5" s="13">
        <v>1.0</v>
      </c>
      <c r="F5" s="13">
        <v>0.0</v>
      </c>
      <c r="G5" s="13">
        <v>88.0</v>
      </c>
      <c r="H5" s="13">
        <v>48.0</v>
      </c>
      <c r="I5" s="13">
        <v>45.0</v>
      </c>
      <c r="J5" s="14">
        <v>1.319772E7</v>
      </c>
      <c r="K5" s="15">
        <v>1.382604E7</v>
      </c>
      <c r="L5" s="21">
        <v>1.7434637E7</v>
      </c>
      <c r="M5" s="23" t="s">
        <v>47</v>
      </c>
      <c r="N5" s="19"/>
      <c r="O5" s="20"/>
      <c r="P5" s="18" t="s">
        <v>752</v>
      </c>
    </row>
    <row r="6" ht="14.25" customHeight="1">
      <c r="A6" s="11" t="s">
        <v>753</v>
      </c>
      <c r="B6" s="12" t="s">
        <v>30</v>
      </c>
      <c r="C6" s="13">
        <v>27.0</v>
      </c>
      <c r="D6" s="13">
        <v>78.0</v>
      </c>
      <c r="E6" s="13">
        <v>7.0</v>
      </c>
      <c r="F6" s="13">
        <v>0.0</v>
      </c>
      <c r="G6" s="13">
        <v>70.0</v>
      </c>
      <c r="H6" s="13">
        <v>20.0</v>
      </c>
      <c r="I6" s="13">
        <v>50.0</v>
      </c>
      <c r="J6" s="14">
        <v>1.2954546E7</v>
      </c>
      <c r="K6" s="19"/>
      <c r="L6" s="19"/>
      <c r="M6" s="19"/>
      <c r="N6" s="19"/>
      <c r="O6" s="20"/>
      <c r="P6" s="18" t="s">
        <v>754</v>
      </c>
    </row>
    <row r="7" ht="14.25" customHeight="1">
      <c r="A7" s="11" t="s">
        <v>755</v>
      </c>
      <c r="B7" s="12" t="s">
        <v>40</v>
      </c>
      <c r="C7" s="13">
        <v>20.0</v>
      </c>
      <c r="D7" s="13">
        <v>77.0</v>
      </c>
      <c r="E7" s="13">
        <v>0.0</v>
      </c>
      <c r="F7" s="13">
        <v>0.0</v>
      </c>
      <c r="G7" s="13">
        <v>38.0</v>
      </c>
      <c r="H7" s="13">
        <v>72.0</v>
      </c>
      <c r="I7" s="13">
        <v>68.0</v>
      </c>
      <c r="J7" s="14">
        <v>6332520.0</v>
      </c>
      <c r="K7" s="15">
        <v>6649560.0</v>
      </c>
      <c r="L7" s="21">
        <v>6966000.0</v>
      </c>
      <c r="M7" s="21">
        <v>8874684.0</v>
      </c>
      <c r="N7" s="23" t="s">
        <v>47</v>
      </c>
      <c r="O7" s="20"/>
      <c r="P7" s="18" t="s">
        <v>756</v>
      </c>
    </row>
    <row r="8" ht="14.25" customHeight="1">
      <c r="A8" s="11" t="s">
        <v>757</v>
      </c>
      <c r="B8" s="12" t="s">
        <v>46</v>
      </c>
      <c r="C8" s="13">
        <v>27.0</v>
      </c>
      <c r="D8" s="13">
        <v>82.0</v>
      </c>
      <c r="E8" s="13">
        <v>6.0</v>
      </c>
      <c r="F8" s="13">
        <v>0.0</v>
      </c>
      <c r="G8" s="13">
        <v>58.0</v>
      </c>
      <c r="H8" s="13">
        <v>67.0</v>
      </c>
      <c r="I8" s="13">
        <v>21.0</v>
      </c>
      <c r="J8" s="14">
        <v>2.5E7</v>
      </c>
      <c r="K8" s="15">
        <v>2.2826087E7</v>
      </c>
      <c r="L8" s="15" t="s">
        <v>31</v>
      </c>
      <c r="M8" s="19"/>
      <c r="N8" s="19"/>
      <c r="O8" s="20"/>
      <c r="P8" s="18" t="s">
        <v>758</v>
      </c>
    </row>
    <row r="9" ht="14.25" customHeight="1">
      <c r="A9" s="11" t="s">
        <v>759</v>
      </c>
      <c r="B9" s="12" t="s">
        <v>60</v>
      </c>
      <c r="C9" s="13">
        <v>23.0</v>
      </c>
      <c r="D9" s="13">
        <v>77.0</v>
      </c>
      <c r="E9" s="13">
        <v>3.0</v>
      </c>
      <c r="F9" s="13">
        <v>0.0</v>
      </c>
      <c r="G9" s="13">
        <v>60.0</v>
      </c>
      <c r="H9" s="13">
        <v>72.0</v>
      </c>
      <c r="I9" s="13">
        <v>44.0</v>
      </c>
      <c r="J9" s="14">
        <v>2270735.0</v>
      </c>
      <c r="K9" s="15">
        <v>2461462.0</v>
      </c>
      <c r="L9" s="19"/>
      <c r="M9" s="19"/>
      <c r="N9" s="19"/>
      <c r="O9" s="20"/>
      <c r="P9" s="18" t="s">
        <v>760</v>
      </c>
    </row>
    <row r="10" ht="14.25" customHeight="1">
      <c r="A10" s="11" t="s">
        <v>761</v>
      </c>
      <c r="B10" s="12" t="s">
        <v>60</v>
      </c>
      <c r="C10" s="13">
        <v>25.0</v>
      </c>
      <c r="D10" s="13">
        <v>75.0</v>
      </c>
      <c r="E10" s="13">
        <v>5.0</v>
      </c>
      <c r="F10" s="13">
        <v>0.0</v>
      </c>
      <c r="G10" s="13">
        <v>90.0</v>
      </c>
      <c r="H10" s="13">
        <v>90.0</v>
      </c>
      <c r="I10" s="13">
        <v>40.0</v>
      </c>
      <c r="J10" s="14">
        <v>9000000.0</v>
      </c>
      <c r="K10" s="15">
        <v>9428571.0</v>
      </c>
      <c r="L10" s="19"/>
      <c r="M10" s="19"/>
      <c r="N10" s="19"/>
      <c r="O10" s="20"/>
      <c r="P10" s="18" t="s">
        <v>762</v>
      </c>
    </row>
    <row r="11" ht="14.25" customHeight="1">
      <c r="A11" s="11" t="s">
        <v>763</v>
      </c>
      <c r="B11" s="12" t="s">
        <v>34</v>
      </c>
      <c r="C11" s="13">
        <v>25.0</v>
      </c>
      <c r="D11" s="13">
        <v>74.0</v>
      </c>
      <c r="E11" s="13">
        <v>2.0</v>
      </c>
      <c r="F11" s="13">
        <v>0.0</v>
      </c>
      <c r="G11" s="13">
        <v>50.0</v>
      </c>
      <c r="H11" s="13">
        <v>100.0</v>
      </c>
      <c r="I11" s="13">
        <v>0.0</v>
      </c>
      <c r="J11" s="14">
        <v>2886720.0</v>
      </c>
      <c r="K11" s="22">
        <v>5198983.0</v>
      </c>
      <c r="L11" s="23" t="s">
        <v>47</v>
      </c>
      <c r="M11" s="19"/>
      <c r="N11" s="19"/>
      <c r="O11" s="20"/>
      <c r="P11" s="18" t="s">
        <v>764</v>
      </c>
    </row>
    <row r="12" ht="14.25" customHeight="1">
      <c r="A12" s="11" t="s">
        <v>765</v>
      </c>
      <c r="B12" s="12" t="s">
        <v>46</v>
      </c>
      <c r="C12" s="13">
        <v>21.0</v>
      </c>
      <c r="D12" s="13">
        <v>70.0</v>
      </c>
      <c r="E12" s="13">
        <v>0.0</v>
      </c>
      <c r="F12" s="13">
        <v>0.0</v>
      </c>
      <c r="G12" s="13">
        <v>54.0</v>
      </c>
      <c r="H12" s="13">
        <v>76.0</v>
      </c>
      <c r="I12" s="13">
        <v>43.0</v>
      </c>
      <c r="J12" s="14">
        <v>1272870.0</v>
      </c>
      <c r="K12" s="15">
        <v>2150917.0</v>
      </c>
      <c r="L12" s="21">
        <v>2525901.0</v>
      </c>
      <c r="M12" s="23" t="s">
        <v>47</v>
      </c>
      <c r="N12" s="19"/>
      <c r="O12" s="20"/>
      <c r="P12" s="18" t="s">
        <v>766</v>
      </c>
    </row>
    <row r="13" ht="14.25" customHeight="1">
      <c r="A13" s="11" t="s">
        <v>767</v>
      </c>
      <c r="B13" s="12" t="s">
        <v>30</v>
      </c>
      <c r="C13" s="13">
        <v>26.0</v>
      </c>
      <c r="D13" s="13">
        <v>73.0</v>
      </c>
      <c r="E13" s="13">
        <v>4.0</v>
      </c>
      <c r="F13" s="13">
        <v>0.0</v>
      </c>
      <c r="G13" s="13">
        <v>82.0</v>
      </c>
      <c r="H13" s="13">
        <v>33.0</v>
      </c>
      <c r="I13" s="13">
        <v>53.0</v>
      </c>
      <c r="J13" s="14">
        <v>2461463.0</v>
      </c>
      <c r="K13" s="15">
        <v>2801346.0</v>
      </c>
      <c r="L13" s="19"/>
      <c r="M13" s="19"/>
      <c r="N13" s="19"/>
      <c r="O13" s="20"/>
      <c r="P13" s="18" t="s">
        <v>768</v>
      </c>
    </row>
    <row r="14" ht="14.25" customHeight="1">
      <c r="A14" s="11" t="s">
        <v>769</v>
      </c>
      <c r="B14" s="12" t="s">
        <v>57</v>
      </c>
      <c r="C14" s="13">
        <v>25.0</v>
      </c>
      <c r="D14" s="13">
        <v>73.0</v>
      </c>
      <c r="E14" s="13">
        <v>2.0</v>
      </c>
      <c r="F14" s="13">
        <v>0.0</v>
      </c>
      <c r="G14" s="24"/>
      <c r="H14" s="24"/>
      <c r="I14" s="24"/>
      <c r="J14" s="14">
        <v>3132000.0</v>
      </c>
      <c r="K14" s="15">
        <v>5315004.0</v>
      </c>
      <c r="L14" s="23" t="s">
        <v>47</v>
      </c>
      <c r="M14" s="19"/>
      <c r="N14" s="19"/>
      <c r="O14" s="20"/>
      <c r="P14" s="18" t="s">
        <v>770</v>
      </c>
    </row>
    <row r="15" ht="14.25" customHeight="1">
      <c r="A15" s="11" t="s">
        <v>771</v>
      </c>
      <c r="B15" s="12" t="s">
        <v>34</v>
      </c>
      <c r="C15" s="13">
        <v>23.0</v>
      </c>
      <c r="D15" s="13">
        <v>68.0</v>
      </c>
      <c r="E15" s="13">
        <v>0.0</v>
      </c>
      <c r="F15" s="13">
        <v>0.0</v>
      </c>
      <c r="G15" s="13">
        <v>50.0</v>
      </c>
      <c r="H15" s="13">
        <v>50.0</v>
      </c>
      <c r="I15" s="13">
        <v>50.0</v>
      </c>
      <c r="J15" s="14">
        <v>1272870.0</v>
      </c>
      <c r="K15" s="15">
        <v>2150917.0</v>
      </c>
      <c r="L15" s="22">
        <v>2525901.0</v>
      </c>
      <c r="M15" s="21">
        <v>2735698.0</v>
      </c>
      <c r="N15" s="15" t="s">
        <v>43</v>
      </c>
      <c r="O15" s="20"/>
      <c r="P15" s="18" t="s">
        <v>772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165716795</v>
      </c>
      <c r="K17" s="8">
        <f t="shared" si="1"/>
        <v>176176903</v>
      </c>
      <c r="L17" s="8">
        <f t="shared" si="1"/>
        <v>140170958</v>
      </c>
      <c r="M17" s="8">
        <f t="shared" si="1"/>
        <v>128793695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-11069795</v>
      </c>
      <c r="K18" s="36">
        <f t="shared" si="2"/>
        <v>-21529903</v>
      </c>
      <c r="L18" s="36">
        <f t="shared" si="2"/>
        <v>14476042</v>
      </c>
      <c r="M18" s="36">
        <f t="shared" si="2"/>
        <v>25853305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22178205</v>
      </c>
      <c r="K19" s="43">
        <f t="shared" si="3"/>
        <v>11718097</v>
      </c>
      <c r="L19" s="43">
        <f t="shared" si="3"/>
        <v>47724042</v>
      </c>
      <c r="M19" s="43">
        <f t="shared" si="3"/>
        <v>59101305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30228205</v>
      </c>
      <c r="K20" s="49">
        <f t="shared" si="4"/>
        <v>19768097</v>
      </c>
      <c r="L20" s="49">
        <f t="shared" si="4"/>
        <v>55774042</v>
      </c>
      <c r="M20" s="49">
        <f>195945000-J17</f>
        <v>30228205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42107205</v>
      </c>
      <c r="K21" s="54">
        <f t="shared" si="5"/>
        <v>31647097</v>
      </c>
      <c r="L21" s="54">
        <f t="shared" si="5"/>
        <v>67653042</v>
      </c>
      <c r="M21" s="54">
        <f t="shared" si="5"/>
        <v>79030305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25.0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conditionalFormatting sqref="K8">
    <cfRule type="notContainsBlanks" dxfId="0" priority="1">
      <formula>LEN(TRIM(K8))&gt;0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34343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29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773</v>
      </c>
      <c r="B2" s="12" t="s">
        <v>30</v>
      </c>
      <c r="C2" s="13">
        <v>31.0</v>
      </c>
      <c r="D2" s="13">
        <v>90.0</v>
      </c>
      <c r="E2" s="13">
        <v>9.0</v>
      </c>
      <c r="F2" s="13">
        <v>0.0</v>
      </c>
      <c r="G2" s="13">
        <v>80.0</v>
      </c>
      <c r="H2" s="13">
        <v>70.0</v>
      </c>
      <c r="I2" s="13">
        <v>15.0</v>
      </c>
      <c r="J2" s="14">
        <v>5.5224526E7</v>
      </c>
      <c r="K2" s="15">
        <v>5.81E7</v>
      </c>
      <c r="L2" s="15">
        <v>6.2748E7</v>
      </c>
      <c r="M2" s="16">
        <v>6.7396E7</v>
      </c>
      <c r="N2" s="15" t="s">
        <v>31</v>
      </c>
      <c r="O2" s="20"/>
      <c r="P2" s="18" t="s">
        <v>774</v>
      </c>
    </row>
    <row r="3" ht="14.25" customHeight="1">
      <c r="A3" s="11" t="s">
        <v>775</v>
      </c>
      <c r="B3" s="12" t="s">
        <v>34</v>
      </c>
      <c r="C3" s="13">
        <v>33.0</v>
      </c>
      <c r="D3" s="13">
        <v>90.0</v>
      </c>
      <c r="E3" s="13">
        <v>14.0</v>
      </c>
      <c r="F3" s="13">
        <v>0.0</v>
      </c>
      <c r="G3" s="13">
        <v>40.0</v>
      </c>
      <c r="H3" s="13">
        <v>40.0</v>
      </c>
      <c r="I3" s="13">
        <v>40.0</v>
      </c>
      <c r="J3" s="14">
        <v>3.6566002E7</v>
      </c>
      <c r="K3" s="15">
        <v>3.9491282E7</v>
      </c>
      <c r="L3" s="16">
        <v>4.2416562E7</v>
      </c>
      <c r="M3" s="15" t="s">
        <v>31</v>
      </c>
      <c r="N3" s="19"/>
      <c r="O3" s="20"/>
      <c r="P3" s="18" t="s">
        <v>776</v>
      </c>
    </row>
    <row r="4" ht="14.25" customHeight="1">
      <c r="A4" s="11" t="s">
        <v>777</v>
      </c>
      <c r="B4" s="12" t="s">
        <v>37</v>
      </c>
      <c r="C4" s="13">
        <v>32.0</v>
      </c>
      <c r="D4" s="13">
        <v>85.0</v>
      </c>
      <c r="E4" s="13">
        <v>10.0</v>
      </c>
      <c r="F4" s="13">
        <v>0.0</v>
      </c>
      <c r="G4" s="13">
        <v>50.0</v>
      </c>
      <c r="H4" s="13">
        <v>50.0</v>
      </c>
      <c r="I4" s="13">
        <v>50.0</v>
      </c>
      <c r="J4" s="14">
        <v>2.0482758E7</v>
      </c>
      <c r="K4" s="19"/>
      <c r="L4" s="19"/>
      <c r="M4" s="19"/>
      <c r="N4" s="19"/>
      <c r="O4" s="20"/>
      <c r="P4" s="18" t="s">
        <v>778</v>
      </c>
    </row>
    <row r="5" ht="14.25" customHeight="1">
      <c r="A5" s="11" t="s">
        <v>779</v>
      </c>
      <c r="B5" s="12" t="s">
        <v>40</v>
      </c>
      <c r="C5" s="13">
        <v>24.0</v>
      </c>
      <c r="D5" s="13">
        <v>80.0</v>
      </c>
      <c r="E5" s="13">
        <v>3.0</v>
      </c>
      <c r="F5" s="13">
        <v>0.0</v>
      </c>
      <c r="G5" s="13">
        <v>48.0</v>
      </c>
      <c r="H5" s="13">
        <v>44.0</v>
      </c>
      <c r="I5" s="13">
        <v>50.0</v>
      </c>
      <c r="J5" s="14">
        <v>5675766.0</v>
      </c>
      <c r="K5" s="23" t="s">
        <v>47</v>
      </c>
      <c r="L5" s="19"/>
      <c r="M5" s="19"/>
      <c r="N5" s="19"/>
      <c r="O5" s="20"/>
      <c r="P5" s="18" t="s">
        <v>780</v>
      </c>
    </row>
    <row r="6" ht="14.25" customHeight="1">
      <c r="A6" s="11" t="s">
        <v>781</v>
      </c>
      <c r="B6" s="12" t="s">
        <v>57</v>
      </c>
      <c r="C6" s="13">
        <v>29.0</v>
      </c>
      <c r="D6" s="13">
        <v>81.0</v>
      </c>
      <c r="E6" s="13">
        <v>8.0</v>
      </c>
      <c r="F6" s="13">
        <v>0.0</v>
      </c>
      <c r="G6" s="13">
        <v>58.0</v>
      </c>
      <c r="H6" s="13">
        <v>67.0</v>
      </c>
      <c r="I6" s="13">
        <v>21.0</v>
      </c>
      <c r="J6" s="14">
        <v>2.112411E7</v>
      </c>
      <c r="K6" s="15">
        <v>1.9992727E7</v>
      </c>
      <c r="L6" s="19"/>
      <c r="M6" s="19"/>
      <c r="N6" s="19"/>
      <c r="O6" s="20"/>
      <c r="P6" s="18" t="s">
        <v>782</v>
      </c>
    </row>
    <row r="7" ht="14.25" customHeight="1">
      <c r="A7" s="11" t="s">
        <v>783</v>
      </c>
      <c r="B7" s="12" t="s">
        <v>76</v>
      </c>
      <c r="C7" s="13">
        <v>20.0</v>
      </c>
      <c r="D7" s="13">
        <v>74.0</v>
      </c>
      <c r="E7" s="13">
        <v>0.0</v>
      </c>
      <c r="F7" s="13">
        <v>0.0</v>
      </c>
      <c r="G7" s="13">
        <v>60.0</v>
      </c>
      <c r="H7" s="13">
        <v>57.0</v>
      </c>
      <c r="I7" s="13">
        <v>45.0</v>
      </c>
      <c r="J7" s="14">
        <v>5157960.0</v>
      </c>
      <c r="K7" s="15">
        <v>5416080.0</v>
      </c>
      <c r="L7" s="21">
        <v>5673840.0</v>
      </c>
      <c r="M7" s="21">
        <v>8107918.0</v>
      </c>
      <c r="N7" s="23" t="s">
        <v>47</v>
      </c>
      <c r="O7" s="20"/>
      <c r="P7" s="18" t="s">
        <v>784</v>
      </c>
    </row>
    <row r="8" ht="14.25" customHeight="1">
      <c r="A8" s="11" t="s">
        <v>785</v>
      </c>
      <c r="B8" s="12" t="s">
        <v>30</v>
      </c>
      <c r="C8" s="13">
        <v>32.0</v>
      </c>
      <c r="D8" s="13">
        <v>76.0</v>
      </c>
      <c r="E8" s="13">
        <v>13.0</v>
      </c>
      <c r="F8" s="13">
        <v>0.0</v>
      </c>
      <c r="G8" s="13">
        <v>70.0</v>
      </c>
      <c r="H8" s="13">
        <v>100.0</v>
      </c>
      <c r="I8" s="13">
        <v>50.0</v>
      </c>
      <c r="J8" s="14">
        <v>5000000.0</v>
      </c>
      <c r="K8" s="19"/>
      <c r="L8" s="19"/>
      <c r="M8" s="19"/>
      <c r="N8" s="19"/>
      <c r="O8" s="20"/>
      <c r="P8" s="18" t="s">
        <v>786</v>
      </c>
    </row>
    <row r="9" ht="14.25" customHeight="1">
      <c r="A9" s="11" t="s">
        <v>787</v>
      </c>
      <c r="B9" s="12" t="s">
        <v>277</v>
      </c>
      <c r="C9" s="13">
        <v>23.0</v>
      </c>
      <c r="D9" s="13">
        <v>74.0</v>
      </c>
      <c r="E9" s="13">
        <v>1.0</v>
      </c>
      <c r="F9" s="13">
        <v>0.0</v>
      </c>
      <c r="G9" s="13">
        <v>50.0</v>
      </c>
      <c r="H9" s="13">
        <v>70.0</v>
      </c>
      <c r="I9" s="13">
        <v>25.0</v>
      </c>
      <c r="J9" s="14">
        <v>4923720.0</v>
      </c>
      <c r="K9" s="15">
        <v>5158080.0</v>
      </c>
      <c r="L9" s="21">
        <v>7370897.0</v>
      </c>
      <c r="M9" s="23" t="s">
        <v>47</v>
      </c>
      <c r="N9" s="19"/>
      <c r="O9" s="20"/>
      <c r="P9" s="18" t="s">
        <v>788</v>
      </c>
    </row>
    <row r="10" ht="14.25" customHeight="1">
      <c r="A10" s="11" t="s">
        <v>789</v>
      </c>
      <c r="B10" s="12" t="s">
        <v>46</v>
      </c>
      <c r="C10" s="13">
        <v>29.0</v>
      </c>
      <c r="D10" s="13">
        <v>76.0</v>
      </c>
      <c r="E10" s="13">
        <v>7.0</v>
      </c>
      <c r="F10" s="13">
        <v>0.0</v>
      </c>
      <c r="G10" s="13">
        <v>52.0</v>
      </c>
      <c r="H10" s="13">
        <v>69.0</v>
      </c>
      <c r="I10" s="13">
        <v>21.0</v>
      </c>
      <c r="J10" s="14">
        <v>2296274.0</v>
      </c>
      <c r="K10" s="19"/>
      <c r="L10" s="19"/>
      <c r="M10" s="19"/>
      <c r="N10" s="19"/>
      <c r="O10" s="20"/>
      <c r="P10" s="18" t="s">
        <v>790</v>
      </c>
    </row>
    <row r="11" ht="14.25" customHeight="1">
      <c r="A11" s="11" t="s">
        <v>791</v>
      </c>
      <c r="B11" s="12" t="s">
        <v>46</v>
      </c>
      <c r="C11" s="13">
        <v>20.0</v>
      </c>
      <c r="D11" s="13">
        <v>72.0</v>
      </c>
      <c r="E11" s="13">
        <v>1.0</v>
      </c>
      <c r="F11" s="13">
        <v>0.0</v>
      </c>
      <c r="G11" s="13">
        <v>48.0</v>
      </c>
      <c r="H11" s="13">
        <v>44.0</v>
      </c>
      <c r="I11" s="13">
        <v>50.0</v>
      </c>
      <c r="J11" s="14">
        <v>7863240.0</v>
      </c>
      <c r="K11" s="15">
        <v>8237880.0</v>
      </c>
      <c r="L11" s="21">
        <v>1.0445633E7</v>
      </c>
      <c r="M11" s="23" t="s">
        <v>47</v>
      </c>
      <c r="N11" s="19"/>
      <c r="O11" s="20"/>
      <c r="P11" s="18" t="s">
        <v>792</v>
      </c>
    </row>
    <row r="12" ht="14.25" customHeight="1">
      <c r="A12" s="11" t="s">
        <v>793</v>
      </c>
      <c r="B12" s="12" t="s">
        <v>40</v>
      </c>
      <c r="C12" s="13">
        <v>20.0</v>
      </c>
      <c r="D12" s="13">
        <v>72.0</v>
      </c>
      <c r="E12" s="13">
        <v>1.0</v>
      </c>
      <c r="F12" s="13">
        <v>0.0</v>
      </c>
      <c r="G12" s="13">
        <v>56.0</v>
      </c>
      <c r="H12" s="13">
        <v>90.0</v>
      </c>
      <c r="I12" s="13">
        <v>18.0</v>
      </c>
      <c r="J12" s="14">
        <v>5742480.0</v>
      </c>
      <c r="K12" s="15">
        <v>6015600.0</v>
      </c>
      <c r="L12" s="21">
        <v>7669890.0</v>
      </c>
      <c r="M12" s="23" t="s">
        <v>47</v>
      </c>
      <c r="N12" s="19"/>
      <c r="O12" s="20"/>
      <c r="P12" s="18" t="s">
        <v>794</v>
      </c>
    </row>
    <row r="13" ht="14.25" customHeight="1">
      <c r="A13" s="11" t="s">
        <v>795</v>
      </c>
      <c r="B13" s="12" t="s">
        <v>76</v>
      </c>
      <c r="C13" s="13">
        <v>21.0</v>
      </c>
      <c r="D13" s="13">
        <v>70.0</v>
      </c>
      <c r="E13" s="13">
        <v>0.0</v>
      </c>
      <c r="F13" s="13">
        <v>0.0</v>
      </c>
      <c r="G13" s="13">
        <v>42.0</v>
      </c>
      <c r="H13" s="13">
        <v>66.0</v>
      </c>
      <c r="I13" s="13">
        <v>48.0</v>
      </c>
      <c r="J13" s="14">
        <v>1272870.0</v>
      </c>
      <c r="K13" s="15">
        <v>2150917.0</v>
      </c>
      <c r="L13" s="21">
        <v>2525901.0</v>
      </c>
      <c r="M13" s="21">
        <v>2735698.0</v>
      </c>
      <c r="N13" s="23" t="s">
        <v>47</v>
      </c>
      <c r="O13" s="20"/>
      <c r="P13" s="18" t="s">
        <v>796</v>
      </c>
    </row>
    <row r="14" ht="14.25" customHeight="1">
      <c r="A14" s="11" t="s">
        <v>797</v>
      </c>
      <c r="B14" s="12" t="s">
        <v>30</v>
      </c>
      <c r="C14" s="13">
        <v>34.0</v>
      </c>
      <c r="D14" s="13">
        <v>73.0</v>
      </c>
      <c r="E14" s="13">
        <v>11.0</v>
      </c>
      <c r="F14" s="13">
        <v>0.0</v>
      </c>
      <c r="G14" s="13">
        <v>56.0</v>
      </c>
      <c r="H14" s="13">
        <v>49.0</v>
      </c>
      <c r="I14" s="13">
        <v>16.0</v>
      </c>
      <c r="J14" s="14">
        <v>4000000.0</v>
      </c>
      <c r="K14" s="19"/>
      <c r="L14" s="19"/>
      <c r="M14" s="19"/>
      <c r="N14" s="19"/>
      <c r="O14" s="20"/>
      <c r="P14" s="18" t="s">
        <v>798</v>
      </c>
    </row>
    <row r="15" ht="14.25" customHeight="1">
      <c r="A15" s="11" t="s">
        <v>799</v>
      </c>
      <c r="B15" s="12" t="s">
        <v>46</v>
      </c>
      <c r="C15" s="13">
        <v>24.0</v>
      </c>
      <c r="D15" s="13">
        <v>69.0</v>
      </c>
      <c r="E15" s="24"/>
      <c r="F15" s="13">
        <v>0.0</v>
      </c>
      <c r="G15" s="24"/>
      <c r="H15" s="24"/>
      <c r="I15" s="24"/>
      <c r="J15" s="85">
        <v>1272870.0</v>
      </c>
      <c r="K15" s="19"/>
      <c r="L15" s="19"/>
      <c r="M15" s="19"/>
      <c r="N15" s="19"/>
      <c r="O15" s="20"/>
      <c r="P15" s="18" t="s">
        <v>800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176602576</v>
      </c>
      <c r="K17" s="8">
        <f t="shared" si="1"/>
        <v>144562566</v>
      </c>
      <c r="L17" s="8">
        <f t="shared" si="1"/>
        <v>138850723</v>
      </c>
      <c r="M17" s="8">
        <f t="shared" si="1"/>
        <v>78239616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-21955576</v>
      </c>
      <c r="K18" s="36">
        <f t="shared" si="2"/>
        <v>10084434</v>
      </c>
      <c r="L18" s="36">
        <f t="shared" si="2"/>
        <v>15796277</v>
      </c>
      <c r="M18" s="36">
        <f t="shared" si="2"/>
        <v>76407384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11292424</v>
      </c>
      <c r="K19" s="43">
        <f t="shared" si="3"/>
        <v>43332434</v>
      </c>
      <c r="L19" s="43">
        <f t="shared" si="3"/>
        <v>49044277</v>
      </c>
      <c r="M19" s="43">
        <f t="shared" si="3"/>
        <v>109655384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19342424</v>
      </c>
      <c r="K20" s="49">
        <f t="shared" si="4"/>
        <v>51382434</v>
      </c>
      <c r="L20" s="49">
        <f t="shared" si="4"/>
        <v>57094277</v>
      </c>
      <c r="M20" s="49">
        <f>195945000-J17</f>
        <v>19342424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31221424</v>
      </c>
      <c r="K21" s="54">
        <f t="shared" si="5"/>
        <v>63261434</v>
      </c>
      <c r="L21" s="54">
        <f t="shared" si="5"/>
        <v>68973277</v>
      </c>
      <c r="M21" s="54">
        <f t="shared" si="5"/>
        <v>129584384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27.0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J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J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J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J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J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J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J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J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J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J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J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J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J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J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J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J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J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J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J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J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J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J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J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J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J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J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J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J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J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J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J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J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J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J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J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J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J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J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J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J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J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J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J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J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J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J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J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J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J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J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J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J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J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J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J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J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J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J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J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J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J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J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J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J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J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J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J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J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J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J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J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J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J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J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J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J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J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J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J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J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J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J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J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J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J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J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J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J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J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J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J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J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J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J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J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J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J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J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J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J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J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J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J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J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J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J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J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J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J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J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J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J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J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J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J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J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J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J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J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J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J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J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J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J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J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J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J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J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J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J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J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J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J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J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J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J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J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J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J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J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J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J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J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J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J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J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J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J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J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J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J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J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J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J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J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J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J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J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J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J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J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J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J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J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J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J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J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J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J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J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J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J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J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J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J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J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J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J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J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J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J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J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J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J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J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J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J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J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J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J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J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J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J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J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J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J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J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J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J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J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J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J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J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J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J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J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J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J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J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J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J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J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J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J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J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J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J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J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J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J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J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J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J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J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J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J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J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J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J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J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J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J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J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J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J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J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J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J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J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J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J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J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J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J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J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J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J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J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J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J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J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J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J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J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J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J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J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J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J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J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J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J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J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J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J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J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J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J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J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J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J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J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J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J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J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J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J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J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J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J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J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J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J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J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J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J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J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J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J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J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J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J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J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J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J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J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J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J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J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J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J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J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J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J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J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J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J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J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J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J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J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J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J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J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J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J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J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J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J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J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J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J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J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J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J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J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J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J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J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J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J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J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J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J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J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J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J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J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J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J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J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J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J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J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J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J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J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J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J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J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J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J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J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J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J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J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J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J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J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J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J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J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J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J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J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J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J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J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J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J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J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J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J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J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J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J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J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J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J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J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J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J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J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J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J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J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J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J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J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J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J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J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J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J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J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J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J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J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J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J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J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J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J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J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J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J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J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J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J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J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J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J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J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J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J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J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J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J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J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J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J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J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J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J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J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J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J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J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J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J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J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J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J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J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J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J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J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J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J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J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J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J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J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J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J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J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J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J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J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J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J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J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J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J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J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J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J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J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J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J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J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J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J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J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J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J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J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J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J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J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J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J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J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J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J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J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J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J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J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J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J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J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J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J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J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J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J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J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J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J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J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J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J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J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J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J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J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J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J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J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J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J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J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J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J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J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J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J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J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J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J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J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J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J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J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J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J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J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J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J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J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J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J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J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J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J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J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J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J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J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J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J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J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J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J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J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J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J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J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J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J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J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J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J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J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J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J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J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J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J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J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J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J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J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J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J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J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J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J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J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J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J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J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J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J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J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J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J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J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J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J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J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J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J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J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J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J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J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J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J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J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J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J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J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J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J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J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J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J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J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J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J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J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J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J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J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J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J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J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J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J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J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J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J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J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J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J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J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J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J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J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J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J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J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J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J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J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J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J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J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J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J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J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J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J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J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J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J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J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J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J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J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J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J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J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J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J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J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J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J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J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J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J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J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J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J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J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J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J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J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J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J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J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J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J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J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J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J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J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J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J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J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J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J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J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J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J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J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J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J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J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J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J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J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J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J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J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J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J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J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J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J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J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J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J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J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J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J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J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J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J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J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J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J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J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J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J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J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J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J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J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J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J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J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J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J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J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J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J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J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J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J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J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J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J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J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J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J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J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J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J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J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J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J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J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J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J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J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J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J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J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J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J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J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J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J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J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J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J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J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J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J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J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J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J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J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J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J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J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J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J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J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J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J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J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J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J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J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J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J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J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J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J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J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J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J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J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J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J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J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J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J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J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J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J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J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J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J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J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7.71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6" width="17.71"/>
    <col customWidth="1" min="17" max="17" width="31.86"/>
    <col customWidth="1" min="18" max="27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9"/>
      <c r="Q1" s="6" t="s">
        <v>28</v>
      </c>
      <c r="R1" s="10"/>
      <c r="S1" s="10"/>
      <c r="T1" s="10"/>
      <c r="U1" s="10"/>
      <c r="V1" s="10"/>
      <c r="W1" s="10"/>
      <c r="X1" s="10"/>
      <c r="Y1" s="10"/>
      <c r="Z1" s="10"/>
      <c r="AA1" s="10"/>
    </row>
    <row r="2" ht="14.25" customHeight="1">
      <c r="A2" s="11" t="s">
        <v>801</v>
      </c>
      <c r="B2" s="12" t="s">
        <v>34</v>
      </c>
      <c r="C2" s="13">
        <v>27.0</v>
      </c>
      <c r="D2" s="13">
        <v>98.0</v>
      </c>
      <c r="E2" s="13">
        <v>7.0</v>
      </c>
      <c r="F2" s="13">
        <v>0.0</v>
      </c>
      <c r="G2" s="13">
        <v>68.0</v>
      </c>
      <c r="H2" s="13">
        <v>90.0</v>
      </c>
      <c r="I2" s="13">
        <v>44.0</v>
      </c>
      <c r="J2" s="14">
        <v>3.833305E7</v>
      </c>
      <c r="K2" s="15">
        <v>4.080615E7</v>
      </c>
      <c r="L2" s="15">
        <v>6.1005E7</v>
      </c>
      <c r="M2" s="15">
        <v>6.58854E7</v>
      </c>
      <c r="N2" s="15">
        <v>7.07658E7</v>
      </c>
      <c r="O2" s="78">
        <v>7.56462E7</v>
      </c>
      <c r="P2" s="78" t="s">
        <v>31</v>
      </c>
      <c r="Q2" s="18" t="s">
        <v>802</v>
      </c>
    </row>
    <row r="3" ht="14.25" customHeight="1">
      <c r="A3" s="11" t="s">
        <v>803</v>
      </c>
      <c r="B3" s="12" t="s">
        <v>60</v>
      </c>
      <c r="C3" s="13">
        <v>30.0</v>
      </c>
      <c r="D3" s="13">
        <v>85.0</v>
      </c>
      <c r="E3" s="13">
        <v>9.0</v>
      </c>
      <c r="F3" s="13">
        <v>0.0</v>
      </c>
      <c r="G3" s="13">
        <v>82.0</v>
      </c>
      <c r="H3" s="13">
        <v>48.0</v>
      </c>
      <c r="I3" s="13">
        <v>29.0</v>
      </c>
      <c r="J3" s="14">
        <v>3.0731707E7</v>
      </c>
      <c r="K3" s="19"/>
      <c r="L3" s="19"/>
      <c r="M3" s="19"/>
      <c r="N3" s="19"/>
      <c r="O3" s="20"/>
      <c r="P3" s="20"/>
      <c r="Q3" s="18" t="s">
        <v>804</v>
      </c>
    </row>
    <row r="4" ht="14.25" customHeight="1">
      <c r="A4" s="11" t="s">
        <v>805</v>
      </c>
      <c r="B4" s="12" t="s">
        <v>57</v>
      </c>
      <c r="C4" s="13">
        <v>25.0</v>
      </c>
      <c r="D4" s="13">
        <v>82.0</v>
      </c>
      <c r="E4" s="13">
        <v>2.0</v>
      </c>
      <c r="F4" s="13">
        <v>0.0</v>
      </c>
      <c r="G4" s="13">
        <v>54.0</v>
      </c>
      <c r="H4" s="13">
        <v>76.0</v>
      </c>
      <c r="I4" s="13">
        <v>43.0</v>
      </c>
      <c r="J4" s="14">
        <v>2221677.0</v>
      </c>
      <c r="K4" s="15">
        <v>1.8080358E7</v>
      </c>
      <c r="L4" s="15">
        <v>1.9526786E7</v>
      </c>
      <c r="M4" s="15">
        <v>2.0973214E7</v>
      </c>
      <c r="N4" s="15">
        <v>2.2419642E7</v>
      </c>
      <c r="O4" s="20"/>
      <c r="P4" s="20"/>
      <c r="Q4" s="18" t="s">
        <v>806</v>
      </c>
    </row>
    <row r="5" ht="14.25" customHeight="1">
      <c r="A5" s="11" t="s">
        <v>807</v>
      </c>
      <c r="B5" s="12" t="s">
        <v>76</v>
      </c>
      <c r="C5" s="13">
        <v>39.0</v>
      </c>
      <c r="D5" s="13">
        <v>77.0</v>
      </c>
      <c r="E5" s="13">
        <v>18.0</v>
      </c>
      <c r="F5" s="13">
        <v>0.0</v>
      </c>
      <c r="G5" s="13">
        <v>60.0</v>
      </c>
      <c r="H5" s="13">
        <v>40.0</v>
      </c>
      <c r="I5" s="13">
        <v>65.0</v>
      </c>
      <c r="J5" s="14">
        <v>5685000.0</v>
      </c>
      <c r="K5" s="16">
        <v>5969250.0</v>
      </c>
      <c r="L5" s="15" t="s">
        <v>31</v>
      </c>
      <c r="M5" s="19"/>
      <c r="N5" s="19"/>
      <c r="O5" s="20"/>
      <c r="P5" s="20"/>
      <c r="Q5" s="18" t="s">
        <v>808</v>
      </c>
    </row>
    <row r="6" ht="14.25" customHeight="1">
      <c r="A6" s="11" t="s">
        <v>809</v>
      </c>
      <c r="B6" s="12" t="s">
        <v>46</v>
      </c>
      <c r="C6" s="13">
        <v>27.0</v>
      </c>
      <c r="D6" s="13">
        <v>80.0</v>
      </c>
      <c r="E6" s="13">
        <v>6.0</v>
      </c>
      <c r="F6" s="13">
        <v>0.0</v>
      </c>
      <c r="G6" s="13">
        <v>52.0</v>
      </c>
      <c r="H6" s="13">
        <v>60.0</v>
      </c>
      <c r="I6" s="13">
        <v>48.0</v>
      </c>
      <c r="J6" s="14">
        <v>1.51618E7</v>
      </c>
      <c r="K6" s="15">
        <v>1.440371E7</v>
      </c>
      <c r="L6" s="15">
        <v>1.51618E7</v>
      </c>
      <c r="M6" s="16">
        <v>1.591989E7</v>
      </c>
      <c r="N6" s="15" t="s">
        <v>31</v>
      </c>
      <c r="O6" s="20"/>
      <c r="P6" s="20"/>
      <c r="Q6" s="18" t="s">
        <v>810</v>
      </c>
    </row>
    <row r="7" ht="14.25" customHeight="1">
      <c r="A7" s="11" t="s">
        <v>811</v>
      </c>
      <c r="B7" s="12" t="s">
        <v>46</v>
      </c>
      <c r="C7" s="13">
        <v>22.0</v>
      </c>
      <c r="D7" s="13">
        <v>80.0</v>
      </c>
      <c r="E7" s="13">
        <v>0.0</v>
      </c>
      <c r="F7" s="13">
        <v>0.0</v>
      </c>
      <c r="G7" s="13">
        <v>86.0</v>
      </c>
      <c r="H7" s="13">
        <v>32.0</v>
      </c>
      <c r="I7" s="13">
        <v>68.0</v>
      </c>
      <c r="J7" s="14">
        <v>5715120.0</v>
      </c>
      <c r="K7" s="15">
        <v>6001080.0</v>
      </c>
      <c r="L7" s="21">
        <v>6286920.0</v>
      </c>
      <c r="M7" s="21">
        <v>8342743.0</v>
      </c>
      <c r="N7" s="23" t="s">
        <v>47</v>
      </c>
      <c r="O7" s="20"/>
      <c r="P7" s="20"/>
      <c r="Q7" s="18" t="s">
        <v>812</v>
      </c>
    </row>
    <row r="8" ht="14.25" customHeight="1">
      <c r="A8" s="11" t="s">
        <v>813</v>
      </c>
      <c r="B8" s="12" t="s">
        <v>57</v>
      </c>
      <c r="C8" s="13">
        <v>19.0</v>
      </c>
      <c r="D8" s="13">
        <v>72.0</v>
      </c>
      <c r="E8" s="13">
        <v>1.0</v>
      </c>
      <c r="F8" s="13">
        <v>0.0</v>
      </c>
      <c r="G8" s="13">
        <v>48.0</v>
      </c>
      <c r="H8" s="13">
        <v>44.0</v>
      </c>
      <c r="I8" s="13">
        <v>50.0</v>
      </c>
      <c r="J8" s="14">
        <v>4900320.0</v>
      </c>
      <c r="K8" s="15">
        <v>5145360.0</v>
      </c>
      <c r="L8" s="21">
        <v>5390640.0</v>
      </c>
      <c r="M8" s="21">
        <v>7983539.0</v>
      </c>
      <c r="N8" s="23" t="s">
        <v>47</v>
      </c>
      <c r="O8" s="20"/>
      <c r="P8" s="20"/>
      <c r="Q8" s="18" t="s">
        <v>814</v>
      </c>
    </row>
    <row r="9" ht="14.25" customHeight="1">
      <c r="A9" s="11" t="s">
        <v>815</v>
      </c>
      <c r="B9" s="12" t="s">
        <v>57</v>
      </c>
      <c r="C9" s="13">
        <v>32.0</v>
      </c>
      <c r="D9" s="13">
        <v>75.0</v>
      </c>
      <c r="E9" s="13">
        <v>9.0</v>
      </c>
      <c r="F9" s="13">
        <v>0.0</v>
      </c>
      <c r="G9" s="13">
        <v>50.0</v>
      </c>
      <c r="H9" s="13">
        <v>50.0</v>
      </c>
      <c r="I9" s="13">
        <v>50.0</v>
      </c>
      <c r="J9" s="14">
        <v>2296274.0</v>
      </c>
      <c r="K9" s="19"/>
      <c r="L9" s="19"/>
      <c r="M9" s="19"/>
      <c r="N9" s="19"/>
      <c r="O9" s="20"/>
      <c r="P9" s="20"/>
      <c r="Q9" s="18" t="s">
        <v>816</v>
      </c>
    </row>
    <row r="10" ht="14.25" customHeight="1">
      <c r="A10" s="11" t="s">
        <v>817</v>
      </c>
      <c r="B10" s="12" t="s">
        <v>34</v>
      </c>
      <c r="C10" s="13">
        <v>31.0</v>
      </c>
      <c r="D10" s="13">
        <v>76.0</v>
      </c>
      <c r="E10" s="13">
        <v>9.0</v>
      </c>
      <c r="F10" s="13">
        <v>0.0</v>
      </c>
      <c r="G10" s="13">
        <v>75.0</v>
      </c>
      <c r="H10" s="13">
        <v>80.0</v>
      </c>
      <c r="I10" s="13">
        <v>75.0</v>
      </c>
      <c r="J10" s="14">
        <v>1.4104E7</v>
      </c>
      <c r="K10" s="15">
        <v>1.48092E7</v>
      </c>
      <c r="L10" s="19"/>
      <c r="M10" s="19"/>
      <c r="N10" s="19"/>
      <c r="O10" s="20"/>
      <c r="P10" s="20"/>
      <c r="Q10" s="18" t="s">
        <v>818</v>
      </c>
    </row>
    <row r="11" ht="14.25" customHeight="1">
      <c r="A11" s="11" t="s">
        <v>819</v>
      </c>
      <c r="B11" s="12" t="s">
        <v>57</v>
      </c>
      <c r="C11" s="13">
        <v>30.0</v>
      </c>
      <c r="D11" s="13">
        <v>77.0</v>
      </c>
      <c r="E11" s="13">
        <v>8.0</v>
      </c>
      <c r="F11" s="13">
        <v>0.0</v>
      </c>
      <c r="G11" s="13">
        <v>48.0</v>
      </c>
      <c r="H11" s="13">
        <v>66.0</v>
      </c>
      <c r="I11" s="13">
        <v>51.0</v>
      </c>
      <c r="J11" s="14">
        <v>2.2410605E7</v>
      </c>
      <c r="K11" s="15">
        <v>2.0345152E7</v>
      </c>
      <c r="L11" s="19"/>
      <c r="M11" s="19"/>
      <c r="N11" s="19"/>
      <c r="O11" s="20"/>
      <c r="P11" s="20"/>
      <c r="Q11" s="18" t="s">
        <v>820</v>
      </c>
    </row>
    <row r="12" ht="14.25" customHeight="1">
      <c r="A12" s="11" t="s">
        <v>821</v>
      </c>
      <c r="B12" s="12" t="s">
        <v>30</v>
      </c>
      <c r="C12" s="13">
        <v>35.0</v>
      </c>
      <c r="D12" s="13">
        <v>75.0</v>
      </c>
      <c r="E12" s="13">
        <v>12.0</v>
      </c>
      <c r="F12" s="13">
        <v>0.0</v>
      </c>
      <c r="G12" s="13">
        <v>73.0</v>
      </c>
      <c r="H12" s="13">
        <v>52.0</v>
      </c>
      <c r="I12" s="13">
        <v>34.0</v>
      </c>
      <c r="J12" s="14">
        <v>2296274.0</v>
      </c>
      <c r="K12" s="19"/>
      <c r="L12" s="19"/>
      <c r="M12" s="19"/>
      <c r="N12" s="19"/>
      <c r="O12" s="20"/>
      <c r="P12" s="20"/>
      <c r="Q12" s="18" t="s">
        <v>822</v>
      </c>
    </row>
    <row r="13" ht="14.25" customHeight="1">
      <c r="A13" s="11" t="s">
        <v>823</v>
      </c>
      <c r="B13" s="12" t="s">
        <v>34</v>
      </c>
      <c r="C13" s="13">
        <v>24.0</v>
      </c>
      <c r="D13" s="13">
        <v>71.0</v>
      </c>
      <c r="E13" s="13">
        <v>1.0</v>
      </c>
      <c r="F13" s="13">
        <v>0.0</v>
      </c>
      <c r="G13" s="13">
        <v>82.0</v>
      </c>
      <c r="H13" s="13">
        <v>53.0</v>
      </c>
      <c r="I13" s="13">
        <v>74.0</v>
      </c>
      <c r="J13" s="14">
        <v>2191897.0</v>
      </c>
      <c r="K13" s="15">
        <v>2296271.0</v>
      </c>
      <c r="L13" s="84">
        <v>2486995.0</v>
      </c>
      <c r="M13" s="23" t="s">
        <v>47</v>
      </c>
      <c r="N13" s="19"/>
      <c r="O13" s="20"/>
      <c r="P13" s="20"/>
      <c r="Q13" s="18" t="s">
        <v>824</v>
      </c>
    </row>
    <row r="14" ht="14.25" customHeight="1">
      <c r="A14" s="11" t="s">
        <v>825</v>
      </c>
      <c r="B14" s="12" t="s">
        <v>46</v>
      </c>
      <c r="C14" s="13">
        <v>22.0</v>
      </c>
      <c r="D14" s="13">
        <v>71.0</v>
      </c>
      <c r="E14" s="13">
        <v>3.0</v>
      </c>
      <c r="F14" s="13">
        <v>0.0</v>
      </c>
      <c r="G14" s="24"/>
      <c r="H14" s="24"/>
      <c r="I14" s="24"/>
      <c r="J14" s="14">
        <v>4962033.0</v>
      </c>
      <c r="K14" s="23" t="s">
        <v>47</v>
      </c>
      <c r="L14" s="19"/>
      <c r="M14" s="19"/>
      <c r="N14" s="19"/>
      <c r="O14" s="20"/>
      <c r="P14" s="20"/>
      <c r="Q14" s="18" t="s">
        <v>826</v>
      </c>
    </row>
    <row r="15" ht="14.25" customHeight="1">
      <c r="A15" s="11" t="s">
        <v>827</v>
      </c>
      <c r="B15" s="12" t="s">
        <v>57</v>
      </c>
      <c r="C15" s="13">
        <v>21.0</v>
      </c>
      <c r="D15" s="13">
        <v>70.0</v>
      </c>
      <c r="E15" s="24"/>
      <c r="F15" s="13">
        <v>0.0</v>
      </c>
      <c r="G15" s="24"/>
      <c r="H15" s="24"/>
      <c r="I15" s="24"/>
      <c r="J15" s="85">
        <v>1272870.0</v>
      </c>
      <c r="K15" s="19"/>
      <c r="L15" s="19"/>
      <c r="M15" s="19"/>
      <c r="N15" s="19"/>
      <c r="O15" s="20"/>
      <c r="P15" s="20"/>
      <c r="Q15" s="18" t="s">
        <v>828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0"/>
      <c r="Q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152282627</v>
      </c>
      <c r="K17" s="8">
        <f t="shared" si="1"/>
        <v>127856531</v>
      </c>
      <c r="L17" s="8">
        <f t="shared" si="1"/>
        <v>109858141</v>
      </c>
      <c r="M17" s="8">
        <f t="shared" si="1"/>
        <v>119104786</v>
      </c>
      <c r="N17" s="8"/>
      <c r="O17" s="30"/>
      <c r="P17" s="79"/>
      <c r="Q17" s="59"/>
      <c r="R17" s="60"/>
      <c r="S17" s="60"/>
      <c r="T17" s="60"/>
      <c r="U17" s="60"/>
      <c r="V17" s="60"/>
      <c r="W17" s="60"/>
      <c r="X17" s="60"/>
      <c r="Y17" s="60"/>
      <c r="Z17" s="60"/>
      <c r="AA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2364373</v>
      </c>
      <c r="K18" s="36">
        <f t="shared" si="2"/>
        <v>26790469</v>
      </c>
      <c r="L18" s="36">
        <f t="shared" si="2"/>
        <v>44788859</v>
      </c>
      <c r="M18" s="36">
        <f t="shared" si="2"/>
        <v>35542214</v>
      </c>
      <c r="N18" s="36"/>
      <c r="O18" s="37"/>
      <c r="P18" s="80"/>
      <c r="Q18" s="59"/>
      <c r="R18" s="61"/>
      <c r="S18" s="61"/>
      <c r="T18" s="61"/>
      <c r="U18" s="61"/>
      <c r="V18" s="61"/>
      <c r="W18" s="61"/>
      <c r="X18" s="61"/>
      <c r="Y18" s="61"/>
      <c r="Z18" s="61"/>
      <c r="AA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35612373</v>
      </c>
      <c r="K19" s="43">
        <f t="shared" si="3"/>
        <v>60038469</v>
      </c>
      <c r="L19" s="43">
        <f t="shared" si="3"/>
        <v>78036859</v>
      </c>
      <c r="M19" s="43">
        <f t="shared" si="3"/>
        <v>68790214</v>
      </c>
      <c r="N19" s="43"/>
      <c r="O19" s="44"/>
      <c r="P19" s="81"/>
      <c r="Q19" s="59"/>
      <c r="R19" s="62"/>
      <c r="S19" s="62"/>
      <c r="T19" s="62"/>
      <c r="U19" s="62"/>
      <c r="V19" s="62"/>
      <c r="W19" s="62"/>
      <c r="X19" s="62"/>
      <c r="Y19" s="62"/>
      <c r="Z19" s="62"/>
      <c r="AA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43662373</v>
      </c>
      <c r="K20" s="49">
        <f t="shared" si="4"/>
        <v>68088469</v>
      </c>
      <c r="L20" s="49">
        <f t="shared" si="4"/>
        <v>86086859</v>
      </c>
      <c r="M20" s="49">
        <f>195945000-J17</f>
        <v>43662373</v>
      </c>
      <c r="N20" s="49"/>
      <c r="O20" s="50"/>
      <c r="P20" s="82"/>
      <c r="Q20" s="59"/>
      <c r="R20" s="62"/>
      <c r="S20" s="62"/>
      <c r="T20" s="62"/>
      <c r="U20" s="62"/>
      <c r="V20" s="62"/>
      <c r="W20" s="62"/>
      <c r="X20" s="62"/>
      <c r="Y20" s="62"/>
      <c r="Z20" s="62"/>
      <c r="AA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55541373</v>
      </c>
      <c r="K21" s="54">
        <f t="shared" si="5"/>
        <v>79967469</v>
      </c>
      <c r="L21" s="54">
        <f t="shared" si="5"/>
        <v>97965859</v>
      </c>
      <c r="M21" s="54">
        <f t="shared" si="5"/>
        <v>88719214</v>
      </c>
      <c r="N21" s="54"/>
      <c r="O21" s="55"/>
      <c r="P21" s="83"/>
      <c r="Q21" s="59"/>
      <c r="R21" s="62"/>
      <c r="S21" s="62"/>
      <c r="T21" s="62"/>
      <c r="U21" s="62"/>
      <c r="V21" s="62"/>
      <c r="W21" s="62"/>
      <c r="X21" s="62"/>
      <c r="Y21" s="62"/>
      <c r="Z21" s="62"/>
      <c r="AA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0"/>
      <c r="Q22" s="24"/>
    </row>
    <row r="23" ht="14.25" customHeight="1">
      <c r="A23" s="56" t="s">
        <v>74</v>
      </c>
      <c r="B23" s="57">
        <v>28.0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0"/>
      <c r="Q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0"/>
      <c r="Q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0"/>
      <c r="Q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0"/>
      <c r="Q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0"/>
      <c r="Q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0"/>
      <c r="Q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0"/>
      <c r="Q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0"/>
      <c r="Q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0"/>
      <c r="Q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0"/>
      <c r="Q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0"/>
      <c r="Q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0"/>
      <c r="Q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0"/>
      <c r="Q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0"/>
      <c r="Q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0"/>
      <c r="Q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0"/>
      <c r="Q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0"/>
      <c r="Q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0"/>
      <c r="Q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0"/>
      <c r="Q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0"/>
      <c r="Q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0"/>
      <c r="Q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0"/>
      <c r="Q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0"/>
      <c r="Q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0"/>
      <c r="Q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0"/>
      <c r="Q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0"/>
      <c r="Q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0"/>
      <c r="Q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0"/>
      <c r="Q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0"/>
      <c r="Q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0"/>
      <c r="Q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0"/>
      <c r="Q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0"/>
      <c r="Q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0"/>
      <c r="Q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0"/>
      <c r="Q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0"/>
      <c r="Q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0"/>
      <c r="Q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0"/>
      <c r="Q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0"/>
      <c r="Q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0"/>
      <c r="Q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0"/>
      <c r="Q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0"/>
      <c r="Q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0"/>
      <c r="Q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0"/>
      <c r="Q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0"/>
      <c r="Q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0"/>
      <c r="Q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0"/>
      <c r="Q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0"/>
      <c r="Q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0"/>
      <c r="Q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0"/>
      <c r="Q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0"/>
      <c r="Q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0"/>
      <c r="Q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0"/>
      <c r="Q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0"/>
      <c r="Q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0"/>
      <c r="Q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0"/>
      <c r="Q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0"/>
      <c r="Q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0"/>
      <c r="Q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0"/>
      <c r="Q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0"/>
      <c r="Q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0"/>
      <c r="Q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0"/>
      <c r="Q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0"/>
      <c r="Q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0"/>
      <c r="Q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0"/>
      <c r="Q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0"/>
      <c r="Q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0"/>
      <c r="Q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0"/>
      <c r="Q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0"/>
      <c r="Q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0"/>
      <c r="Q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0"/>
      <c r="Q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0"/>
      <c r="Q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0"/>
      <c r="Q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0"/>
      <c r="Q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0"/>
      <c r="Q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0"/>
      <c r="Q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0"/>
      <c r="Q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0"/>
      <c r="Q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0"/>
      <c r="Q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0"/>
      <c r="Q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0"/>
      <c r="Q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0"/>
      <c r="Q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0"/>
      <c r="Q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0"/>
      <c r="Q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0"/>
      <c r="Q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0"/>
      <c r="Q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0"/>
      <c r="Q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0"/>
      <c r="Q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0"/>
      <c r="Q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0"/>
      <c r="Q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0"/>
      <c r="Q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0"/>
      <c r="Q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0"/>
      <c r="Q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0"/>
      <c r="Q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0"/>
      <c r="Q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0"/>
      <c r="Q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0"/>
      <c r="Q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0"/>
      <c r="Q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0"/>
      <c r="Q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0"/>
      <c r="Q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0"/>
      <c r="Q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0"/>
      <c r="Q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0"/>
      <c r="Q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0"/>
      <c r="Q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0"/>
      <c r="Q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0"/>
      <c r="Q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0"/>
      <c r="Q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0"/>
      <c r="Q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0"/>
      <c r="Q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0"/>
      <c r="Q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0"/>
      <c r="Q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0"/>
      <c r="Q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0"/>
      <c r="Q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0"/>
      <c r="Q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0"/>
      <c r="Q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0"/>
      <c r="Q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0"/>
      <c r="Q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0"/>
      <c r="Q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0"/>
      <c r="Q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0"/>
      <c r="Q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0"/>
      <c r="Q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0"/>
      <c r="Q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0"/>
      <c r="Q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0"/>
      <c r="Q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0"/>
      <c r="Q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0"/>
      <c r="Q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0"/>
      <c r="Q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0"/>
      <c r="Q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0"/>
      <c r="Q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0"/>
      <c r="Q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0"/>
      <c r="Q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0"/>
      <c r="Q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0"/>
      <c r="Q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0"/>
      <c r="Q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0"/>
      <c r="Q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0"/>
      <c r="Q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0"/>
      <c r="Q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0"/>
      <c r="Q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0"/>
      <c r="Q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0"/>
      <c r="Q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0"/>
      <c r="Q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0"/>
      <c r="Q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0"/>
      <c r="Q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0"/>
      <c r="Q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0"/>
      <c r="Q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0"/>
      <c r="Q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0"/>
      <c r="Q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0"/>
      <c r="Q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0"/>
      <c r="Q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0"/>
      <c r="Q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0"/>
      <c r="Q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0"/>
      <c r="Q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0"/>
      <c r="Q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0"/>
      <c r="Q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0"/>
      <c r="Q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0"/>
      <c r="Q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0"/>
      <c r="Q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0"/>
      <c r="Q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0"/>
      <c r="Q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0"/>
      <c r="Q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0"/>
      <c r="Q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0"/>
      <c r="Q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0"/>
      <c r="Q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0"/>
      <c r="Q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0"/>
      <c r="Q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0"/>
      <c r="Q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0"/>
      <c r="Q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0"/>
      <c r="Q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0"/>
      <c r="Q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0"/>
      <c r="Q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0"/>
      <c r="Q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0"/>
      <c r="Q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0"/>
      <c r="Q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0"/>
      <c r="Q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0"/>
      <c r="Q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0"/>
      <c r="Q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0"/>
      <c r="Q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0"/>
      <c r="Q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0"/>
      <c r="Q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0"/>
      <c r="Q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0"/>
      <c r="Q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0"/>
      <c r="Q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0"/>
      <c r="Q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0"/>
      <c r="Q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0"/>
      <c r="Q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0"/>
      <c r="Q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0"/>
      <c r="Q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0"/>
      <c r="Q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0"/>
      <c r="Q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0"/>
      <c r="Q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0"/>
      <c r="Q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0"/>
      <c r="Q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0"/>
      <c r="Q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0"/>
      <c r="Q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0"/>
      <c r="Q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0"/>
      <c r="Q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0"/>
      <c r="Q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0"/>
      <c r="Q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0"/>
      <c r="Q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0"/>
      <c r="Q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0"/>
      <c r="Q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0"/>
      <c r="Q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0"/>
      <c r="Q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0"/>
      <c r="Q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0"/>
      <c r="Q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0"/>
      <c r="Q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0"/>
      <c r="Q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0"/>
      <c r="Q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0"/>
      <c r="Q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0"/>
      <c r="Q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0"/>
      <c r="Q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0"/>
      <c r="Q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0"/>
      <c r="Q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0"/>
      <c r="Q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0"/>
      <c r="Q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0"/>
      <c r="Q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0"/>
      <c r="Q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0"/>
      <c r="Q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0"/>
      <c r="Q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0"/>
      <c r="Q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0"/>
      <c r="Q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0"/>
      <c r="Q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0"/>
      <c r="Q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0"/>
      <c r="Q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0"/>
      <c r="Q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0"/>
      <c r="Q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0"/>
      <c r="Q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0"/>
      <c r="Q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0"/>
      <c r="Q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0"/>
      <c r="Q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0"/>
      <c r="Q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0"/>
      <c r="Q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0"/>
      <c r="Q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0"/>
      <c r="Q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0"/>
      <c r="Q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0"/>
      <c r="Q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0"/>
      <c r="Q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0"/>
      <c r="Q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0"/>
      <c r="Q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0"/>
      <c r="Q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0"/>
      <c r="Q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0"/>
      <c r="Q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0"/>
      <c r="Q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0"/>
      <c r="Q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0"/>
      <c r="Q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0"/>
      <c r="Q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0"/>
      <c r="Q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0"/>
      <c r="Q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0"/>
      <c r="Q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0"/>
      <c r="Q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0"/>
      <c r="Q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0"/>
      <c r="Q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0"/>
      <c r="Q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0"/>
      <c r="Q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0"/>
      <c r="Q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0"/>
      <c r="Q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0"/>
      <c r="Q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0"/>
      <c r="Q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0"/>
      <c r="Q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0"/>
      <c r="Q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0"/>
      <c r="Q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0"/>
      <c r="Q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0"/>
      <c r="Q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0"/>
      <c r="Q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0"/>
      <c r="Q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0"/>
      <c r="Q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0"/>
      <c r="Q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0"/>
      <c r="Q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0"/>
      <c r="Q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0"/>
      <c r="Q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0"/>
      <c r="Q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0"/>
      <c r="Q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0"/>
      <c r="Q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0"/>
      <c r="Q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0"/>
      <c r="Q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0"/>
      <c r="Q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0"/>
      <c r="Q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0"/>
      <c r="Q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0"/>
      <c r="Q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0"/>
      <c r="Q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0"/>
      <c r="Q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0"/>
      <c r="Q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0"/>
      <c r="Q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0"/>
      <c r="Q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0"/>
      <c r="Q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0"/>
      <c r="Q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0"/>
      <c r="Q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0"/>
      <c r="Q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0"/>
      <c r="Q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0"/>
      <c r="Q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0"/>
      <c r="Q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0"/>
      <c r="Q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0"/>
      <c r="Q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0"/>
      <c r="Q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0"/>
      <c r="Q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0"/>
      <c r="Q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0"/>
      <c r="Q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0"/>
      <c r="Q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0"/>
      <c r="Q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0"/>
      <c r="Q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0"/>
      <c r="Q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0"/>
      <c r="Q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0"/>
      <c r="Q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0"/>
      <c r="Q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0"/>
      <c r="Q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0"/>
      <c r="Q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0"/>
      <c r="Q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0"/>
      <c r="Q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0"/>
      <c r="Q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0"/>
      <c r="Q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0"/>
      <c r="Q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0"/>
      <c r="Q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0"/>
      <c r="Q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0"/>
      <c r="Q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0"/>
      <c r="Q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0"/>
      <c r="Q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0"/>
      <c r="Q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0"/>
      <c r="Q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0"/>
      <c r="Q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0"/>
      <c r="Q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0"/>
      <c r="Q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0"/>
      <c r="Q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0"/>
      <c r="Q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0"/>
      <c r="Q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0"/>
      <c r="Q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0"/>
      <c r="Q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0"/>
      <c r="Q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0"/>
      <c r="Q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0"/>
      <c r="Q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0"/>
      <c r="Q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0"/>
      <c r="Q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0"/>
      <c r="Q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0"/>
      <c r="Q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0"/>
      <c r="Q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0"/>
      <c r="Q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0"/>
      <c r="Q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0"/>
      <c r="Q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0"/>
      <c r="Q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0"/>
      <c r="Q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0"/>
      <c r="Q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0"/>
      <c r="Q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0"/>
      <c r="Q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0"/>
      <c r="Q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0"/>
      <c r="Q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0"/>
      <c r="Q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0"/>
      <c r="Q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0"/>
      <c r="Q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0"/>
      <c r="Q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0"/>
      <c r="Q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0"/>
      <c r="Q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0"/>
      <c r="Q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0"/>
      <c r="Q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0"/>
      <c r="Q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0"/>
      <c r="Q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0"/>
      <c r="Q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0"/>
      <c r="Q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0"/>
      <c r="Q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0"/>
      <c r="Q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0"/>
      <c r="Q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0"/>
      <c r="Q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0"/>
      <c r="Q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0"/>
      <c r="Q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0"/>
      <c r="Q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0"/>
      <c r="Q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0"/>
      <c r="Q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0"/>
      <c r="Q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0"/>
      <c r="Q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0"/>
      <c r="Q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0"/>
      <c r="Q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0"/>
      <c r="Q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0"/>
      <c r="Q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0"/>
      <c r="Q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0"/>
      <c r="Q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0"/>
      <c r="Q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0"/>
      <c r="Q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0"/>
      <c r="Q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0"/>
      <c r="Q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0"/>
      <c r="Q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0"/>
      <c r="Q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0"/>
      <c r="Q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0"/>
      <c r="Q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0"/>
      <c r="Q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0"/>
      <c r="Q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0"/>
      <c r="Q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0"/>
      <c r="Q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0"/>
      <c r="Q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0"/>
      <c r="Q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0"/>
      <c r="Q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0"/>
      <c r="Q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0"/>
      <c r="Q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0"/>
      <c r="Q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0"/>
      <c r="Q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0"/>
      <c r="Q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0"/>
      <c r="Q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0"/>
      <c r="Q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0"/>
      <c r="Q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0"/>
      <c r="Q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0"/>
      <c r="Q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0"/>
      <c r="Q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0"/>
      <c r="Q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0"/>
      <c r="Q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0"/>
      <c r="Q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0"/>
      <c r="Q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0"/>
      <c r="Q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0"/>
      <c r="Q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0"/>
      <c r="Q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0"/>
      <c r="Q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0"/>
      <c r="Q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0"/>
      <c r="Q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0"/>
      <c r="Q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0"/>
      <c r="Q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0"/>
      <c r="Q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0"/>
      <c r="Q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0"/>
      <c r="Q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0"/>
      <c r="Q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0"/>
      <c r="Q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0"/>
      <c r="Q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0"/>
      <c r="Q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0"/>
      <c r="Q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0"/>
      <c r="Q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0"/>
      <c r="Q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0"/>
      <c r="Q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0"/>
      <c r="Q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0"/>
      <c r="Q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0"/>
      <c r="Q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0"/>
      <c r="Q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0"/>
      <c r="Q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0"/>
      <c r="Q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0"/>
      <c r="Q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0"/>
      <c r="Q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0"/>
      <c r="Q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0"/>
      <c r="Q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0"/>
      <c r="Q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0"/>
      <c r="Q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0"/>
      <c r="Q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0"/>
      <c r="Q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0"/>
      <c r="Q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0"/>
      <c r="Q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0"/>
      <c r="Q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0"/>
      <c r="Q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0"/>
      <c r="Q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0"/>
      <c r="Q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0"/>
      <c r="Q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0"/>
      <c r="Q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0"/>
      <c r="Q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0"/>
      <c r="Q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0"/>
      <c r="Q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0"/>
      <c r="Q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0"/>
      <c r="Q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0"/>
      <c r="Q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0"/>
      <c r="Q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0"/>
      <c r="Q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0"/>
      <c r="Q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0"/>
      <c r="Q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0"/>
      <c r="Q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0"/>
      <c r="Q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0"/>
      <c r="Q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0"/>
      <c r="Q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0"/>
      <c r="Q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0"/>
      <c r="Q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0"/>
      <c r="Q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0"/>
      <c r="Q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0"/>
      <c r="Q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0"/>
      <c r="Q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0"/>
      <c r="Q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0"/>
      <c r="Q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0"/>
      <c r="Q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0"/>
      <c r="Q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0"/>
      <c r="Q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0"/>
      <c r="Q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0"/>
      <c r="Q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0"/>
      <c r="Q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0"/>
      <c r="Q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0"/>
      <c r="Q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0"/>
      <c r="Q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0"/>
      <c r="Q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0"/>
      <c r="Q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0"/>
      <c r="Q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0"/>
      <c r="Q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0"/>
      <c r="Q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0"/>
      <c r="Q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0"/>
      <c r="Q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0"/>
      <c r="Q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0"/>
      <c r="Q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0"/>
      <c r="Q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0"/>
      <c r="Q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0"/>
      <c r="Q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0"/>
      <c r="Q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0"/>
      <c r="Q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0"/>
      <c r="Q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0"/>
      <c r="Q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0"/>
      <c r="Q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0"/>
      <c r="Q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0"/>
      <c r="Q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0"/>
      <c r="Q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0"/>
      <c r="Q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0"/>
      <c r="Q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0"/>
      <c r="Q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0"/>
      <c r="Q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0"/>
      <c r="Q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0"/>
      <c r="Q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0"/>
      <c r="Q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0"/>
      <c r="Q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0"/>
      <c r="Q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0"/>
      <c r="Q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0"/>
      <c r="Q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0"/>
      <c r="Q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0"/>
      <c r="Q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0"/>
      <c r="Q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0"/>
      <c r="Q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0"/>
      <c r="Q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0"/>
      <c r="Q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0"/>
      <c r="Q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0"/>
      <c r="Q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0"/>
      <c r="Q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0"/>
      <c r="Q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0"/>
      <c r="Q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0"/>
      <c r="Q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0"/>
      <c r="Q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0"/>
      <c r="Q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0"/>
      <c r="Q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0"/>
      <c r="Q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0"/>
      <c r="Q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0"/>
      <c r="Q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0"/>
      <c r="Q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0"/>
      <c r="Q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0"/>
      <c r="Q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0"/>
      <c r="Q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0"/>
      <c r="Q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0"/>
      <c r="Q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0"/>
      <c r="Q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0"/>
      <c r="Q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0"/>
      <c r="Q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0"/>
      <c r="Q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0"/>
      <c r="Q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0"/>
      <c r="Q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0"/>
      <c r="Q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0"/>
      <c r="Q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0"/>
      <c r="Q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0"/>
      <c r="Q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0"/>
      <c r="Q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0"/>
      <c r="Q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0"/>
      <c r="Q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0"/>
      <c r="Q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0"/>
      <c r="Q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0"/>
      <c r="Q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0"/>
      <c r="Q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0"/>
      <c r="Q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0"/>
      <c r="Q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0"/>
      <c r="Q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0"/>
      <c r="Q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0"/>
      <c r="Q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0"/>
      <c r="Q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0"/>
      <c r="Q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0"/>
      <c r="Q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0"/>
      <c r="Q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0"/>
      <c r="Q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0"/>
      <c r="Q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0"/>
      <c r="Q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0"/>
      <c r="Q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0"/>
      <c r="Q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0"/>
      <c r="Q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0"/>
      <c r="Q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0"/>
      <c r="Q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0"/>
      <c r="Q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0"/>
      <c r="Q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0"/>
      <c r="Q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0"/>
      <c r="Q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0"/>
      <c r="Q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0"/>
      <c r="Q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0"/>
      <c r="Q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0"/>
      <c r="Q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0"/>
      <c r="Q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0"/>
      <c r="Q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0"/>
      <c r="Q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0"/>
      <c r="Q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0"/>
      <c r="Q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0"/>
      <c r="Q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0"/>
      <c r="Q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0"/>
      <c r="Q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0"/>
      <c r="Q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0"/>
      <c r="Q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0"/>
      <c r="Q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0"/>
      <c r="Q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0"/>
      <c r="Q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0"/>
      <c r="Q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0"/>
      <c r="Q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0"/>
      <c r="Q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0"/>
      <c r="Q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0"/>
      <c r="Q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0"/>
      <c r="Q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0"/>
      <c r="Q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0"/>
      <c r="Q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0"/>
      <c r="Q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0"/>
      <c r="Q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0"/>
      <c r="Q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0"/>
      <c r="Q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0"/>
      <c r="Q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0"/>
      <c r="Q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0"/>
      <c r="Q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0"/>
      <c r="Q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0"/>
      <c r="Q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0"/>
      <c r="Q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0"/>
      <c r="Q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0"/>
      <c r="Q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0"/>
      <c r="Q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0"/>
      <c r="Q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0"/>
      <c r="Q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0"/>
      <c r="Q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0"/>
      <c r="Q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0"/>
      <c r="Q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0"/>
      <c r="Q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0"/>
      <c r="Q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0"/>
      <c r="Q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0"/>
      <c r="Q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0"/>
      <c r="Q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0"/>
      <c r="Q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0"/>
      <c r="Q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0"/>
      <c r="Q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0"/>
      <c r="Q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0"/>
      <c r="Q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0"/>
      <c r="Q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0"/>
      <c r="Q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0"/>
      <c r="Q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0"/>
      <c r="Q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0"/>
      <c r="Q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0"/>
      <c r="Q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0"/>
      <c r="Q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0"/>
      <c r="Q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0"/>
      <c r="Q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0"/>
      <c r="Q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0"/>
      <c r="Q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0"/>
      <c r="Q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0"/>
      <c r="Q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0"/>
      <c r="Q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0"/>
      <c r="Q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0"/>
      <c r="Q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0"/>
      <c r="Q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0"/>
      <c r="Q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0"/>
      <c r="Q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0"/>
      <c r="Q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0"/>
      <c r="Q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0"/>
      <c r="Q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0"/>
      <c r="Q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0"/>
      <c r="Q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0"/>
      <c r="Q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0"/>
      <c r="Q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0"/>
      <c r="Q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0"/>
      <c r="Q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0"/>
      <c r="Q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0"/>
      <c r="Q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0"/>
      <c r="Q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0"/>
      <c r="Q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0"/>
      <c r="Q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0"/>
      <c r="Q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0"/>
      <c r="Q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0"/>
      <c r="Q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0"/>
      <c r="Q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0"/>
      <c r="Q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0"/>
      <c r="Q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0"/>
      <c r="Q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0"/>
      <c r="Q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0"/>
      <c r="Q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0"/>
      <c r="Q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0"/>
      <c r="Q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0"/>
      <c r="Q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0"/>
      <c r="Q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0"/>
      <c r="Q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0"/>
      <c r="Q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0"/>
      <c r="Q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0"/>
      <c r="Q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0"/>
      <c r="Q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0"/>
      <c r="Q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0"/>
      <c r="Q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0"/>
      <c r="Q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0"/>
      <c r="Q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0"/>
      <c r="Q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0"/>
      <c r="Q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0"/>
      <c r="Q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0"/>
      <c r="Q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0"/>
      <c r="Q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0"/>
      <c r="Q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0"/>
      <c r="Q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0"/>
      <c r="Q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0"/>
      <c r="Q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0"/>
      <c r="Q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0"/>
      <c r="Q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0"/>
      <c r="Q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0"/>
      <c r="Q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0"/>
      <c r="Q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0"/>
      <c r="Q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0"/>
      <c r="Q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0"/>
      <c r="Q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0"/>
      <c r="Q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0"/>
      <c r="Q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0"/>
      <c r="Q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0"/>
      <c r="Q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0"/>
      <c r="Q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0"/>
      <c r="Q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0"/>
      <c r="Q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0"/>
      <c r="Q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0"/>
      <c r="Q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0"/>
      <c r="Q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0"/>
      <c r="Q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0"/>
      <c r="Q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0"/>
      <c r="Q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0"/>
      <c r="Q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0"/>
      <c r="Q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0"/>
      <c r="Q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0"/>
      <c r="Q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0"/>
      <c r="Q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0"/>
      <c r="Q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0"/>
      <c r="Q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0"/>
      <c r="Q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0"/>
      <c r="Q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0"/>
      <c r="Q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0"/>
      <c r="Q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0"/>
      <c r="Q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0"/>
      <c r="Q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0"/>
      <c r="Q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0"/>
      <c r="Q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0"/>
      <c r="Q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0"/>
      <c r="Q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0"/>
      <c r="Q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0"/>
      <c r="Q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0"/>
      <c r="Q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0"/>
      <c r="Q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0"/>
      <c r="Q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0"/>
      <c r="Q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0"/>
      <c r="Q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0"/>
      <c r="Q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0"/>
      <c r="Q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0"/>
      <c r="Q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0"/>
      <c r="Q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0"/>
      <c r="Q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0"/>
      <c r="Q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0"/>
      <c r="Q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0"/>
      <c r="Q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0"/>
      <c r="Q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0"/>
      <c r="Q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0"/>
      <c r="Q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0"/>
      <c r="Q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0"/>
      <c r="Q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0"/>
      <c r="Q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0"/>
      <c r="Q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0"/>
      <c r="Q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0"/>
      <c r="Q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0"/>
      <c r="Q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0"/>
      <c r="Q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0"/>
      <c r="Q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0"/>
      <c r="Q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0"/>
      <c r="Q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0"/>
      <c r="Q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0"/>
      <c r="Q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0"/>
      <c r="Q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0"/>
      <c r="Q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0"/>
      <c r="Q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0"/>
      <c r="Q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0"/>
      <c r="Q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0"/>
      <c r="Q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0"/>
      <c r="Q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0"/>
      <c r="Q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0"/>
      <c r="Q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0"/>
      <c r="Q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0"/>
      <c r="Q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0"/>
      <c r="Q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0"/>
      <c r="Q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0"/>
      <c r="Q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0"/>
      <c r="Q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0"/>
      <c r="Q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0"/>
      <c r="Q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0"/>
      <c r="Q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0"/>
      <c r="Q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0"/>
      <c r="Q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0"/>
      <c r="Q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0"/>
      <c r="Q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0"/>
      <c r="Q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0"/>
      <c r="Q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0"/>
      <c r="Q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0"/>
      <c r="Q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0"/>
      <c r="Q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0"/>
      <c r="Q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0"/>
      <c r="Q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0"/>
      <c r="Q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0"/>
      <c r="Q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0"/>
      <c r="Q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0"/>
      <c r="Q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0"/>
      <c r="Q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0"/>
      <c r="Q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0"/>
      <c r="Q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0"/>
      <c r="Q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0"/>
      <c r="Q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0"/>
      <c r="Q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0"/>
      <c r="Q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0"/>
      <c r="Q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0"/>
      <c r="Q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0"/>
      <c r="Q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0"/>
      <c r="Q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0"/>
      <c r="Q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0"/>
      <c r="Q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0"/>
      <c r="Q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0"/>
      <c r="Q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0"/>
      <c r="Q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0"/>
      <c r="Q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0"/>
      <c r="Q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0"/>
      <c r="Q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0"/>
      <c r="Q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0"/>
      <c r="Q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0"/>
      <c r="Q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0"/>
      <c r="Q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0"/>
      <c r="Q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0"/>
      <c r="Q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0"/>
      <c r="Q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0"/>
      <c r="Q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0"/>
      <c r="Q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0"/>
      <c r="Q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0"/>
      <c r="Q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0"/>
      <c r="Q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0"/>
      <c r="Q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0"/>
      <c r="Q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0"/>
      <c r="Q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0"/>
      <c r="Q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0"/>
      <c r="Q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0"/>
      <c r="Q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0"/>
      <c r="Q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0"/>
      <c r="Q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0"/>
      <c r="Q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0"/>
      <c r="Q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0"/>
      <c r="Q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0"/>
      <c r="Q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0"/>
      <c r="Q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0"/>
      <c r="Q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0"/>
      <c r="Q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0"/>
      <c r="Q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0"/>
      <c r="Q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0"/>
      <c r="Q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0"/>
      <c r="Q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0"/>
      <c r="Q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0"/>
      <c r="Q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0"/>
      <c r="Q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0"/>
      <c r="Q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0"/>
      <c r="Q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0"/>
      <c r="Q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0"/>
      <c r="Q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0"/>
      <c r="Q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0"/>
      <c r="Q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0"/>
      <c r="Q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0"/>
      <c r="Q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0"/>
      <c r="Q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0"/>
      <c r="Q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0"/>
      <c r="Q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0"/>
      <c r="Q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0"/>
      <c r="Q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0"/>
      <c r="Q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0"/>
      <c r="Q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0"/>
      <c r="Q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0"/>
      <c r="Q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0"/>
      <c r="Q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0"/>
      <c r="Q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0"/>
      <c r="Q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0"/>
      <c r="Q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0"/>
      <c r="Q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0"/>
      <c r="Q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0"/>
      <c r="Q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0"/>
      <c r="Q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0"/>
      <c r="Q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0"/>
      <c r="Q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0"/>
      <c r="Q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0"/>
      <c r="Q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0"/>
      <c r="Q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0"/>
      <c r="Q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0"/>
      <c r="Q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0"/>
      <c r="Q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0"/>
      <c r="Q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0"/>
      <c r="Q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0"/>
      <c r="Q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0"/>
      <c r="Q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0"/>
      <c r="Q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0"/>
      <c r="Q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0"/>
      <c r="Q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0"/>
      <c r="Q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0"/>
      <c r="Q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0"/>
      <c r="Q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0"/>
      <c r="Q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0"/>
      <c r="Q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0"/>
      <c r="Q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0"/>
      <c r="Q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0"/>
      <c r="Q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0"/>
      <c r="Q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0"/>
      <c r="Q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0"/>
      <c r="Q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0"/>
      <c r="Q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0"/>
      <c r="Q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0"/>
      <c r="Q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0"/>
      <c r="Q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0"/>
      <c r="Q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0"/>
      <c r="Q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0"/>
      <c r="Q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0"/>
      <c r="Q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0"/>
      <c r="Q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0"/>
      <c r="Q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0"/>
      <c r="Q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0"/>
      <c r="Q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0"/>
      <c r="Q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0"/>
      <c r="Q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0"/>
      <c r="Q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0"/>
      <c r="Q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0"/>
      <c r="Q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0"/>
      <c r="Q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0"/>
      <c r="Q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0"/>
      <c r="Q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0"/>
      <c r="Q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0"/>
      <c r="Q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0"/>
      <c r="Q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0"/>
      <c r="Q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0"/>
      <c r="Q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0"/>
      <c r="Q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0"/>
      <c r="Q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0"/>
      <c r="Q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0"/>
      <c r="Q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0"/>
      <c r="Q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0"/>
      <c r="Q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0"/>
      <c r="Q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0"/>
      <c r="Q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0"/>
      <c r="Q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0"/>
      <c r="Q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0"/>
      <c r="Q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0"/>
      <c r="Q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0"/>
      <c r="Q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0"/>
      <c r="Q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0"/>
      <c r="Q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0"/>
      <c r="Q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0"/>
      <c r="Q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0"/>
      <c r="Q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0"/>
      <c r="Q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0"/>
      <c r="Q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0"/>
      <c r="Q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0"/>
      <c r="Q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0"/>
      <c r="Q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0"/>
      <c r="Q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0"/>
      <c r="Q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0"/>
      <c r="Q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0"/>
      <c r="Q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0"/>
      <c r="Q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0"/>
      <c r="Q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0"/>
      <c r="Q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0"/>
      <c r="Q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0"/>
      <c r="Q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0"/>
      <c r="Q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0"/>
      <c r="Q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0"/>
      <c r="Q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0"/>
      <c r="Q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0"/>
      <c r="Q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0"/>
      <c r="Q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0"/>
      <c r="Q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0"/>
      <c r="Q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0"/>
      <c r="Q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0"/>
      <c r="Q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0"/>
      <c r="Q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0"/>
      <c r="Q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0"/>
      <c r="Q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0"/>
      <c r="Q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0"/>
      <c r="Q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0"/>
      <c r="Q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0"/>
      <c r="Q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0"/>
      <c r="Q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0"/>
      <c r="Q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0"/>
      <c r="Q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0"/>
      <c r="Q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0"/>
      <c r="Q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0"/>
      <c r="Q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0"/>
      <c r="Q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0"/>
      <c r="Q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0"/>
      <c r="Q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0"/>
      <c r="Q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0"/>
      <c r="Q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0"/>
      <c r="Q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0"/>
      <c r="Q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0"/>
      <c r="Q1000" s="24"/>
    </row>
  </sheetData>
  <printOptions/>
  <pageMargins bottom="0.75" footer="0.0" header="0.0" left="0.7" right="0.7" top="0.75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0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829</v>
      </c>
      <c r="B2" s="12" t="s">
        <v>76</v>
      </c>
      <c r="C2" s="13">
        <v>23.0</v>
      </c>
      <c r="D2" s="13">
        <v>88.0</v>
      </c>
      <c r="E2" s="13">
        <v>2.0</v>
      </c>
      <c r="F2" s="13">
        <v>0.0</v>
      </c>
      <c r="G2" s="13">
        <v>50.0</v>
      </c>
      <c r="H2" s="13">
        <v>50.0</v>
      </c>
      <c r="I2" s="13">
        <v>50.0</v>
      </c>
      <c r="J2" s="14">
        <v>1.3731368E7</v>
      </c>
      <c r="K2" s="15">
        <v>4.15E7</v>
      </c>
      <c r="L2" s="15">
        <v>4.482E7</v>
      </c>
      <c r="M2" s="15">
        <v>4.814E7</v>
      </c>
      <c r="N2" s="15">
        <v>5.146E7</v>
      </c>
      <c r="O2" s="17">
        <v>5.478E7</v>
      </c>
      <c r="P2" s="18" t="s">
        <v>830</v>
      </c>
    </row>
    <row r="3" ht="14.25" customHeight="1">
      <c r="A3" s="11" t="s">
        <v>831</v>
      </c>
      <c r="B3" s="12" t="s">
        <v>30</v>
      </c>
      <c r="C3" s="13">
        <v>33.0</v>
      </c>
      <c r="D3" s="13">
        <v>83.0</v>
      </c>
      <c r="E3" s="13">
        <v>12.0</v>
      </c>
      <c r="F3" s="13">
        <v>0.0</v>
      </c>
      <c r="G3" s="13">
        <v>82.0</v>
      </c>
      <c r="H3" s="13">
        <v>68.0</v>
      </c>
      <c r="I3" s="13">
        <v>33.0</v>
      </c>
      <c r="J3" s="14">
        <v>3.5E7</v>
      </c>
      <c r="K3" s="15">
        <v>3.65E7</v>
      </c>
      <c r="L3" s="16">
        <v>3.8E7</v>
      </c>
      <c r="M3" s="19"/>
      <c r="N3" s="19"/>
      <c r="O3" s="20"/>
      <c r="P3" s="18" t="s">
        <v>832</v>
      </c>
    </row>
    <row r="4" ht="14.25" customHeight="1">
      <c r="A4" s="11" t="s">
        <v>833</v>
      </c>
      <c r="B4" s="12" t="s">
        <v>34</v>
      </c>
      <c r="C4" s="13">
        <v>20.0</v>
      </c>
      <c r="D4" s="13">
        <v>84.0</v>
      </c>
      <c r="E4" s="13">
        <v>1.0</v>
      </c>
      <c r="F4" s="13">
        <v>0.0</v>
      </c>
      <c r="G4" s="13">
        <v>50.0</v>
      </c>
      <c r="H4" s="13">
        <v>75.0</v>
      </c>
      <c r="I4" s="13">
        <v>50.0</v>
      </c>
      <c r="J4" s="14">
        <v>9560520.0</v>
      </c>
      <c r="K4" s="21">
        <v>1.001592E7</v>
      </c>
      <c r="L4" s="21">
        <v>1.2670139E7</v>
      </c>
      <c r="M4" s="23" t="s">
        <v>47</v>
      </c>
      <c r="N4" s="19"/>
      <c r="O4" s="20"/>
      <c r="P4" s="18" t="s">
        <v>834</v>
      </c>
    </row>
    <row r="5" ht="14.25" customHeight="1">
      <c r="A5" s="11" t="s">
        <v>835</v>
      </c>
      <c r="B5" s="12" t="s">
        <v>57</v>
      </c>
      <c r="C5" s="13">
        <v>27.0</v>
      </c>
      <c r="D5" s="13">
        <v>83.0</v>
      </c>
      <c r="E5" s="13">
        <v>6.0</v>
      </c>
      <c r="F5" s="13">
        <v>0.0</v>
      </c>
      <c r="G5" s="13">
        <v>0.0</v>
      </c>
      <c r="H5" s="13">
        <v>100.0</v>
      </c>
      <c r="I5" s="13">
        <v>0.0</v>
      </c>
      <c r="J5" s="14">
        <v>3.833305E7</v>
      </c>
      <c r="K5" s="15">
        <v>4.080615E7</v>
      </c>
      <c r="L5" s="19"/>
      <c r="M5" s="19"/>
      <c r="N5" s="19"/>
      <c r="O5" s="20"/>
      <c r="P5" s="18" t="s">
        <v>836</v>
      </c>
    </row>
    <row r="6" ht="14.25" customHeight="1">
      <c r="A6" s="11" t="s">
        <v>837</v>
      </c>
      <c r="B6" s="12" t="s">
        <v>40</v>
      </c>
      <c r="C6" s="13">
        <v>20.0</v>
      </c>
      <c r="D6" s="13">
        <v>80.0</v>
      </c>
      <c r="E6" s="13">
        <v>1.0</v>
      </c>
      <c r="F6" s="13">
        <v>0.0</v>
      </c>
      <c r="G6" s="13">
        <v>52.0</v>
      </c>
      <c r="H6" s="13">
        <v>69.0</v>
      </c>
      <c r="I6" s="13">
        <v>21.0</v>
      </c>
      <c r="J6" s="14">
        <v>5455560.0</v>
      </c>
      <c r="K6" s="21">
        <v>5715360.0</v>
      </c>
      <c r="L6" s="21">
        <v>7584283.0</v>
      </c>
      <c r="M6" s="23" t="s">
        <v>47</v>
      </c>
      <c r="N6" s="19"/>
      <c r="O6" s="20"/>
      <c r="P6" s="18" t="s">
        <v>838</v>
      </c>
    </row>
    <row r="7" ht="14.25" customHeight="1">
      <c r="A7" s="11" t="s">
        <v>839</v>
      </c>
      <c r="B7" s="12" t="s">
        <v>46</v>
      </c>
      <c r="C7" s="13">
        <v>20.0</v>
      </c>
      <c r="D7" s="13">
        <v>79.0</v>
      </c>
      <c r="E7" s="13">
        <v>0.0</v>
      </c>
      <c r="F7" s="13">
        <v>0.0</v>
      </c>
      <c r="G7" s="13">
        <v>50.0</v>
      </c>
      <c r="H7" s="13">
        <v>50.0</v>
      </c>
      <c r="I7" s="13">
        <v>50.0</v>
      </c>
      <c r="J7" s="14">
        <v>1.001568E7</v>
      </c>
      <c r="K7" s="15">
        <v>1.051656E7</v>
      </c>
      <c r="L7" s="21">
        <v>1.101756E7</v>
      </c>
      <c r="M7" s="21">
        <v>1.3937214E7</v>
      </c>
      <c r="N7" s="23" t="s">
        <v>47</v>
      </c>
      <c r="O7" s="20"/>
      <c r="P7" s="18" t="s">
        <v>840</v>
      </c>
    </row>
    <row r="8" ht="14.25" customHeight="1">
      <c r="A8" s="11" t="s">
        <v>841</v>
      </c>
      <c r="B8" s="12" t="s">
        <v>34</v>
      </c>
      <c r="C8" s="13">
        <v>23.0</v>
      </c>
      <c r="D8" s="13">
        <v>72.0</v>
      </c>
      <c r="E8" s="13">
        <v>2.0</v>
      </c>
      <c r="F8" s="13">
        <v>0.0</v>
      </c>
      <c r="G8" s="13">
        <v>50.0</v>
      </c>
      <c r="H8" s="13">
        <v>100.0</v>
      </c>
      <c r="I8" s="13">
        <v>0.0</v>
      </c>
      <c r="J8" s="14">
        <v>4741320.0</v>
      </c>
      <c r="K8" s="21">
        <v>7021895.0</v>
      </c>
      <c r="L8" s="23" t="s">
        <v>47</v>
      </c>
      <c r="M8" s="19"/>
      <c r="N8" s="19"/>
      <c r="O8" s="20"/>
      <c r="P8" s="18" t="s">
        <v>842</v>
      </c>
    </row>
    <row r="9" ht="14.25" customHeight="1">
      <c r="A9" s="11" t="s">
        <v>843</v>
      </c>
      <c r="B9" s="12" t="s">
        <v>76</v>
      </c>
      <c r="C9" s="13">
        <v>21.0</v>
      </c>
      <c r="D9" s="13">
        <v>71.0</v>
      </c>
      <c r="E9" s="13">
        <v>0.0</v>
      </c>
      <c r="F9" s="13">
        <v>0.0</v>
      </c>
      <c r="G9" s="13">
        <v>50.0</v>
      </c>
      <c r="H9" s="13">
        <v>50.0</v>
      </c>
      <c r="I9" s="13">
        <v>50.0</v>
      </c>
      <c r="J9" s="14">
        <v>2801280.0</v>
      </c>
      <c r="K9" s="15">
        <v>2941440.0</v>
      </c>
      <c r="L9" s="21">
        <v>3081840.0</v>
      </c>
      <c r="M9" s="21">
        <v>5559640.0</v>
      </c>
      <c r="N9" s="23" t="s">
        <v>47</v>
      </c>
      <c r="O9" s="20"/>
      <c r="P9" s="18" t="s">
        <v>844</v>
      </c>
    </row>
    <row r="10" ht="14.25" customHeight="1">
      <c r="A10" s="11" t="s">
        <v>845</v>
      </c>
      <c r="B10" s="12" t="s">
        <v>46</v>
      </c>
      <c r="C10" s="13">
        <v>31.0</v>
      </c>
      <c r="D10" s="13">
        <v>75.0</v>
      </c>
      <c r="E10" s="13">
        <v>9.0</v>
      </c>
      <c r="F10" s="13">
        <v>0.0</v>
      </c>
      <c r="G10" s="13">
        <v>44.0</v>
      </c>
      <c r="H10" s="13">
        <v>74.0</v>
      </c>
      <c r="I10" s="13">
        <v>31.0</v>
      </c>
      <c r="J10" s="14">
        <v>3303774.0</v>
      </c>
      <c r="K10" s="16">
        <v>3815861.0</v>
      </c>
      <c r="L10" s="19"/>
      <c r="M10" s="19"/>
      <c r="N10" s="19"/>
      <c r="O10" s="20"/>
      <c r="P10" s="18" t="s">
        <v>846</v>
      </c>
    </row>
    <row r="11" ht="14.25" customHeight="1">
      <c r="A11" s="11" t="s">
        <v>847</v>
      </c>
      <c r="B11" s="12" t="s">
        <v>60</v>
      </c>
      <c r="C11" s="13">
        <v>25.0</v>
      </c>
      <c r="D11" s="13">
        <v>75.0</v>
      </c>
      <c r="E11" s="13">
        <v>6.0</v>
      </c>
      <c r="F11" s="13">
        <v>0.0</v>
      </c>
      <c r="G11" s="13">
        <v>90.0</v>
      </c>
      <c r="H11" s="13">
        <v>90.0</v>
      </c>
      <c r="I11" s="13">
        <v>40.0</v>
      </c>
      <c r="J11" s="14">
        <v>3449323.0</v>
      </c>
      <c r="K11" s="19"/>
      <c r="L11" s="19"/>
      <c r="M11" s="19"/>
      <c r="N11" s="19"/>
      <c r="O11" s="20"/>
      <c r="P11" s="18" t="s">
        <v>848</v>
      </c>
    </row>
    <row r="12" ht="14.25" customHeight="1">
      <c r="A12" s="11" t="s">
        <v>849</v>
      </c>
      <c r="B12" s="12" t="s">
        <v>54</v>
      </c>
      <c r="C12" s="13">
        <v>37.0</v>
      </c>
      <c r="D12" s="13">
        <v>77.0</v>
      </c>
      <c r="E12" s="13">
        <v>18.0</v>
      </c>
      <c r="F12" s="13">
        <v>0.0</v>
      </c>
      <c r="G12" s="13">
        <v>72.0</v>
      </c>
      <c r="H12" s="13">
        <v>61.0</v>
      </c>
      <c r="I12" s="13">
        <v>70.0</v>
      </c>
      <c r="J12" s="14">
        <v>1.0774038E7</v>
      </c>
      <c r="K12" s="19"/>
      <c r="L12" s="19"/>
      <c r="M12" s="19"/>
      <c r="N12" s="19"/>
      <c r="O12" s="20"/>
      <c r="P12" s="18" t="s">
        <v>850</v>
      </c>
    </row>
    <row r="13" ht="14.25" customHeight="1">
      <c r="A13" s="11" t="s">
        <v>851</v>
      </c>
      <c r="B13" s="12" t="s">
        <v>37</v>
      </c>
      <c r="C13" s="13">
        <v>20.0</v>
      </c>
      <c r="D13" s="13">
        <v>70.0</v>
      </c>
      <c r="E13" s="13">
        <v>1.0</v>
      </c>
      <c r="F13" s="13">
        <v>0.0</v>
      </c>
      <c r="G13" s="13">
        <v>52.0</v>
      </c>
      <c r="H13" s="13">
        <v>69.0</v>
      </c>
      <c r="I13" s="13">
        <v>21.0</v>
      </c>
      <c r="J13" s="14">
        <v>1955377.0</v>
      </c>
      <c r="K13" s="15">
        <v>2296271.0</v>
      </c>
      <c r="L13" s="21">
        <v>2486995.0</v>
      </c>
      <c r="M13" s="23"/>
      <c r="N13" s="19"/>
      <c r="O13" s="20"/>
      <c r="P13" s="18" t="s">
        <v>852</v>
      </c>
    </row>
    <row r="14" ht="14.25" customHeight="1">
      <c r="A14" s="11" t="s">
        <v>853</v>
      </c>
      <c r="B14" s="12" t="s">
        <v>76</v>
      </c>
      <c r="C14" s="13">
        <v>23.0</v>
      </c>
      <c r="D14" s="13">
        <v>70.0</v>
      </c>
      <c r="E14" s="13">
        <v>0.0</v>
      </c>
      <c r="F14" s="13">
        <v>0.0</v>
      </c>
      <c r="G14" s="13">
        <v>54.0</v>
      </c>
      <c r="H14" s="13">
        <v>76.0</v>
      </c>
      <c r="I14" s="13">
        <v>43.0</v>
      </c>
      <c r="J14" s="14">
        <v>1272870.0</v>
      </c>
      <c r="K14" s="15">
        <v>2150917.0</v>
      </c>
      <c r="L14" s="22">
        <v>2525901.0</v>
      </c>
      <c r="M14" s="21">
        <v>2735698.0</v>
      </c>
      <c r="N14" s="23"/>
      <c r="O14" s="20"/>
      <c r="P14" s="18" t="s">
        <v>854</v>
      </c>
    </row>
    <row r="15" ht="14.25" customHeight="1">
      <c r="A15" s="11" t="s">
        <v>855</v>
      </c>
      <c r="B15" s="12" t="s">
        <v>46</v>
      </c>
      <c r="C15" s="13">
        <v>25.0</v>
      </c>
      <c r="D15" s="13">
        <v>71.0</v>
      </c>
      <c r="E15" s="13">
        <v>1.0</v>
      </c>
      <c r="F15" s="13">
        <v>0.0</v>
      </c>
      <c r="G15" s="13">
        <v>30.0</v>
      </c>
      <c r="H15" s="13">
        <v>56.0</v>
      </c>
      <c r="I15" s="13">
        <v>46.0</v>
      </c>
      <c r="J15" s="14">
        <v>2619000.0</v>
      </c>
      <c r="K15" s="15">
        <v>2744040.0</v>
      </c>
      <c r="L15" s="21">
        <v>4952993.0</v>
      </c>
      <c r="M15" s="23" t="s">
        <v>47</v>
      </c>
      <c r="N15" s="19"/>
      <c r="O15" s="20"/>
      <c r="P15" s="18" t="s">
        <v>856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143013160</v>
      </c>
      <c r="K17" s="8">
        <f t="shared" si="1"/>
        <v>166024414</v>
      </c>
      <c r="L17" s="8">
        <f t="shared" si="1"/>
        <v>127139711</v>
      </c>
      <c r="M17" s="8">
        <f t="shared" si="1"/>
        <v>70372552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11633840</v>
      </c>
      <c r="K18" s="36">
        <f t="shared" si="2"/>
        <v>-11377414</v>
      </c>
      <c r="L18" s="36">
        <f t="shared" si="2"/>
        <v>27507289</v>
      </c>
      <c r="M18" s="36">
        <f t="shared" si="2"/>
        <v>84274448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44881840</v>
      </c>
      <c r="K19" s="43">
        <f t="shared" si="3"/>
        <v>21870586</v>
      </c>
      <c r="L19" s="43">
        <f t="shared" si="3"/>
        <v>60755289</v>
      </c>
      <c r="M19" s="43">
        <f t="shared" si="3"/>
        <v>117522448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52931840</v>
      </c>
      <c r="K20" s="49">
        <f t="shared" si="4"/>
        <v>29920586</v>
      </c>
      <c r="L20" s="49">
        <f t="shared" si="4"/>
        <v>68805289</v>
      </c>
      <c r="M20" s="49">
        <f>195945000-J17</f>
        <v>52931840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64810840</v>
      </c>
      <c r="K21" s="54">
        <f t="shared" si="5"/>
        <v>41799586</v>
      </c>
      <c r="L21" s="54">
        <f t="shared" si="5"/>
        <v>80684289</v>
      </c>
      <c r="M21" s="54">
        <f t="shared" si="5"/>
        <v>137451448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29.0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0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857</v>
      </c>
      <c r="B2" s="12" t="s">
        <v>46</v>
      </c>
      <c r="C2" s="13">
        <v>24.0</v>
      </c>
      <c r="D2" s="13">
        <v>95.0</v>
      </c>
      <c r="E2" s="13">
        <v>5.0</v>
      </c>
      <c r="F2" s="13">
        <v>0.0</v>
      </c>
      <c r="G2" s="13">
        <v>55.0</v>
      </c>
      <c r="H2" s="13">
        <v>40.0</v>
      </c>
      <c r="I2" s="13">
        <v>65.0</v>
      </c>
      <c r="J2" s="14">
        <v>4.5550512E7</v>
      </c>
      <c r="K2" s="15">
        <v>4.8924624E7</v>
      </c>
      <c r="L2" s="15">
        <v>5.2298736E7</v>
      </c>
      <c r="M2" s="15">
        <v>5.5672848E7</v>
      </c>
      <c r="N2" s="19"/>
      <c r="O2" s="20"/>
      <c r="P2" s="18" t="s">
        <v>858</v>
      </c>
    </row>
    <row r="3" ht="14.25" customHeight="1">
      <c r="A3" s="11" t="s">
        <v>859</v>
      </c>
      <c r="B3" s="12" t="s">
        <v>30</v>
      </c>
      <c r="C3" s="13">
        <v>27.0</v>
      </c>
      <c r="D3" s="13">
        <v>84.0</v>
      </c>
      <c r="E3" s="13">
        <v>8.0</v>
      </c>
      <c r="F3" s="13">
        <v>0.0</v>
      </c>
      <c r="G3" s="13">
        <v>73.0</v>
      </c>
      <c r="H3" s="13">
        <v>58.0</v>
      </c>
      <c r="I3" s="13">
        <v>20.0</v>
      </c>
      <c r="J3" s="14">
        <v>2.0E7</v>
      </c>
      <c r="K3" s="15">
        <v>2.8E7</v>
      </c>
      <c r="L3" s="15">
        <v>3.024E7</v>
      </c>
      <c r="M3" s="15">
        <v>3.248E7</v>
      </c>
      <c r="N3" s="19"/>
      <c r="O3" s="20"/>
      <c r="P3" s="18" t="s">
        <v>860</v>
      </c>
    </row>
    <row r="4" ht="14.25" customHeight="1">
      <c r="A4" s="11" t="s">
        <v>861</v>
      </c>
      <c r="B4" s="12" t="s">
        <v>46</v>
      </c>
      <c r="C4" s="13">
        <v>26.0</v>
      </c>
      <c r="D4" s="13">
        <v>80.0</v>
      </c>
      <c r="E4" s="13">
        <v>6.0</v>
      </c>
      <c r="F4" s="13">
        <v>0.0</v>
      </c>
      <c r="G4" s="13">
        <v>68.0</v>
      </c>
      <c r="H4" s="13">
        <v>63.0</v>
      </c>
      <c r="I4" s="13">
        <v>52.0</v>
      </c>
      <c r="J4" s="14">
        <v>1.8222222E7</v>
      </c>
      <c r="K4" s="21">
        <v>1.8222222E7</v>
      </c>
      <c r="L4" s="19"/>
      <c r="M4" s="19"/>
      <c r="N4" s="19"/>
      <c r="O4" s="20"/>
      <c r="P4" s="18" t="s">
        <v>862</v>
      </c>
    </row>
    <row r="5" ht="14.25" customHeight="1">
      <c r="A5" s="11" t="s">
        <v>863</v>
      </c>
      <c r="B5" s="12" t="s">
        <v>63</v>
      </c>
      <c r="C5" s="13">
        <v>21.0</v>
      </c>
      <c r="D5" s="13">
        <v>79.0</v>
      </c>
      <c r="E5" s="13">
        <v>2.0</v>
      </c>
      <c r="F5" s="13">
        <v>0.0</v>
      </c>
      <c r="G5" s="13">
        <v>68.0</v>
      </c>
      <c r="H5" s="13">
        <v>63.0</v>
      </c>
      <c r="I5" s="13">
        <v>52.0</v>
      </c>
      <c r="J5" s="14">
        <v>5820240.0</v>
      </c>
      <c r="K5" s="21">
        <v>7420806.0</v>
      </c>
      <c r="L5" s="23" t="s">
        <v>47</v>
      </c>
      <c r="M5" s="19"/>
      <c r="N5" s="19"/>
      <c r="O5" s="20"/>
      <c r="P5" s="18" t="s">
        <v>864</v>
      </c>
    </row>
    <row r="6" ht="14.25" customHeight="1">
      <c r="A6" s="11" t="s">
        <v>865</v>
      </c>
      <c r="B6" s="12" t="s">
        <v>60</v>
      </c>
      <c r="C6" s="13">
        <v>21.0</v>
      </c>
      <c r="D6" s="13">
        <v>77.0</v>
      </c>
      <c r="E6" s="13">
        <v>1.0</v>
      </c>
      <c r="F6" s="13">
        <v>0.0</v>
      </c>
      <c r="G6" s="13">
        <v>84.0</v>
      </c>
      <c r="H6" s="13">
        <v>77.0</v>
      </c>
      <c r="I6" s="13">
        <v>51.0</v>
      </c>
      <c r="J6" s="14">
        <v>3000000.0</v>
      </c>
      <c r="K6" s="22">
        <v>3000000.0</v>
      </c>
      <c r="L6" s="21">
        <v>3000000.0</v>
      </c>
      <c r="M6" s="23" t="s">
        <v>47</v>
      </c>
      <c r="N6" s="19"/>
      <c r="O6" s="20"/>
      <c r="P6" s="18" t="s">
        <v>866</v>
      </c>
    </row>
    <row r="7" ht="14.25" customHeight="1">
      <c r="A7" s="11" t="s">
        <v>867</v>
      </c>
      <c r="B7" s="12" t="s">
        <v>63</v>
      </c>
      <c r="C7" s="13">
        <v>31.0</v>
      </c>
      <c r="D7" s="13">
        <v>76.0</v>
      </c>
      <c r="E7" s="13">
        <v>9.0</v>
      </c>
      <c r="F7" s="13">
        <v>0.0</v>
      </c>
      <c r="G7" s="13">
        <v>95.0</v>
      </c>
      <c r="H7" s="13">
        <v>90.0</v>
      </c>
      <c r="I7" s="13">
        <v>44.0</v>
      </c>
      <c r="J7" s="14">
        <v>5426400.0</v>
      </c>
      <c r="K7" s="15">
        <v>5684800.0</v>
      </c>
      <c r="L7" s="19"/>
      <c r="M7" s="19"/>
      <c r="N7" s="19"/>
      <c r="O7" s="20"/>
      <c r="P7" s="18" t="s">
        <v>868</v>
      </c>
    </row>
    <row r="8" ht="14.25" customHeight="1">
      <c r="A8" s="11" t="s">
        <v>869</v>
      </c>
      <c r="B8" s="12" t="s">
        <v>76</v>
      </c>
      <c r="C8" s="13">
        <v>28.0</v>
      </c>
      <c r="D8" s="13">
        <v>77.0</v>
      </c>
      <c r="E8" s="13">
        <v>9.0</v>
      </c>
      <c r="F8" s="13">
        <v>0.0</v>
      </c>
      <c r="G8" s="13">
        <v>70.0</v>
      </c>
      <c r="H8" s="13">
        <v>100.0</v>
      </c>
      <c r="I8" s="13">
        <v>50.0</v>
      </c>
      <c r="J8" s="14">
        <v>1.0E7</v>
      </c>
      <c r="K8" s="15">
        <v>1.047619E7</v>
      </c>
      <c r="L8" s="19"/>
      <c r="M8" s="19"/>
      <c r="N8" s="19"/>
      <c r="O8" s="20"/>
      <c r="P8" s="18" t="s">
        <v>870</v>
      </c>
    </row>
    <row r="9" ht="14.25" customHeight="1">
      <c r="A9" s="11" t="s">
        <v>871</v>
      </c>
      <c r="B9" s="12" t="s">
        <v>37</v>
      </c>
      <c r="C9" s="13">
        <v>24.0</v>
      </c>
      <c r="D9" s="13">
        <v>76.0</v>
      </c>
      <c r="E9" s="13">
        <v>4.0</v>
      </c>
      <c r="F9" s="13">
        <v>0.0</v>
      </c>
      <c r="G9" s="13">
        <v>50.0</v>
      </c>
      <c r="H9" s="13">
        <v>100.0</v>
      </c>
      <c r="I9" s="13">
        <v>0.0</v>
      </c>
      <c r="J9" s="14">
        <v>6250000.0</v>
      </c>
      <c r="K9" s="21">
        <v>6250000.0</v>
      </c>
      <c r="L9" s="23" t="s">
        <v>47</v>
      </c>
      <c r="M9" s="19"/>
      <c r="N9" s="19"/>
      <c r="O9" s="20"/>
      <c r="P9" s="18" t="s">
        <v>872</v>
      </c>
    </row>
    <row r="10" ht="14.25" customHeight="1">
      <c r="A10" s="11" t="s">
        <v>873</v>
      </c>
      <c r="B10" s="12" t="s">
        <v>46</v>
      </c>
      <c r="C10" s="13">
        <v>20.0</v>
      </c>
      <c r="D10" s="13">
        <v>74.0</v>
      </c>
      <c r="E10" s="13">
        <v>1.0</v>
      </c>
      <c r="F10" s="13">
        <v>0.0</v>
      </c>
      <c r="G10" s="24"/>
      <c r="H10" s="24"/>
      <c r="I10" s="24"/>
      <c r="J10" s="14">
        <v>3090480.0</v>
      </c>
      <c r="K10" s="21">
        <v>3237120.0</v>
      </c>
      <c r="L10" s="21">
        <v>5493394.0</v>
      </c>
      <c r="M10" s="23" t="s">
        <v>47</v>
      </c>
      <c r="N10" s="19"/>
      <c r="O10" s="20"/>
      <c r="P10" s="18" t="s">
        <v>874</v>
      </c>
    </row>
    <row r="11" ht="14.25" customHeight="1">
      <c r="A11" s="11" t="s">
        <v>875</v>
      </c>
      <c r="B11" s="12" t="s">
        <v>60</v>
      </c>
      <c r="C11" s="13">
        <v>25.0</v>
      </c>
      <c r="D11" s="13">
        <v>73.0</v>
      </c>
      <c r="E11" s="13">
        <v>2.0</v>
      </c>
      <c r="F11" s="13">
        <v>0.0</v>
      </c>
      <c r="G11" s="13">
        <v>95.0</v>
      </c>
      <c r="H11" s="13">
        <v>50.0</v>
      </c>
      <c r="I11" s="13">
        <v>70.0</v>
      </c>
      <c r="J11" s="14">
        <v>2221677.0</v>
      </c>
      <c r="K11" s="21">
        <v>2406205.0</v>
      </c>
      <c r="L11" s="23" t="s">
        <v>47</v>
      </c>
      <c r="M11" s="19"/>
      <c r="N11" s="19"/>
      <c r="O11" s="20"/>
      <c r="P11" s="18" t="s">
        <v>876</v>
      </c>
    </row>
    <row r="12" ht="14.25" customHeight="1">
      <c r="A12" s="11" t="s">
        <v>877</v>
      </c>
      <c r="B12" s="12" t="s">
        <v>46</v>
      </c>
      <c r="C12" s="13">
        <v>20.0</v>
      </c>
      <c r="D12" s="13">
        <v>70.0</v>
      </c>
      <c r="E12" s="13">
        <v>0.0</v>
      </c>
      <c r="F12" s="13">
        <v>0.0</v>
      </c>
      <c r="G12" s="13">
        <v>50.0</v>
      </c>
      <c r="H12" s="13">
        <v>50.0</v>
      </c>
      <c r="I12" s="13">
        <v>50.0</v>
      </c>
      <c r="J12" s="14">
        <v>3372240.0</v>
      </c>
      <c r="K12" s="15">
        <v>3540600.0</v>
      </c>
      <c r="L12" s="21">
        <v>3709320.0</v>
      </c>
      <c r="M12" s="21">
        <v>6101832.0</v>
      </c>
      <c r="N12" s="23" t="s">
        <v>47</v>
      </c>
      <c r="O12" s="20"/>
      <c r="P12" s="18" t="s">
        <v>878</v>
      </c>
    </row>
    <row r="13" ht="14.25" customHeight="1">
      <c r="A13" s="11" t="s">
        <v>879</v>
      </c>
      <c r="B13" s="12" t="s">
        <v>37</v>
      </c>
      <c r="C13" s="13">
        <v>24.0</v>
      </c>
      <c r="D13" s="13">
        <v>73.0</v>
      </c>
      <c r="E13" s="13">
        <v>5.0</v>
      </c>
      <c r="F13" s="13">
        <v>0.0</v>
      </c>
      <c r="G13" s="13">
        <v>68.0</v>
      </c>
      <c r="H13" s="13">
        <v>51.0</v>
      </c>
      <c r="I13" s="13">
        <v>44.0</v>
      </c>
      <c r="J13" s="14">
        <v>1.3666667E7</v>
      </c>
      <c r="K13" s="15">
        <v>1.4679012E7</v>
      </c>
      <c r="L13" s="19"/>
      <c r="M13" s="19"/>
      <c r="N13" s="19"/>
      <c r="O13" s="20"/>
      <c r="P13" s="18" t="s">
        <v>880</v>
      </c>
    </row>
    <row r="14" ht="14.25" customHeight="1">
      <c r="A14" s="11" t="s">
        <v>881</v>
      </c>
      <c r="B14" s="12" t="s">
        <v>46</v>
      </c>
      <c r="C14" s="13">
        <v>26.0</v>
      </c>
      <c r="D14" s="13">
        <v>73.0</v>
      </c>
      <c r="E14" s="13">
        <v>4.0</v>
      </c>
      <c r="F14" s="13">
        <v>0.0</v>
      </c>
      <c r="G14" s="13">
        <v>50.0</v>
      </c>
      <c r="H14" s="13">
        <v>50.0</v>
      </c>
      <c r="I14" s="13">
        <v>50.0</v>
      </c>
      <c r="J14" s="14">
        <v>2349578.0</v>
      </c>
      <c r="K14" s="19"/>
      <c r="L14" s="19"/>
      <c r="M14" s="19"/>
      <c r="N14" s="19"/>
      <c r="O14" s="20"/>
      <c r="P14" s="18" t="s">
        <v>882</v>
      </c>
    </row>
    <row r="15" ht="14.25" customHeight="1">
      <c r="A15" s="11" t="s">
        <v>883</v>
      </c>
      <c r="B15" s="12" t="s">
        <v>57</v>
      </c>
      <c r="C15" s="13">
        <v>21.0</v>
      </c>
      <c r="D15" s="13">
        <v>70.0</v>
      </c>
      <c r="E15" s="13">
        <v>2.0</v>
      </c>
      <c r="F15" s="13">
        <v>0.0</v>
      </c>
      <c r="G15" s="13">
        <v>52.0</v>
      </c>
      <c r="H15" s="13">
        <v>60.0</v>
      </c>
      <c r="I15" s="13">
        <v>48.0</v>
      </c>
      <c r="J15" s="14">
        <v>2221677.0</v>
      </c>
      <c r="K15" s="21">
        <v>2406205.0</v>
      </c>
      <c r="L15" s="23" t="s">
        <v>47</v>
      </c>
      <c r="M15" s="15"/>
      <c r="N15" s="19"/>
      <c r="O15" s="20"/>
      <c r="P15" s="18" t="s">
        <v>884</v>
      </c>
    </row>
    <row r="16" ht="14.25" customHeight="1">
      <c r="A16" s="11"/>
      <c r="B16" s="12"/>
      <c r="C16" s="13"/>
      <c r="D16" s="13"/>
      <c r="E16" s="13"/>
      <c r="F16" s="13"/>
      <c r="G16" s="13"/>
      <c r="H16" s="13"/>
      <c r="I16" s="13"/>
      <c r="J16" s="14"/>
      <c r="K16" s="15"/>
      <c r="L16" s="15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141191693</v>
      </c>
      <c r="K17" s="8">
        <f t="shared" si="1"/>
        <v>154247784</v>
      </c>
      <c r="L17" s="8">
        <f t="shared" si="1"/>
        <v>94741450</v>
      </c>
      <c r="M17" s="8">
        <f t="shared" si="1"/>
        <v>94254680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13455307</v>
      </c>
      <c r="K18" s="36">
        <f t="shared" si="2"/>
        <v>399216</v>
      </c>
      <c r="L18" s="36">
        <f t="shared" si="2"/>
        <v>59905550</v>
      </c>
      <c r="M18" s="36">
        <f t="shared" si="2"/>
        <v>60392320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46703307</v>
      </c>
      <c r="K19" s="43">
        <f t="shared" si="3"/>
        <v>33647216</v>
      </c>
      <c r="L19" s="43">
        <f t="shared" si="3"/>
        <v>93153550</v>
      </c>
      <c r="M19" s="43">
        <f t="shared" si="3"/>
        <v>93640320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54753307</v>
      </c>
      <c r="K20" s="49">
        <f t="shared" si="4"/>
        <v>41697216</v>
      </c>
      <c r="L20" s="49">
        <f t="shared" si="4"/>
        <v>101203550</v>
      </c>
      <c r="M20" s="49">
        <f>195945000-J17</f>
        <v>54753307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66632307</v>
      </c>
      <c r="K21" s="54">
        <f t="shared" si="5"/>
        <v>53576216</v>
      </c>
      <c r="L21" s="54">
        <f t="shared" si="5"/>
        <v>113082550</v>
      </c>
      <c r="M21" s="54">
        <f t="shared" si="5"/>
        <v>113569320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30.0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86" t="s">
        <v>885</v>
      </c>
      <c r="B1" s="86" t="s">
        <v>886</v>
      </c>
      <c r="C1" s="86" t="s">
        <v>887</v>
      </c>
      <c r="D1" s="86" t="s">
        <v>888</v>
      </c>
      <c r="E1" s="86" t="s">
        <v>889</v>
      </c>
      <c r="F1" s="86" t="s">
        <v>890</v>
      </c>
      <c r="G1" s="86" t="s">
        <v>891</v>
      </c>
      <c r="H1" s="86" t="s">
        <v>892</v>
      </c>
      <c r="I1" s="86" t="s">
        <v>893</v>
      </c>
      <c r="J1" s="86" t="s">
        <v>894</v>
      </c>
    </row>
    <row r="2">
      <c r="A2" s="2" t="s">
        <v>895</v>
      </c>
      <c r="B2" s="2" t="s">
        <v>34</v>
      </c>
      <c r="C2" s="3">
        <v>32.0</v>
      </c>
      <c r="D2" s="3">
        <v>77.0</v>
      </c>
      <c r="E2" s="3">
        <v>9.0</v>
      </c>
      <c r="F2" s="3">
        <v>30.0</v>
      </c>
      <c r="G2" s="3">
        <v>56.0</v>
      </c>
      <c r="H2" s="3">
        <v>46.0</v>
      </c>
    </row>
    <row r="3">
      <c r="A3" s="2" t="s">
        <v>896</v>
      </c>
      <c r="B3" s="2" t="s">
        <v>57</v>
      </c>
      <c r="C3" s="3">
        <v>27.0</v>
      </c>
      <c r="D3" s="3">
        <v>76.0</v>
      </c>
      <c r="E3" s="3">
        <v>4.0</v>
      </c>
      <c r="F3" s="3">
        <v>68.0</v>
      </c>
      <c r="G3" s="3">
        <v>48.0</v>
      </c>
      <c r="H3" s="3">
        <v>42.0</v>
      </c>
    </row>
    <row r="4">
      <c r="A4" s="2" t="s">
        <v>897</v>
      </c>
      <c r="B4" s="2" t="s">
        <v>34</v>
      </c>
      <c r="C4" s="3">
        <v>32.0</v>
      </c>
      <c r="D4" s="3">
        <v>76.0</v>
      </c>
      <c r="E4" s="3">
        <v>11.0</v>
      </c>
      <c r="F4" s="3">
        <v>38.0</v>
      </c>
      <c r="G4" s="3">
        <v>70.0</v>
      </c>
      <c r="H4" s="3">
        <v>22.0</v>
      </c>
    </row>
    <row r="5">
      <c r="A5" s="2" t="s">
        <v>898</v>
      </c>
      <c r="B5" s="2" t="s">
        <v>76</v>
      </c>
      <c r="C5" s="3">
        <v>26.0</v>
      </c>
      <c r="D5" s="3">
        <v>76.0</v>
      </c>
      <c r="E5" s="3">
        <v>5.0</v>
      </c>
    </row>
    <row r="6">
      <c r="A6" s="2" t="s">
        <v>899</v>
      </c>
      <c r="B6" s="2" t="s">
        <v>37</v>
      </c>
      <c r="C6" s="3">
        <v>28.0</v>
      </c>
      <c r="D6" s="3">
        <v>77.0</v>
      </c>
      <c r="E6" s="3">
        <v>6.0</v>
      </c>
      <c r="F6" s="3">
        <v>50.0</v>
      </c>
      <c r="G6" s="3">
        <v>50.0</v>
      </c>
      <c r="H6" s="3">
        <v>50.0</v>
      </c>
    </row>
    <row r="7">
      <c r="A7" s="2" t="s">
        <v>900</v>
      </c>
      <c r="B7" s="2" t="s">
        <v>40</v>
      </c>
      <c r="C7" s="3">
        <v>24.0</v>
      </c>
      <c r="D7" s="3">
        <v>76.0</v>
      </c>
      <c r="E7" s="3">
        <v>5.0</v>
      </c>
      <c r="F7" s="3">
        <v>48.0</v>
      </c>
      <c r="G7" s="3">
        <v>44.0</v>
      </c>
      <c r="H7" s="3">
        <v>50.0</v>
      </c>
    </row>
    <row r="8">
      <c r="A8" s="2" t="s">
        <v>901</v>
      </c>
      <c r="B8" s="2" t="s">
        <v>63</v>
      </c>
      <c r="C8" s="3">
        <v>23.0</v>
      </c>
      <c r="D8" s="3">
        <v>74.0</v>
      </c>
      <c r="E8" s="3">
        <v>4.0</v>
      </c>
      <c r="F8" s="3">
        <v>81.0</v>
      </c>
      <c r="G8" s="3">
        <v>52.0</v>
      </c>
      <c r="H8" s="3">
        <v>38.0</v>
      </c>
    </row>
    <row r="9">
      <c r="A9" s="2" t="s">
        <v>902</v>
      </c>
      <c r="B9" s="2" t="s">
        <v>63</v>
      </c>
      <c r="C9" s="3">
        <v>29.0</v>
      </c>
      <c r="D9" s="3">
        <v>76.0</v>
      </c>
      <c r="E9" s="3">
        <v>5.0</v>
      </c>
      <c r="F9" s="3">
        <v>50.0</v>
      </c>
      <c r="G9" s="3">
        <v>50.0</v>
      </c>
      <c r="H9" s="3">
        <v>50.0</v>
      </c>
    </row>
    <row r="10">
      <c r="A10" s="2" t="s">
        <v>903</v>
      </c>
      <c r="B10" s="2" t="s">
        <v>57</v>
      </c>
      <c r="C10" s="3">
        <v>30.0</v>
      </c>
      <c r="D10" s="3">
        <v>73.0</v>
      </c>
      <c r="E10" s="3">
        <v>6.0</v>
      </c>
      <c r="F10" s="3">
        <v>64.0</v>
      </c>
      <c r="G10" s="3">
        <v>33.0</v>
      </c>
      <c r="H10" s="3">
        <v>86.0</v>
      </c>
    </row>
    <row r="11">
      <c r="A11" s="2" t="s">
        <v>904</v>
      </c>
      <c r="B11" s="2" t="s">
        <v>76</v>
      </c>
      <c r="C11" s="3">
        <v>24.0</v>
      </c>
      <c r="D11" s="3">
        <v>74.0</v>
      </c>
      <c r="E11" s="3">
        <v>4.0</v>
      </c>
    </row>
    <row r="12">
      <c r="A12" s="2" t="s">
        <v>905</v>
      </c>
      <c r="B12" s="2" t="s">
        <v>60</v>
      </c>
      <c r="C12" s="3">
        <v>24.0</v>
      </c>
      <c r="D12" s="3">
        <v>77.0</v>
      </c>
      <c r="E12" s="3">
        <v>5.0</v>
      </c>
      <c r="F12" s="3">
        <v>20.0</v>
      </c>
      <c r="G12" s="3">
        <v>50.0</v>
      </c>
      <c r="H12" s="3">
        <v>60.0</v>
      </c>
    </row>
    <row r="13">
      <c r="A13" s="2" t="s">
        <v>906</v>
      </c>
      <c r="B13" s="2" t="s">
        <v>34</v>
      </c>
      <c r="C13" s="3">
        <v>35.0</v>
      </c>
      <c r="D13" s="3">
        <v>74.0</v>
      </c>
      <c r="E13" s="3">
        <v>11.0</v>
      </c>
      <c r="F13" s="3">
        <v>50.0</v>
      </c>
      <c r="G13" s="3">
        <v>100.0</v>
      </c>
      <c r="H13" s="3">
        <v>0.0</v>
      </c>
    </row>
    <row r="14">
      <c r="A14" s="2" t="s">
        <v>907</v>
      </c>
      <c r="B14" s="2" t="s">
        <v>34</v>
      </c>
      <c r="C14" s="3">
        <v>29.0</v>
      </c>
      <c r="D14" s="3">
        <v>74.0</v>
      </c>
      <c r="E14" s="3">
        <v>7.0</v>
      </c>
    </row>
    <row r="15">
      <c r="A15" s="2" t="s">
        <v>908</v>
      </c>
      <c r="B15" s="2" t="s">
        <v>34</v>
      </c>
      <c r="C15" s="3">
        <v>31.0</v>
      </c>
      <c r="D15" s="3">
        <v>74.0</v>
      </c>
      <c r="E15" s="3">
        <v>10.0</v>
      </c>
      <c r="F15" s="3">
        <v>50.0</v>
      </c>
      <c r="G15" s="3">
        <v>50.0</v>
      </c>
      <c r="H15" s="3">
        <v>50.0</v>
      </c>
    </row>
    <row r="16">
      <c r="A16" s="2" t="s">
        <v>909</v>
      </c>
      <c r="B16" s="2" t="s">
        <v>37</v>
      </c>
      <c r="C16" s="3">
        <v>26.0</v>
      </c>
      <c r="D16" s="3">
        <v>76.0</v>
      </c>
      <c r="E16" s="3">
        <v>3.0</v>
      </c>
    </row>
    <row r="17">
      <c r="A17" s="2" t="s">
        <v>910</v>
      </c>
      <c r="B17" s="2" t="s">
        <v>110</v>
      </c>
      <c r="C17" s="3">
        <v>32.0</v>
      </c>
      <c r="D17" s="3">
        <v>74.0</v>
      </c>
      <c r="E17" s="3">
        <v>9.0</v>
      </c>
      <c r="F17" s="3">
        <v>60.0</v>
      </c>
      <c r="G17" s="3">
        <v>70.0</v>
      </c>
      <c r="H17" s="3">
        <v>30.0</v>
      </c>
    </row>
    <row r="18">
      <c r="A18" s="2" t="s">
        <v>911</v>
      </c>
      <c r="B18" s="2" t="s">
        <v>76</v>
      </c>
      <c r="C18" s="3">
        <v>26.0</v>
      </c>
      <c r="D18" s="3">
        <v>73.0</v>
      </c>
      <c r="E18" s="3">
        <v>6.0</v>
      </c>
      <c r="F18" s="3">
        <v>70.0</v>
      </c>
      <c r="G18" s="3">
        <v>100.0</v>
      </c>
      <c r="H18" s="3">
        <v>50.0</v>
      </c>
    </row>
    <row r="19">
      <c r="A19" s="2" t="s">
        <v>912</v>
      </c>
      <c r="B19" s="2" t="s">
        <v>34</v>
      </c>
      <c r="C19" s="3">
        <v>30.0</v>
      </c>
      <c r="D19" s="3">
        <v>73.0</v>
      </c>
      <c r="E19" s="3">
        <v>7.0</v>
      </c>
      <c r="F19" s="3">
        <v>62.0</v>
      </c>
      <c r="G19" s="3">
        <v>58.0</v>
      </c>
      <c r="H19" s="3">
        <v>9.0</v>
      </c>
    </row>
    <row r="20">
      <c r="A20" s="2" t="s">
        <v>913</v>
      </c>
      <c r="B20" s="2" t="s">
        <v>34</v>
      </c>
      <c r="C20" s="3">
        <v>23.0</v>
      </c>
      <c r="D20" s="3">
        <v>73.0</v>
      </c>
      <c r="E20" s="3">
        <v>3.0</v>
      </c>
      <c r="F20" s="3">
        <v>60.0</v>
      </c>
      <c r="G20" s="3">
        <v>70.0</v>
      </c>
      <c r="H20" s="3">
        <v>30.0</v>
      </c>
    </row>
    <row r="21">
      <c r="A21" s="2" t="s">
        <v>914</v>
      </c>
      <c r="B21" s="2" t="s">
        <v>34</v>
      </c>
      <c r="C21" s="3">
        <v>33.0</v>
      </c>
      <c r="D21" s="3">
        <v>73.0</v>
      </c>
      <c r="E21" s="3">
        <v>10.0</v>
      </c>
    </row>
    <row r="22">
      <c r="A22" s="2" t="s">
        <v>915</v>
      </c>
      <c r="B22" s="2" t="s">
        <v>37</v>
      </c>
      <c r="C22" s="3">
        <v>28.0</v>
      </c>
      <c r="D22" s="3">
        <v>73.0</v>
      </c>
      <c r="E22" s="3">
        <v>6.0</v>
      </c>
    </row>
    <row r="23">
      <c r="A23" s="2" t="s">
        <v>916</v>
      </c>
      <c r="B23" s="2" t="s">
        <v>37</v>
      </c>
      <c r="C23" s="3">
        <v>28.0</v>
      </c>
      <c r="D23" s="3">
        <v>73.0</v>
      </c>
      <c r="E23" s="3">
        <v>6.0</v>
      </c>
    </row>
    <row r="24">
      <c r="A24" s="2" t="s">
        <v>917</v>
      </c>
      <c r="B24" s="2" t="s">
        <v>46</v>
      </c>
      <c r="C24" s="3">
        <v>28.0</v>
      </c>
      <c r="D24" s="3">
        <v>73.0</v>
      </c>
      <c r="E24" s="3">
        <v>4.0</v>
      </c>
      <c r="F24" s="3">
        <v>65.0</v>
      </c>
      <c r="G24" s="3">
        <v>52.0</v>
      </c>
      <c r="H24" s="3">
        <v>72.0</v>
      </c>
    </row>
    <row r="25">
      <c r="A25" s="2" t="s">
        <v>918</v>
      </c>
      <c r="B25" s="2" t="s">
        <v>46</v>
      </c>
      <c r="C25" s="3">
        <v>25.0</v>
      </c>
      <c r="D25" s="3">
        <v>73.0</v>
      </c>
      <c r="E25" s="3">
        <v>3.0</v>
      </c>
      <c r="F25" s="3">
        <v>50.0</v>
      </c>
      <c r="G25" s="3">
        <v>100.0</v>
      </c>
      <c r="H25" s="3">
        <v>0.0</v>
      </c>
    </row>
    <row r="26">
      <c r="A26" s="2" t="s">
        <v>919</v>
      </c>
      <c r="B26" s="2" t="s">
        <v>30</v>
      </c>
      <c r="C26" s="3">
        <v>24.0</v>
      </c>
      <c r="D26" s="3">
        <v>72.0</v>
      </c>
      <c r="E26" s="3">
        <v>4.0</v>
      </c>
    </row>
    <row r="27">
      <c r="A27" s="2" t="s">
        <v>920</v>
      </c>
      <c r="B27" s="2" t="s">
        <v>37</v>
      </c>
      <c r="C27" s="3">
        <v>32.0</v>
      </c>
      <c r="D27" s="3">
        <v>72.0</v>
      </c>
      <c r="E27" s="3">
        <v>10.0</v>
      </c>
      <c r="F27" s="3">
        <v>68.0</v>
      </c>
      <c r="G27" s="3">
        <v>51.0</v>
      </c>
      <c r="H27" s="3">
        <v>44.0</v>
      </c>
    </row>
    <row r="28">
      <c r="A28" s="2" t="s">
        <v>921</v>
      </c>
      <c r="B28" s="2" t="s">
        <v>54</v>
      </c>
      <c r="C28" s="3">
        <v>23.0</v>
      </c>
      <c r="D28" s="3">
        <v>72.0</v>
      </c>
      <c r="E28" s="3">
        <v>1.0</v>
      </c>
      <c r="F28" s="3">
        <v>62.0</v>
      </c>
      <c r="G28" s="3">
        <v>58.0</v>
      </c>
      <c r="H28" s="3">
        <v>9.0</v>
      </c>
    </row>
    <row r="29">
      <c r="A29" s="2" t="s">
        <v>922</v>
      </c>
      <c r="B29" s="2" t="s">
        <v>46</v>
      </c>
      <c r="C29" s="3">
        <v>23.0</v>
      </c>
      <c r="D29" s="3">
        <v>72.0</v>
      </c>
      <c r="E29" s="3">
        <v>3.0</v>
      </c>
      <c r="F29" s="3">
        <v>68.0</v>
      </c>
      <c r="G29" s="3">
        <v>90.0</v>
      </c>
      <c r="H29" s="3">
        <v>44.0</v>
      </c>
    </row>
    <row r="30">
      <c r="A30" s="2" t="s">
        <v>923</v>
      </c>
      <c r="B30" s="2" t="s">
        <v>30</v>
      </c>
      <c r="C30" s="3">
        <v>24.0</v>
      </c>
      <c r="D30" s="3">
        <v>72.0</v>
      </c>
      <c r="E30" s="3">
        <v>4.0</v>
      </c>
      <c r="F30" s="3">
        <v>90.0</v>
      </c>
      <c r="G30" s="3">
        <v>90.0</v>
      </c>
      <c r="H30" s="3">
        <v>40.0</v>
      </c>
    </row>
    <row r="31">
      <c r="A31" s="2" t="s">
        <v>924</v>
      </c>
      <c r="B31" s="2" t="s">
        <v>76</v>
      </c>
      <c r="C31" s="3">
        <v>23.0</v>
      </c>
      <c r="D31" s="3">
        <v>72.0</v>
      </c>
      <c r="E31" s="3">
        <v>2.0</v>
      </c>
      <c r="F31" s="3">
        <v>50.0</v>
      </c>
      <c r="G31" s="3">
        <v>100.0</v>
      </c>
      <c r="H31" s="3">
        <v>0.0</v>
      </c>
    </row>
    <row r="32">
      <c r="A32" s="2" t="s">
        <v>925</v>
      </c>
      <c r="B32" s="2" t="s">
        <v>40</v>
      </c>
      <c r="C32" s="3">
        <v>27.0</v>
      </c>
      <c r="D32" s="3">
        <v>72.0</v>
      </c>
      <c r="E32" s="3">
        <v>6.0</v>
      </c>
    </row>
    <row r="33">
      <c r="A33" s="2" t="s">
        <v>614</v>
      </c>
      <c r="B33" s="2" t="s">
        <v>30</v>
      </c>
      <c r="C33" s="3">
        <v>25.0</v>
      </c>
      <c r="D33" s="3">
        <v>72.0</v>
      </c>
      <c r="E33" s="3">
        <v>3.0</v>
      </c>
      <c r="F33" s="3">
        <v>68.0</v>
      </c>
      <c r="G33" s="3">
        <v>48.0</v>
      </c>
      <c r="H33" s="3">
        <v>42.0</v>
      </c>
    </row>
    <row r="34">
      <c r="A34" s="2" t="s">
        <v>926</v>
      </c>
      <c r="B34" s="2" t="s">
        <v>46</v>
      </c>
      <c r="C34" s="3">
        <v>26.0</v>
      </c>
      <c r="D34" s="3">
        <v>72.0</v>
      </c>
      <c r="E34" s="3">
        <v>7.0</v>
      </c>
    </row>
    <row r="35">
      <c r="A35" s="2" t="s">
        <v>927</v>
      </c>
      <c r="B35" s="2" t="s">
        <v>40</v>
      </c>
      <c r="C35" s="3">
        <v>23.0</v>
      </c>
      <c r="D35" s="3">
        <v>72.0</v>
      </c>
      <c r="E35" s="3">
        <v>3.0</v>
      </c>
    </row>
    <row r="36">
      <c r="A36" s="2" t="s">
        <v>928</v>
      </c>
      <c r="B36" s="2" t="s">
        <v>37</v>
      </c>
      <c r="C36" s="3">
        <v>24.0</v>
      </c>
      <c r="D36" s="3">
        <v>72.0</v>
      </c>
      <c r="E36" s="3">
        <v>2.0</v>
      </c>
    </row>
    <row r="37">
      <c r="A37" s="2" t="s">
        <v>929</v>
      </c>
      <c r="B37" s="2" t="s">
        <v>54</v>
      </c>
      <c r="C37" s="3">
        <v>25.0</v>
      </c>
      <c r="D37" s="3">
        <v>72.0</v>
      </c>
      <c r="E37" s="3">
        <v>4.0</v>
      </c>
      <c r="F37" s="3">
        <v>65.0</v>
      </c>
      <c r="G37" s="3">
        <v>70.0</v>
      </c>
      <c r="H37" s="3">
        <v>50.0</v>
      </c>
    </row>
    <row r="38">
      <c r="A38" s="2" t="s">
        <v>930</v>
      </c>
      <c r="B38" s="2" t="s">
        <v>54</v>
      </c>
      <c r="C38" s="3">
        <v>29.0</v>
      </c>
      <c r="D38" s="3">
        <v>72.0</v>
      </c>
      <c r="E38" s="3">
        <v>6.0</v>
      </c>
      <c r="F38" s="3">
        <v>68.0</v>
      </c>
      <c r="G38" s="3">
        <v>70.0</v>
      </c>
      <c r="H38" s="3">
        <v>52.0</v>
      </c>
    </row>
    <row r="39">
      <c r="A39" s="2" t="s">
        <v>931</v>
      </c>
      <c r="B39" s="2" t="s">
        <v>57</v>
      </c>
      <c r="C39" s="3">
        <v>24.0</v>
      </c>
      <c r="D39" s="3">
        <v>71.0</v>
      </c>
      <c r="E39" s="3">
        <v>3.0</v>
      </c>
    </row>
    <row r="40">
      <c r="A40" s="2" t="s">
        <v>932</v>
      </c>
      <c r="B40" s="2" t="s">
        <v>34</v>
      </c>
      <c r="C40" s="3">
        <v>22.0</v>
      </c>
      <c r="D40" s="3">
        <v>71.0</v>
      </c>
      <c r="E40" s="3">
        <v>2.0</v>
      </c>
      <c r="F40" s="3">
        <v>52.0</v>
      </c>
      <c r="G40" s="3">
        <v>72.0</v>
      </c>
      <c r="H40" s="3">
        <v>28.0</v>
      </c>
    </row>
    <row r="41">
      <c r="A41" s="2" t="s">
        <v>933</v>
      </c>
      <c r="B41" s="2" t="s">
        <v>34</v>
      </c>
      <c r="C41" s="3">
        <v>24.0</v>
      </c>
      <c r="D41" s="3">
        <v>71.0</v>
      </c>
      <c r="E41" s="3">
        <v>5.0</v>
      </c>
    </row>
    <row r="42">
      <c r="A42" s="2" t="s">
        <v>934</v>
      </c>
      <c r="B42" s="2" t="s">
        <v>34</v>
      </c>
      <c r="C42" s="3">
        <v>25.0</v>
      </c>
      <c r="D42" s="3">
        <v>71.0</v>
      </c>
      <c r="E42" s="3">
        <v>2.0</v>
      </c>
      <c r="F42" s="3">
        <v>76.0</v>
      </c>
      <c r="G42" s="3">
        <v>63.0</v>
      </c>
      <c r="H42" s="3">
        <v>45.0</v>
      </c>
    </row>
    <row r="43">
      <c r="A43" s="2" t="s">
        <v>935</v>
      </c>
      <c r="B43" s="2" t="s">
        <v>37</v>
      </c>
      <c r="C43" s="3">
        <v>23.0</v>
      </c>
      <c r="D43" s="3">
        <v>71.0</v>
      </c>
      <c r="E43" s="3">
        <v>2.0</v>
      </c>
      <c r="F43" s="3">
        <v>82.0</v>
      </c>
      <c r="G43" s="3">
        <v>68.0</v>
      </c>
      <c r="H43" s="3">
        <v>33.0</v>
      </c>
    </row>
    <row r="44">
      <c r="A44" s="2" t="s">
        <v>936</v>
      </c>
      <c r="B44" s="2" t="s">
        <v>46</v>
      </c>
      <c r="C44" s="3">
        <v>25.0</v>
      </c>
      <c r="D44" s="3">
        <v>71.0</v>
      </c>
      <c r="E44" s="3">
        <v>2.0</v>
      </c>
      <c r="F44" s="3">
        <v>64.0</v>
      </c>
      <c r="G44" s="3">
        <v>33.0</v>
      </c>
      <c r="H44" s="3">
        <v>86.0</v>
      </c>
    </row>
    <row r="45">
      <c r="A45" s="2" t="s">
        <v>937</v>
      </c>
      <c r="B45" s="2" t="s">
        <v>30</v>
      </c>
      <c r="C45" s="3">
        <v>25.0</v>
      </c>
      <c r="D45" s="3">
        <v>71.0</v>
      </c>
      <c r="E45" s="3">
        <v>3.0</v>
      </c>
      <c r="F45" s="3">
        <v>60.0</v>
      </c>
      <c r="G45" s="3">
        <v>57.0</v>
      </c>
      <c r="H45" s="3">
        <v>45.0</v>
      </c>
    </row>
    <row r="46">
      <c r="A46" s="2" t="s">
        <v>938</v>
      </c>
      <c r="B46" s="2" t="s">
        <v>46</v>
      </c>
      <c r="C46" s="3">
        <v>23.0</v>
      </c>
      <c r="D46" s="3">
        <v>71.0</v>
      </c>
      <c r="E46" s="3">
        <v>4.0</v>
      </c>
      <c r="F46" s="3">
        <v>62.0</v>
      </c>
      <c r="G46" s="3">
        <v>58.0</v>
      </c>
      <c r="H46" s="3">
        <v>9.0</v>
      </c>
    </row>
    <row r="47">
      <c r="A47" s="2" t="s">
        <v>939</v>
      </c>
      <c r="B47" s="2" t="s">
        <v>76</v>
      </c>
      <c r="C47" s="3">
        <v>40.0</v>
      </c>
      <c r="D47" s="3">
        <v>71.0</v>
      </c>
      <c r="E47" s="3">
        <v>19.0</v>
      </c>
    </row>
    <row r="48">
      <c r="A48" s="2" t="s">
        <v>940</v>
      </c>
      <c r="B48" s="2" t="s">
        <v>30</v>
      </c>
      <c r="C48" s="3">
        <v>25.0</v>
      </c>
      <c r="D48" s="3">
        <v>71.0</v>
      </c>
      <c r="E48" s="3">
        <v>2.0</v>
      </c>
    </row>
    <row r="49">
      <c r="A49" s="2" t="s">
        <v>687</v>
      </c>
      <c r="B49" s="2" t="s">
        <v>76</v>
      </c>
      <c r="C49" s="3">
        <v>22.0</v>
      </c>
      <c r="D49" s="3">
        <v>71.0</v>
      </c>
      <c r="E49" s="3">
        <v>3.0</v>
      </c>
      <c r="F49" s="3">
        <v>50.0</v>
      </c>
      <c r="G49" s="3">
        <v>100.0</v>
      </c>
      <c r="H49" s="3">
        <v>0.0</v>
      </c>
    </row>
    <row r="50">
      <c r="A50" s="2" t="s">
        <v>941</v>
      </c>
      <c r="B50" s="2" t="s">
        <v>40</v>
      </c>
      <c r="C50" s="3">
        <v>27.0</v>
      </c>
      <c r="D50" s="3">
        <v>71.0</v>
      </c>
      <c r="E50" s="3">
        <v>3.0</v>
      </c>
      <c r="F50" s="3">
        <v>56.0</v>
      </c>
      <c r="G50" s="3">
        <v>90.0</v>
      </c>
      <c r="H50" s="3">
        <v>18.0</v>
      </c>
    </row>
    <row r="51">
      <c r="A51" s="2" t="s">
        <v>942</v>
      </c>
      <c r="B51" s="2" t="s">
        <v>37</v>
      </c>
      <c r="C51" s="3">
        <v>28.0</v>
      </c>
      <c r="D51" s="3">
        <v>71.0</v>
      </c>
      <c r="E51" s="3">
        <v>6.0</v>
      </c>
    </row>
    <row r="52">
      <c r="A52" s="2" t="s">
        <v>943</v>
      </c>
      <c r="B52" s="2" t="s">
        <v>76</v>
      </c>
      <c r="C52" s="3">
        <v>27.0</v>
      </c>
      <c r="D52" s="3">
        <v>71.0</v>
      </c>
      <c r="E52" s="3">
        <v>4.0</v>
      </c>
    </row>
    <row r="53">
      <c r="A53" s="2" t="s">
        <v>944</v>
      </c>
      <c r="B53" s="2" t="s">
        <v>40</v>
      </c>
      <c r="C53" s="3">
        <v>26.0</v>
      </c>
      <c r="D53" s="3">
        <v>71.0</v>
      </c>
    </row>
    <row r="54">
      <c r="A54" s="2" t="s">
        <v>945</v>
      </c>
      <c r="B54" s="2" t="s">
        <v>76</v>
      </c>
      <c r="C54" s="3">
        <v>32.0</v>
      </c>
      <c r="D54" s="3">
        <v>71.0</v>
      </c>
    </row>
    <row r="55">
      <c r="A55" s="2" t="s">
        <v>946</v>
      </c>
      <c r="B55" s="2" t="s">
        <v>54</v>
      </c>
      <c r="C55" s="3">
        <v>24.0</v>
      </c>
      <c r="D55" s="3">
        <v>71.0</v>
      </c>
    </row>
    <row r="56">
      <c r="A56" s="2" t="s">
        <v>329</v>
      </c>
      <c r="B56" s="2" t="s">
        <v>60</v>
      </c>
      <c r="C56" s="3">
        <v>22.0</v>
      </c>
      <c r="D56" s="3">
        <v>71.0</v>
      </c>
    </row>
    <row r="57">
      <c r="A57" s="2" t="s">
        <v>947</v>
      </c>
      <c r="B57" s="2" t="s">
        <v>76</v>
      </c>
      <c r="C57" s="3">
        <v>26.0</v>
      </c>
      <c r="D57" s="3">
        <v>72.0</v>
      </c>
      <c r="E57" s="3">
        <v>5.0</v>
      </c>
      <c r="F57" s="3">
        <v>60.0</v>
      </c>
      <c r="G57" s="3">
        <v>72.0</v>
      </c>
      <c r="H57" s="3">
        <v>44.0</v>
      </c>
    </row>
    <row r="58">
      <c r="A58" s="2" t="s">
        <v>948</v>
      </c>
      <c r="B58" s="2" t="s">
        <v>46</v>
      </c>
      <c r="C58" s="3">
        <v>24.0</v>
      </c>
      <c r="D58" s="3">
        <v>70.0</v>
      </c>
    </row>
    <row r="59">
      <c r="A59" s="2" t="s">
        <v>949</v>
      </c>
      <c r="B59" s="2" t="s">
        <v>46</v>
      </c>
      <c r="C59" s="3">
        <v>21.0</v>
      </c>
      <c r="D59" s="3">
        <v>70.0</v>
      </c>
      <c r="E59" s="3">
        <v>2.0</v>
      </c>
      <c r="F59" s="3">
        <v>56.0</v>
      </c>
      <c r="G59" s="3">
        <v>90.0</v>
      </c>
      <c r="H59" s="3">
        <v>18.0</v>
      </c>
    </row>
    <row r="60">
      <c r="A60" s="2" t="s">
        <v>950</v>
      </c>
      <c r="B60" s="2" t="s">
        <v>46</v>
      </c>
      <c r="C60" s="3">
        <v>25.0</v>
      </c>
      <c r="D60" s="3">
        <v>70.0</v>
      </c>
      <c r="E60" s="3">
        <v>0.0</v>
      </c>
      <c r="F60" s="3">
        <v>83.0</v>
      </c>
      <c r="G60" s="3">
        <v>33.0</v>
      </c>
      <c r="H60" s="3">
        <v>53.0</v>
      </c>
    </row>
    <row r="61">
      <c r="A61" s="2" t="s">
        <v>951</v>
      </c>
      <c r="B61" s="2" t="s">
        <v>40</v>
      </c>
      <c r="C61" s="3">
        <v>24.0</v>
      </c>
      <c r="D61" s="3">
        <v>70.0</v>
      </c>
      <c r="E61" s="3">
        <v>2.0</v>
      </c>
      <c r="F61" s="3">
        <v>50.0</v>
      </c>
      <c r="G61" s="3">
        <v>70.0</v>
      </c>
      <c r="H61" s="3">
        <v>25.0</v>
      </c>
    </row>
    <row r="62">
      <c r="A62" s="2" t="s">
        <v>952</v>
      </c>
      <c r="B62" s="2" t="s">
        <v>34</v>
      </c>
      <c r="C62" s="3">
        <v>26.0</v>
      </c>
      <c r="D62" s="3">
        <v>70.0</v>
      </c>
      <c r="E62" s="3">
        <v>1.0</v>
      </c>
      <c r="F62" s="3">
        <v>50.0</v>
      </c>
      <c r="G62" s="3">
        <v>100.0</v>
      </c>
      <c r="H62" s="3">
        <v>0.0</v>
      </c>
    </row>
    <row r="63">
      <c r="A63" s="2" t="s">
        <v>953</v>
      </c>
      <c r="B63" s="2" t="s">
        <v>46</v>
      </c>
      <c r="C63" s="3">
        <v>24.0</v>
      </c>
      <c r="D63" s="3">
        <v>70.0</v>
      </c>
      <c r="E63" s="3">
        <v>1.0</v>
      </c>
      <c r="F63" s="3">
        <v>68.0</v>
      </c>
      <c r="G63" s="3">
        <v>63.0</v>
      </c>
      <c r="H63" s="3">
        <v>52.0</v>
      </c>
    </row>
    <row r="64">
      <c r="A64" s="2" t="s">
        <v>954</v>
      </c>
      <c r="B64" s="2" t="s">
        <v>57</v>
      </c>
      <c r="C64" s="3">
        <v>25.0</v>
      </c>
      <c r="D64" s="3">
        <v>70.0</v>
      </c>
      <c r="E64" s="3">
        <v>2.0</v>
      </c>
      <c r="F64" s="3">
        <v>50.0</v>
      </c>
      <c r="G64" s="3">
        <v>50.0</v>
      </c>
      <c r="H64" s="3">
        <v>50.0</v>
      </c>
    </row>
    <row r="65">
      <c r="A65" s="2" t="s">
        <v>955</v>
      </c>
      <c r="B65" s="2" t="s">
        <v>40</v>
      </c>
      <c r="C65" s="3">
        <v>27.0</v>
      </c>
      <c r="D65" s="3">
        <v>70.0</v>
      </c>
    </row>
    <row r="66">
      <c r="A66" s="2" t="s">
        <v>956</v>
      </c>
      <c r="B66" s="2" t="s">
        <v>30</v>
      </c>
      <c r="C66" s="3">
        <v>25.0</v>
      </c>
      <c r="D66" s="3">
        <v>70.0</v>
      </c>
    </row>
    <row r="67">
      <c r="A67" s="2" t="s">
        <v>957</v>
      </c>
      <c r="B67" s="2" t="s">
        <v>34</v>
      </c>
      <c r="C67" s="3">
        <v>27.0</v>
      </c>
      <c r="D67" s="3">
        <v>75.0</v>
      </c>
      <c r="E67" s="3">
        <v>3.0</v>
      </c>
      <c r="F67" s="3">
        <v>56.0</v>
      </c>
      <c r="G67" s="3">
        <v>90.0</v>
      </c>
      <c r="H67" s="3">
        <v>18.0</v>
      </c>
    </row>
    <row r="68">
      <c r="A68" s="2" t="s">
        <v>958</v>
      </c>
      <c r="B68" s="2" t="s">
        <v>34</v>
      </c>
      <c r="C68" s="3">
        <v>27.0</v>
      </c>
      <c r="D68" s="3">
        <v>73.0</v>
      </c>
      <c r="E68" s="3">
        <v>3.0</v>
      </c>
      <c r="F68" s="3">
        <v>56.0</v>
      </c>
      <c r="G68" s="3">
        <v>69.0</v>
      </c>
      <c r="H68" s="3">
        <v>44.0</v>
      </c>
    </row>
    <row r="69">
      <c r="A69" s="2" t="s">
        <v>959</v>
      </c>
      <c r="B69" s="2" t="s">
        <v>34</v>
      </c>
      <c r="C69" s="3">
        <v>31.0</v>
      </c>
      <c r="D69" s="3">
        <v>70.0</v>
      </c>
    </row>
    <row r="70">
      <c r="A70" s="2" t="s">
        <v>960</v>
      </c>
      <c r="B70" s="2" t="s">
        <v>76</v>
      </c>
      <c r="C70" s="3">
        <v>29.0</v>
      </c>
      <c r="D70" s="3">
        <v>70.0</v>
      </c>
    </row>
    <row r="71">
      <c r="A71" s="2" t="s">
        <v>961</v>
      </c>
      <c r="B71" s="2" t="s">
        <v>46</v>
      </c>
      <c r="C71" s="3">
        <v>22.0</v>
      </c>
      <c r="D71" s="3">
        <v>70.0</v>
      </c>
      <c r="E71" s="3">
        <v>3.0</v>
      </c>
      <c r="F71" s="3">
        <v>50.0</v>
      </c>
      <c r="G71" s="3">
        <v>48.0</v>
      </c>
      <c r="H71" s="3">
        <v>20.0</v>
      </c>
    </row>
    <row r="72">
      <c r="A72" s="2" t="s">
        <v>962</v>
      </c>
      <c r="B72" s="2" t="s">
        <v>30</v>
      </c>
      <c r="C72" s="3">
        <v>32.0</v>
      </c>
      <c r="D72" s="3">
        <v>70.0</v>
      </c>
    </row>
    <row r="73">
      <c r="A73" s="2" t="s">
        <v>963</v>
      </c>
      <c r="B73" s="2" t="s">
        <v>37</v>
      </c>
      <c r="C73" s="3">
        <v>28.0</v>
      </c>
      <c r="D73" s="3">
        <v>70.0</v>
      </c>
    </row>
    <row r="74">
      <c r="A74" s="2" t="s">
        <v>964</v>
      </c>
      <c r="B74" s="2" t="s">
        <v>40</v>
      </c>
      <c r="C74" s="3">
        <v>24.0</v>
      </c>
      <c r="D74" s="3">
        <v>70.0</v>
      </c>
    </row>
    <row r="75">
      <c r="A75" s="2" t="s">
        <v>965</v>
      </c>
      <c r="B75" s="2" t="s">
        <v>30</v>
      </c>
      <c r="C75" s="3">
        <v>26.0</v>
      </c>
      <c r="D75" s="3">
        <v>70.0</v>
      </c>
    </row>
    <row r="76">
      <c r="A76" s="2" t="s">
        <v>966</v>
      </c>
      <c r="B76" s="2" t="s">
        <v>30</v>
      </c>
      <c r="C76" s="3">
        <v>25.0</v>
      </c>
      <c r="D76" s="3">
        <v>70.0</v>
      </c>
    </row>
    <row r="77">
      <c r="A77" s="2" t="s">
        <v>967</v>
      </c>
      <c r="B77" s="2" t="s">
        <v>34</v>
      </c>
      <c r="C77" s="3">
        <v>24.0</v>
      </c>
      <c r="D77" s="3">
        <v>70.0</v>
      </c>
    </row>
    <row r="78">
      <c r="A78" s="2" t="s">
        <v>968</v>
      </c>
      <c r="B78" s="2" t="s">
        <v>57</v>
      </c>
      <c r="C78" s="3">
        <v>26.0</v>
      </c>
      <c r="D78" s="3">
        <v>70.0</v>
      </c>
      <c r="E78" s="3">
        <v>3.0</v>
      </c>
      <c r="F78" s="3">
        <v>64.0</v>
      </c>
      <c r="G78" s="3">
        <v>33.0</v>
      </c>
      <c r="H78" s="3">
        <v>86.0</v>
      </c>
    </row>
    <row r="79">
      <c r="A79" s="2" t="s">
        <v>969</v>
      </c>
      <c r="B79" s="2" t="s">
        <v>34</v>
      </c>
      <c r="C79" s="3">
        <v>25.0</v>
      </c>
      <c r="D79" s="3">
        <v>70.0</v>
      </c>
    </row>
    <row r="80">
      <c r="A80" s="2" t="s">
        <v>970</v>
      </c>
      <c r="B80" s="2" t="s">
        <v>37</v>
      </c>
      <c r="C80" s="3">
        <v>24.0</v>
      </c>
      <c r="D80" s="3">
        <v>70.0</v>
      </c>
    </row>
    <row r="81">
      <c r="A81" s="2" t="s">
        <v>827</v>
      </c>
      <c r="B81" s="2" t="s">
        <v>57</v>
      </c>
      <c r="C81" s="3">
        <v>21.0</v>
      </c>
      <c r="D81" s="3">
        <v>70.0</v>
      </c>
    </row>
    <row r="82">
      <c r="A82" s="2" t="s">
        <v>971</v>
      </c>
      <c r="B82" s="2" t="s">
        <v>37</v>
      </c>
      <c r="C82" s="3">
        <v>26.0</v>
      </c>
      <c r="D82" s="3">
        <v>70.0</v>
      </c>
    </row>
    <row r="83">
      <c r="A83" s="2" t="s">
        <v>972</v>
      </c>
      <c r="B83" s="2" t="s">
        <v>46</v>
      </c>
      <c r="C83" s="3">
        <v>39.0</v>
      </c>
      <c r="D83" s="3">
        <v>70.0</v>
      </c>
      <c r="E83" s="3">
        <v>15.0</v>
      </c>
      <c r="F83" s="3">
        <v>40.0</v>
      </c>
      <c r="G83" s="3">
        <v>100.0</v>
      </c>
      <c r="H83" s="3">
        <v>0.0</v>
      </c>
    </row>
    <row r="84">
      <c r="A84" s="2" t="s">
        <v>973</v>
      </c>
      <c r="B84" s="2" t="s">
        <v>60</v>
      </c>
      <c r="C84" s="3">
        <v>24.0</v>
      </c>
      <c r="D84" s="3">
        <v>70.0</v>
      </c>
      <c r="E84" s="3">
        <v>2.0</v>
      </c>
      <c r="F84" s="3">
        <v>80.0</v>
      </c>
      <c r="G84" s="3">
        <v>50.0</v>
      </c>
      <c r="H84" s="3">
        <v>50.0</v>
      </c>
    </row>
    <row r="85">
      <c r="A85" s="2" t="s">
        <v>974</v>
      </c>
      <c r="B85" s="2" t="s">
        <v>60</v>
      </c>
      <c r="C85" s="3">
        <v>25.0</v>
      </c>
      <c r="D85" s="3">
        <v>70.0</v>
      </c>
    </row>
    <row r="86">
      <c r="A86" s="2" t="s">
        <v>975</v>
      </c>
      <c r="B86" s="2" t="s">
        <v>57</v>
      </c>
      <c r="C86" s="3">
        <v>22.0</v>
      </c>
      <c r="D86" s="3">
        <v>69.0</v>
      </c>
    </row>
    <row r="87">
      <c r="A87" s="2" t="s">
        <v>976</v>
      </c>
      <c r="B87" s="2" t="s">
        <v>60</v>
      </c>
      <c r="C87" s="3">
        <v>23.0</v>
      </c>
      <c r="D87" s="3">
        <v>69.0</v>
      </c>
      <c r="E87" s="3">
        <v>0.0</v>
      </c>
      <c r="F87" s="3">
        <v>77.0</v>
      </c>
      <c r="G87" s="3">
        <v>46.0</v>
      </c>
      <c r="H87" s="3">
        <v>52.0</v>
      </c>
    </row>
    <row r="88">
      <c r="A88" s="2" t="s">
        <v>977</v>
      </c>
      <c r="B88" s="2" t="s">
        <v>34</v>
      </c>
      <c r="C88" s="3">
        <v>23.0</v>
      </c>
      <c r="D88" s="3">
        <v>68.0</v>
      </c>
      <c r="E88" s="3">
        <v>1.0</v>
      </c>
      <c r="F88" s="3">
        <v>50.0</v>
      </c>
      <c r="G88" s="3">
        <v>50.0</v>
      </c>
      <c r="H88" s="3">
        <v>50.0</v>
      </c>
    </row>
    <row r="89">
      <c r="A89" s="2" t="s">
        <v>978</v>
      </c>
      <c r="B89" s="2" t="s">
        <v>76</v>
      </c>
      <c r="C89" s="3">
        <v>24.0</v>
      </c>
      <c r="D89" s="3">
        <v>69.0</v>
      </c>
      <c r="E89" s="3">
        <v>1.0</v>
      </c>
      <c r="F89" s="3">
        <v>25.0</v>
      </c>
      <c r="G89" s="3">
        <v>72.0</v>
      </c>
      <c r="H89" s="3">
        <v>18.0</v>
      </c>
    </row>
    <row r="90">
      <c r="A90" s="2" t="s">
        <v>979</v>
      </c>
      <c r="B90" s="2" t="s">
        <v>57</v>
      </c>
      <c r="C90" s="3">
        <v>24.0</v>
      </c>
      <c r="D90" s="3">
        <v>69.0</v>
      </c>
      <c r="E90" s="3">
        <v>1.0</v>
      </c>
      <c r="F90" s="3">
        <v>68.0</v>
      </c>
      <c r="G90" s="3">
        <v>51.0</v>
      </c>
      <c r="H90" s="3">
        <v>44.0</v>
      </c>
    </row>
    <row r="91">
      <c r="A91" s="2" t="s">
        <v>980</v>
      </c>
      <c r="B91" s="2" t="s">
        <v>34</v>
      </c>
      <c r="C91" s="3">
        <v>29.0</v>
      </c>
      <c r="D91" s="3">
        <v>69.0</v>
      </c>
    </row>
    <row r="92">
      <c r="A92" s="2" t="s">
        <v>981</v>
      </c>
      <c r="B92" s="2" t="s">
        <v>37</v>
      </c>
      <c r="C92" s="3">
        <v>28.0</v>
      </c>
      <c r="D92" s="3">
        <v>69.0</v>
      </c>
      <c r="E92" s="3">
        <v>3.0</v>
      </c>
      <c r="F92" s="3">
        <v>75.0</v>
      </c>
      <c r="G92" s="3">
        <v>45.0</v>
      </c>
      <c r="H92" s="3">
        <v>65.0</v>
      </c>
    </row>
    <row r="93">
      <c r="A93" s="2" t="s">
        <v>982</v>
      </c>
      <c r="B93" s="2" t="s">
        <v>34</v>
      </c>
      <c r="C93" s="3">
        <v>26.0</v>
      </c>
      <c r="D93" s="3">
        <v>69.0</v>
      </c>
    </row>
    <row r="94">
      <c r="A94" s="2" t="s">
        <v>983</v>
      </c>
      <c r="B94" s="2" t="s">
        <v>57</v>
      </c>
      <c r="C94" s="3">
        <v>20.0</v>
      </c>
      <c r="D94" s="3">
        <v>69.0</v>
      </c>
      <c r="E94" s="3">
        <v>1.0</v>
      </c>
      <c r="F94" s="3">
        <v>68.0</v>
      </c>
      <c r="G94" s="3">
        <v>63.0</v>
      </c>
      <c r="H94" s="3">
        <v>52.0</v>
      </c>
    </row>
    <row r="95">
      <c r="A95" s="2" t="s">
        <v>184</v>
      </c>
      <c r="B95" s="2" t="s">
        <v>34</v>
      </c>
      <c r="C95" s="3">
        <v>22.0</v>
      </c>
      <c r="D95" s="3">
        <v>69.0</v>
      </c>
      <c r="E95" s="3">
        <v>0.0</v>
      </c>
      <c r="F95" s="3">
        <v>62.0</v>
      </c>
      <c r="G95" s="3">
        <v>58.0</v>
      </c>
      <c r="H95" s="3">
        <v>9.0</v>
      </c>
    </row>
    <row r="96">
      <c r="A96" s="2" t="s">
        <v>984</v>
      </c>
      <c r="B96" s="2" t="s">
        <v>40</v>
      </c>
      <c r="C96" s="3">
        <v>24.0</v>
      </c>
      <c r="D96" s="3">
        <v>69.0</v>
      </c>
      <c r="E96" s="3">
        <v>1.0</v>
      </c>
      <c r="F96" s="3">
        <v>70.0</v>
      </c>
      <c r="G96" s="3">
        <v>25.0</v>
      </c>
      <c r="H96" s="3">
        <v>45.0</v>
      </c>
    </row>
    <row r="97">
      <c r="A97" s="2" t="s">
        <v>985</v>
      </c>
      <c r="B97" s="2" t="s">
        <v>40</v>
      </c>
      <c r="C97" s="3">
        <v>21.0</v>
      </c>
      <c r="D97" s="3">
        <v>69.0</v>
      </c>
    </row>
    <row r="98">
      <c r="A98" s="2" t="s">
        <v>986</v>
      </c>
      <c r="B98" s="2" t="s">
        <v>60</v>
      </c>
      <c r="C98" s="3">
        <v>20.0</v>
      </c>
      <c r="D98" s="3">
        <v>69.0</v>
      </c>
      <c r="E98" s="3">
        <v>1.0</v>
      </c>
    </row>
    <row r="99">
      <c r="A99" s="2" t="s">
        <v>987</v>
      </c>
      <c r="B99" s="2" t="s">
        <v>60</v>
      </c>
      <c r="C99" s="3">
        <v>25.0</v>
      </c>
      <c r="D99" s="3">
        <v>69.0</v>
      </c>
    </row>
    <row r="100">
      <c r="A100" s="2" t="s">
        <v>988</v>
      </c>
      <c r="B100" s="2" t="s">
        <v>46</v>
      </c>
      <c r="C100" s="3">
        <v>24.0</v>
      </c>
      <c r="D100" s="3">
        <v>69.0</v>
      </c>
      <c r="E100" s="3">
        <v>0.0</v>
      </c>
      <c r="F100" s="3">
        <v>45.0</v>
      </c>
      <c r="G100" s="3">
        <v>62.0</v>
      </c>
      <c r="H100" s="3">
        <v>36.0</v>
      </c>
    </row>
    <row r="101">
      <c r="A101" s="2" t="s">
        <v>989</v>
      </c>
      <c r="B101" s="2" t="s">
        <v>46</v>
      </c>
      <c r="C101" s="3">
        <v>24.0</v>
      </c>
      <c r="D101" s="3">
        <v>69.0</v>
      </c>
      <c r="E101" s="3">
        <v>1.0</v>
      </c>
      <c r="F101" s="3">
        <v>0.0</v>
      </c>
      <c r="G101" s="3">
        <v>100.0</v>
      </c>
      <c r="H101" s="3">
        <v>0.0</v>
      </c>
    </row>
    <row r="102">
      <c r="A102" s="2" t="s">
        <v>301</v>
      </c>
      <c r="B102" s="2" t="s">
        <v>46</v>
      </c>
      <c r="C102" s="3">
        <v>23.0</v>
      </c>
      <c r="D102" s="3">
        <v>69.0</v>
      </c>
    </row>
    <row r="103">
      <c r="A103" s="2" t="s">
        <v>990</v>
      </c>
      <c r="B103" s="2" t="s">
        <v>46</v>
      </c>
      <c r="C103" s="3">
        <v>26.0</v>
      </c>
      <c r="D103" s="3">
        <v>69.0</v>
      </c>
    </row>
    <row r="104">
      <c r="A104" s="2" t="s">
        <v>991</v>
      </c>
      <c r="B104" s="2" t="s">
        <v>34</v>
      </c>
      <c r="C104" s="3">
        <v>24.0</v>
      </c>
      <c r="D104" s="3">
        <v>69.0</v>
      </c>
    </row>
    <row r="105">
      <c r="A105" s="2" t="s">
        <v>992</v>
      </c>
      <c r="B105" s="2" t="s">
        <v>46</v>
      </c>
      <c r="C105" s="3">
        <v>25.0</v>
      </c>
      <c r="D105" s="3">
        <v>69.0</v>
      </c>
    </row>
    <row r="106">
      <c r="A106" s="2" t="s">
        <v>993</v>
      </c>
      <c r="B106" s="2" t="s">
        <v>40</v>
      </c>
      <c r="C106" s="3">
        <v>22.0</v>
      </c>
      <c r="D106" s="3">
        <v>69.0</v>
      </c>
      <c r="E106" s="3">
        <v>1.0</v>
      </c>
      <c r="F106" s="3">
        <v>70.0</v>
      </c>
      <c r="G106" s="3">
        <v>100.0</v>
      </c>
      <c r="H106" s="3">
        <v>50.0</v>
      </c>
    </row>
    <row r="107">
      <c r="A107" s="2" t="s">
        <v>994</v>
      </c>
      <c r="B107" s="2" t="s">
        <v>34</v>
      </c>
      <c r="C107" s="3">
        <v>23.0</v>
      </c>
      <c r="D107" s="3">
        <v>69.0</v>
      </c>
      <c r="E107" s="3">
        <v>0.0</v>
      </c>
      <c r="F107" s="3">
        <v>68.0</v>
      </c>
      <c r="G107" s="3">
        <v>63.0</v>
      </c>
      <c r="H107" s="3">
        <v>52.0</v>
      </c>
    </row>
    <row r="108">
      <c r="A108" s="2" t="s">
        <v>995</v>
      </c>
      <c r="B108" s="2" t="s">
        <v>679</v>
      </c>
      <c r="C108" s="3">
        <v>23.0</v>
      </c>
      <c r="D108" s="3">
        <v>69.0</v>
      </c>
      <c r="E108" s="3">
        <v>0.0</v>
      </c>
      <c r="F108" s="3">
        <v>58.0</v>
      </c>
      <c r="G108" s="3">
        <v>67.0</v>
      </c>
      <c r="H108" s="3">
        <v>21.0</v>
      </c>
    </row>
    <row r="109">
      <c r="A109" s="2" t="s">
        <v>996</v>
      </c>
      <c r="B109" s="2" t="s">
        <v>76</v>
      </c>
      <c r="C109" s="3">
        <v>23.0</v>
      </c>
      <c r="D109" s="3">
        <v>69.0</v>
      </c>
    </row>
    <row r="110">
      <c r="A110" s="2" t="s">
        <v>799</v>
      </c>
      <c r="B110" s="2" t="s">
        <v>46</v>
      </c>
      <c r="C110" s="3">
        <v>24.0</v>
      </c>
      <c r="D110" s="3">
        <v>69.0</v>
      </c>
    </row>
    <row r="111">
      <c r="A111" s="2" t="s">
        <v>997</v>
      </c>
      <c r="B111" s="2" t="s">
        <v>60</v>
      </c>
      <c r="C111" s="3">
        <v>23.0</v>
      </c>
      <c r="D111" s="3">
        <v>68.0</v>
      </c>
      <c r="E111" s="3">
        <v>1.0</v>
      </c>
      <c r="F111" s="3">
        <v>18.0</v>
      </c>
      <c r="G111" s="3">
        <v>100.0</v>
      </c>
      <c r="H111" s="3">
        <v>21.0</v>
      </c>
    </row>
    <row r="112">
      <c r="A112" s="2" t="s">
        <v>998</v>
      </c>
      <c r="B112" s="2" t="s">
        <v>60</v>
      </c>
      <c r="C112" s="3">
        <v>21.0</v>
      </c>
      <c r="D112" s="3">
        <v>68.0</v>
      </c>
      <c r="E112" s="3">
        <v>0.0</v>
      </c>
      <c r="F112" s="3">
        <v>48.0</v>
      </c>
      <c r="G112" s="3">
        <v>68.0</v>
      </c>
      <c r="H112" s="3">
        <v>32.0</v>
      </c>
    </row>
    <row r="113">
      <c r="A113" s="2" t="s">
        <v>999</v>
      </c>
      <c r="B113" s="2" t="s">
        <v>57</v>
      </c>
      <c r="C113" s="3">
        <v>25.0</v>
      </c>
      <c r="D113" s="3">
        <v>68.0</v>
      </c>
    </row>
    <row r="114">
      <c r="A114" s="2" t="s">
        <v>1000</v>
      </c>
      <c r="B114" s="2" t="s">
        <v>57</v>
      </c>
      <c r="C114" s="3">
        <v>24.0</v>
      </c>
      <c r="D114" s="3">
        <v>68.0</v>
      </c>
    </row>
    <row r="115">
      <c r="A115" s="2" t="s">
        <v>1001</v>
      </c>
      <c r="B115" s="2" t="s">
        <v>63</v>
      </c>
      <c r="C115" s="3">
        <v>23.0</v>
      </c>
      <c r="D115" s="3">
        <v>68.0</v>
      </c>
      <c r="E115" s="3">
        <v>0.0</v>
      </c>
      <c r="F115" s="3">
        <v>50.0</v>
      </c>
      <c r="G115" s="3">
        <v>50.0</v>
      </c>
      <c r="H115" s="3">
        <v>50.0</v>
      </c>
    </row>
    <row r="116">
      <c r="A116" s="2" t="s">
        <v>1002</v>
      </c>
      <c r="B116" s="2" t="s">
        <v>57</v>
      </c>
      <c r="C116" s="3">
        <v>25.0</v>
      </c>
      <c r="D116" s="3">
        <v>68.0</v>
      </c>
      <c r="E116" s="3">
        <v>1.0</v>
      </c>
      <c r="F116" s="3">
        <v>68.0</v>
      </c>
      <c r="G116" s="3">
        <v>51.0</v>
      </c>
      <c r="H116" s="3">
        <v>44.0</v>
      </c>
    </row>
    <row r="117">
      <c r="A117" s="2" t="s">
        <v>1003</v>
      </c>
      <c r="B117" s="2" t="s">
        <v>76</v>
      </c>
      <c r="C117" s="3">
        <v>21.0</v>
      </c>
      <c r="D117" s="3">
        <v>68.0</v>
      </c>
      <c r="E117" s="3">
        <v>0.0</v>
      </c>
      <c r="F117" s="3">
        <v>84.0</v>
      </c>
      <c r="G117" s="3">
        <v>77.0</v>
      </c>
      <c r="H117" s="3">
        <v>51.0</v>
      </c>
    </row>
    <row r="118">
      <c r="A118" s="2" t="s">
        <v>1004</v>
      </c>
      <c r="B118" s="2" t="s">
        <v>54</v>
      </c>
      <c r="C118" s="3">
        <v>24.0</v>
      </c>
      <c r="D118" s="3">
        <v>68.0</v>
      </c>
      <c r="E118" s="3">
        <v>1.0</v>
      </c>
      <c r="F118" s="3">
        <v>63.0</v>
      </c>
      <c r="G118" s="3">
        <v>77.0</v>
      </c>
      <c r="H118" s="3">
        <v>40.0</v>
      </c>
    </row>
    <row r="119">
      <c r="A119" s="2" t="s">
        <v>1005</v>
      </c>
      <c r="B119" s="2" t="s">
        <v>54</v>
      </c>
      <c r="C119" s="3">
        <v>22.0</v>
      </c>
      <c r="D119" s="3">
        <v>68.0</v>
      </c>
      <c r="F119" s="3">
        <v>75.0</v>
      </c>
      <c r="G119" s="3">
        <v>45.0</v>
      </c>
      <c r="H119" s="3">
        <v>65.0</v>
      </c>
    </row>
    <row r="120">
      <c r="A120" s="2" t="s">
        <v>1006</v>
      </c>
      <c r="B120" s="2" t="s">
        <v>679</v>
      </c>
      <c r="C120" s="3">
        <v>22.0</v>
      </c>
      <c r="D120" s="3">
        <v>68.0</v>
      </c>
      <c r="F120" s="3">
        <v>50.0</v>
      </c>
      <c r="G120" s="3">
        <v>50.0</v>
      </c>
      <c r="H120" s="3">
        <v>50.0</v>
      </c>
    </row>
    <row r="121">
      <c r="A121" s="2" t="s">
        <v>1007</v>
      </c>
      <c r="B121" s="2" t="s">
        <v>30</v>
      </c>
      <c r="C121" s="3">
        <v>23.0</v>
      </c>
      <c r="D121" s="3">
        <v>68.0</v>
      </c>
    </row>
    <row r="122">
      <c r="A122" s="2" t="s">
        <v>1008</v>
      </c>
      <c r="B122" s="2" t="s">
        <v>63</v>
      </c>
      <c r="C122" s="3">
        <v>23.0</v>
      </c>
      <c r="D122" s="3">
        <v>68.0</v>
      </c>
      <c r="E122" s="3">
        <v>0.0</v>
      </c>
      <c r="F122" s="3">
        <v>81.0</v>
      </c>
      <c r="G122" s="3">
        <v>52.0</v>
      </c>
      <c r="H122" s="3">
        <v>38.0</v>
      </c>
    </row>
    <row r="123">
      <c r="A123" s="2" t="s">
        <v>1009</v>
      </c>
      <c r="B123" s="2" t="s">
        <v>46</v>
      </c>
      <c r="C123" s="3">
        <v>22.0</v>
      </c>
      <c r="D123" s="3">
        <v>68.0</v>
      </c>
    </row>
    <row r="124">
      <c r="A124" s="2" t="s">
        <v>1010</v>
      </c>
      <c r="B124" s="2" t="s">
        <v>57</v>
      </c>
      <c r="C124" s="3">
        <v>21.0</v>
      </c>
      <c r="D124" s="3">
        <v>68.0</v>
      </c>
      <c r="E124" s="3">
        <v>0.0</v>
      </c>
      <c r="F124" s="3">
        <v>50.0</v>
      </c>
      <c r="G124" s="3">
        <v>50.0</v>
      </c>
      <c r="H124" s="3">
        <v>50.0</v>
      </c>
    </row>
    <row r="125">
      <c r="A125" s="2" t="s">
        <v>1011</v>
      </c>
      <c r="B125" s="2" t="s">
        <v>37</v>
      </c>
      <c r="C125" s="3">
        <v>28.0</v>
      </c>
      <c r="D125" s="3">
        <v>68.0</v>
      </c>
    </row>
    <row r="126">
      <c r="A126" s="2" t="s">
        <v>1012</v>
      </c>
      <c r="C126" s="3">
        <v>23.0</v>
      </c>
      <c r="E126" s="3">
        <v>2.0</v>
      </c>
      <c r="F126" s="3">
        <v>50.0</v>
      </c>
      <c r="G126" s="3">
        <v>50.0</v>
      </c>
      <c r="H126" s="3">
        <v>50.0</v>
      </c>
    </row>
    <row r="127">
      <c r="A127" s="2" t="s">
        <v>1013</v>
      </c>
      <c r="B127" s="2" t="s">
        <v>37</v>
      </c>
      <c r="C127" s="3">
        <v>23.0</v>
      </c>
      <c r="D127" s="3">
        <v>68.0</v>
      </c>
      <c r="E127" s="3">
        <v>1.0</v>
      </c>
      <c r="F127" s="3">
        <v>50.0</v>
      </c>
      <c r="G127" s="3">
        <v>50.0</v>
      </c>
      <c r="H127" s="3">
        <v>50.0</v>
      </c>
    </row>
    <row r="128">
      <c r="A128" s="2" t="s">
        <v>1014</v>
      </c>
      <c r="B128" s="2" t="s">
        <v>46</v>
      </c>
      <c r="C128" s="3">
        <v>23.0</v>
      </c>
      <c r="D128" s="3">
        <v>68.0</v>
      </c>
      <c r="E128" s="3">
        <v>0.0</v>
      </c>
      <c r="F128" s="3">
        <v>81.0</v>
      </c>
      <c r="G128" s="3">
        <v>52.0</v>
      </c>
      <c r="H128" s="3">
        <v>38.0</v>
      </c>
    </row>
    <row r="129">
      <c r="A129" s="2" t="s">
        <v>1015</v>
      </c>
      <c r="B129" s="2" t="s">
        <v>37</v>
      </c>
      <c r="C129" s="3">
        <v>23.0</v>
      </c>
      <c r="D129" s="3">
        <v>68.0</v>
      </c>
      <c r="E129" s="3">
        <v>0.0</v>
      </c>
      <c r="F129" s="3">
        <v>68.0</v>
      </c>
      <c r="G129" s="3">
        <v>63.0</v>
      </c>
      <c r="H129" s="3">
        <v>52.0</v>
      </c>
    </row>
    <row r="130">
      <c r="A130" s="2" t="s">
        <v>1016</v>
      </c>
      <c r="B130" s="2" t="s">
        <v>57</v>
      </c>
      <c r="C130" s="3">
        <v>24.0</v>
      </c>
      <c r="D130" s="3">
        <v>68.0</v>
      </c>
    </row>
    <row r="131">
      <c r="A131" s="2" t="s">
        <v>1017</v>
      </c>
      <c r="B131" s="2" t="s">
        <v>40</v>
      </c>
      <c r="C131" s="3">
        <v>25.0</v>
      </c>
      <c r="D131" s="3">
        <v>68.0</v>
      </c>
    </row>
    <row r="132">
      <c r="A132" s="2" t="s">
        <v>1018</v>
      </c>
      <c r="B132" s="2" t="s">
        <v>46</v>
      </c>
      <c r="C132" s="3">
        <v>23.0</v>
      </c>
      <c r="D132" s="3">
        <v>68.0</v>
      </c>
      <c r="E132" s="3">
        <v>0.0</v>
      </c>
      <c r="F132" s="3">
        <v>50.0</v>
      </c>
      <c r="G132" s="3">
        <v>50.0</v>
      </c>
      <c r="H132" s="3">
        <v>50.0</v>
      </c>
    </row>
    <row r="133">
      <c r="A133" s="2" t="s">
        <v>1019</v>
      </c>
      <c r="B133" s="2" t="s">
        <v>60</v>
      </c>
      <c r="C133" s="3">
        <v>23.0</v>
      </c>
      <c r="D133" s="3">
        <v>68.0</v>
      </c>
      <c r="E133" s="3">
        <v>1.0</v>
      </c>
      <c r="F133" s="3">
        <v>70.0</v>
      </c>
      <c r="G133" s="3">
        <v>100.0</v>
      </c>
      <c r="H133" s="3">
        <v>50.0</v>
      </c>
    </row>
    <row r="134">
      <c r="A134" s="2" t="s">
        <v>1020</v>
      </c>
      <c r="B134" s="2" t="s">
        <v>679</v>
      </c>
      <c r="C134" s="3">
        <v>26.0</v>
      </c>
      <c r="D134" s="3">
        <v>68.0</v>
      </c>
    </row>
    <row r="135">
      <c r="A135" s="2" t="s">
        <v>1021</v>
      </c>
      <c r="B135" s="2" t="s">
        <v>30</v>
      </c>
      <c r="C135" s="3">
        <v>24.0</v>
      </c>
      <c r="D135" s="3">
        <v>68.0</v>
      </c>
      <c r="E135" s="3">
        <v>0.0</v>
      </c>
      <c r="F135" s="3">
        <v>50.0</v>
      </c>
      <c r="G135" s="3">
        <v>50.0</v>
      </c>
      <c r="H135" s="3">
        <v>50.0</v>
      </c>
    </row>
    <row r="136">
      <c r="A136" s="2" t="s">
        <v>1022</v>
      </c>
      <c r="B136" s="2" t="s">
        <v>46</v>
      </c>
      <c r="C136" s="3">
        <v>24.0</v>
      </c>
      <c r="D136" s="3">
        <v>68.0</v>
      </c>
      <c r="E136" s="3">
        <v>0.0</v>
      </c>
      <c r="F136" s="3">
        <v>50.0</v>
      </c>
      <c r="G136" s="3">
        <v>50.0</v>
      </c>
      <c r="H136" s="3">
        <v>50.0</v>
      </c>
    </row>
    <row r="137">
      <c r="A137" s="2" t="s">
        <v>1023</v>
      </c>
      <c r="B137" s="2" t="s">
        <v>54</v>
      </c>
      <c r="C137" s="3">
        <v>23.0</v>
      </c>
      <c r="D137" s="3">
        <v>68.0</v>
      </c>
    </row>
    <row r="138">
      <c r="A138" s="2" t="s">
        <v>1024</v>
      </c>
      <c r="B138" s="2" t="s">
        <v>34</v>
      </c>
      <c r="C138" s="3">
        <v>24.0</v>
      </c>
      <c r="D138" s="3">
        <v>68.0</v>
      </c>
    </row>
    <row r="139">
      <c r="A139" s="2" t="s">
        <v>739</v>
      </c>
      <c r="B139" s="2" t="s">
        <v>30</v>
      </c>
      <c r="C139" s="3">
        <v>19.0</v>
      </c>
      <c r="D139" s="3">
        <v>68.0</v>
      </c>
    </row>
    <row r="140">
      <c r="A140" s="2" t="s">
        <v>1025</v>
      </c>
      <c r="B140" s="2" t="s">
        <v>30</v>
      </c>
      <c r="C140" s="3">
        <v>24.0</v>
      </c>
      <c r="D140" s="3">
        <v>68.0</v>
      </c>
      <c r="E140" s="3">
        <v>0.0</v>
      </c>
      <c r="F140" s="3">
        <v>50.0</v>
      </c>
      <c r="G140" s="3">
        <v>60.0</v>
      </c>
      <c r="H140" s="3">
        <v>10.0</v>
      </c>
    </row>
    <row r="141">
      <c r="A141" s="2" t="s">
        <v>1026</v>
      </c>
      <c r="B141" s="2" t="s">
        <v>34</v>
      </c>
      <c r="C141" s="3">
        <v>22.0</v>
      </c>
      <c r="D141" s="3">
        <v>68.0</v>
      </c>
      <c r="E141" s="3">
        <v>1.0</v>
      </c>
      <c r="F141" s="3">
        <v>50.0</v>
      </c>
      <c r="G141" s="3">
        <v>50.0</v>
      </c>
      <c r="H141" s="3">
        <v>50.0</v>
      </c>
    </row>
    <row r="142">
      <c r="A142" s="2" t="s">
        <v>1027</v>
      </c>
      <c r="B142" s="2" t="s">
        <v>40</v>
      </c>
      <c r="C142" s="3">
        <v>20.0</v>
      </c>
      <c r="D142" s="3">
        <v>68.0</v>
      </c>
    </row>
    <row r="143">
      <c r="A143" s="2" t="s">
        <v>1028</v>
      </c>
      <c r="B143" s="2" t="s">
        <v>46</v>
      </c>
      <c r="C143" s="3">
        <v>23.0</v>
      </c>
      <c r="D143" s="3">
        <v>68.0</v>
      </c>
    </row>
    <row r="144">
      <c r="A144" s="2" t="s">
        <v>1029</v>
      </c>
      <c r="B144" s="2" t="s">
        <v>37</v>
      </c>
      <c r="C144" s="3">
        <v>21.0</v>
      </c>
      <c r="D144" s="3">
        <v>68.0</v>
      </c>
    </row>
    <row r="145">
      <c r="A145" s="2" t="s">
        <v>1030</v>
      </c>
      <c r="B145" s="2" t="s">
        <v>46</v>
      </c>
      <c r="C145" s="3">
        <v>22.0</v>
      </c>
      <c r="D145" s="3">
        <v>68.0</v>
      </c>
      <c r="E145" s="3">
        <v>0.0</v>
      </c>
      <c r="F145" s="3">
        <v>60.0</v>
      </c>
      <c r="G145" s="3">
        <v>57.0</v>
      </c>
      <c r="H145" s="3">
        <v>45.0</v>
      </c>
    </row>
    <row r="146">
      <c r="A146" s="2" t="s">
        <v>1031</v>
      </c>
      <c r="B146" s="2" t="s">
        <v>76</v>
      </c>
      <c r="C146" s="3">
        <v>23.0</v>
      </c>
      <c r="D146" s="3">
        <v>68.0</v>
      </c>
      <c r="E146" s="3">
        <v>0.0</v>
      </c>
      <c r="F146" s="3">
        <v>63.0</v>
      </c>
      <c r="G146" s="3">
        <v>74.0</v>
      </c>
      <c r="H146" s="3">
        <v>54.0</v>
      </c>
    </row>
    <row r="147">
      <c r="A147" s="2" t="s">
        <v>1032</v>
      </c>
      <c r="B147" s="2" t="s">
        <v>46</v>
      </c>
      <c r="C147" s="3">
        <v>22.0</v>
      </c>
      <c r="D147" s="3">
        <v>68.0</v>
      </c>
      <c r="E147" s="3">
        <v>0.0</v>
      </c>
      <c r="F147" s="3">
        <v>68.0</v>
      </c>
      <c r="G147" s="3">
        <v>48.0</v>
      </c>
      <c r="H147" s="3">
        <v>42.0</v>
      </c>
    </row>
    <row r="148">
      <c r="A148" s="2" t="s">
        <v>1033</v>
      </c>
      <c r="B148" s="2" t="s">
        <v>679</v>
      </c>
      <c r="C148" s="3">
        <v>26.0</v>
      </c>
      <c r="D148" s="3">
        <v>68.0</v>
      </c>
    </row>
    <row r="149">
      <c r="A149" s="2" t="s">
        <v>1034</v>
      </c>
      <c r="B149" s="2" t="s">
        <v>34</v>
      </c>
      <c r="C149" s="3">
        <v>24.0</v>
      </c>
      <c r="D149" s="3">
        <v>68.0</v>
      </c>
    </row>
    <row r="150">
      <c r="A150" s="2" t="s">
        <v>1035</v>
      </c>
      <c r="B150" s="2" t="s">
        <v>57</v>
      </c>
      <c r="C150" s="3">
        <v>27.0</v>
      </c>
      <c r="D150" s="3">
        <v>68.0</v>
      </c>
      <c r="E150" s="3">
        <v>3.0</v>
      </c>
      <c r="F150" s="3">
        <v>56.0</v>
      </c>
      <c r="G150" s="3">
        <v>90.0</v>
      </c>
      <c r="H150" s="3">
        <v>18.0</v>
      </c>
    </row>
    <row r="151">
      <c r="A151" s="2" t="s">
        <v>1036</v>
      </c>
      <c r="B151" s="2" t="s">
        <v>30</v>
      </c>
      <c r="C151" s="3">
        <v>23.0</v>
      </c>
      <c r="D151" s="3">
        <v>68.0</v>
      </c>
      <c r="E151" s="3">
        <v>0.0</v>
      </c>
      <c r="F151" s="3">
        <v>63.0</v>
      </c>
      <c r="G151" s="3">
        <v>77.0</v>
      </c>
      <c r="H151" s="3">
        <v>40.0</v>
      </c>
    </row>
    <row r="152">
      <c r="A152" s="2" t="s">
        <v>1037</v>
      </c>
      <c r="B152" s="2" t="s">
        <v>34</v>
      </c>
      <c r="C152" s="3">
        <v>24.0</v>
      </c>
      <c r="D152" s="3">
        <v>68.0</v>
      </c>
      <c r="E152" s="3">
        <v>1.0</v>
      </c>
      <c r="F152" s="3">
        <v>62.0</v>
      </c>
      <c r="G152" s="3">
        <v>76.0</v>
      </c>
      <c r="H152" s="3">
        <v>41.0</v>
      </c>
    </row>
    <row r="153">
      <c r="A153" s="2" t="s">
        <v>1038</v>
      </c>
      <c r="B153" s="2" t="s">
        <v>37</v>
      </c>
      <c r="C153" s="3">
        <v>23.0</v>
      </c>
      <c r="D153" s="3">
        <v>68.0</v>
      </c>
      <c r="E153" s="3">
        <v>0.0</v>
      </c>
      <c r="F153" s="3">
        <v>70.0</v>
      </c>
      <c r="G153" s="3">
        <v>25.0</v>
      </c>
      <c r="H153" s="3">
        <v>45.0</v>
      </c>
    </row>
    <row r="154">
      <c r="A154" s="2" t="s">
        <v>498</v>
      </c>
      <c r="B154" s="2" t="s">
        <v>54</v>
      </c>
      <c r="C154" s="3">
        <v>22.0</v>
      </c>
      <c r="D154" s="3">
        <v>68.0</v>
      </c>
      <c r="E154" s="3">
        <v>0.0</v>
      </c>
      <c r="F154" s="3">
        <v>62.0</v>
      </c>
      <c r="G154" s="3">
        <v>58.0</v>
      </c>
      <c r="H154" s="3">
        <v>9.0</v>
      </c>
    </row>
    <row r="155">
      <c r="A155" s="2" t="s">
        <v>1039</v>
      </c>
      <c r="B155" s="2" t="s">
        <v>30</v>
      </c>
      <c r="C155" s="3">
        <v>19.0</v>
      </c>
      <c r="D155" s="3">
        <v>68.0</v>
      </c>
      <c r="E155" s="3">
        <v>1.0</v>
      </c>
      <c r="F155" s="3">
        <v>60.0</v>
      </c>
      <c r="G155" s="3">
        <v>40.0</v>
      </c>
      <c r="H155" s="3">
        <v>65.0</v>
      </c>
    </row>
    <row r="156">
      <c r="A156" s="2" t="s">
        <v>1040</v>
      </c>
      <c r="B156" s="2" t="s">
        <v>46</v>
      </c>
      <c r="C156" s="3">
        <v>22.0</v>
      </c>
      <c r="D156" s="3">
        <v>68.0</v>
      </c>
    </row>
    <row r="157">
      <c r="A157" s="2" t="s">
        <v>1041</v>
      </c>
      <c r="B157" s="2" t="s">
        <v>40</v>
      </c>
      <c r="C157" s="3">
        <v>25.0</v>
      </c>
      <c r="D157" s="3">
        <v>67.0</v>
      </c>
      <c r="E157" s="3">
        <v>2.0</v>
      </c>
      <c r="F157" s="3">
        <v>64.0</v>
      </c>
      <c r="G157" s="3">
        <v>33.0</v>
      </c>
      <c r="H157" s="3">
        <v>86.0</v>
      </c>
    </row>
    <row r="158">
      <c r="A158" s="2" t="s">
        <v>1042</v>
      </c>
      <c r="B158" s="2" t="s">
        <v>37</v>
      </c>
      <c r="C158" s="3">
        <v>24.0</v>
      </c>
      <c r="D158" s="3">
        <v>67.0</v>
      </c>
      <c r="E158" s="3">
        <v>1.0</v>
      </c>
      <c r="F158" s="3">
        <v>50.0</v>
      </c>
      <c r="G158" s="3">
        <v>50.0</v>
      </c>
      <c r="H158" s="3">
        <v>50.0</v>
      </c>
    </row>
    <row r="159">
      <c r="A159" s="2" t="s">
        <v>1043</v>
      </c>
      <c r="B159" s="2" t="s">
        <v>76</v>
      </c>
      <c r="C159" s="3">
        <v>25.0</v>
      </c>
      <c r="D159" s="3">
        <v>67.0</v>
      </c>
      <c r="E159" s="3">
        <v>1.0</v>
      </c>
      <c r="F159" s="3">
        <v>42.0</v>
      </c>
      <c r="G159" s="3">
        <v>66.0</v>
      </c>
      <c r="H159" s="3">
        <v>48.0</v>
      </c>
    </row>
    <row r="160">
      <c r="A160" s="2" t="s">
        <v>1044</v>
      </c>
      <c r="B160" s="2" t="s">
        <v>34</v>
      </c>
      <c r="C160" s="3">
        <v>24.0</v>
      </c>
      <c r="D160" s="3">
        <v>70.0</v>
      </c>
      <c r="E160" s="3">
        <v>1.0</v>
      </c>
      <c r="F160" s="3">
        <v>68.0</v>
      </c>
      <c r="G160" s="3">
        <v>63.0</v>
      </c>
      <c r="H160" s="3">
        <v>52.0</v>
      </c>
    </row>
    <row r="161">
      <c r="A161" s="2" t="s">
        <v>1045</v>
      </c>
      <c r="B161" s="2" t="s">
        <v>34</v>
      </c>
      <c r="C161" s="3">
        <v>24.0</v>
      </c>
      <c r="D161" s="3">
        <v>71.0</v>
      </c>
      <c r="E161" s="3">
        <v>1.0</v>
      </c>
      <c r="F161" s="3">
        <v>50.0</v>
      </c>
      <c r="G161" s="3">
        <v>50.0</v>
      </c>
      <c r="H161" s="3">
        <v>50.0</v>
      </c>
    </row>
    <row r="162">
      <c r="A162" s="2" t="s">
        <v>1046</v>
      </c>
      <c r="B162" s="2" t="s">
        <v>76</v>
      </c>
      <c r="C162" s="3">
        <v>28.0</v>
      </c>
      <c r="D162" s="3">
        <v>67.0</v>
      </c>
    </row>
    <row r="163">
      <c r="A163" s="2" t="s">
        <v>1047</v>
      </c>
      <c r="B163" s="2" t="s">
        <v>54</v>
      </c>
      <c r="C163" s="3">
        <v>25.0</v>
      </c>
      <c r="D163" s="3">
        <v>67.0</v>
      </c>
    </row>
    <row r="164">
      <c r="A164" s="2" t="s">
        <v>1048</v>
      </c>
      <c r="B164" s="2" t="s">
        <v>76</v>
      </c>
      <c r="C164" s="3">
        <v>25.0</v>
      </c>
      <c r="D164" s="3">
        <v>67.0</v>
      </c>
    </row>
    <row r="165">
      <c r="A165" s="2" t="s">
        <v>1049</v>
      </c>
      <c r="B165" s="2" t="s">
        <v>34</v>
      </c>
      <c r="C165" s="3">
        <v>26.0</v>
      </c>
      <c r="D165" s="3">
        <v>67.0</v>
      </c>
    </row>
    <row r="166">
      <c r="A166" s="2" t="s">
        <v>1050</v>
      </c>
      <c r="B166" s="2" t="s">
        <v>34</v>
      </c>
      <c r="C166" s="3">
        <v>24.0</v>
      </c>
      <c r="D166" s="3">
        <v>67.0</v>
      </c>
    </row>
    <row r="167">
      <c r="A167" s="2" t="s">
        <v>1051</v>
      </c>
      <c r="B167" s="2" t="s">
        <v>30</v>
      </c>
      <c r="C167" s="3">
        <v>26.0</v>
      </c>
      <c r="D167" s="3">
        <v>67.0</v>
      </c>
    </row>
    <row r="168">
      <c r="A168" s="2" t="s">
        <v>1052</v>
      </c>
      <c r="B168" s="2" t="s">
        <v>63</v>
      </c>
      <c r="C168" s="3">
        <v>25.0</v>
      </c>
      <c r="D168" s="3">
        <v>67.0</v>
      </c>
    </row>
    <row r="169">
      <c r="A169" s="2" t="s">
        <v>1053</v>
      </c>
      <c r="B169" s="2" t="s">
        <v>57</v>
      </c>
      <c r="C169" s="3">
        <v>25.0</v>
      </c>
      <c r="D169" s="3">
        <v>67.0</v>
      </c>
      <c r="E169" s="3">
        <v>1.0</v>
      </c>
      <c r="F169" s="3">
        <v>0.0</v>
      </c>
      <c r="G169" s="3">
        <v>100.0</v>
      </c>
      <c r="H169" s="3">
        <v>50.0</v>
      </c>
    </row>
    <row r="170">
      <c r="A170" s="2" t="s">
        <v>1054</v>
      </c>
      <c r="B170" s="2" t="s">
        <v>34</v>
      </c>
      <c r="C170" s="3">
        <v>27.0</v>
      </c>
      <c r="D170" s="3">
        <v>67.0</v>
      </c>
      <c r="E170" s="3">
        <v>2.0</v>
      </c>
      <c r="F170" s="3">
        <v>72.0</v>
      </c>
      <c r="G170" s="3">
        <v>61.0</v>
      </c>
      <c r="H170" s="3">
        <v>70.0</v>
      </c>
    </row>
    <row r="171">
      <c r="A171" s="2" t="s">
        <v>1055</v>
      </c>
      <c r="B171" s="2" t="s">
        <v>34</v>
      </c>
      <c r="C171" s="3">
        <v>25.0</v>
      </c>
      <c r="D171" s="3">
        <v>67.0</v>
      </c>
    </row>
    <row r="172">
      <c r="A172" s="2" t="s">
        <v>1056</v>
      </c>
      <c r="C172" s="3">
        <v>22.0</v>
      </c>
    </row>
    <row r="173">
      <c r="A173" s="2" t="s">
        <v>1057</v>
      </c>
      <c r="C173" s="3">
        <v>22.0</v>
      </c>
    </row>
    <row r="174">
      <c r="A174" s="2" t="s">
        <v>1058</v>
      </c>
      <c r="C174" s="3">
        <v>24.0</v>
      </c>
    </row>
    <row r="175">
      <c r="A175" s="2" t="s">
        <v>1059</v>
      </c>
      <c r="C175" s="3">
        <v>26.0</v>
      </c>
    </row>
    <row r="176">
      <c r="A176" s="2" t="s">
        <v>1060</v>
      </c>
      <c r="C176" s="3">
        <v>24.0</v>
      </c>
    </row>
    <row r="177">
      <c r="A177" s="2" t="s">
        <v>1061</v>
      </c>
      <c r="C177" s="3">
        <v>23.0</v>
      </c>
    </row>
    <row r="178">
      <c r="A178" s="2" t="s">
        <v>1062</v>
      </c>
      <c r="C178" s="3">
        <v>24.0</v>
      </c>
    </row>
    <row r="179">
      <c r="A179" s="2" t="s">
        <v>1063</v>
      </c>
      <c r="C179" s="3">
        <v>34.0</v>
      </c>
    </row>
    <row r="180">
      <c r="A180" s="2" t="s">
        <v>1064</v>
      </c>
      <c r="C180" s="3">
        <v>27.0</v>
      </c>
    </row>
    <row r="181">
      <c r="A181" s="2" t="s">
        <v>1065</v>
      </c>
      <c r="C181" s="3">
        <v>23.0</v>
      </c>
    </row>
    <row r="182">
      <c r="A182" s="2" t="s">
        <v>1066</v>
      </c>
      <c r="C182" s="3">
        <v>37.0</v>
      </c>
    </row>
    <row r="183">
      <c r="A183" s="2" t="s">
        <v>1067</v>
      </c>
      <c r="C183" s="3">
        <v>23.0</v>
      </c>
    </row>
    <row r="184">
      <c r="A184" s="2" t="s">
        <v>1068</v>
      </c>
      <c r="C184" s="3">
        <v>24.0</v>
      </c>
    </row>
    <row r="185">
      <c r="A185" s="2" t="s">
        <v>1069</v>
      </c>
      <c r="C185" s="3">
        <v>24.0</v>
      </c>
    </row>
    <row r="186">
      <c r="A186" s="2" t="s">
        <v>1070</v>
      </c>
      <c r="C186" s="3">
        <v>27.0</v>
      </c>
    </row>
    <row r="187">
      <c r="A187" s="2" t="s">
        <v>1071</v>
      </c>
      <c r="C187" s="3">
        <v>25.0</v>
      </c>
    </row>
    <row r="188">
      <c r="A188" s="2" t="s">
        <v>1072</v>
      </c>
      <c r="C188" s="3">
        <v>23.0</v>
      </c>
    </row>
    <row r="189">
      <c r="A189" s="2" t="s">
        <v>1073</v>
      </c>
      <c r="C189" s="3">
        <v>25.0</v>
      </c>
    </row>
    <row r="190">
      <c r="A190" s="2" t="s">
        <v>1074</v>
      </c>
      <c r="C190" s="3">
        <v>26.0</v>
      </c>
    </row>
    <row r="191">
      <c r="A191" s="2" t="s">
        <v>1075</v>
      </c>
      <c r="C191" s="3">
        <v>22.0</v>
      </c>
    </row>
    <row r="192">
      <c r="A192" s="2" t="s">
        <v>1076</v>
      </c>
      <c r="C192" s="3">
        <v>26.0</v>
      </c>
    </row>
    <row r="193">
      <c r="A193" s="2" t="s">
        <v>1077</v>
      </c>
      <c r="C193" s="3">
        <v>23.0</v>
      </c>
    </row>
    <row r="194">
      <c r="A194" s="2" t="s">
        <v>1078</v>
      </c>
      <c r="C194" s="3">
        <v>23.0</v>
      </c>
    </row>
    <row r="195">
      <c r="A195" s="2" t="s">
        <v>1079</v>
      </c>
      <c r="C195" s="3">
        <v>28.0</v>
      </c>
    </row>
    <row r="196">
      <c r="A196" s="2" t="s">
        <v>1080</v>
      </c>
      <c r="C196" s="3">
        <v>22.0</v>
      </c>
    </row>
    <row r="197">
      <c r="A197" s="2" t="s">
        <v>1081</v>
      </c>
      <c r="C197" s="3">
        <v>25.0</v>
      </c>
    </row>
    <row r="198">
      <c r="A198" s="2" t="s">
        <v>1082</v>
      </c>
      <c r="C198" s="3">
        <v>28.0</v>
      </c>
    </row>
    <row r="199">
      <c r="A199" s="2" t="s">
        <v>1083</v>
      </c>
      <c r="C199" s="3">
        <v>22.0</v>
      </c>
    </row>
    <row r="200">
      <c r="A200" s="2" t="s">
        <v>1084</v>
      </c>
      <c r="C200" s="3">
        <v>23.0</v>
      </c>
    </row>
    <row r="201">
      <c r="A201" s="2" t="s">
        <v>1085</v>
      </c>
      <c r="C201" s="3">
        <v>26.0</v>
      </c>
    </row>
    <row r="202">
      <c r="A202" s="2" t="s">
        <v>1086</v>
      </c>
      <c r="C202" s="3">
        <v>25.0</v>
      </c>
    </row>
    <row r="203">
      <c r="A203" s="2" t="s">
        <v>1087</v>
      </c>
      <c r="C203" s="3">
        <v>26.0</v>
      </c>
    </row>
    <row r="204">
      <c r="A204" s="2" t="s">
        <v>1088</v>
      </c>
      <c r="C204" s="3">
        <v>23.0</v>
      </c>
    </row>
    <row r="205">
      <c r="A205" s="2" t="s">
        <v>1089</v>
      </c>
      <c r="C205" s="3">
        <v>22.0</v>
      </c>
    </row>
    <row r="206">
      <c r="A206" s="2" t="s">
        <v>1090</v>
      </c>
      <c r="C206" s="3">
        <v>26.0</v>
      </c>
    </row>
    <row r="207">
      <c r="A207" s="2" t="s">
        <v>1091</v>
      </c>
      <c r="C207" s="3">
        <v>24.0</v>
      </c>
    </row>
    <row r="208">
      <c r="A208" s="2" t="s">
        <v>1092</v>
      </c>
      <c r="C208" s="3">
        <v>27.0</v>
      </c>
    </row>
    <row r="209">
      <c r="A209" s="2" t="s">
        <v>1093</v>
      </c>
      <c r="C209" s="3">
        <v>29.0</v>
      </c>
    </row>
    <row r="210">
      <c r="A210" s="2" t="s">
        <v>1094</v>
      </c>
      <c r="C210" s="3">
        <v>23.0</v>
      </c>
    </row>
    <row r="211">
      <c r="A211" s="2" t="s">
        <v>1095</v>
      </c>
      <c r="C211" s="3">
        <v>22.0</v>
      </c>
    </row>
    <row r="212">
      <c r="A212" s="2" t="s">
        <v>1096</v>
      </c>
      <c r="C212" s="3">
        <v>25.0</v>
      </c>
    </row>
    <row r="213">
      <c r="A213" s="2" t="s">
        <v>1097</v>
      </c>
      <c r="C213" s="3">
        <v>25.0</v>
      </c>
    </row>
    <row r="214">
      <c r="A214" s="2" t="s">
        <v>1098</v>
      </c>
      <c r="C214" s="3">
        <v>24.0</v>
      </c>
    </row>
    <row r="215">
      <c r="A215" s="2" t="s">
        <v>1099</v>
      </c>
      <c r="C215" s="3">
        <v>26.0</v>
      </c>
    </row>
    <row r="216">
      <c r="A216" s="2" t="s">
        <v>1100</v>
      </c>
      <c r="C216" s="3">
        <v>26.0</v>
      </c>
    </row>
    <row r="217">
      <c r="A217" s="2" t="s">
        <v>1101</v>
      </c>
      <c r="C217" s="3">
        <v>26.0</v>
      </c>
    </row>
    <row r="218">
      <c r="A218" s="2" t="s">
        <v>1102</v>
      </c>
      <c r="C218" s="3">
        <v>26.0</v>
      </c>
    </row>
    <row r="219">
      <c r="A219" s="2" t="s">
        <v>1103</v>
      </c>
      <c r="C219" s="3">
        <v>24.0</v>
      </c>
      <c r="D219" s="3">
        <v>75.0</v>
      </c>
    </row>
    <row r="220">
      <c r="A220" s="2" t="s">
        <v>1104</v>
      </c>
      <c r="C220" s="3">
        <v>23.0</v>
      </c>
      <c r="D220" s="3">
        <v>81.0</v>
      </c>
    </row>
  </sheetData>
  <drawing r:id="rId1"/>
</worksheet>
</file>