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330" yWindow="105" windowWidth="14805" windowHeight="7995" activeTab="2"/>
  </bookViews>
  <sheets>
    <sheet name="datarank" sheetId="1" r:id="rId1"/>
    <sheet name="datarank_v2" sheetId="2" r:id="rId2"/>
    <sheet name="pagerank" sheetId="3" r:id="rId3"/>
    <sheet name="comparing" sheetId="7" r:id="rId4"/>
    <sheet name="decay_time" sheetId="6" r:id="rId5"/>
    <sheet name="Sheet1" sheetId="8" r:id="rId6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9" i="6" l="1"/>
  <c r="E15" i="6"/>
  <c r="E11" i="6"/>
  <c r="E7" i="6"/>
  <c r="D19" i="6"/>
  <c r="D15" i="6"/>
  <c r="D11" i="6"/>
  <c r="D7" i="6"/>
  <c r="F13" i="2" l="1"/>
</calcChain>
</file>

<file path=xl/sharedStrings.xml><?xml version="1.0" encoding="utf-8"?>
<sst xmlns="http://schemas.openxmlformats.org/spreadsheetml/2006/main" count="48" uniqueCount="31">
  <si>
    <t>algorithm:datarank</t>
    <phoneticPr fontId="2" type="noConversion"/>
  </si>
  <si>
    <t>ALGORITHM</t>
    <phoneticPr fontId="2" type="noConversion"/>
  </si>
  <si>
    <t xml:space="preserve">PARAMETER </t>
    <phoneticPr fontId="2" type="noConversion"/>
  </si>
  <si>
    <t>RESULTS</t>
    <phoneticPr fontId="2" type="noConversion"/>
  </si>
  <si>
    <t>pub_decay_time</t>
    <phoneticPr fontId="2" type="noConversion"/>
  </si>
  <si>
    <t>data_decay_time</t>
    <phoneticPr fontId="2" type="noConversion"/>
  </si>
  <si>
    <t>alpha</t>
    <phoneticPr fontId="2" type="noConversion"/>
  </si>
  <si>
    <t>genBnak's correlation</t>
    <phoneticPr fontId="2" type="noConversion"/>
  </si>
  <si>
    <t>figshare's correlation</t>
    <phoneticPr fontId="2" type="noConversion"/>
  </si>
  <si>
    <t>pagerank</t>
    <phoneticPr fontId="2" type="noConversion"/>
  </si>
  <si>
    <t>pub_damping_factor</t>
    <phoneticPr fontId="2" type="noConversion"/>
  </si>
  <si>
    <t>data_damping_factor</t>
    <phoneticPr fontId="2" type="noConversion"/>
  </si>
  <si>
    <t>genbank's correlation</t>
    <phoneticPr fontId="2" type="noConversion"/>
  </si>
  <si>
    <t>algorithm:datarank_v2</t>
    <phoneticPr fontId="2" type="noConversion"/>
  </si>
  <si>
    <t>beta</t>
    <phoneticPr fontId="2" type="noConversion"/>
  </si>
  <si>
    <t>forward:1-alpha</t>
    <phoneticPr fontId="2" type="noConversion"/>
  </si>
  <si>
    <t>backward:beta</t>
    <phoneticPr fontId="2" type="noConversion"/>
  </si>
  <si>
    <t>gene</t>
  </si>
  <si>
    <t>figshare</t>
  </si>
  <si>
    <t>decay_time</t>
  </si>
  <si>
    <t>avg_gene</t>
    <phoneticPr fontId="2" type="noConversion"/>
  </si>
  <si>
    <t>orig</t>
    <phoneticPr fontId="2" type="noConversion"/>
  </si>
  <si>
    <t>datarank</t>
    <phoneticPr fontId="2" type="noConversion"/>
  </si>
  <si>
    <t>datarank_v2</t>
    <phoneticPr fontId="2" type="noConversion"/>
  </si>
  <si>
    <t>pagerank</t>
    <phoneticPr fontId="2" type="noConversion"/>
  </si>
  <si>
    <t>pagerank_v2</t>
    <phoneticPr fontId="2" type="noConversion"/>
  </si>
  <si>
    <t>genBnak's correlation</t>
  </si>
  <si>
    <t>figshare's correlation</t>
  </si>
  <si>
    <t>delta</t>
    <phoneticPr fontId="2" type="noConversion"/>
  </si>
  <si>
    <t xml:space="preserve">absolute diff of decay time </t>
    <phoneticPr fontId="2" type="noConversion"/>
  </si>
  <si>
    <t>avg absolute value of corr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</si>
</sst>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sz val="11"/>
      <color rgb="FFFF0000"/>
      <name val="Courier New"/>
      <family val="3"/>
    </font>
    <font>
      <sz val="11"/>
      <color rgb="FF0070C0"/>
      <name val="宋体"/>
      <family val="2"/>
      <scheme val="minor"/>
    </font>
    <font>
      <sz val="11"/>
      <color rgb="FF0070C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decay_time!$B$1</c:f>
              <c:strCache>
                <c:ptCount val="1"/>
                <c:pt idx="0">
                  <c:v>gene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decay_time!$B$2:$B$19</c:f>
              <c:numCache>
                <c:formatCode>General</c:formatCode>
                <c:ptCount val="18"/>
                <c:pt idx="0">
                  <c:v>6.3732852000000006E-2</c:v>
                </c:pt>
                <c:pt idx="1">
                  <c:v>6.8414148999999994E-2</c:v>
                </c:pt>
                <c:pt idx="2">
                  <c:v>4.4793364000000002E-2</c:v>
                </c:pt>
                <c:pt idx="3">
                  <c:v>0.15956811800000001</c:v>
                </c:pt>
                <c:pt idx="4">
                  <c:v>8.1108722999999994E-2</c:v>
                </c:pt>
                <c:pt idx="5">
                  <c:v>5.5297737E-2</c:v>
                </c:pt>
                <c:pt idx="6">
                  <c:v>0.176942822</c:v>
                </c:pt>
                <c:pt idx="7">
                  <c:v>0.17736923700000001</c:v>
                </c:pt>
                <c:pt idx="8">
                  <c:v>9.4118432000000002E-2</c:v>
                </c:pt>
                <c:pt idx="9">
                  <c:v>2.1115414999999998E-2</c:v>
                </c:pt>
                <c:pt idx="10">
                  <c:v>8.4881321999999995E-2</c:v>
                </c:pt>
                <c:pt idx="11">
                  <c:v>0.213713494</c:v>
                </c:pt>
                <c:pt idx="12">
                  <c:v>9.8642849000000005E-2</c:v>
                </c:pt>
                <c:pt idx="13">
                  <c:v>1.8755833E-2</c:v>
                </c:pt>
                <c:pt idx="14">
                  <c:v>0.23890014800000001</c:v>
                </c:pt>
                <c:pt idx="15">
                  <c:v>0.23940528899999999</c:v>
                </c:pt>
                <c:pt idx="16">
                  <c:v>0.147436293</c:v>
                </c:pt>
                <c:pt idx="17">
                  <c:v>0.103763088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208"/>
        <c:axId val="235388768"/>
      </c:scatterChart>
      <c:valAx>
        <c:axId val="2353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 diff of decay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88768"/>
        <c:crosses val="autoZero"/>
        <c:crossBetween val="midCat"/>
      </c:valAx>
      <c:valAx>
        <c:axId val="2353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value of coeff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Sheet1!$A$24:$A$27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08864"/>
        <c:axId val="337709424"/>
      </c:barChart>
      <c:catAx>
        <c:axId val="3377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09424"/>
        <c:crosses val="autoZero"/>
        <c:auto val="1"/>
        <c:lblAlgn val="ctr"/>
        <c:lblOffset val="100"/>
        <c:noMultiLvlLbl val="0"/>
      </c:catAx>
      <c:valAx>
        <c:axId val="3377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decay_time!$C$1</c:f>
              <c:strCache>
                <c:ptCount val="1"/>
                <c:pt idx="0">
                  <c:v>figshare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decay_time!$C$2:$C$19</c:f>
              <c:numCache>
                <c:formatCode>General</c:formatCode>
                <c:ptCount val="18"/>
                <c:pt idx="0">
                  <c:v>8.6920900000000002E-4</c:v>
                </c:pt>
                <c:pt idx="1">
                  <c:v>8.2981549999999998E-3</c:v>
                </c:pt>
                <c:pt idx="2">
                  <c:v>8.7845790000000007E-3</c:v>
                </c:pt>
                <c:pt idx="3">
                  <c:v>1.0656568E-2</c:v>
                </c:pt>
                <c:pt idx="4">
                  <c:v>4.2581415999999997E-2</c:v>
                </c:pt>
                <c:pt idx="5">
                  <c:v>4.1310699999999999E-2</c:v>
                </c:pt>
                <c:pt idx="6">
                  <c:v>4.4279167000000001E-2</c:v>
                </c:pt>
                <c:pt idx="7">
                  <c:v>3.4809878000000002E-2</c:v>
                </c:pt>
                <c:pt idx="8">
                  <c:v>2.9241102000000001E-2</c:v>
                </c:pt>
                <c:pt idx="9">
                  <c:v>2.8432566999999999E-2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3.6518483999999997E-2</c:v>
                </c:pt>
                <c:pt idx="13">
                  <c:v>2.6042330999999998E-2</c:v>
                </c:pt>
                <c:pt idx="14">
                  <c:v>9.1606957000000003E-2</c:v>
                </c:pt>
                <c:pt idx="15">
                  <c:v>7.2824816000000001E-2</c:v>
                </c:pt>
                <c:pt idx="16">
                  <c:v>5.8875332000000002E-2</c:v>
                </c:pt>
                <c:pt idx="17">
                  <c:v>5.2610318000000003E-2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35888"/>
        <c:axId val="23533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decay_time!$B$1</c15:sqref>
                        </c15:formulaRef>
                      </c:ext>
                    </c:extLst>
                    <c:strCache>
                      <c:ptCount val="1"/>
                      <c:pt idx="0">
                        <c:v>gene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6.3732852000000006E-2</c:v>
                      </c:pt>
                      <c:pt idx="1">
                        <c:v>6.8414148999999994E-2</c:v>
                      </c:pt>
                      <c:pt idx="2">
                        <c:v>4.4793364000000002E-2</c:v>
                      </c:pt>
                      <c:pt idx="3">
                        <c:v>0.15956811800000001</c:v>
                      </c:pt>
                      <c:pt idx="4">
                        <c:v>8.1108722999999994E-2</c:v>
                      </c:pt>
                      <c:pt idx="5">
                        <c:v>5.5297737E-2</c:v>
                      </c:pt>
                      <c:pt idx="6">
                        <c:v>0.176942822</c:v>
                      </c:pt>
                      <c:pt idx="7">
                        <c:v>0.17736923700000001</c:v>
                      </c:pt>
                      <c:pt idx="8">
                        <c:v>9.4118432000000002E-2</c:v>
                      </c:pt>
                      <c:pt idx="9">
                        <c:v>2.1115414999999998E-2</c:v>
                      </c:pt>
                      <c:pt idx="10">
                        <c:v>8.4881321999999995E-2</c:v>
                      </c:pt>
                      <c:pt idx="11">
                        <c:v>0.213713494</c:v>
                      </c:pt>
                      <c:pt idx="12">
                        <c:v>9.8642849000000005E-2</c:v>
                      </c:pt>
                      <c:pt idx="13">
                        <c:v>1.8755833E-2</c:v>
                      </c:pt>
                      <c:pt idx="14">
                        <c:v>0.23890014800000001</c:v>
                      </c:pt>
                      <c:pt idx="15">
                        <c:v>0.23940528899999999</c:v>
                      </c:pt>
                      <c:pt idx="16">
                        <c:v>0.147436293</c:v>
                      </c:pt>
                      <c:pt idx="17">
                        <c:v>0.103763088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53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36448"/>
        <c:crosses val="autoZero"/>
        <c:crossBetween val="midCat"/>
      </c:valAx>
      <c:valAx>
        <c:axId val="23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value of coeff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decay_time!$F$2:$F$5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39248"/>
        <c:axId val="235634656"/>
      </c:scatterChart>
      <c:valAx>
        <c:axId val="2353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diff of decay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634656"/>
        <c:crosses val="autoZero"/>
        <c:crossBetween val="midCat"/>
      </c:valAx>
      <c:valAx>
        <c:axId val="2356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avg</a:t>
                </a:r>
                <a:r>
                  <a:rPr lang="en-US" altLang="zh-CN" baseline="0">
                    <a:effectLst/>
                  </a:rPr>
                  <a:t> absolute value of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decay_time!$F$24:$F$27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36896"/>
        <c:axId val="235637456"/>
      </c:scatterChart>
      <c:valAx>
        <c:axId val="2356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637456"/>
        <c:crosses val="autoZero"/>
        <c:crossBetween val="midCat"/>
      </c:valAx>
      <c:valAx>
        <c:axId val="2356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avg absolute value of coeff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6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decay_time!$B$36</c:f>
              <c:strCache>
                <c:ptCount val="1"/>
                <c:pt idx="0">
                  <c:v>genBnak's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decay_time!$B$37:$B$54</c:f>
              <c:numCache>
                <c:formatCode>General</c:formatCode>
                <c:ptCount val="18"/>
                <c:pt idx="0">
                  <c:v>-6.3732852000000006E-2</c:v>
                </c:pt>
                <c:pt idx="1">
                  <c:v>-6.8414148999999994E-2</c:v>
                </c:pt>
                <c:pt idx="2">
                  <c:v>-0.176942822</c:v>
                </c:pt>
                <c:pt idx="3">
                  <c:v>-0.17736923700000001</c:v>
                </c:pt>
                <c:pt idx="4">
                  <c:v>-0.23890014800000001</c:v>
                </c:pt>
                <c:pt idx="5">
                  <c:v>-0.23940528899999999</c:v>
                </c:pt>
                <c:pt idx="6">
                  <c:v>9.4118432000000002E-2</c:v>
                </c:pt>
                <c:pt idx="7">
                  <c:v>-2.1115414999999998E-2</c:v>
                </c:pt>
                <c:pt idx="8">
                  <c:v>-4.4793364000000002E-2</c:v>
                </c:pt>
                <c:pt idx="9">
                  <c:v>-0.15956811800000001</c:v>
                </c:pt>
                <c:pt idx="10">
                  <c:v>-8.4881321999999995E-2</c:v>
                </c:pt>
                <c:pt idx="11">
                  <c:v>-0.213713494</c:v>
                </c:pt>
                <c:pt idx="12">
                  <c:v>0.147436293</c:v>
                </c:pt>
                <c:pt idx="13">
                  <c:v>0.103763088</c:v>
                </c:pt>
                <c:pt idx="14">
                  <c:v>9.8642849000000005E-2</c:v>
                </c:pt>
                <c:pt idx="15">
                  <c:v>-1.8755833E-2</c:v>
                </c:pt>
                <c:pt idx="16">
                  <c:v>8.1108722999999994E-2</c:v>
                </c:pt>
                <c:pt idx="17">
                  <c:v>-5.5297737E-2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0704"/>
        <c:axId val="235741264"/>
      </c:scatterChart>
      <c:valAx>
        <c:axId val="2357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</a:t>
                </a:r>
                <a:r>
                  <a:rPr lang="en-US" altLang="zh-CN" baseline="0"/>
                  <a:t> of decay(data-paper)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741264"/>
        <c:crosses val="autoZero"/>
        <c:crossBetween val="midCat"/>
      </c:valAx>
      <c:valAx>
        <c:axId val="2357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7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decay_time!$C$36</c:f>
              <c:strCache>
                <c:ptCount val="1"/>
                <c:pt idx="0">
                  <c:v>figshare's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decay_time!$C$37:$C$54</c:f>
              <c:numCache>
                <c:formatCode>General</c:formatCode>
                <c:ptCount val="18"/>
                <c:pt idx="0">
                  <c:v>-8.6920900000000002E-4</c:v>
                </c:pt>
                <c:pt idx="1">
                  <c:v>-8.2981549999999998E-3</c:v>
                </c:pt>
                <c:pt idx="2">
                  <c:v>4.4279167000000001E-2</c:v>
                </c:pt>
                <c:pt idx="3">
                  <c:v>3.4809878000000002E-2</c:v>
                </c:pt>
                <c:pt idx="4">
                  <c:v>9.1606957000000003E-2</c:v>
                </c:pt>
                <c:pt idx="5">
                  <c:v>7.2824816000000001E-2</c:v>
                </c:pt>
                <c:pt idx="6">
                  <c:v>-2.9241102000000001E-2</c:v>
                </c:pt>
                <c:pt idx="7">
                  <c:v>-2.8432566999999999E-2</c:v>
                </c:pt>
                <c:pt idx="8">
                  <c:v>8.7845790000000007E-3</c:v>
                </c:pt>
                <c:pt idx="9">
                  <c:v>1.0656568E-2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-5.8875332000000002E-2</c:v>
                </c:pt>
                <c:pt idx="13">
                  <c:v>-5.2610318000000003E-2</c:v>
                </c:pt>
                <c:pt idx="14">
                  <c:v>-3.6518483999999997E-2</c:v>
                </c:pt>
                <c:pt idx="15">
                  <c:v>-2.6042330999999998E-2</c:v>
                </c:pt>
                <c:pt idx="16">
                  <c:v>-4.2581415999999997E-2</c:v>
                </c:pt>
                <c:pt idx="17">
                  <c:v>-4.1310699999999999E-2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91536"/>
        <c:axId val="2358920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decay_time!$B$36</c15:sqref>
                        </c15:formulaRef>
                      </c:ext>
                    </c:extLst>
                    <c:strCache>
                      <c:ptCount val="1"/>
                      <c:pt idx="0">
                        <c:v>genBnak's correlation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decay_time!$A$37:$A$54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-4</c:v>
                      </c:pt>
                      <c:pt idx="7">
                        <c:v>-4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-15</c:v>
                      </c:pt>
                      <c:pt idx="15">
                        <c:v>-15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decay_time!$B$37:$B$54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-6.3732852000000006E-2</c:v>
                      </c:pt>
                      <c:pt idx="1">
                        <c:v>-6.8414148999999994E-2</c:v>
                      </c:pt>
                      <c:pt idx="2">
                        <c:v>-0.176942822</c:v>
                      </c:pt>
                      <c:pt idx="3">
                        <c:v>-0.17736923700000001</c:v>
                      </c:pt>
                      <c:pt idx="4">
                        <c:v>-0.23890014800000001</c:v>
                      </c:pt>
                      <c:pt idx="5">
                        <c:v>-0.23940528899999999</c:v>
                      </c:pt>
                      <c:pt idx="6">
                        <c:v>9.4118432000000002E-2</c:v>
                      </c:pt>
                      <c:pt idx="7">
                        <c:v>-2.1115414999999998E-2</c:v>
                      </c:pt>
                      <c:pt idx="8">
                        <c:v>-4.4793364000000002E-2</c:v>
                      </c:pt>
                      <c:pt idx="9">
                        <c:v>-0.15956811800000001</c:v>
                      </c:pt>
                      <c:pt idx="10">
                        <c:v>-8.4881321999999995E-2</c:v>
                      </c:pt>
                      <c:pt idx="11">
                        <c:v>-0.213713494</c:v>
                      </c:pt>
                      <c:pt idx="12">
                        <c:v>0.147436293</c:v>
                      </c:pt>
                      <c:pt idx="13">
                        <c:v>0.103763088</c:v>
                      </c:pt>
                      <c:pt idx="14">
                        <c:v>9.8642849000000005E-2</c:v>
                      </c:pt>
                      <c:pt idx="15">
                        <c:v>-1.8755833E-2</c:v>
                      </c:pt>
                      <c:pt idx="16">
                        <c:v>8.1108722999999994E-2</c:v>
                      </c:pt>
                      <c:pt idx="17">
                        <c:v>-5.5297737E-2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358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diff of decay(data-paper)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92096"/>
        <c:crosses val="autoZero"/>
        <c:crossBetween val="midCat"/>
      </c:valAx>
      <c:valAx>
        <c:axId val="2358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919920"/>
        <c:axId val="337920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decay_time!$F$1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79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20480"/>
        <c:crosses val="autoZero"/>
        <c:auto val="1"/>
        <c:lblAlgn val="ctr"/>
        <c:lblOffset val="100"/>
        <c:noMultiLvlLbl val="0"/>
      </c:catAx>
      <c:valAx>
        <c:axId val="337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78512"/>
        <c:axId val="33767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decay_time!$F$23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decay_time!$F$24:$F$27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767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79072"/>
        <c:crosses val="autoZero"/>
        <c:auto val="1"/>
        <c:lblAlgn val="ctr"/>
        <c:lblOffset val="100"/>
        <c:noMultiLvlLbl val="0"/>
      </c:catAx>
      <c:valAx>
        <c:axId val="3376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81312"/>
        <c:axId val="337681872"/>
      </c:barChart>
      <c:catAx>
        <c:axId val="33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81872"/>
        <c:crosses val="autoZero"/>
        <c:auto val="1"/>
        <c:lblAlgn val="ctr"/>
        <c:lblOffset val="100"/>
        <c:noMultiLvlLbl val="0"/>
      </c:catAx>
      <c:valAx>
        <c:axId val="337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6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166687</xdr:rowOff>
    </xdr:from>
    <xdr:to>
      <xdr:col>13</xdr:col>
      <xdr:colOff>438150</xdr:colOff>
      <xdr:row>16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17</xdr:row>
      <xdr:rowOff>4762</xdr:rowOff>
    </xdr:from>
    <xdr:to>
      <xdr:col>13</xdr:col>
      <xdr:colOff>419100</xdr:colOff>
      <xdr:row>33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0</xdr:row>
      <xdr:rowOff>166687</xdr:rowOff>
    </xdr:from>
    <xdr:to>
      <xdr:col>20</xdr:col>
      <xdr:colOff>190500</xdr:colOff>
      <xdr:row>16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16</xdr:row>
      <xdr:rowOff>166687</xdr:rowOff>
    </xdr:from>
    <xdr:to>
      <xdr:col>20</xdr:col>
      <xdr:colOff>190500</xdr:colOff>
      <xdr:row>32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36</xdr:row>
      <xdr:rowOff>95250</xdr:rowOff>
    </xdr:from>
    <xdr:to>
      <xdr:col>12</xdr:col>
      <xdr:colOff>123825</xdr:colOff>
      <xdr:row>54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36</xdr:row>
      <xdr:rowOff>76200</xdr:rowOff>
    </xdr:from>
    <xdr:to>
      <xdr:col>18</xdr:col>
      <xdr:colOff>438150</xdr:colOff>
      <xdr:row>54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1</xdr:row>
      <xdr:rowOff>4762</xdr:rowOff>
    </xdr:from>
    <xdr:to>
      <xdr:col>26</xdr:col>
      <xdr:colOff>647700</xdr:colOff>
      <xdr:row>17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657225</xdr:colOff>
      <xdr:row>1</xdr:row>
      <xdr:rowOff>4762</xdr:rowOff>
    </xdr:from>
    <xdr:to>
      <xdr:col>33</xdr:col>
      <xdr:colOff>428625</xdr:colOff>
      <xdr:row>17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119062</xdr:rowOff>
    </xdr:from>
    <xdr:to>
      <xdr:col>10</xdr:col>
      <xdr:colOff>638175</xdr:colOff>
      <xdr:row>19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3</xdr:row>
      <xdr:rowOff>119062</xdr:rowOff>
    </xdr:from>
    <xdr:to>
      <xdr:col>17</xdr:col>
      <xdr:colOff>409575</xdr:colOff>
      <xdr:row>19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5" sqref="D15"/>
    </sheetView>
  </sheetViews>
  <sheetFormatPr defaultRowHeight="13.5" x14ac:dyDescent="0.15"/>
  <cols>
    <col min="1" max="2" width="16.125" customWidth="1"/>
    <col min="4" max="4" width="24.5" customWidth="1"/>
    <col min="5" max="5" width="22.375" customWidth="1"/>
    <col min="6" max="6" width="18.625" customWidth="1"/>
    <col min="7" max="7" width="14.875" customWidth="1"/>
    <col min="8" max="8" width="21.125" customWidth="1"/>
    <col min="9" max="9" width="22.25" customWidth="1"/>
    <col min="10" max="10" width="22.625" customWidth="1"/>
    <col min="11" max="11" width="26.875" customWidth="1"/>
    <col min="12" max="12" width="22.75" customWidth="1"/>
  </cols>
  <sheetData>
    <row r="1" spans="1:12" x14ac:dyDescent="0.15">
      <c r="A1" s="1" t="s">
        <v>0</v>
      </c>
    </row>
    <row r="2" spans="1:12" x14ac:dyDescent="0.1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</row>
    <row r="3" spans="1:12" ht="15" x14ac:dyDescent="0.15">
      <c r="A3" s="7">
        <v>1</v>
      </c>
      <c r="B3" s="7">
        <v>1</v>
      </c>
      <c r="C3" s="7">
        <v>0.25</v>
      </c>
      <c r="D3" s="8">
        <v>-6.3732852200766701E-2</v>
      </c>
      <c r="E3" s="6">
        <v>-8.6920912663615503E-4</v>
      </c>
      <c r="F3">
        <f>B3-A3</f>
        <v>0</v>
      </c>
    </row>
    <row r="4" spans="1:12" ht="15" x14ac:dyDescent="0.15">
      <c r="A4" s="7">
        <v>1</v>
      </c>
      <c r="B4" s="7">
        <v>1</v>
      </c>
      <c r="C4" s="7">
        <v>0.5</v>
      </c>
      <c r="D4" s="8">
        <v>-6.8414149256397605E-2</v>
      </c>
      <c r="E4" s="8">
        <v>-8.2981553194450604E-3</v>
      </c>
      <c r="F4">
        <f t="shared" ref="F4:F20" si="0">B4-A4</f>
        <v>0</v>
      </c>
    </row>
    <row r="5" spans="1:12" ht="15" x14ac:dyDescent="0.15">
      <c r="A5" s="7">
        <v>1</v>
      </c>
      <c r="B5" s="7">
        <v>5</v>
      </c>
      <c r="C5" s="7">
        <v>0.25</v>
      </c>
      <c r="D5" s="8">
        <v>-0.17694282232318401</v>
      </c>
      <c r="E5" s="8">
        <v>4.4279167308540701E-2</v>
      </c>
      <c r="F5">
        <f t="shared" si="0"/>
        <v>4</v>
      </c>
    </row>
    <row r="6" spans="1:12" ht="15" x14ac:dyDescent="0.15">
      <c r="A6" s="7">
        <v>1</v>
      </c>
      <c r="B6" s="7">
        <v>5</v>
      </c>
      <c r="C6" s="7">
        <v>0.5</v>
      </c>
      <c r="D6" s="8">
        <v>-0.177369236555079</v>
      </c>
      <c r="E6" s="8">
        <v>3.4809877951280703E-2</v>
      </c>
      <c r="F6">
        <f t="shared" si="0"/>
        <v>4</v>
      </c>
    </row>
    <row r="7" spans="1:12" ht="15" x14ac:dyDescent="0.15">
      <c r="A7" s="7">
        <v>1</v>
      </c>
      <c r="B7" s="7">
        <v>20</v>
      </c>
      <c r="C7" s="7">
        <v>0.25</v>
      </c>
      <c r="D7" s="8">
        <v>-0.23890014807440699</v>
      </c>
      <c r="E7" s="8">
        <v>9.1606957031747496E-2</v>
      </c>
      <c r="F7">
        <f t="shared" si="0"/>
        <v>19</v>
      </c>
    </row>
    <row r="8" spans="1:12" ht="15" x14ac:dyDescent="0.15">
      <c r="A8" s="7">
        <v>1</v>
      </c>
      <c r="B8" s="7">
        <v>20</v>
      </c>
      <c r="C8" s="7">
        <v>0.5</v>
      </c>
      <c r="D8" s="8">
        <v>-0.23940528937583899</v>
      </c>
      <c r="E8" s="8">
        <v>7.2824815996142794E-2</v>
      </c>
      <c r="F8">
        <f t="shared" si="0"/>
        <v>19</v>
      </c>
    </row>
    <row r="9" spans="1:12" ht="15" x14ac:dyDescent="0.15">
      <c r="A9" s="7">
        <v>5</v>
      </c>
      <c r="B9" s="7">
        <v>1</v>
      </c>
      <c r="C9" s="7">
        <v>0.25</v>
      </c>
      <c r="D9" s="8">
        <v>9.4118431815529799E-2</v>
      </c>
      <c r="E9" s="8">
        <v>-2.92411016889653E-2</v>
      </c>
      <c r="F9">
        <f t="shared" si="0"/>
        <v>-4</v>
      </c>
    </row>
    <row r="10" spans="1:12" ht="15" x14ac:dyDescent="0.15">
      <c r="A10" s="7">
        <v>5</v>
      </c>
      <c r="B10" s="7">
        <v>1</v>
      </c>
      <c r="C10" s="7">
        <v>0.5</v>
      </c>
      <c r="D10" s="8">
        <v>-2.1115414982321098E-2</v>
      </c>
      <c r="E10" s="8">
        <v>-2.8432566576654099E-2</v>
      </c>
      <c r="F10">
        <f t="shared" si="0"/>
        <v>-4</v>
      </c>
    </row>
    <row r="11" spans="1:12" ht="15" x14ac:dyDescent="0.15">
      <c r="A11" s="7">
        <v>5</v>
      </c>
      <c r="B11" s="7">
        <v>5</v>
      </c>
      <c r="C11" s="7">
        <v>0.25</v>
      </c>
      <c r="D11" s="8">
        <v>-4.4793364376875297E-2</v>
      </c>
      <c r="E11" s="8">
        <v>8.7845794012065496E-3</v>
      </c>
      <c r="F11">
        <f t="shared" si="0"/>
        <v>0</v>
      </c>
    </row>
    <row r="12" spans="1:12" ht="15" x14ac:dyDescent="0.15">
      <c r="A12" s="7">
        <v>5</v>
      </c>
      <c r="B12" s="7">
        <v>5</v>
      </c>
      <c r="C12" s="7">
        <v>0.5</v>
      </c>
      <c r="D12" s="8">
        <v>-0.15956811844122801</v>
      </c>
      <c r="E12" s="8">
        <v>1.06565678427087E-2</v>
      </c>
      <c r="F12">
        <f t="shared" si="0"/>
        <v>0</v>
      </c>
      <c r="G12" s="6"/>
      <c r="H12" s="6"/>
      <c r="I12" s="6"/>
      <c r="J12" s="6"/>
      <c r="K12" s="6"/>
      <c r="L12" s="6"/>
    </row>
    <row r="13" spans="1:12" ht="15" x14ac:dyDescent="0.15">
      <c r="A13" s="7">
        <v>5</v>
      </c>
      <c r="B13" s="7">
        <v>20</v>
      </c>
      <c r="C13" s="7">
        <v>0.25</v>
      </c>
      <c r="D13" s="8">
        <v>-8.4881321751472505E-2</v>
      </c>
      <c r="E13" s="8">
        <v>3.7713533408709398E-3</v>
      </c>
      <c r="F13">
        <f t="shared" si="0"/>
        <v>15</v>
      </c>
      <c r="G13" s="6"/>
      <c r="H13" s="6"/>
      <c r="I13" s="6"/>
      <c r="J13" s="6"/>
      <c r="K13" s="6"/>
      <c r="L13" s="6"/>
    </row>
    <row r="14" spans="1:12" ht="15" x14ac:dyDescent="0.15">
      <c r="A14" s="7">
        <v>5</v>
      </c>
      <c r="B14" s="7">
        <v>20</v>
      </c>
      <c r="C14" s="7">
        <v>0.5</v>
      </c>
      <c r="D14" s="8">
        <v>-0.21371349418806801</v>
      </c>
      <c r="E14" s="8">
        <v>8.8511386950289005E-3</v>
      </c>
      <c r="F14">
        <f t="shared" si="0"/>
        <v>15</v>
      </c>
      <c r="G14" s="6"/>
      <c r="H14" s="6"/>
      <c r="I14" s="6"/>
      <c r="J14" s="6"/>
      <c r="K14" s="6"/>
      <c r="L14" s="6"/>
    </row>
    <row r="15" spans="1:12" ht="15" x14ac:dyDescent="0.15">
      <c r="A15" s="7">
        <v>20</v>
      </c>
      <c r="B15" s="7">
        <v>1</v>
      </c>
      <c r="C15" s="7">
        <v>0.25</v>
      </c>
      <c r="D15" s="8">
        <v>0.14743629252229701</v>
      </c>
      <c r="E15" s="8">
        <v>-5.88753318492405E-2</v>
      </c>
      <c r="F15">
        <f t="shared" si="0"/>
        <v>-19</v>
      </c>
      <c r="G15" s="6"/>
      <c r="H15" s="6"/>
      <c r="I15" s="6"/>
      <c r="J15" s="6"/>
      <c r="K15" s="6"/>
      <c r="L15" s="8"/>
    </row>
    <row r="16" spans="1:12" ht="15" x14ac:dyDescent="0.15">
      <c r="A16" s="7">
        <v>20</v>
      </c>
      <c r="B16" s="7">
        <v>1</v>
      </c>
      <c r="C16" s="7">
        <v>0.5</v>
      </c>
      <c r="D16" s="8">
        <v>0.103763087815315</v>
      </c>
      <c r="E16" s="8">
        <v>-5.2610318220678E-2</v>
      </c>
      <c r="F16">
        <f t="shared" si="0"/>
        <v>-19</v>
      </c>
    </row>
    <row r="17" spans="1:6" ht="15" x14ac:dyDescent="0.15">
      <c r="A17" s="7">
        <v>20</v>
      </c>
      <c r="B17" s="7">
        <v>5</v>
      </c>
      <c r="C17" s="7">
        <v>0.25</v>
      </c>
      <c r="D17" s="8">
        <v>9.86428492174245E-2</v>
      </c>
      <c r="E17" s="8">
        <v>-3.6518484126942898E-2</v>
      </c>
      <c r="F17">
        <f t="shared" si="0"/>
        <v>-15</v>
      </c>
    </row>
    <row r="18" spans="1:6" ht="15" x14ac:dyDescent="0.15">
      <c r="A18" s="7">
        <v>20</v>
      </c>
      <c r="B18" s="7">
        <v>5</v>
      </c>
      <c r="C18" s="7">
        <v>0.5</v>
      </c>
      <c r="D18" s="8">
        <v>-1.8755832844895199E-2</v>
      </c>
      <c r="E18" s="8">
        <v>-2.6042330806943698E-2</v>
      </c>
      <c r="F18">
        <f t="shared" si="0"/>
        <v>-15</v>
      </c>
    </row>
    <row r="19" spans="1:6" ht="15" x14ac:dyDescent="0.15">
      <c r="A19" s="7">
        <v>20</v>
      </c>
      <c r="B19" s="7">
        <v>20</v>
      </c>
      <c r="C19" s="7">
        <v>0.25</v>
      </c>
      <c r="D19" s="8">
        <v>8.1108723348584696E-2</v>
      </c>
      <c r="E19" s="8">
        <v>-4.2581416135986802E-2</v>
      </c>
      <c r="F19">
        <f t="shared" si="0"/>
        <v>0</v>
      </c>
    </row>
    <row r="20" spans="1:6" ht="15" x14ac:dyDescent="0.15">
      <c r="A20" s="7">
        <v>20</v>
      </c>
      <c r="B20" s="7">
        <v>20</v>
      </c>
      <c r="C20" s="7">
        <v>0.5</v>
      </c>
      <c r="D20" s="8">
        <v>-5.5297737433492797E-2</v>
      </c>
      <c r="E20" s="8">
        <v>-4.13107001371062E-2</v>
      </c>
      <c r="F20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E8" sqref="E8"/>
    </sheetView>
  </sheetViews>
  <sheetFormatPr defaultRowHeight="13.5" x14ac:dyDescent="0.15"/>
  <cols>
    <col min="1" max="1" width="18" customWidth="1"/>
    <col min="2" max="2" width="17.75" customWidth="1"/>
    <col min="3" max="3" width="19.625" customWidth="1"/>
    <col min="4" max="4" width="14.75" customWidth="1"/>
    <col min="5" max="5" width="22.25" style="6" customWidth="1"/>
    <col min="6" max="6" width="26.5" style="6" customWidth="1"/>
  </cols>
  <sheetData>
    <row r="1" spans="1:6" x14ac:dyDescent="0.15">
      <c r="A1" s="1" t="s">
        <v>13</v>
      </c>
      <c r="C1" s="6" t="s">
        <v>15</v>
      </c>
      <c r="D1" s="6" t="s">
        <v>16</v>
      </c>
    </row>
    <row r="2" spans="1:6" x14ac:dyDescent="0.15">
      <c r="A2" s="4" t="s">
        <v>4</v>
      </c>
      <c r="B2" s="5" t="s">
        <v>5</v>
      </c>
      <c r="C2" s="5" t="s">
        <v>6</v>
      </c>
      <c r="D2" s="5" t="s">
        <v>14</v>
      </c>
      <c r="E2" s="5" t="s">
        <v>7</v>
      </c>
      <c r="F2" s="5" t="s">
        <v>8</v>
      </c>
    </row>
    <row r="3" spans="1:6" ht="15" x14ac:dyDescent="0.15">
      <c r="A3" s="7">
        <v>1</v>
      </c>
      <c r="B3" s="7">
        <v>1</v>
      </c>
      <c r="C3" s="7">
        <v>0.25</v>
      </c>
      <c r="D3" s="9">
        <v>0.01</v>
      </c>
      <c r="E3" s="8">
        <v>-6.3732852200766799E-2</v>
      </c>
      <c r="F3" s="8">
        <v>-8.6920912663612999E-4</v>
      </c>
    </row>
    <row r="4" spans="1:6" ht="15" x14ac:dyDescent="0.15">
      <c r="A4" s="7">
        <v>1</v>
      </c>
      <c r="B4" s="7">
        <v>1</v>
      </c>
      <c r="C4" s="7">
        <v>0.25</v>
      </c>
      <c r="D4" s="9">
        <v>0.05</v>
      </c>
      <c r="E4" s="8">
        <v>4.59159690742513E-2</v>
      </c>
      <c r="F4" s="8">
        <v>-8.6920912663614397E-4</v>
      </c>
    </row>
    <row r="5" spans="1:6" ht="15" x14ac:dyDescent="0.15">
      <c r="A5" s="7">
        <v>1</v>
      </c>
      <c r="B5" s="7">
        <v>1</v>
      </c>
      <c r="C5" s="7">
        <v>0.25</v>
      </c>
      <c r="D5" s="7">
        <v>0.1</v>
      </c>
      <c r="E5" s="8">
        <v>0.16732515469086501</v>
      </c>
      <c r="F5" s="8">
        <v>-8.6920912663614202E-4</v>
      </c>
    </row>
    <row r="6" spans="1:6" ht="15" x14ac:dyDescent="0.15">
      <c r="A6" s="7">
        <v>1</v>
      </c>
      <c r="B6" s="7">
        <v>1</v>
      </c>
      <c r="C6" s="7">
        <v>0.25</v>
      </c>
      <c r="D6" s="7">
        <v>0.2</v>
      </c>
      <c r="E6" s="8">
        <v>0.167786226660851</v>
      </c>
      <c r="F6" s="8">
        <v>-8.6920912663616099E-4</v>
      </c>
    </row>
    <row r="7" spans="1:6" ht="15" x14ac:dyDescent="0.15">
      <c r="A7" s="7">
        <v>1</v>
      </c>
      <c r="B7" s="7">
        <v>1</v>
      </c>
      <c r="C7" s="7">
        <v>0.5</v>
      </c>
      <c r="D7" s="9">
        <v>0.01</v>
      </c>
      <c r="E7" s="8">
        <v>-6.8414149256397605E-2</v>
      </c>
      <c r="F7" s="8">
        <v>-8.29815531944505E-3</v>
      </c>
    </row>
    <row r="8" spans="1:6" ht="15" x14ac:dyDescent="0.15">
      <c r="A8" s="7">
        <v>1</v>
      </c>
      <c r="B8" s="7">
        <v>1</v>
      </c>
      <c r="C8" s="7">
        <v>0.5</v>
      </c>
      <c r="D8" s="9">
        <v>0.05</v>
      </c>
      <c r="E8" s="8">
        <v>1.0946941749575299E-2</v>
      </c>
      <c r="F8" s="8">
        <v>-8.29815531944505E-3</v>
      </c>
    </row>
    <row r="9" spans="1:6" ht="15" x14ac:dyDescent="0.15">
      <c r="A9" s="7">
        <v>1</v>
      </c>
      <c r="B9" s="7">
        <v>1</v>
      </c>
      <c r="C9" s="7">
        <v>0.5</v>
      </c>
      <c r="D9" s="7">
        <v>0.1</v>
      </c>
      <c r="E9" s="8">
        <v>0.10612083534611499</v>
      </c>
      <c r="F9" s="8">
        <v>-8.2981553194450396E-3</v>
      </c>
    </row>
    <row r="10" spans="1:6" ht="15" x14ac:dyDescent="0.15">
      <c r="A10" s="7">
        <v>1</v>
      </c>
      <c r="B10" s="7">
        <v>1</v>
      </c>
      <c r="C10" s="7">
        <v>0.5</v>
      </c>
      <c r="D10" s="7">
        <v>0.2</v>
      </c>
      <c r="E10" s="8">
        <v>0.105550667756504</v>
      </c>
      <c r="F10" s="8">
        <v>-8.29815531944505E-3</v>
      </c>
    </row>
    <row r="11" spans="1:6" ht="15" x14ac:dyDescent="0.15">
      <c r="A11" s="7">
        <v>1</v>
      </c>
      <c r="B11" s="7">
        <v>5</v>
      </c>
      <c r="C11" s="7">
        <v>0.25</v>
      </c>
      <c r="D11" s="9">
        <v>0.01</v>
      </c>
      <c r="E11" s="8">
        <v>-0.170583522798298</v>
      </c>
      <c r="F11" s="8">
        <v>4.4279167308540701E-2</v>
      </c>
    </row>
    <row r="12" spans="1:6" ht="15" x14ac:dyDescent="0.15">
      <c r="A12" s="7">
        <v>1</v>
      </c>
      <c r="B12" s="7">
        <v>5</v>
      </c>
      <c r="C12" s="7">
        <v>0.25</v>
      </c>
      <c r="D12" s="9">
        <v>0.05</v>
      </c>
      <c r="E12" s="8">
        <v>-0.170583522798298</v>
      </c>
      <c r="F12" s="8">
        <v>4.4279167308540701E-2</v>
      </c>
    </row>
    <row r="13" spans="1:6" ht="15" x14ac:dyDescent="0.15">
      <c r="A13" s="7">
        <v>1</v>
      </c>
      <c r="B13" s="7">
        <v>5</v>
      </c>
      <c r="C13" s="7">
        <v>0.25</v>
      </c>
      <c r="D13" s="7">
        <v>0.1</v>
      </c>
      <c r="E13" s="8">
        <v>-0.138366130536939</v>
      </c>
      <c r="F13" s="8">
        <f>0.0442791673085406</f>
        <v>4.4279167308540597E-2</v>
      </c>
    </row>
    <row r="14" spans="1:6" ht="15" x14ac:dyDescent="0.15">
      <c r="A14" s="7">
        <v>1</v>
      </c>
      <c r="B14" s="7">
        <v>5</v>
      </c>
      <c r="C14" s="7">
        <v>0.25</v>
      </c>
      <c r="D14" s="7">
        <v>0.2</v>
      </c>
      <c r="E14" s="8">
        <v>-0.138366130536939</v>
      </c>
      <c r="F14" s="8">
        <v>4.4279167308540701E-2</v>
      </c>
    </row>
    <row r="15" spans="1:6" ht="15" x14ac:dyDescent="0.15">
      <c r="A15" s="7">
        <v>1</v>
      </c>
      <c r="B15" s="7">
        <v>5</v>
      </c>
      <c r="C15" s="7">
        <v>0.5</v>
      </c>
      <c r="D15" s="9">
        <v>0.01</v>
      </c>
      <c r="E15" s="8">
        <v>-0.17490106308836301</v>
      </c>
      <c r="F15" s="8">
        <v>3.4809877951280703E-2</v>
      </c>
    </row>
    <row r="16" spans="1:6" ht="15" x14ac:dyDescent="0.15">
      <c r="A16" s="7">
        <v>1</v>
      </c>
      <c r="B16" s="7">
        <v>5</v>
      </c>
      <c r="C16" s="7">
        <v>0.5</v>
      </c>
      <c r="D16" s="9">
        <v>0.05</v>
      </c>
      <c r="E16" s="8">
        <v>-0.17490106308836301</v>
      </c>
      <c r="F16" s="8">
        <v>3.4809877951280599E-2</v>
      </c>
    </row>
    <row r="17" spans="1:6" ht="15" x14ac:dyDescent="0.15">
      <c r="A17" s="7">
        <v>1</v>
      </c>
      <c r="B17" s="7">
        <v>5</v>
      </c>
      <c r="C17" s="7">
        <v>0.5</v>
      </c>
      <c r="D17" s="7">
        <v>0.1</v>
      </c>
      <c r="E17" s="8">
        <v>-0.16680670635632</v>
      </c>
      <c r="F17" s="8">
        <v>3.4809877951280703E-2</v>
      </c>
    </row>
    <row r="18" spans="1:6" ht="15" x14ac:dyDescent="0.15">
      <c r="A18" s="7">
        <v>1</v>
      </c>
      <c r="B18" s="7">
        <v>5</v>
      </c>
      <c r="C18" s="7">
        <v>0.5</v>
      </c>
      <c r="D18" s="7">
        <v>0.2</v>
      </c>
      <c r="E18" s="8">
        <v>-0.16680670635632</v>
      </c>
      <c r="F18" s="8">
        <v>3.4809877951280703E-2</v>
      </c>
    </row>
    <row r="19" spans="1:6" ht="15" x14ac:dyDescent="0.15">
      <c r="A19" s="7">
        <v>1</v>
      </c>
      <c r="B19" s="7">
        <v>20</v>
      </c>
      <c r="C19" s="7">
        <v>0.25</v>
      </c>
      <c r="D19" s="9">
        <v>0.01</v>
      </c>
      <c r="E19" s="8">
        <v>-0.23319416565937501</v>
      </c>
      <c r="F19" s="8">
        <v>9.1606957031747496E-2</v>
      </c>
    </row>
    <row r="20" spans="1:6" ht="15" x14ac:dyDescent="0.15">
      <c r="A20" s="7">
        <v>1</v>
      </c>
      <c r="B20" s="7">
        <v>20</v>
      </c>
      <c r="C20" s="7">
        <v>0.25</v>
      </c>
      <c r="D20" s="9">
        <v>0.05</v>
      </c>
      <c r="E20" s="8">
        <v>-0.23319416565937501</v>
      </c>
      <c r="F20" s="8">
        <v>9.1606957031747593E-2</v>
      </c>
    </row>
    <row r="21" spans="1:6" ht="15" x14ac:dyDescent="0.15">
      <c r="A21" s="7">
        <v>1</v>
      </c>
      <c r="B21" s="7">
        <v>20</v>
      </c>
      <c r="C21" s="7">
        <v>0.25</v>
      </c>
      <c r="D21" s="7">
        <v>0.1</v>
      </c>
      <c r="E21" s="8">
        <v>-0.20064574260235299</v>
      </c>
      <c r="F21" s="8">
        <v>9.1606957031747593E-2</v>
      </c>
    </row>
    <row r="22" spans="1:6" ht="15" x14ac:dyDescent="0.15">
      <c r="A22" s="7">
        <v>1</v>
      </c>
      <c r="B22" s="7">
        <v>20</v>
      </c>
      <c r="C22" s="7">
        <v>0.25</v>
      </c>
      <c r="D22" s="7">
        <v>0.2</v>
      </c>
      <c r="E22" s="8">
        <v>-0.20064600597264301</v>
      </c>
      <c r="F22" s="8">
        <v>9.1606957031747496E-2</v>
      </c>
    </row>
    <row r="23" spans="1:6" ht="15" x14ac:dyDescent="0.15">
      <c r="A23" s="7">
        <v>1</v>
      </c>
      <c r="B23" s="7">
        <v>20</v>
      </c>
      <c r="C23" s="7">
        <v>0.5</v>
      </c>
      <c r="D23" s="9">
        <v>0.01</v>
      </c>
      <c r="E23" s="8">
        <v>-0.23735532343278001</v>
      </c>
      <c r="F23" s="8">
        <v>7.2824815996142794E-2</v>
      </c>
    </row>
    <row r="24" spans="1:6" ht="15" x14ac:dyDescent="0.15">
      <c r="A24" s="7">
        <v>1</v>
      </c>
      <c r="B24" s="7">
        <v>20</v>
      </c>
      <c r="C24" s="7">
        <v>0.5</v>
      </c>
      <c r="D24" s="9">
        <v>0.05</v>
      </c>
      <c r="E24" s="8">
        <v>-0.23735532343278001</v>
      </c>
      <c r="F24" s="8">
        <v>7.2824815996142697E-2</v>
      </c>
    </row>
    <row r="25" spans="1:6" ht="15" x14ac:dyDescent="0.15">
      <c r="A25" s="7">
        <v>1</v>
      </c>
      <c r="B25" s="7">
        <v>20</v>
      </c>
      <c r="C25" s="7">
        <v>0.5</v>
      </c>
      <c r="D25" s="7">
        <v>0.1</v>
      </c>
      <c r="E25" s="8">
        <v>-0.22937851504088699</v>
      </c>
      <c r="F25" s="8">
        <v>7.2824815996142503E-2</v>
      </c>
    </row>
    <row r="26" spans="1:6" ht="15" x14ac:dyDescent="0.15">
      <c r="A26" s="7">
        <v>1</v>
      </c>
      <c r="B26" s="7">
        <v>20</v>
      </c>
      <c r="C26" s="7">
        <v>0.5</v>
      </c>
      <c r="D26" s="7">
        <v>0.2</v>
      </c>
      <c r="E26" s="8">
        <v>-0.22937848981526701</v>
      </c>
      <c r="F26" s="8">
        <v>7.2824815996142503E-2</v>
      </c>
    </row>
    <row r="27" spans="1:6" ht="15" x14ac:dyDescent="0.15">
      <c r="A27" s="2">
        <v>1</v>
      </c>
      <c r="B27" s="2">
        <v>30</v>
      </c>
      <c r="C27" s="2">
        <v>0.25</v>
      </c>
      <c r="D27" s="2">
        <v>0.01</v>
      </c>
      <c r="E27" s="10">
        <v>-0.23916289923186801</v>
      </c>
      <c r="F27" s="8"/>
    </row>
    <row r="28" spans="1:6" ht="15" x14ac:dyDescent="0.15">
      <c r="A28" s="2">
        <v>1</v>
      </c>
      <c r="B28" s="2">
        <v>30</v>
      </c>
      <c r="C28" s="2">
        <v>0.5</v>
      </c>
      <c r="D28" s="2">
        <v>0.01</v>
      </c>
      <c r="E28" s="10">
        <v>-0.24491303286643301</v>
      </c>
      <c r="F28" s="8"/>
    </row>
    <row r="29" spans="1:6" ht="15" x14ac:dyDescent="0.15">
      <c r="A29" s="7">
        <v>5</v>
      </c>
      <c r="B29" s="7">
        <v>1</v>
      </c>
      <c r="C29" s="7">
        <v>0.25</v>
      </c>
      <c r="D29" s="9">
        <v>0.01</v>
      </c>
      <c r="E29" s="8">
        <v>9.4118431815529605E-2</v>
      </c>
      <c r="F29" s="8">
        <v>-2.92391655578099E-2</v>
      </c>
    </row>
    <row r="30" spans="1:6" ht="15" x14ac:dyDescent="0.15">
      <c r="A30" s="7">
        <v>5</v>
      </c>
      <c r="B30" s="7">
        <v>1</v>
      </c>
      <c r="C30" s="7">
        <v>0.25</v>
      </c>
      <c r="D30" s="9">
        <v>0.05</v>
      </c>
      <c r="E30" s="8">
        <v>9.4118431815529702E-2</v>
      </c>
      <c r="F30" s="8">
        <v>-2.92411016889653E-2</v>
      </c>
    </row>
    <row r="31" spans="1:6" ht="15" x14ac:dyDescent="0.15">
      <c r="A31" s="7">
        <v>5</v>
      </c>
      <c r="B31" s="7">
        <v>1</v>
      </c>
      <c r="C31" s="7">
        <v>0.25</v>
      </c>
      <c r="D31" s="7">
        <v>0.1</v>
      </c>
      <c r="E31" s="8">
        <v>0.15834969330333901</v>
      </c>
      <c r="F31" s="8">
        <v>-2.92391655578099E-2</v>
      </c>
    </row>
    <row r="32" spans="1:6" ht="15" x14ac:dyDescent="0.15">
      <c r="A32" s="7">
        <v>5</v>
      </c>
      <c r="B32" s="7">
        <v>1</v>
      </c>
      <c r="C32" s="7">
        <v>0.25</v>
      </c>
      <c r="D32" s="7">
        <v>0.2</v>
      </c>
      <c r="E32" s="8">
        <v>0.15824305717044701</v>
      </c>
      <c r="F32" s="8">
        <v>-2.92411016889653E-2</v>
      </c>
    </row>
    <row r="33" spans="1:6" ht="15" x14ac:dyDescent="0.15">
      <c r="A33" s="7">
        <v>5</v>
      </c>
      <c r="B33" s="7">
        <v>1</v>
      </c>
      <c r="C33" s="7">
        <v>0.5</v>
      </c>
      <c r="D33" s="9">
        <v>0.01</v>
      </c>
      <c r="E33" s="8">
        <v>8.0078535146042296E-2</v>
      </c>
      <c r="F33" s="8">
        <v>-2.84339125983748E-2</v>
      </c>
    </row>
    <row r="34" spans="1:6" ht="15" x14ac:dyDescent="0.15">
      <c r="A34" s="7">
        <v>5</v>
      </c>
      <c r="B34" s="7">
        <v>1</v>
      </c>
      <c r="C34" s="7">
        <v>0.5</v>
      </c>
      <c r="D34" s="9">
        <v>0.05</v>
      </c>
      <c r="E34" s="8">
        <v>8.0078535146042296E-2</v>
      </c>
      <c r="F34" s="8">
        <v>-2.84339125983749E-2</v>
      </c>
    </row>
    <row r="35" spans="1:6" ht="15" x14ac:dyDescent="0.15">
      <c r="A35" s="7">
        <v>5</v>
      </c>
      <c r="B35" s="7">
        <v>1</v>
      </c>
      <c r="C35" s="7">
        <v>0.5</v>
      </c>
      <c r="D35" s="7">
        <v>0.1</v>
      </c>
      <c r="E35" s="8">
        <v>0.12893431014342599</v>
      </c>
      <c r="F35" s="8">
        <v>-2.84339125983748E-2</v>
      </c>
    </row>
    <row r="36" spans="1:6" ht="15" x14ac:dyDescent="0.15">
      <c r="A36" s="7">
        <v>5</v>
      </c>
      <c r="B36" s="7">
        <v>1</v>
      </c>
      <c r="C36" s="7">
        <v>0.5</v>
      </c>
      <c r="D36" s="7">
        <v>0.2</v>
      </c>
      <c r="E36" s="8">
        <v>0.12867122132689901</v>
      </c>
      <c r="F36" s="8">
        <v>-2.84339125983749E-2</v>
      </c>
    </row>
    <row r="37" spans="1:6" ht="15" x14ac:dyDescent="0.15">
      <c r="A37" s="7">
        <v>5</v>
      </c>
      <c r="B37" s="7">
        <v>5</v>
      </c>
      <c r="C37" s="7">
        <v>0.25</v>
      </c>
      <c r="D37" s="9">
        <v>0.01</v>
      </c>
      <c r="E37" s="8">
        <v>-4.4793364376875297E-2</v>
      </c>
      <c r="F37" s="8">
        <v>8.7845794012064594E-3</v>
      </c>
    </row>
    <row r="38" spans="1:6" ht="15" x14ac:dyDescent="0.15">
      <c r="A38" s="7">
        <v>5</v>
      </c>
      <c r="B38" s="7">
        <v>5</v>
      </c>
      <c r="C38" s="7">
        <v>0.25</v>
      </c>
      <c r="D38" s="9">
        <v>0.05</v>
      </c>
      <c r="E38" s="8">
        <v>-4.4793364376875297E-2</v>
      </c>
      <c r="F38" s="8">
        <v>8.7845794012064195E-3</v>
      </c>
    </row>
    <row r="39" spans="1:6" ht="15" x14ac:dyDescent="0.15">
      <c r="A39" s="7">
        <v>5</v>
      </c>
      <c r="B39" s="7">
        <v>5</v>
      </c>
      <c r="C39" s="7">
        <v>0.25</v>
      </c>
      <c r="D39" s="7">
        <v>0.1</v>
      </c>
      <c r="E39" s="8">
        <v>5.3416589194425601E-2</v>
      </c>
      <c r="F39" s="8">
        <v>8.7863724707500802E-3</v>
      </c>
    </row>
    <row r="40" spans="1:6" ht="15" x14ac:dyDescent="0.15">
      <c r="A40" s="7">
        <v>5</v>
      </c>
      <c r="B40" s="7">
        <v>5</v>
      </c>
      <c r="C40" s="7">
        <v>0.25</v>
      </c>
      <c r="D40" s="7">
        <v>0.2</v>
      </c>
      <c r="E40" s="8">
        <v>5.3416589194425802E-2</v>
      </c>
      <c r="F40" s="8">
        <v>8.7845794012064299E-3</v>
      </c>
    </row>
    <row r="41" spans="1:6" ht="15" x14ac:dyDescent="0.15">
      <c r="A41" s="7">
        <v>5</v>
      </c>
      <c r="B41" s="7">
        <v>5</v>
      </c>
      <c r="C41" s="7">
        <v>0.5</v>
      </c>
      <c r="D41" s="9">
        <v>0.01</v>
      </c>
      <c r="E41" s="8">
        <v>-0.11320154713019701</v>
      </c>
      <c r="F41" s="8">
        <v>1.06565678427087E-2</v>
      </c>
    </row>
    <row r="42" spans="1:6" ht="15" x14ac:dyDescent="0.15">
      <c r="A42" s="7">
        <v>5</v>
      </c>
      <c r="B42" s="7">
        <v>5</v>
      </c>
      <c r="C42" s="7">
        <v>0.5</v>
      </c>
      <c r="D42" s="9">
        <v>0.05</v>
      </c>
      <c r="E42" s="8">
        <v>-0.11320154713019701</v>
      </c>
      <c r="F42" s="8">
        <v>1.06565678427087E-2</v>
      </c>
    </row>
    <row r="43" spans="1:6" ht="15" x14ac:dyDescent="0.15">
      <c r="A43" s="7">
        <v>5</v>
      </c>
      <c r="B43" s="7">
        <v>5</v>
      </c>
      <c r="C43" s="7">
        <v>0.5</v>
      </c>
      <c r="D43" s="7">
        <v>0.1</v>
      </c>
      <c r="E43" s="8">
        <v>-7.0282122882539599E-2</v>
      </c>
      <c r="F43" s="8">
        <v>1.0656567842708801E-2</v>
      </c>
    </row>
    <row r="44" spans="1:6" ht="15" x14ac:dyDescent="0.15">
      <c r="A44" s="7">
        <v>5</v>
      </c>
      <c r="B44" s="7">
        <v>5</v>
      </c>
      <c r="C44" s="7">
        <v>0.5</v>
      </c>
      <c r="D44" s="7">
        <v>0.2</v>
      </c>
      <c r="E44" s="8">
        <v>-7.0282122882539599E-2</v>
      </c>
      <c r="F44" s="8">
        <v>1.0656567842708801E-2</v>
      </c>
    </row>
    <row r="45" spans="1:6" ht="15" x14ac:dyDescent="0.15">
      <c r="A45" s="7">
        <v>5</v>
      </c>
      <c r="B45" s="7">
        <v>20</v>
      </c>
      <c r="C45" s="7">
        <v>0.25</v>
      </c>
      <c r="D45" s="9">
        <v>0.01</v>
      </c>
      <c r="E45" s="8">
        <v>-8.4881321751472602E-2</v>
      </c>
      <c r="F45" s="8">
        <v>3.7713533408709802E-3</v>
      </c>
    </row>
    <row r="46" spans="1:6" ht="15" x14ac:dyDescent="0.15">
      <c r="A46" s="7">
        <v>5</v>
      </c>
      <c r="B46" s="7">
        <v>20</v>
      </c>
      <c r="C46" s="7">
        <v>0.25</v>
      </c>
      <c r="D46" s="9">
        <v>0.05</v>
      </c>
      <c r="E46" s="8">
        <v>-8.4881321751472602E-2</v>
      </c>
      <c r="F46" s="8">
        <v>3.77135334087087E-3</v>
      </c>
    </row>
    <row r="47" spans="1:6" ht="15" x14ac:dyDescent="0.15">
      <c r="A47" s="7">
        <v>5</v>
      </c>
      <c r="B47" s="7">
        <v>20</v>
      </c>
      <c r="C47" s="7">
        <v>0.25</v>
      </c>
      <c r="D47" s="7">
        <v>0.1</v>
      </c>
      <c r="E47" s="8">
        <v>2.2160466980396198E-2</v>
      </c>
      <c r="F47" s="8">
        <v>3.7713533408709702E-3</v>
      </c>
    </row>
    <row r="48" spans="1:6" ht="15" x14ac:dyDescent="0.15">
      <c r="A48" s="7">
        <v>5</v>
      </c>
      <c r="B48" s="7">
        <v>20</v>
      </c>
      <c r="C48" s="7">
        <v>0.25</v>
      </c>
      <c r="D48" s="7">
        <v>0.2</v>
      </c>
      <c r="E48" s="8">
        <v>2.21598482080612E-2</v>
      </c>
      <c r="F48" s="8">
        <v>3.7713533408709598E-3</v>
      </c>
    </row>
    <row r="49" spans="1:6" ht="15" x14ac:dyDescent="0.15">
      <c r="A49" s="7">
        <v>5</v>
      </c>
      <c r="B49" s="7">
        <v>20</v>
      </c>
      <c r="C49" s="7">
        <v>0.5</v>
      </c>
      <c r="D49" s="9">
        <v>0.01</v>
      </c>
      <c r="E49" s="8">
        <v>-0.165584851919304</v>
      </c>
      <c r="F49" s="8">
        <v>8.8511386950288796E-3</v>
      </c>
    </row>
    <row r="50" spans="1:6" ht="15" x14ac:dyDescent="0.15">
      <c r="A50" s="7">
        <v>5</v>
      </c>
      <c r="B50" s="7">
        <v>20</v>
      </c>
      <c r="C50" s="7">
        <v>0.5</v>
      </c>
      <c r="D50" s="9">
        <v>0.05</v>
      </c>
      <c r="E50" s="8">
        <v>-0.165584851919304</v>
      </c>
      <c r="F50" s="8">
        <v>8.8511386950287495E-3</v>
      </c>
    </row>
    <row r="51" spans="1:6" ht="15" x14ac:dyDescent="0.15">
      <c r="A51" s="7">
        <v>5</v>
      </c>
      <c r="B51" s="7">
        <v>20</v>
      </c>
      <c r="C51" s="7">
        <v>0.5</v>
      </c>
      <c r="D51" s="7">
        <v>0.1</v>
      </c>
      <c r="E51" s="8">
        <v>-0.12035305807387001</v>
      </c>
      <c r="F51" s="8">
        <v>8.8511386950287096E-3</v>
      </c>
    </row>
    <row r="52" spans="1:6" ht="15" x14ac:dyDescent="0.15">
      <c r="A52" s="7">
        <v>5</v>
      </c>
      <c r="B52" s="7">
        <v>20</v>
      </c>
      <c r="C52" s="7">
        <v>0.5</v>
      </c>
      <c r="D52" s="7">
        <v>0.2</v>
      </c>
      <c r="E52" s="8">
        <v>-0.120353249554302</v>
      </c>
      <c r="F52" s="8">
        <v>8.8511386950288293E-3</v>
      </c>
    </row>
    <row r="53" spans="1:6" ht="15" x14ac:dyDescent="0.15">
      <c r="A53" s="7"/>
      <c r="B53" s="7"/>
      <c r="C53" s="7"/>
      <c r="D53" s="7"/>
      <c r="E53" s="8"/>
      <c r="F53" s="8"/>
    </row>
    <row r="54" spans="1:6" ht="15" x14ac:dyDescent="0.15">
      <c r="A54" s="7">
        <v>20</v>
      </c>
      <c r="B54" s="7">
        <v>1</v>
      </c>
      <c r="C54" s="7">
        <v>0.25</v>
      </c>
      <c r="D54" s="9">
        <v>0.01</v>
      </c>
      <c r="E54" s="8">
        <v>0.14743629252229701</v>
      </c>
      <c r="F54" s="8">
        <v>-5.88753318492405E-2</v>
      </c>
    </row>
    <row r="55" spans="1:6" ht="15" x14ac:dyDescent="0.15">
      <c r="A55" s="7">
        <v>20</v>
      </c>
      <c r="B55" s="7">
        <v>1</v>
      </c>
      <c r="C55" s="7">
        <v>0.25</v>
      </c>
      <c r="D55" s="9">
        <v>0.05</v>
      </c>
      <c r="E55" s="8">
        <v>0.14743629252229701</v>
      </c>
      <c r="F55" s="8">
        <v>-5.88753318492405E-2</v>
      </c>
    </row>
    <row r="56" spans="1:6" ht="15" x14ac:dyDescent="0.15">
      <c r="A56" s="7">
        <v>20</v>
      </c>
      <c r="B56" s="7">
        <v>1</v>
      </c>
      <c r="C56" s="7">
        <v>0.25</v>
      </c>
      <c r="D56" s="7">
        <v>0.1</v>
      </c>
      <c r="E56" s="8">
        <v>0.15313922148498199</v>
      </c>
      <c r="F56" s="8">
        <v>-5.88753318492405E-2</v>
      </c>
    </row>
    <row r="57" spans="1:6" ht="15" x14ac:dyDescent="0.15">
      <c r="A57" s="7">
        <v>20</v>
      </c>
      <c r="B57" s="7">
        <v>1</v>
      </c>
      <c r="C57" s="7">
        <v>0.25</v>
      </c>
      <c r="D57" s="7">
        <v>0.2</v>
      </c>
      <c r="E57" s="8">
        <v>0.15313922148498199</v>
      </c>
      <c r="F57" s="8">
        <v>-5.8875331849240597E-2</v>
      </c>
    </row>
    <row r="58" spans="1:6" ht="15" x14ac:dyDescent="0.15">
      <c r="A58" s="7">
        <v>20</v>
      </c>
      <c r="B58" s="7">
        <v>1</v>
      </c>
      <c r="C58" s="7">
        <v>0.5</v>
      </c>
      <c r="D58" s="9">
        <v>0.01</v>
      </c>
      <c r="E58" s="8">
        <v>0.103763087815315</v>
      </c>
      <c r="F58" s="8">
        <v>-5.2610318220678097E-2</v>
      </c>
    </row>
    <row r="59" spans="1:6" ht="15" x14ac:dyDescent="0.15">
      <c r="A59" s="7">
        <v>20</v>
      </c>
      <c r="B59" s="7">
        <v>1</v>
      </c>
      <c r="C59" s="7">
        <v>0.5</v>
      </c>
      <c r="D59" s="9">
        <v>0.05</v>
      </c>
      <c r="E59" s="8">
        <v>0.103763087815315</v>
      </c>
      <c r="F59" s="8">
        <v>-5.2610318220678097E-2</v>
      </c>
    </row>
    <row r="60" spans="1:6" ht="15" x14ac:dyDescent="0.15">
      <c r="A60" s="7">
        <v>20</v>
      </c>
      <c r="B60" s="7">
        <v>1</v>
      </c>
      <c r="C60" s="7">
        <v>0.5</v>
      </c>
      <c r="D60" s="7">
        <v>0.1</v>
      </c>
      <c r="E60" s="8">
        <v>0.13266509586470199</v>
      </c>
      <c r="F60" s="8">
        <v>-5.2623625398156099E-2</v>
      </c>
    </row>
    <row r="61" spans="1:6" ht="15" x14ac:dyDescent="0.15">
      <c r="A61" s="7">
        <v>20</v>
      </c>
      <c r="B61" s="7">
        <v>1</v>
      </c>
      <c r="C61" s="7">
        <v>0.5</v>
      </c>
      <c r="D61" s="7">
        <v>0.2</v>
      </c>
      <c r="E61" s="8">
        <v>0.13266509586470199</v>
      </c>
      <c r="F61" s="8">
        <v>-5.2623625398156099E-2</v>
      </c>
    </row>
    <row r="62" spans="1:6" ht="15" x14ac:dyDescent="0.15">
      <c r="A62" s="7">
        <v>20</v>
      </c>
      <c r="B62" s="7">
        <v>5</v>
      </c>
      <c r="C62" s="7">
        <v>0.25</v>
      </c>
      <c r="D62" s="9">
        <v>0.01</v>
      </c>
      <c r="E62" s="8">
        <v>9.8642849217424694E-2</v>
      </c>
      <c r="F62" s="8">
        <v>-3.6518484126942898E-2</v>
      </c>
    </row>
    <row r="63" spans="1:6" ht="15" x14ac:dyDescent="0.15">
      <c r="A63" s="7">
        <v>20</v>
      </c>
      <c r="B63" s="7">
        <v>5</v>
      </c>
      <c r="C63" s="7">
        <v>0.25</v>
      </c>
      <c r="D63" s="9">
        <v>0.05</v>
      </c>
      <c r="E63" s="8">
        <v>9.8642849217424597E-2</v>
      </c>
      <c r="F63" s="8">
        <v>-3.6518484126942898E-2</v>
      </c>
    </row>
    <row r="64" spans="1:6" ht="15" x14ac:dyDescent="0.15">
      <c r="A64" s="7">
        <v>20</v>
      </c>
      <c r="B64" s="7">
        <v>5</v>
      </c>
      <c r="C64" s="7">
        <v>0.25</v>
      </c>
      <c r="D64" s="7">
        <v>0.1</v>
      </c>
      <c r="E64" s="8">
        <v>0.108027884460389</v>
      </c>
      <c r="F64" s="8">
        <v>-3.6518484126942898E-2</v>
      </c>
    </row>
    <row r="65" spans="1:6" ht="15" x14ac:dyDescent="0.15">
      <c r="A65" s="7">
        <v>20</v>
      </c>
      <c r="B65" s="7">
        <v>5</v>
      </c>
      <c r="C65" s="7">
        <v>0.25</v>
      </c>
      <c r="D65" s="7">
        <v>0.2</v>
      </c>
      <c r="E65" s="8">
        <v>0.108027884460389</v>
      </c>
      <c r="F65" s="8">
        <v>-3.6518484126942898E-2</v>
      </c>
    </row>
    <row r="66" spans="1:6" ht="15" x14ac:dyDescent="0.15">
      <c r="A66" s="7">
        <v>20</v>
      </c>
      <c r="B66" s="7">
        <v>5</v>
      </c>
      <c r="C66" s="7">
        <v>0.5</v>
      </c>
      <c r="D66" s="9">
        <v>0.01</v>
      </c>
      <c r="E66" s="8">
        <v>-1.8755832844895199E-2</v>
      </c>
      <c r="F66" s="8">
        <v>-2.6042330806943698E-2</v>
      </c>
    </row>
    <row r="67" spans="1:6" ht="15" x14ac:dyDescent="0.15">
      <c r="A67" s="7">
        <v>20</v>
      </c>
      <c r="B67" s="7">
        <v>5</v>
      </c>
      <c r="C67" s="7">
        <v>0.5</v>
      </c>
      <c r="D67" s="9">
        <v>0.05</v>
      </c>
      <c r="E67" s="8">
        <v>-1.8755832844895199E-2</v>
      </c>
      <c r="F67" s="8">
        <v>-2.6042330806943698E-2</v>
      </c>
    </row>
    <row r="68" spans="1:6" ht="15" x14ac:dyDescent="0.15">
      <c r="A68" s="7">
        <v>20</v>
      </c>
      <c r="B68" s="7">
        <v>5</v>
      </c>
      <c r="C68" s="7">
        <v>0.5</v>
      </c>
      <c r="D68" s="7">
        <v>0.1</v>
      </c>
      <c r="E68" s="8">
        <v>2.3965435250042199E-2</v>
      </c>
      <c r="F68" s="8">
        <v>-2.6042330806943799E-2</v>
      </c>
    </row>
    <row r="69" spans="1:6" ht="15" x14ac:dyDescent="0.15">
      <c r="A69" s="7">
        <v>20</v>
      </c>
      <c r="B69" s="7">
        <v>5</v>
      </c>
      <c r="C69" s="7">
        <v>0.5</v>
      </c>
      <c r="D69" s="7">
        <v>0.2</v>
      </c>
      <c r="E69" s="8">
        <v>2.3965435250042199E-2</v>
      </c>
      <c r="F69" s="8">
        <v>-2.6063045074091799E-2</v>
      </c>
    </row>
    <row r="70" spans="1:6" ht="15" x14ac:dyDescent="0.15">
      <c r="A70" s="7">
        <v>20</v>
      </c>
      <c r="B70" s="7">
        <v>20</v>
      </c>
      <c r="C70" s="7">
        <v>0.25</v>
      </c>
      <c r="D70" s="9">
        <v>0.01</v>
      </c>
      <c r="E70" s="8">
        <v>8.1108723348584599E-2</v>
      </c>
      <c r="F70" s="8">
        <v>-4.2581416135986698E-2</v>
      </c>
    </row>
    <row r="71" spans="1:6" ht="15" x14ac:dyDescent="0.15">
      <c r="A71" s="7">
        <v>20</v>
      </c>
      <c r="B71" s="7">
        <v>20</v>
      </c>
      <c r="C71" s="7">
        <v>0.25</v>
      </c>
      <c r="D71" s="9">
        <v>0.05</v>
      </c>
      <c r="E71" s="8">
        <v>8.1108723348584794E-2</v>
      </c>
      <c r="F71" s="8">
        <v>-4.2581416135986802E-2</v>
      </c>
    </row>
    <row r="72" spans="1:6" ht="15" x14ac:dyDescent="0.15">
      <c r="A72" s="7">
        <v>20</v>
      </c>
      <c r="B72" s="7">
        <v>20</v>
      </c>
      <c r="C72" s="7">
        <v>0.25</v>
      </c>
      <c r="D72" s="7">
        <v>0.1</v>
      </c>
      <c r="E72" s="8">
        <v>9.1612494841683406E-2</v>
      </c>
      <c r="F72" s="8">
        <v>-4.2581416135986698E-2</v>
      </c>
    </row>
    <row r="73" spans="1:6" ht="15" x14ac:dyDescent="0.15">
      <c r="A73" s="7">
        <v>20</v>
      </c>
      <c r="B73" s="7">
        <v>20</v>
      </c>
      <c r="C73" s="7">
        <v>0.25</v>
      </c>
      <c r="D73" s="7">
        <v>0.2</v>
      </c>
      <c r="E73" s="8">
        <v>9.1614115691380504E-2</v>
      </c>
      <c r="F73" s="8">
        <v>-4.2581416135986802E-2</v>
      </c>
    </row>
    <row r="74" spans="1:6" ht="15" x14ac:dyDescent="0.15">
      <c r="A74" s="7">
        <v>20</v>
      </c>
      <c r="B74" s="7">
        <v>20</v>
      </c>
      <c r="C74" s="7">
        <v>0.5</v>
      </c>
      <c r="D74" s="9">
        <v>0.01</v>
      </c>
      <c r="E74" s="8">
        <v>-5.5297737433492901E-2</v>
      </c>
      <c r="F74" s="8">
        <v>-4.13107001371062E-2</v>
      </c>
    </row>
    <row r="75" spans="1:6" ht="15" x14ac:dyDescent="0.15">
      <c r="A75" s="7">
        <v>20</v>
      </c>
      <c r="B75" s="7">
        <v>20</v>
      </c>
      <c r="C75" s="7">
        <v>0.5</v>
      </c>
      <c r="D75" s="9">
        <v>0.05</v>
      </c>
      <c r="E75" s="8">
        <v>-5.5297737433492797E-2</v>
      </c>
      <c r="F75" s="8">
        <v>-4.1310700137106297E-2</v>
      </c>
    </row>
    <row r="76" spans="1:6" ht="15" x14ac:dyDescent="0.15">
      <c r="A76" s="7">
        <v>20</v>
      </c>
      <c r="B76" s="7">
        <v>20</v>
      </c>
      <c r="C76" s="7">
        <v>0.5</v>
      </c>
      <c r="D76" s="7">
        <v>0.1</v>
      </c>
      <c r="E76" s="8">
        <v>-9.2409072476452997E-3</v>
      </c>
      <c r="F76" s="8">
        <v>-4.13107001371062E-2</v>
      </c>
    </row>
    <row r="77" spans="1:6" ht="15" x14ac:dyDescent="0.15">
      <c r="A77" s="7">
        <v>20</v>
      </c>
      <c r="B77" s="7">
        <v>20</v>
      </c>
      <c r="C77" s="7">
        <v>0.5</v>
      </c>
      <c r="D77" s="7">
        <v>0.2</v>
      </c>
      <c r="E77" s="8">
        <v>-9.2410588069189708E-3</v>
      </c>
      <c r="F77" s="8">
        <v>-4.1321897718647402E-2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4" sqref="D14"/>
    </sheetView>
  </sheetViews>
  <sheetFormatPr defaultRowHeight="13.5" x14ac:dyDescent="0.15"/>
  <cols>
    <col min="1" max="1" width="11.875" customWidth="1"/>
    <col min="2" max="2" width="23" customWidth="1"/>
    <col min="3" max="3" width="22" customWidth="1"/>
    <col min="4" max="4" width="26.375" customWidth="1"/>
    <col min="5" max="5" width="22.375" customWidth="1"/>
  </cols>
  <sheetData>
    <row r="1" spans="1:5" x14ac:dyDescent="0.15">
      <c r="A1" s="2" t="s">
        <v>1</v>
      </c>
      <c r="B1" s="3" t="s">
        <v>2</v>
      </c>
      <c r="D1" s="3" t="s">
        <v>3</v>
      </c>
      <c r="E1" s="3"/>
    </row>
    <row r="2" spans="1:5" x14ac:dyDescent="0.15">
      <c r="A2" s="6" t="s">
        <v>9</v>
      </c>
      <c r="B2" s="6" t="s">
        <v>10</v>
      </c>
      <c r="C2" s="6" t="s">
        <v>11</v>
      </c>
      <c r="D2" s="6" t="s">
        <v>12</v>
      </c>
      <c r="E2" s="6" t="s">
        <v>8</v>
      </c>
    </row>
    <row r="3" spans="1:5" ht="15" x14ac:dyDescent="0.15">
      <c r="A3" s="6"/>
      <c r="B3" s="8">
        <v>0.7</v>
      </c>
      <c r="C3" s="8">
        <v>0.7</v>
      </c>
      <c r="D3" s="8">
        <v>0.149879678413879</v>
      </c>
      <c r="E3" s="8">
        <v>-5.0933375710002199E-2</v>
      </c>
    </row>
    <row r="4" spans="1:5" ht="15" x14ac:dyDescent="0.15">
      <c r="A4" s="6"/>
      <c r="B4" s="8">
        <v>0.7</v>
      </c>
      <c r="C4" s="6">
        <v>0.85</v>
      </c>
      <c r="D4" s="8">
        <v>0.149879678413879</v>
      </c>
      <c r="E4" s="8">
        <v>-5.0933375709802699E-2</v>
      </c>
    </row>
    <row r="5" spans="1:5" ht="15" x14ac:dyDescent="0.15">
      <c r="A5" s="6"/>
      <c r="B5" s="8">
        <v>0.7</v>
      </c>
      <c r="C5" s="6">
        <v>0.9</v>
      </c>
      <c r="D5" s="8">
        <v>0.149879678413879</v>
      </c>
      <c r="E5" s="8">
        <v>-5.0933375710048398E-2</v>
      </c>
    </row>
    <row r="6" spans="1:5" ht="15" x14ac:dyDescent="0.15">
      <c r="A6" s="6"/>
      <c r="B6" s="6">
        <v>0.85</v>
      </c>
      <c r="C6" s="8">
        <v>0.7</v>
      </c>
      <c r="D6" s="8">
        <v>0.15755028460432899</v>
      </c>
      <c r="E6" s="8">
        <v>-5.04511633798903E-2</v>
      </c>
    </row>
    <row r="7" spans="1:5" ht="15" x14ac:dyDescent="0.15">
      <c r="A7" s="6"/>
      <c r="B7" s="11">
        <v>0.85</v>
      </c>
      <c r="C7" s="11">
        <v>0.85</v>
      </c>
      <c r="D7" s="12">
        <v>0.15755028460432899</v>
      </c>
      <c r="E7" s="12">
        <v>-5.0451163380993203E-2</v>
      </c>
    </row>
    <row r="8" spans="1:5" ht="15" x14ac:dyDescent="0.15">
      <c r="A8" s="6"/>
      <c r="B8" s="6">
        <v>0.85</v>
      </c>
      <c r="C8" s="6">
        <v>0.9</v>
      </c>
      <c r="D8" s="8">
        <v>0.15755028460432899</v>
      </c>
      <c r="E8" s="8">
        <v>-5.0451163381186902E-2</v>
      </c>
    </row>
    <row r="9" spans="1:5" ht="15" x14ac:dyDescent="0.15">
      <c r="A9" s="6"/>
      <c r="B9" s="6">
        <v>0.9</v>
      </c>
      <c r="C9" s="8">
        <v>0.7</v>
      </c>
      <c r="D9" s="8">
        <v>0.159741542580674</v>
      </c>
      <c r="E9" s="8">
        <v>-5.0288965681501901E-2</v>
      </c>
    </row>
    <row r="10" spans="1:5" ht="15" x14ac:dyDescent="0.15">
      <c r="A10" s="6"/>
      <c r="B10" s="6">
        <v>0.9</v>
      </c>
      <c r="C10" s="6">
        <v>0.85</v>
      </c>
      <c r="D10" s="8">
        <v>0.15974335604540901</v>
      </c>
      <c r="E10" s="8">
        <v>-5.0288965677241497E-2</v>
      </c>
    </row>
    <row r="11" spans="1:5" ht="15" x14ac:dyDescent="0.15">
      <c r="A11" s="6"/>
      <c r="B11" s="6">
        <v>0.9</v>
      </c>
      <c r="C11" s="6">
        <v>0.9</v>
      </c>
      <c r="D11" s="8">
        <v>0.15974335604540901</v>
      </c>
      <c r="E11" s="8">
        <v>-5.0288965678785699E-2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5" sqref="I25"/>
    </sheetView>
  </sheetViews>
  <sheetFormatPr defaultRowHeight="13.5" x14ac:dyDescent="0.15"/>
  <cols>
    <col min="4" max="4" width="22" customWidth="1"/>
    <col min="5" max="5" width="25.125" customWidth="1"/>
  </cols>
  <sheetData>
    <row r="1" spans="1:13" x14ac:dyDescent="0.15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3" ht="15" x14ac:dyDescent="0.15">
      <c r="A2" s="7">
        <v>1</v>
      </c>
      <c r="B2" s="7">
        <v>1</v>
      </c>
      <c r="C2" s="7">
        <v>0.25</v>
      </c>
      <c r="D2" s="8">
        <v>-6.3732852200766701E-2</v>
      </c>
      <c r="E2" s="6">
        <v>-8.6920912663615503E-4</v>
      </c>
      <c r="G2" t="s">
        <v>21</v>
      </c>
    </row>
    <row r="3" spans="1:13" ht="15" x14ac:dyDescent="0.15">
      <c r="A3" s="7">
        <v>1</v>
      </c>
      <c r="B3" s="7">
        <v>1</v>
      </c>
      <c r="C3" s="7">
        <v>0.5</v>
      </c>
      <c r="D3" s="8">
        <v>-6.8414149256397605E-2</v>
      </c>
      <c r="E3" s="8">
        <v>-8.2981553194450604E-3</v>
      </c>
      <c r="H3" s="7">
        <v>1</v>
      </c>
      <c r="I3" s="7">
        <v>1</v>
      </c>
      <c r="J3" s="7">
        <v>0.5</v>
      </c>
      <c r="K3" s="8">
        <v>-6.8414149256397605E-2</v>
      </c>
      <c r="L3" s="8">
        <v>-8.2981553194450604E-3</v>
      </c>
    </row>
    <row r="4" spans="1:13" ht="15" x14ac:dyDescent="0.15">
      <c r="A4" s="7">
        <v>1</v>
      </c>
      <c r="B4" s="7">
        <v>5</v>
      </c>
      <c r="C4" s="7">
        <v>0.25</v>
      </c>
      <c r="D4" s="8">
        <v>-0.17694282232318401</v>
      </c>
      <c r="E4" s="8">
        <v>4.4279167308540701E-2</v>
      </c>
      <c r="H4" s="7">
        <v>5</v>
      </c>
      <c r="I4" s="7">
        <v>5</v>
      </c>
      <c r="J4" s="7">
        <v>0.5</v>
      </c>
      <c r="K4" s="8">
        <v>-0.15956811844122801</v>
      </c>
      <c r="L4" s="8">
        <v>1.06565678427087E-2</v>
      </c>
    </row>
    <row r="5" spans="1:13" ht="15" x14ac:dyDescent="0.15">
      <c r="A5" s="7">
        <v>1</v>
      </c>
      <c r="B5" s="7">
        <v>5</v>
      </c>
      <c r="C5" s="7">
        <v>0.5</v>
      </c>
      <c r="D5" s="8">
        <v>-0.177369236555079</v>
      </c>
      <c r="E5" s="8">
        <v>3.4809877951280703E-2</v>
      </c>
      <c r="H5" s="7">
        <v>20</v>
      </c>
      <c r="I5" s="7">
        <v>20</v>
      </c>
      <c r="J5" s="7">
        <v>0.25</v>
      </c>
      <c r="K5" s="8">
        <v>8.1108723348584696E-2</v>
      </c>
      <c r="L5" s="8">
        <v>-4.2581416135986802E-2</v>
      </c>
    </row>
    <row r="6" spans="1:13" ht="15" x14ac:dyDescent="0.15">
      <c r="A6" s="7">
        <v>1</v>
      </c>
      <c r="B6" s="7">
        <v>20</v>
      </c>
      <c r="C6" s="7">
        <v>0.25</v>
      </c>
      <c r="D6" s="8">
        <v>-0.23890014807440699</v>
      </c>
      <c r="E6" s="8">
        <v>9.1606957031747496E-2</v>
      </c>
    </row>
    <row r="7" spans="1:13" ht="15" x14ac:dyDescent="0.15">
      <c r="A7" s="7">
        <v>1</v>
      </c>
      <c r="B7" s="7">
        <v>20</v>
      </c>
      <c r="C7" s="7">
        <v>0.5</v>
      </c>
      <c r="D7" s="8">
        <v>-0.23940528937583899</v>
      </c>
      <c r="E7" s="8">
        <v>7.2824815996142794E-2</v>
      </c>
      <c r="G7" t="s">
        <v>22</v>
      </c>
    </row>
    <row r="8" spans="1:13" ht="15" x14ac:dyDescent="0.15">
      <c r="A8" s="7">
        <v>5</v>
      </c>
      <c r="B8" s="7">
        <v>1</v>
      </c>
      <c r="C8" s="7">
        <v>0.25</v>
      </c>
      <c r="D8" s="8">
        <v>9.4118431815529799E-2</v>
      </c>
      <c r="E8" s="8">
        <v>-2.92411016889653E-2</v>
      </c>
      <c r="H8" s="7">
        <v>1</v>
      </c>
      <c r="I8" s="7">
        <v>20</v>
      </c>
      <c r="J8" s="7">
        <v>0.25</v>
      </c>
      <c r="K8" s="8">
        <v>-0.23890014807440699</v>
      </c>
      <c r="L8" s="8">
        <v>9.1606957031747496E-2</v>
      </c>
    </row>
    <row r="9" spans="1:13" ht="15" x14ac:dyDescent="0.15">
      <c r="A9" s="7">
        <v>5</v>
      </c>
      <c r="B9" s="7">
        <v>1</v>
      </c>
      <c r="C9" s="7">
        <v>0.5</v>
      </c>
      <c r="D9" s="8">
        <v>-2.1115414982321098E-2</v>
      </c>
      <c r="E9" s="8">
        <v>-2.8432566576654099E-2</v>
      </c>
    </row>
    <row r="10" spans="1:13" ht="15" x14ac:dyDescent="0.15">
      <c r="A10" s="7">
        <v>5</v>
      </c>
      <c r="B10" s="7">
        <v>5</v>
      </c>
      <c r="C10" s="7">
        <v>0.25</v>
      </c>
      <c r="D10" s="8">
        <v>-4.4793364376875297E-2</v>
      </c>
      <c r="E10" s="8">
        <v>8.7845794012065496E-3</v>
      </c>
    </row>
    <row r="11" spans="1:13" ht="15" x14ac:dyDescent="0.15">
      <c r="A11" s="7">
        <v>5</v>
      </c>
      <c r="B11" s="7">
        <v>5</v>
      </c>
      <c r="C11" s="7">
        <v>0.5</v>
      </c>
      <c r="D11" s="8">
        <v>-0.15956811844122801</v>
      </c>
      <c r="E11" s="8">
        <v>1.06565678427087E-2</v>
      </c>
      <c r="G11" t="s">
        <v>23</v>
      </c>
    </row>
    <row r="12" spans="1:13" ht="15" x14ac:dyDescent="0.15">
      <c r="A12" s="7">
        <v>5</v>
      </c>
      <c r="B12" s="7">
        <v>20</v>
      </c>
      <c r="C12" s="7">
        <v>0.25</v>
      </c>
      <c r="D12" s="8">
        <v>-8.4881321751472505E-2</v>
      </c>
      <c r="E12" s="8">
        <v>3.7713533408709398E-3</v>
      </c>
      <c r="H12" s="7">
        <v>1</v>
      </c>
      <c r="I12" s="7">
        <v>20</v>
      </c>
      <c r="J12" s="7">
        <v>0.25</v>
      </c>
      <c r="K12" s="7">
        <v>0.1</v>
      </c>
      <c r="L12" s="8">
        <v>-0.20064574260235299</v>
      </c>
      <c r="M12" s="8">
        <v>9.1606957031747593E-2</v>
      </c>
    </row>
    <row r="13" spans="1:13" ht="15" x14ac:dyDescent="0.15">
      <c r="A13" s="7">
        <v>5</v>
      </c>
      <c r="B13" s="7">
        <v>20</v>
      </c>
      <c r="C13" s="7">
        <v>0.5</v>
      </c>
      <c r="D13" s="8">
        <v>-0.21371349418806801</v>
      </c>
      <c r="E13" s="8">
        <v>8.8511386950289005E-3</v>
      </c>
      <c r="H13" s="7">
        <v>1</v>
      </c>
      <c r="I13" s="7">
        <v>20</v>
      </c>
      <c r="J13" s="7">
        <v>0.25</v>
      </c>
      <c r="K13" s="7">
        <v>0.2</v>
      </c>
      <c r="L13" s="8">
        <v>-0.20064600597264301</v>
      </c>
      <c r="M13" s="8">
        <v>9.1606957031747496E-2</v>
      </c>
    </row>
    <row r="14" spans="1:13" ht="15" x14ac:dyDescent="0.15">
      <c r="A14" s="7">
        <v>20</v>
      </c>
      <c r="B14" s="7">
        <v>1</v>
      </c>
      <c r="C14" s="7">
        <v>0.25</v>
      </c>
      <c r="D14" s="8">
        <v>0.14743629252229701</v>
      </c>
      <c r="E14" s="8">
        <v>-5.88753318492405E-2</v>
      </c>
      <c r="H14" s="7">
        <v>1</v>
      </c>
      <c r="I14" s="7">
        <v>20</v>
      </c>
      <c r="J14" s="7">
        <v>0.5</v>
      </c>
      <c r="K14" s="7">
        <v>0.1</v>
      </c>
      <c r="L14" s="8">
        <v>-0.22937851504088699</v>
      </c>
      <c r="M14" s="8">
        <v>7.2824815996142503E-2</v>
      </c>
    </row>
    <row r="15" spans="1:13" ht="15" x14ac:dyDescent="0.15">
      <c r="A15" s="7">
        <v>20</v>
      </c>
      <c r="B15" s="7">
        <v>1</v>
      </c>
      <c r="C15" s="7">
        <v>0.5</v>
      </c>
      <c r="D15" s="8">
        <v>0.103763087815315</v>
      </c>
      <c r="E15" s="8">
        <v>-5.2610318220678E-2</v>
      </c>
      <c r="H15" s="7">
        <v>1</v>
      </c>
      <c r="I15" s="7">
        <v>20</v>
      </c>
      <c r="J15" s="7">
        <v>0.5</v>
      </c>
      <c r="K15" s="7">
        <v>0.2</v>
      </c>
      <c r="L15" s="8">
        <v>-0.22937848981526701</v>
      </c>
      <c r="M15" s="8">
        <v>7.2824815996142503E-2</v>
      </c>
    </row>
    <row r="16" spans="1:13" ht="15" x14ac:dyDescent="0.15">
      <c r="A16" s="7">
        <v>20</v>
      </c>
      <c r="B16" s="7">
        <v>5</v>
      </c>
      <c r="C16" s="7">
        <v>0.25</v>
      </c>
      <c r="D16" s="8">
        <v>9.86428492174245E-2</v>
      </c>
      <c r="E16" s="8">
        <v>-3.6518484126942898E-2</v>
      </c>
    </row>
    <row r="17" spans="1:12" ht="15" x14ac:dyDescent="0.15">
      <c r="A17" s="7">
        <v>20</v>
      </c>
      <c r="B17" s="7">
        <v>5</v>
      </c>
      <c r="C17" s="7">
        <v>0.5</v>
      </c>
      <c r="D17" s="8">
        <v>-1.8755832844895199E-2</v>
      </c>
      <c r="E17" s="8">
        <v>-2.6042330806943698E-2</v>
      </c>
      <c r="G17" t="s">
        <v>24</v>
      </c>
    </row>
    <row r="18" spans="1:12" ht="15" x14ac:dyDescent="0.15">
      <c r="A18" s="7">
        <v>20</v>
      </c>
      <c r="B18" s="7">
        <v>20</v>
      </c>
      <c r="C18" s="7">
        <v>0.25</v>
      </c>
      <c r="D18" s="8">
        <v>8.1108723348584696E-2</v>
      </c>
      <c r="E18" s="8">
        <v>-4.2581416135986802E-2</v>
      </c>
      <c r="H18" s="6">
        <v>0.85</v>
      </c>
      <c r="I18" s="6">
        <v>0.85</v>
      </c>
      <c r="J18" s="8">
        <v>0.15755028460432899</v>
      </c>
      <c r="K18" s="8">
        <v>-5.0451163380993203E-2</v>
      </c>
    </row>
    <row r="19" spans="1:12" ht="15" x14ac:dyDescent="0.15">
      <c r="A19" s="7">
        <v>20</v>
      </c>
      <c r="B19" s="7">
        <v>20</v>
      </c>
      <c r="C19" s="7">
        <v>0.5</v>
      </c>
      <c r="D19" s="8">
        <v>-5.5297737433492797E-2</v>
      </c>
      <c r="E19" s="8">
        <v>-4.13107001371062E-2</v>
      </c>
      <c r="H19" s="6"/>
      <c r="I19" s="6"/>
      <c r="J19" s="8"/>
    </row>
    <row r="20" spans="1:12" ht="15" x14ac:dyDescent="0.15">
      <c r="G20" t="s">
        <v>25</v>
      </c>
      <c r="H20" s="6"/>
      <c r="I20" s="6"/>
      <c r="J20" s="8"/>
    </row>
    <row r="21" spans="1:12" ht="15" x14ac:dyDescent="0.15">
      <c r="H21" s="8">
        <v>0.7</v>
      </c>
      <c r="I21" s="6">
        <v>0.85</v>
      </c>
      <c r="J21" s="8">
        <v>0.149879678413879</v>
      </c>
      <c r="K21" s="6"/>
      <c r="L21" s="8">
        <v>-5.0933375709802699E-2</v>
      </c>
    </row>
    <row r="22" spans="1:12" ht="15" x14ac:dyDescent="0.15">
      <c r="H22" s="8"/>
      <c r="I22" s="6"/>
      <c r="J22" s="8"/>
      <c r="K22" s="6"/>
    </row>
    <row r="23" spans="1:12" ht="15" x14ac:dyDescent="0.15">
      <c r="H23" s="6">
        <v>0.9</v>
      </c>
      <c r="I23" s="8">
        <v>0.7</v>
      </c>
      <c r="J23" s="8">
        <v>0.159741542580674</v>
      </c>
      <c r="K23" s="6"/>
    </row>
    <row r="24" spans="1:12" ht="15" x14ac:dyDescent="0.15">
      <c r="H24" s="6">
        <v>0.9</v>
      </c>
      <c r="I24" s="6">
        <v>0.85</v>
      </c>
      <c r="J24" s="8">
        <v>0.15974335604540901</v>
      </c>
      <c r="K24" s="6"/>
    </row>
    <row r="25" spans="1:12" ht="15" x14ac:dyDescent="0.15">
      <c r="H25" s="6">
        <v>0.9</v>
      </c>
      <c r="I25" s="6">
        <v>0.9</v>
      </c>
      <c r="J25" s="8">
        <v>0.15974335604540901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E30" workbookViewId="0">
      <selection activeCell="F1" sqref="F1:G27"/>
    </sheetView>
  </sheetViews>
  <sheetFormatPr defaultRowHeight="13.5" x14ac:dyDescent="0.15"/>
  <sheetData>
    <row r="1" spans="1:7" x14ac:dyDescent="0.15">
      <c r="A1" t="s">
        <v>19</v>
      </c>
      <c r="B1" t="s">
        <v>17</v>
      </c>
      <c r="C1" t="s">
        <v>18</v>
      </c>
      <c r="D1" t="s">
        <v>20</v>
      </c>
      <c r="F1" t="s">
        <v>29</v>
      </c>
      <c r="G1" t="s">
        <v>30</v>
      </c>
    </row>
    <row r="2" spans="1:7" x14ac:dyDescent="0.15">
      <c r="A2">
        <v>0</v>
      </c>
      <c r="B2">
        <v>6.3732852000000006E-2</v>
      </c>
      <c r="C2">
        <v>8.6920900000000002E-4</v>
      </c>
      <c r="F2">
        <v>0</v>
      </c>
      <c r="G2">
        <v>7.8819157000000001E-2</v>
      </c>
    </row>
    <row r="3" spans="1:7" x14ac:dyDescent="0.15">
      <c r="A3">
        <v>0</v>
      </c>
      <c r="B3">
        <v>6.8414148999999994E-2</v>
      </c>
      <c r="C3">
        <v>8.2981549999999998E-3</v>
      </c>
      <c r="F3">
        <v>4</v>
      </c>
      <c r="G3">
        <v>0.117386477</v>
      </c>
    </row>
    <row r="4" spans="1:7" x14ac:dyDescent="0.15">
      <c r="A4">
        <v>0</v>
      </c>
      <c r="B4">
        <v>4.4793364000000002E-2</v>
      </c>
      <c r="C4">
        <v>8.7845790000000007E-3</v>
      </c>
      <c r="F4">
        <v>15</v>
      </c>
      <c r="G4">
        <v>0.103998375</v>
      </c>
    </row>
    <row r="5" spans="1:7" x14ac:dyDescent="0.15">
      <c r="A5">
        <v>0</v>
      </c>
      <c r="B5">
        <v>0.15956811800000001</v>
      </c>
      <c r="C5">
        <v>1.0656568E-2</v>
      </c>
      <c r="F5">
        <v>19</v>
      </c>
      <c r="G5">
        <v>0.18237620500000001</v>
      </c>
    </row>
    <row r="6" spans="1:7" x14ac:dyDescent="0.15">
      <c r="A6">
        <v>0</v>
      </c>
      <c r="B6">
        <v>8.1108722999999994E-2</v>
      </c>
      <c r="C6">
        <v>4.2581415999999997E-2</v>
      </c>
    </row>
    <row r="7" spans="1:7" x14ac:dyDescent="0.15">
      <c r="A7">
        <v>0</v>
      </c>
      <c r="B7">
        <v>5.5297737E-2</v>
      </c>
      <c r="C7">
        <v>4.1310699999999999E-2</v>
      </c>
      <c r="D7">
        <f>AVERAGE(B2:B7)</f>
        <v>7.8819157166666667E-2</v>
      </c>
      <c r="E7">
        <f>AVERAGE(C2:C7)</f>
        <v>1.87501045E-2</v>
      </c>
    </row>
    <row r="8" spans="1:7" x14ac:dyDescent="0.15">
      <c r="A8">
        <v>4</v>
      </c>
      <c r="B8">
        <v>0.176942822</v>
      </c>
      <c r="C8">
        <v>4.4279167000000001E-2</v>
      </c>
    </row>
    <row r="9" spans="1:7" x14ac:dyDescent="0.15">
      <c r="A9">
        <v>4</v>
      </c>
      <c r="B9">
        <v>0.17736923700000001</v>
      </c>
      <c r="C9">
        <v>3.4809878000000002E-2</v>
      </c>
    </row>
    <row r="10" spans="1:7" x14ac:dyDescent="0.15">
      <c r="A10">
        <v>4</v>
      </c>
      <c r="B10">
        <v>9.4118432000000002E-2</v>
      </c>
      <c r="C10">
        <v>2.9241102000000001E-2</v>
      </c>
    </row>
    <row r="11" spans="1:7" x14ac:dyDescent="0.15">
      <c r="A11">
        <v>4</v>
      </c>
      <c r="B11">
        <v>2.1115414999999998E-2</v>
      </c>
      <c r="C11">
        <v>2.8432566999999999E-2</v>
      </c>
      <c r="D11">
        <f>AVERAGE(B8:B11)</f>
        <v>0.1173864765</v>
      </c>
      <c r="E11">
        <f>AVERAGE(C8:C11)</f>
        <v>3.4190678500000002E-2</v>
      </c>
    </row>
    <row r="12" spans="1:7" x14ac:dyDescent="0.15">
      <c r="A12">
        <v>15</v>
      </c>
      <c r="B12">
        <v>8.4881321999999995E-2</v>
      </c>
      <c r="C12">
        <v>3.7713529999999999E-3</v>
      </c>
    </row>
    <row r="13" spans="1:7" x14ac:dyDescent="0.15">
      <c r="A13">
        <v>15</v>
      </c>
      <c r="B13">
        <v>0.213713494</v>
      </c>
      <c r="C13">
        <v>8.8511389999999992E-3</v>
      </c>
    </row>
    <row r="14" spans="1:7" x14ac:dyDescent="0.15">
      <c r="A14">
        <v>15</v>
      </c>
      <c r="B14">
        <v>9.8642849000000005E-2</v>
      </c>
      <c r="C14">
        <v>3.6518483999999997E-2</v>
      </c>
    </row>
    <row r="15" spans="1:7" x14ac:dyDescent="0.15">
      <c r="A15">
        <v>15</v>
      </c>
      <c r="B15">
        <v>1.8755833E-2</v>
      </c>
      <c r="C15">
        <v>2.6042330999999998E-2</v>
      </c>
      <c r="D15">
        <f>AVERAGE(B12:B15)</f>
        <v>0.1039983745</v>
      </c>
      <c r="E15">
        <f>AVERAGE(C12:C15)</f>
        <v>1.8795826749999998E-2</v>
      </c>
    </row>
    <row r="16" spans="1:7" x14ac:dyDescent="0.15">
      <c r="A16">
        <v>19</v>
      </c>
      <c r="B16">
        <v>0.23890014800000001</v>
      </c>
      <c r="C16">
        <v>9.1606957000000003E-2</v>
      </c>
    </row>
    <row r="17" spans="1:7" x14ac:dyDescent="0.15">
      <c r="A17">
        <v>19</v>
      </c>
      <c r="B17">
        <v>0.23940528899999999</v>
      </c>
      <c r="C17">
        <v>7.2824816000000001E-2</v>
      </c>
    </row>
    <row r="18" spans="1:7" x14ac:dyDescent="0.15">
      <c r="A18">
        <v>19</v>
      </c>
      <c r="B18">
        <v>0.147436293</v>
      </c>
      <c r="C18">
        <v>5.8875332000000002E-2</v>
      </c>
    </row>
    <row r="19" spans="1:7" x14ac:dyDescent="0.15">
      <c r="A19">
        <v>19</v>
      </c>
      <c r="B19">
        <v>0.103763088</v>
      </c>
      <c r="C19">
        <v>5.2610318000000003E-2</v>
      </c>
      <c r="D19">
        <f>AVERAGE(B16:B19)</f>
        <v>0.1823762045</v>
      </c>
      <c r="E19">
        <f>AVERAGE(C16:C19)</f>
        <v>6.8979355749999999E-2</v>
      </c>
    </row>
    <row r="23" spans="1:7" x14ac:dyDescent="0.15">
      <c r="F23" t="s">
        <v>29</v>
      </c>
      <c r="G23" t="s">
        <v>30</v>
      </c>
    </row>
    <row r="24" spans="1:7" x14ac:dyDescent="0.15">
      <c r="F24">
        <v>0</v>
      </c>
      <c r="G24">
        <v>1.8750105E-2</v>
      </c>
    </row>
    <row r="25" spans="1:7" x14ac:dyDescent="0.15">
      <c r="F25">
        <v>4</v>
      </c>
      <c r="G25">
        <v>3.4190679000000002E-2</v>
      </c>
    </row>
    <row r="26" spans="1:7" x14ac:dyDescent="0.15">
      <c r="F26">
        <v>15</v>
      </c>
      <c r="G26">
        <v>1.8795827000000001E-2</v>
      </c>
    </row>
    <row r="27" spans="1:7" x14ac:dyDescent="0.15">
      <c r="F27">
        <v>19</v>
      </c>
      <c r="G27">
        <v>6.8979356000000006E-2</v>
      </c>
    </row>
    <row r="36" spans="1:3" x14ac:dyDescent="0.15">
      <c r="A36" t="s">
        <v>28</v>
      </c>
      <c r="B36" t="s">
        <v>26</v>
      </c>
      <c r="C36" t="s">
        <v>27</v>
      </c>
    </row>
    <row r="37" spans="1:3" x14ac:dyDescent="0.15">
      <c r="A37">
        <v>0</v>
      </c>
      <c r="B37">
        <v>-6.3732852000000006E-2</v>
      </c>
      <c r="C37">
        <v>-8.6920900000000002E-4</v>
      </c>
    </row>
    <row r="38" spans="1:3" x14ac:dyDescent="0.15">
      <c r="A38">
        <v>0</v>
      </c>
      <c r="B38">
        <v>-6.8414148999999994E-2</v>
      </c>
      <c r="C38">
        <v>-8.2981549999999998E-3</v>
      </c>
    </row>
    <row r="39" spans="1:3" x14ac:dyDescent="0.15">
      <c r="A39">
        <v>4</v>
      </c>
      <c r="B39">
        <v>-0.176942822</v>
      </c>
      <c r="C39">
        <v>4.4279167000000001E-2</v>
      </c>
    </row>
    <row r="40" spans="1:3" x14ac:dyDescent="0.15">
      <c r="A40">
        <v>4</v>
      </c>
      <c r="B40">
        <v>-0.17736923700000001</v>
      </c>
      <c r="C40">
        <v>3.4809878000000002E-2</v>
      </c>
    </row>
    <row r="41" spans="1:3" x14ac:dyDescent="0.15">
      <c r="A41">
        <v>19</v>
      </c>
      <c r="B41">
        <v>-0.23890014800000001</v>
      </c>
      <c r="C41">
        <v>9.1606957000000003E-2</v>
      </c>
    </row>
    <row r="42" spans="1:3" x14ac:dyDescent="0.15">
      <c r="A42">
        <v>19</v>
      </c>
      <c r="B42">
        <v>-0.23940528899999999</v>
      </c>
      <c r="C42">
        <v>7.2824816000000001E-2</v>
      </c>
    </row>
    <row r="43" spans="1:3" x14ac:dyDescent="0.15">
      <c r="A43">
        <v>-4</v>
      </c>
      <c r="B43">
        <v>9.4118432000000002E-2</v>
      </c>
      <c r="C43">
        <v>-2.9241102000000001E-2</v>
      </c>
    </row>
    <row r="44" spans="1:3" x14ac:dyDescent="0.15">
      <c r="A44">
        <v>-4</v>
      </c>
      <c r="B44">
        <v>-2.1115414999999998E-2</v>
      </c>
      <c r="C44">
        <v>-2.8432566999999999E-2</v>
      </c>
    </row>
    <row r="45" spans="1:3" x14ac:dyDescent="0.15">
      <c r="A45">
        <v>0</v>
      </c>
      <c r="B45">
        <v>-4.4793364000000002E-2</v>
      </c>
      <c r="C45">
        <v>8.7845790000000007E-3</v>
      </c>
    </row>
    <row r="46" spans="1:3" x14ac:dyDescent="0.15">
      <c r="A46">
        <v>0</v>
      </c>
      <c r="B46">
        <v>-0.15956811800000001</v>
      </c>
      <c r="C46">
        <v>1.0656568E-2</v>
      </c>
    </row>
    <row r="47" spans="1:3" x14ac:dyDescent="0.15">
      <c r="A47">
        <v>15</v>
      </c>
      <c r="B47">
        <v>-8.4881321999999995E-2</v>
      </c>
      <c r="C47">
        <v>3.7713529999999999E-3</v>
      </c>
    </row>
    <row r="48" spans="1:3" x14ac:dyDescent="0.15">
      <c r="A48">
        <v>15</v>
      </c>
      <c r="B48">
        <v>-0.213713494</v>
      </c>
      <c r="C48">
        <v>8.8511389999999992E-3</v>
      </c>
    </row>
    <row r="49" spans="1:3" x14ac:dyDescent="0.15">
      <c r="A49">
        <v>-19</v>
      </c>
      <c r="B49">
        <v>0.147436293</v>
      </c>
      <c r="C49">
        <v>-5.8875332000000002E-2</v>
      </c>
    </row>
    <row r="50" spans="1:3" x14ac:dyDescent="0.15">
      <c r="A50">
        <v>-19</v>
      </c>
      <c r="B50">
        <v>0.103763088</v>
      </c>
      <c r="C50">
        <v>-5.2610318000000003E-2</v>
      </c>
    </row>
    <row r="51" spans="1:3" x14ac:dyDescent="0.15">
      <c r="A51">
        <v>-15</v>
      </c>
      <c r="B51">
        <v>9.8642849000000005E-2</v>
      </c>
      <c r="C51">
        <v>-3.6518483999999997E-2</v>
      </c>
    </row>
    <row r="52" spans="1:3" x14ac:dyDescent="0.15">
      <c r="A52">
        <v>-15</v>
      </c>
      <c r="B52">
        <v>-1.8755833E-2</v>
      </c>
      <c r="C52">
        <v>-2.6042330999999998E-2</v>
      </c>
    </row>
    <row r="53" spans="1:3" x14ac:dyDescent="0.15">
      <c r="A53">
        <v>0</v>
      </c>
      <c r="B53">
        <v>8.1108722999999994E-2</v>
      </c>
      <c r="C53">
        <v>-4.2581415999999997E-2</v>
      </c>
    </row>
    <row r="54" spans="1:3" x14ac:dyDescent="0.15">
      <c r="A54">
        <v>0</v>
      </c>
      <c r="B54">
        <v>-5.5297737E-2</v>
      </c>
      <c r="C54">
        <v>-4.1310699999999999E-2</v>
      </c>
    </row>
  </sheetData>
  <sortState ref="F24:G27">
    <sortCondition ref="F2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E1" workbookViewId="0">
      <selection activeCell="S2" sqref="S2"/>
    </sheetView>
  </sheetViews>
  <sheetFormatPr defaultRowHeight="13.5" x14ac:dyDescent="0.15"/>
  <sheetData>
    <row r="1" spans="1:2" x14ac:dyDescent="0.15">
      <c r="A1" t="s">
        <v>29</v>
      </c>
      <c r="B1" t="s">
        <v>30</v>
      </c>
    </row>
    <row r="2" spans="1:2" x14ac:dyDescent="0.15">
      <c r="A2">
        <v>0</v>
      </c>
      <c r="B2">
        <v>7.8819157000000001E-2</v>
      </c>
    </row>
    <row r="3" spans="1:2" x14ac:dyDescent="0.15">
      <c r="A3">
        <v>4</v>
      </c>
      <c r="B3">
        <v>0.117386477</v>
      </c>
    </row>
    <row r="4" spans="1:2" x14ac:dyDescent="0.15">
      <c r="A4">
        <v>15</v>
      </c>
      <c r="B4">
        <v>0.103998375</v>
      </c>
    </row>
    <row r="5" spans="1:2" x14ac:dyDescent="0.15">
      <c r="A5">
        <v>19</v>
      </c>
      <c r="B5">
        <v>0.18237620500000001</v>
      </c>
    </row>
    <row r="23" spans="1:2" x14ac:dyDescent="0.15">
      <c r="A23" t="s">
        <v>29</v>
      </c>
      <c r="B23" t="s">
        <v>30</v>
      </c>
    </row>
    <row r="24" spans="1:2" x14ac:dyDescent="0.15">
      <c r="A24">
        <v>0</v>
      </c>
      <c r="B24">
        <v>1.8750105E-2</v>
      </c>
    </row>
    <row r="25" spans="1:2" x14ac:dyDescent="0.15">
      <c r="A25">
        <v>4</v>
      </c>
      <c r="B25">
        <v>3.4190679000000002E-2</v>
      </c>
    </row>
    <row r="26" spans="1:2" x14ac:dyDescent="0.15">
      <c r="A26">
        <v>15</v>
      </c>
      <c r="B26">
        <v>1.8795827000000001E-2</v>
      </c>
    </row>
    <row r="27" spans="1:2" x14ac:dyDescent="0.15">
      <c r="A27">
        <v>19</v>
      </c>
      <c r="B27">
        <v>6.8979356000000006E-2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datarank</vt:lpstr>
      <vt:lpstr>datarank_v2</vt:lpstr>
      <vt:lpstr>pagerank</vt:lpstr>
      <vt:lpstr>comparing</vt:lpstr>
      <vt:lpstr>decay_time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2019-04-10T19:26:33Z</dcterms:modified>
</cp:coreProperties>
</file>