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D:\Google Drive\Optima\Optima TB\Applications\Demo\Project\"/>
    </mc:Choice>
  </mc:AlternateContent>
  <bookViews>
    <workbookView xWindow="240" yWindow="15" windowWidth="16095" windowHeight="9660" firstSheet="4" activeTab="7"/>
  </bookViews>
  <sheets>
    <sheet name="Population Definitions" sheetId="1" r:id="rId1"/>
    <sheet name="Demographics" sheetId="2" r:id="rId2"/>
    <sheet name="Notifications" sheetId="3" r:id="rId3"/>
    <sheet name="Treatment outcomes" sheetId="4" r:id="rId4"/>
    <sheet name="Latent treatment" sheetId="5" r:id="rId5"/>
    <sheet name="Initialization estimates" sheetId="6" r:id="rId6"/>
    <sheet name="New infections proportions" sheetId="7" r:id="rId7"/>
    <sheet name="Key calibration parameters" sheetId="8" r:id="rId8"/>
    <sheet name="Optional data" sheetId="9" r:id="rId9"/>
    <sheet name="Infection susceptibility" sheetId="10" r:id="rId10"/>
    <sheet name="Untreated TB progression rates" sheetId="11" r:id="rId11"/>
    <sheet name="DALYs" sheetId="12" r:id="rId12"/>
    <sheet name="Interactions" sheetId="13" state="hidden" r:id="rId13"/>
    <sheet name="Transfers" sheetId="14" r:id="rId14"/>
  </sheets>
  <externalReferences>
    <externalReference r:id="rId15"/>
  </externalReferences>
  <calcPr calcId="152511" concurrentManualCount="6"/>
</workbook>
</file>

<file path=xl/calcChain.xml><?xml version="1.0" encoding="utf-8"?>
<calcChain xmlns="http://schemas.openxmlformats.org/spreadsheetml/2006/main">
  <c r="T41" i="7" l="1"/>
  <c r="T40" i="7"/>
  <c r="T39" i="7"/>
  <c r="T38" i="7"/>
  <c r="T37" i="7"/>
  <c r="T17" i="7"/>
  <c r="T18" i="7"/>
  <c r="T19" i="7"/>
  <c r="T20" i="7"/>
  <c r="T16" i="7"/>
  <c r="F41" i="7"/>
  <c r="F40" i="7"/>
  <c r="F39" i="7"/>
  <c r="F38" i="7"/>
  <c r="F37" i="7"/>
  <c r="F17" i="7"/>
  <c r="F18" i="7"/>
  <c r="F19" i="7"/>
  <c r="F20" i="7"/>
  <c r="F16" i="7"/>
  <c r="A214" i="9" l="1"/>
  <c r="A213" i="9"/>
  <c r="A212" i="9"/>
  <c r="A135" i="8"/>
  <c r="A134" i="8"/>
  <c r="A133" i="8"/>
  <c r="A130" i="8"/>
  <c r="A129" i="8"/>
  <c r="A128" i="8"/>
  <c r="A125" i="8"/>
  <c r="A124" i="8"/>
  <c r="A123" i="8"/>
  <c r="A120" i="8"/>
  <c r="A119" i="8"/>
  <c r="A118" i="8"/>
  <c r="A115" i="8"/>
  <c r="A114" i="8"/>
  <c r="A113" i="8"/>
  <c r="A110" i="8"/>
  <c r="A109" i="8"/>
  <c r="A108" i="8"/>
  <c r="A105" i="8"/>
  <c r="A104" i="8"/>
  <c r="A103" i="8"/>
  <c r="A100" i="8"/>
  <c r="A99" i="8"/>
  <c r="A98" i="8"/>
  <c r="A95" i="8"/>
  <c r="A94" i="8"/>
  <c r="A93" i="8"/>
  <c r="G73" i="14" l="1"/>
  <c r="C73" i="14"/>
  <c r="B73" i="14"/>
  <c r="A73" i="14"/>
  <c r="G72" i="14"/>
  <c r="C72" i="14"/>
  <c r="B72" i="14"/>
  <c r="A72" i="14"/>
  <c r="G71" i="14"/>
  <c r="C71" i="14"/>
  <c r="B71" i="14"/>
  <c r="A71" i="14"/>
  <c r="G70" i="14"/>
  <c r="C70" i="14"/>
  <c r="B70" i="14"/>
  <c r="A70" i="14"/>
  <c r="G69" i="14"/>
  <c r="C69" i="14"/>
  <c r="B69" i="14"/>
  <c r="A69" i="14"/>
  <c r="G68" i="14"/>
  <c r="C68" i="14"/>
  <c r="B68" i="14"/>
  <c r="A68" i="14"/>
  <c r="G67" i="14"/>
  <c r="C67" i="14"/>
  <c r="B67" i="14"/>
  <c r="A67" i="14"/>
  <c r="G66" i="14"/>
  <c r="C66" i="14"/>
  <c r="B66" i="14"/>
  <c r="A66" i="14"/>
  <c r="G65" i="14"/>
  <c r="C65" i="14"/>
  <c r="B65" i="14"/>
  <c r="A65" i="14"/>
  <c r="G64" i="14"/>
  <c r="C64" i="14"/>
  <c r="B64" i="14"/>
  <c r="A64" i="14"/>
  <c r="G63" i="14"/>
  <c r="C63" i="14"/>
  <c r="B63" i="14"/>
  <c r="A63" i="14"/>
  <c r="G62" i="14"/>
  <c r="C62" i="14"/>
  <c r="B62" i="14"/>
  <c r="A62" i="14"/>
  <c r="G61" i="14"/>
  <c r="C61" i="14"/>
  <c r="B61" i="14"/>
  <c r="A61" i="14"/>
  <c r="G60" i="14"/>
  <c r="C60" i="14"/>
  <c r="B60" i="14"/>
  <c r="A60" i="14"/>
  <c r="G59" i="14"/>
  <c r="C59" i="14"/>
  <c r="B59" i="14"/>
  <c r="A59" i="14"/>
  <c r="G58" i="14"/>
  <c r="C58" i="14"/>
  <c r="B58" i="14"/>
  <c r="A58" i="14"/>
  <c r="G57" i="14"/>
  <c r="C57" i="14"/>
  <c r="B57" i="14"/>
  <c r="A57" i="14"/>
  <c r="G56" i="14"/>
  <c r="C56" i="14"/>
  <c r="B56" i="14"/>
  <c r="A56" i="14"/>
  <c r="G55" i="14"/>
  <c r="C55" i="14"/>
  <c r="B55" i="14"/>
  <c r="A55" i="14"/>
  <c r="G54" i="14"/>
  <c r="C54" i="14"/>
  <c r="B54" i="14"/>
  <c r="A54" i="14"/>
  <c r="G53" i="14"/>
  <c r="C53" i="14"/>
  <c r="B53" i="14"/>
  <c r="A53" i="14"/>
  <c r="G52" i="14"/>
  <c r="C52" i="14"/>
  <c r="B52" i="14"/>
  <c r="A52" i="14"/>
  <c r="G51" i="14"/>
  <c r="C51" i="14"/>
  <c r="B51" i="14"/>
  <c r="A51" i="14"/>
  <c r="G50" i="14"/>
  <c r="C50" i="14"/>
  <c r="B50" i="14"/>
  <c r="A50" i="14"/>
  <c r="G49" i="14"/>
  <c r="C49" i="14"/>
  <c r="B49" i="14"/>
  <c r="A49" i="14"/>
  <c r="A46" i="14"/>
  <c r="A45" i="14"/>
  <c r="A44" i="14"/>
  <c r="A43" i="14"/>
  <c r="A42" i="14"/>
  <c r="F41" i="14"/>
  <c r="E41" i="14"/>
  <c r="D41" i="14"/>
  <c r="C41" i="14"/>
  <c r="B41" i="14"/>
  <c r="G36" i="14"/>
  <c r="C36" i="14"/>
  <c r="B36" i="14"/>
  <c r="A36" i="14"/>
  <c r="G35" i="14"/>
  <c r="C35" i="14"/>
  <c r="B35" i="14"/>
  <c r="A35" i="14"/>
  <c r="G34" i="14"/>
  <c r="C34" i="14"/>
  <c r="B34" i="14"/>
  <c r="A34" i="14"/>
  <c r="G33" i="14"/>
  <c r="C33" i="14"/>
  <c r="B33" i="14"/>
  <c r="A33" i="14"/>
  <c r="G32" i="14"/>
  <c r="C32" i="14"/>
  <c r="B32" i="14"/>
  <c r="A32" i="14"/>
  <c r="G31" i="14"/>
  <c r="C31" i="14"/>
  <c r="B31" i="14"/>
  <c r="A31" i="14"/>
  <c r="G30" i="14"/>
  <c r="C30" i="14"/>
  <c r="B30" i="14"/>
  <c r="A30" i="14"/>
  <c r="G29" i="14"/>
  <c r="C29" i="14"/>
  <c r="B29" i="14"/>
  <c r="A29" i="14"/>
  <c r="G28" i="14"/>
  <c r="C28" i="14"/>
  <c r="B28" i="14"/>
  <c r="A28" i="14"/>
  <c r="G27" i="14"/>
  <c r="C27" i="14"/>
  <c r="B27" i="14"/>
  <c r="A27" i="14"/>
  <c r="G26" i="14"/>
  <c r="C26" i="14"/>
  <c r="B26" i="14"/>
  <c r="A26" i="14"/>
  <c r="G25" i="14"/>
  <c r="C25" i="14"/>
  <c r="B25" i="14"/>
  <c r="A25" i="14"/>
  <c r="G24" i="14"/>
  <c r="C24" i="14"/>
  <c r="B24" i="14"/>
  <c r="A24" i="14"/>
  <c r="G23" i="14"/>
  <c r="C23" i="14"/>
  <c r="B23" i="14"/>
  <c r="A23" i="14"/>
  <c r="G22" i="14"/>
  <c r="C22" i="14"/>
  <c r="B22" i="14"/>
  <c r="A22" i="14"/>
  <c r="G21" i="14"/>
  <c r="C21" i="14"/>
  <c r="B21" i="14"/>
  <c r="A21" i="14"/>
  <c r="G20" i="14"/>
  <c r="C20" i="14"/>
  <c r="B20" i="14"/>
  <c r="A20" i="14"/>
  <c r="G19" i="14"/>
  <c r="C19" i="14"/>
  <c r="B19" i="14"/>
  <c r="A19" i="14"/>
  <c r="G18" i="14"/>
  <c r="C18" i="14"/>
  <c r="B18" i="14"/>
  <c r="A18" i="14"/>
  <c r="G17" i="14"/>
  <c r="C17" i="14"/>
  <c r="B17" i="14"/>
  <c r="A17" i="14"/>
  <c r="G16" i="14"/>
  <c r="C16" i="14"/>
  <c r="B16" i="14"/>
  <c r="A16" i="14"/>
  <c r="G15" i="14"/>
  <c r="C15" i="14"/>
  <c r="B15" i="14"/>
  <c r="A15" i="14"/>
  <c r="G14" i="14"/>
  <c r="C14" i="14"/>
  <c r="B14" i="14"/>
  <c r="A14" i="14"/>
  <c r="G13" i="14"/>
  <c r="C13" i="14"/>
  <c r="B13" i="14"/>
  <c r="A13" i="14"/>
  <c r="G12" i="14"/>
  <c r="C12" i="14"/>
  <c r="B12" i="14"/>
  <c r="A12" i="14"/>
  <c r="A9" i="14"/>
  <c r="A8" i="14"/>
  <c r="A7" i="14"/>
  <c r="A6" i="14"/>
  <c r="A5" i="14"/>
  <c r="F4" i="14"/>
  <c r="E4" i="14"/>
  <c r="D4" i="14"/>
  <c r="C4" i="14"/>
  <c r="B4" i="14"/>
  <c r="G36" i="13"/>
  <c r="C36" i="13"/>
  <c r="B36" i="13"/>
  <c r="A36" i="13"/>
  <c r="G35" i="13"/>
  <c r="C35" i="13"/>
  <c r="B35" i="13"/>
  <c r="A35" i="13"/>
  <c r="G34" i="13"/>
  <c r="C34" i="13"/>
  <c r="B34" i="13"/>
  <c r="A34" i="13"/>
  <c r="G33" i="13"/>
  <c r="C33" i="13"/>
  <c r="B33" i="13"/>
  <c r="A33" i="13"/>
  <c r="G32" i="13"/>
  <c r="C32" i="13"/>
  <c r="B32" i="13"/>
  <c r="A32" i="13"/>
  <c r="G31" i="13"/>
  <c r="C31" i="13"/>
  <c r="B31" i="13"/>
  <c r="A31" i="13"/>
  <c r="G30" i="13"/>
  <c r="C30" i="13"/>
  <c r="B30" i="13"/>
  <c r="A30" i="13"/>
  <c r="G29" i="13"/>
  <c r="C29" i="13"/>
  <c r="B29" i="13"/>
  <c r="A29" i="13"/>
  <c r="G28" i="13"/>
  <c r="C28" i="13"/>
  <c r="B28" i="13"/>
  <c r="A28" i="13"/>
  <c r="G27" i="13"/>
  <c r="C27" i="13"/>
  <c r="B27" i="13"/>
  <c r="A27" i="13"/>
  <c r="G26" i="13"/>
  <c r="C26" i="13"/>
  <c r="B26" i="13"/>
  <c r="A26" i="13"/>
  <c r="G25" i="13"/>
  <c r="C25" i="13"/>
  <c r="B25" i="13"/>
  <c r="A25" i="13"/>
  <c r="G24" i="13"/>
  <c r="C24" i="13"/>
  <c r="B24" i="13"/>
  <c r="A24" i="13"/>
  <c r="G23" i="13"/>
  <c r="C23" i="13"/>
  <c r="B23" i="13"/>
  <c r="A23" i="13"/>
  <c r="G22" i="13"/>
  <c r="C22" i="13"/>
  <c r="B22" i="13"/>
  <c r="A22" i="13"/>
  <c r="G21" i="13"/>
  <c r="C21" i="13"/>
  <c r="B21" i="13"/>
  <c r="A21" i="13"/>
  <c r="G20" i="13"/>
  <c r="C20" i="13"/>
  <c r="B20" i="13"/>
  <c r="A20" i="13"/>
  <c r="G19" i="13"/>
  <c r="C19" i="13"/>
  <c r="B19" i="13"/>
  <c r="A19" i="13"/>
  <c r="G18" i="13"/>
  <c r="C18" i="13"/>
  <c r="B18" i="13"/>
  <c r="A18" i="13"/>
  <c r="G17" i="13"/>
  <c r="C17" i="13"/>
  <c r="B17" i="13"/>
  <c r="A17" i="13"/>
  <c r="G16" i="13"/>
  <c r="C16" i="13"/>
  <c r="B16" i="13"/>
  <c r="A16" i="13"/>
  <c r="G15" i="13"/>
  <c r="C15" i="13"/>
  <c r="B15" i="13"/>
  <c r="A15" i="13"/>
  <c r="G14" i="13"/>
  <c r="C14" i="13"/>
  <c r="B14" i="13"/>
  <c r="A14" i="13"/>
  <c r="G13" i="13"/>
  <c r="C13" i="13"/>
  <c r="B13" i="13"/>
  <c r="A13" i="13"/>
  <c r="G12" i="13"/>
  <c r="C12" i="13"/>
  <c r="B12" i="13"/>
  <c r="A12" i="13"/>
  <c r="A9" i="13"/>
  <c r="A8" i="13"/>
  <c r="A7" i="13"/>
  <c r="A6" i="13"/>
  <c r="A5" i="13"/>
  <c r="F4" i="13"/>
  <c r="E4" i="13"/>
  <c r="D4" i="13"/>
  <c r="C4" i="13"/>
  <c r="B4" i="13"/>
  <c r="A13" i="12"/>
  <c r="A12" i="12"/>
  <c r="A11" i="12"/>
  <c r="A10" i="12"/>
  <c r="A9" i="12"/>
  <c r="A6" i="12"/>
  <c r="A5" i="12"/>
  <c r="A4" i="12"/>
  <c r="A3" i="12"/>
  <c r="A2" i="12"/>
  <c r="A118" i="11"/>
  <c r="A117" i="11"/>
  <c r="A116" i="11"/>
  <c r="A115" i="11"/>
  <c r="A114" i="11"/>
  <c r="A111" i="11"/>
  <c r="A110" i="11"/>
  <c r="A109" i="11"/>
  <c r="A108" i="11"/>
  <c r="A107" i="11"/>
  <c r="A104" i="11"/>
  <c r="A103" i="11"/>
  <c r="A102" i="11"/>
  <c r="A101" i="11"/>
  <c r="A100" i="11"/>
  <c r="A97" i="11"/>
  <c r="A96" i="11"/>
  <c r="A95" i="11"/>
  <c r="A94" i="11"/>
  <c r="A93" i="11"/>
  <c r="A90" i="11"/>
  <c r="A89" i="11"/>
  <c r="A88" i="11"/>
  <c r="A87" i="11"/>
  <c r="A86" i="11"/>
  <c r="A83" i="11"/>
  <c r="A82" i="11"/>
  <c r="A81" i="11"/>
  <c r="A80" i="11"/>
  <c r="A79" i="11"/>
  <c r="A76" i="11"/>
  <c r="A75" i="11"/>
  <c r="A74" i="11"/>
  <c r="A73" i="11"/>
  <c r="A72" i="11"/>
  <c r="A69" i="11"/>
  <c r="A68" i="11"/>
  <c r="A67" i="11"/>
  <c r="A66" i="11"/>
  <c r="A65" i="11"/>
  <c r="A62" i="11"/>
  <c r="A61" i="11"/>
  <c r="A60" i="11"/>
  <c r="A59" i="11"/>
  <c r="A58" i="11"/>
  <c r="A55" i="11"/>
  <c r="A54" i="11"/>
  <c r="A53" i="11"/>
  <c r="A52" i="11"/>
  <c r="A51" i="11"/>
  <c r="A48" i="11"/>
  <c r="A47" i="11"/>
  <c r="A46" i="11"/>
  <c r="A45" i="11"/>
  <c r="A44" i="11"/>
  <c r="A41" i="11"/>
  <c r="A40" i="11"/>
  <c r="A39" i="11"/>
  <c r="A38" i="11"/>
  <c r="A37" i="11"/>
  <c r="A34" i="11"/>
  <c r="A33" i="11"/>
  <c r="A32" i="11"/>
  <c r="A31" i="11"/>
  <c r="A30" i="11"/>
  <c r="A27" i="11"/>
  <c r="A26" i="11"/>
  <c r="A25" i="11"/>
  <c r="A24" i="11"/>
  <c r="A23" i="11"/>
  <c r="A20" i="11"/>
  <c r="A19" i="11"/>
  <c r="A18" i="11"/>
  <c r="A17" i="11"/>
  <c r="A16" i="11"/>
  <c r="A13" i="11"/>
  <c r="A12" i="11"/>
  <c r="A11" i="11"/>
  <c r="A10" i="11"/>
  <c r="A9" i="11"/>
  <c r="A6" i="11"/>
  <c r="A5" i="11"/>
  <c r="A4" i="11"/>
  <c r="A3" i="11"/>
  <c r="A2" i="11"/>
  <c r="A48" i="10"/>
  <c r="A47" i="10"/>
  <c r="A46" i="10"/>
  <c r="A45" i="10"/>
  <c r="A44" i="10"/>
  <c r="A41" i="10"/>
  <c r="A40" i="10"/>
  <c r="A39" i="10"/>
  <c r="A38" i="10"/>
  <c r="A37" i="10"/>
  <c r="A34" i="10"/>
  <c r="A33" i="10"/>
  <c r="A32" i="10"/>
  <c r="A31" i="10"/>
  <c r="A30" i="10"/>
  <c r="A27" i="10"/>
  <c r="A26" i="10"/>
  <c r="A25" i="10"/>
  <c r="A24" i="10"/>
  <c r="A23" i="10"/>
  <c r="A20" i="10"/>
  <c r="A19" i="10"/>
  <c r="A18" i="10"/>
  <c r="A17" i="10"/>
  <c r="A16" i="10"/>
  <c r="A13" i="10"/>
  <c r="A12" i="10"/>
  <c r="A11" i="10"/>
  <c r="A10" i="10"/>
  <c r="A9" i="10"/>
  <c r="A6" i="10"/>
  <c r="A5" i="10"/>
  <c r="A4" i="10"/>
  <c r="A3" i="10"/>
  <c r="A2" i="10"/>
  <c r="A209" i="9"/>
  <c r="A208" i="9"/>
  <c r="A207" i="9"/>
  <c r="A206" i="9"/>
  <c r="A205" i="9"/>
  <c r="A202" i="9"/>
  <c r="A201" i="9"/>
  <c r="A200" i="9"/>
  <c r="A199" i="9"/>
  <c r="A198" i="9"/>
  <c r="A195" i="9"/>
  <c r="A194" i="9"/>
  <c r="A193" i="9"/>
  <c r="A192" i="9"/>
  <c r="A191" i="9"/>
  <c r="A188" i="9"/>
  <c r="A187" i="9"/>
  <c r="A186" i="9"/>
  <c r="A185" i="9"/>
  <c r="A184" i="9"/>
  <c r="A181" i="9"/>
  <c r="A180" i="9"/>
  <c r="A179" i="9"/>
  <c r="A178" i="9"/>
  <c r="A177" i="9"/>
  <c r="A174" i="9"/>
  <c r="A173" i="9"/>
  <c r="A172" i="9"/>
  <c r="A171" i="9"/>
  <c r="A170" i="9"/>
  <c r="A167" i="9"/>
  <c r="A166" i="9"/>
  <c r="A165" i="9"/>
  <c r="A164" i="9"/>
  <c r="A163" i="9"/>
  <c r="A160" i="9"/>
  <c r="A159" i="9"/>
  <c r="A158" i="9"/>
  <c r="A157" i="9"/>
  <c r="A156" i="9"/>
  <c r="A153" i="9"/>
  <c r="A152" i="9"/>
  <c r="A151" i="9"/>
  <c r="A150" i="9"/>
  <c r="A149" i="9"/>
  <c r="A146" i="9"/>
  <c r="A145" i="9"/>
  <c r="A144" i="9"/>
  <c r="A143" i="9"/>
  <c r="A142" i="9"/>
  <c r="A139" i="9"/>
  <c r="A138" i="9"/>
  <c r="A137" i="9"/>
  <c r="A136" i="9"/>
  <c r="A135" i="9"/>
  <c r="A132" i="9"/>
  <c r="A131" i="9"/>
  <c r="A130" i="9"/>
  <c r="A129" i="9"/>
  <c r="A128" i="9"/>
  <c r="A125" i="9"/>
  <c r="A124" i="9"/>
  <c r="A123" i="9"/>
  <c r="A122" i="9"/>
  <c r="A121" i="9"/>
  <c r="A118" i="9"/>
  <c r="A117" i="9"/>
  <c r="A116" i="9"/>
  <c r="A115" i="9"/>
  <c r="A114" i="9"/>
  <c r="A111" i="9"/>
  <c r="A110" i="9"/>
  <c r="A109" i="9"/>
  <c r="A108" i="9"/>
  <c r="A107" i="9"/>
  <c r="A104" i="9"/>
  <c r="A103" i="9"/>
  <c r="A102" i="9"/>
  <c r="A101" i="9"/>
  <c r="A100" i="9"/>
  <c r="A97" i="9"/>
  <c r="A96" i="9"/>
  <c r="A95" i="9"/>
  <c r="A94" i="9"/>
  <c r="A93" i="9"/>
  <c r="A90" i="9"/>
  <c r="A89" i="9"/>
  <c r="A88" i="9"/>
  <c r="A87" i="9"/>
  <c r="A86" i="9"/>
  <c r="A83" i="9"/>
  <c r="A82" i="9"/>
  <c r="A81" i="9"/>
  <c r="A80" i="9"/>
  <c r="A79" i="9"/>
  <c r="A76" i="9"/>
  <c r="A75" i="9"/>
  <c r="A74" i="9"/>
  <c r="A73" i="9"/>
  <c r="A72" i="9"/>
  <c r="A69" i="9"/>
  <c r="A68" i="9"/>
  <c r="A67" i="9"/>
  <c r="A66" i="9"/>
  <c r="A65" i="9"/>
  <c r="A62" i="9"/>
  <c r="A61" i="9"/>
  <c r="A60" i="9"/>
  <c r="A59" i="9"/>
  <c r="A58" i="9"/>
  <c r="A55" i="9"/>
  <c r="A54" i="9"/>
  <c r="A53" i="9"/>
  <c r="A52" i="9"/>
  <c r="A51" i="9"/>
  <c r="A48" i="9"/>
  <c r="A47" i="9"/>
  <c r="A46" i="9"/>
  <c r="A45" i="9"/>
  <c r="A44" i="9"/>
  <c r="A41" i="9"/>
  <c r="A40" i="9"/>
  <c r="A39" i="9"/>
  <c r="A38" i="9"/>
  <c r="A37" i="9"/>
  <c r="A34" i="9"/>
  <c r="A33" i="9"/>
  <c r="A32" i="9"/>
  <c r="A31" i="9"/>
  <c r="A30" i="9"/>
  <c r="A27" i="9"/>
  <c r="A26" i="9"/>
  <c r="A25" i="9"/>
  <c r="A24" i="9"/>
  <c r="A23" i="9"/>
  <c r="A20" i="9"/>
  <c r="A19" i="9"/>
  <c r="A18" i="9"/>
  <c r="A17" i="9"/>
  <c r="A16" i="9"/>
  <c r="A13" i="9"/>
  <c r="A12" i="9"/>
  <c r="A11" i="9"/>
  <c r="A10" i="9"/>
  <c r="A9" i="9"/>
  <c r="A6" i="9"/>
  <c r="A5" i="9"/>
  <c r="A4" i="9"/>
  <c r="A3" i="9"/>
  <c r="A2" i="9"/>
  <c r="A90" i="8"/>
  <c r="A89" i="8"/>
  <c r="A88" i="8"/>
  <c r="A87" i="8"/>
  <c r="A86" i="8"/>
  <c r="A83" i="8"/>
  <c r="A82" i="8"/>
  <c r="A81" i="8"/>
  <c r="A80" i="8"/>
  <c r="A79" i="8"/>
  <c r="A76" i="8"/>
  <c r="A75" i="8"/>
  <c r="A74" i="8"/>
  <c r="A73" i="8"/>
  <c r="A72" i="8"/>
  <c r="A69" i="8"/>
  <c r="A68" i="8"/>
  <c r="A67" i="8"/>
  <c r="A66" i="8"/>
  <c r="A65" i="8"/>
  <c r="A62" i="8"/>
  <c r="A61" i="8"/>
  <c r="A60" i="8"/>
  <c r="A59" i="8"/>
  <c r="A58" i="8"/>
  <c r="A55" i="8"/>
  <c r="A54" i="8"/>
  <c r="A53" i="8"/>
  <c r="A52" i="8"/>
  <c r="A51" i="8"/>
  <c r="A48" i="8"/>
  <c r="A47" i="8"/>
  <c r="A46" i="8"/>
  <c r="A45" i="8"/>
  <c r="A44" i="8"/>
  <c r="A41" i="8"/>
  <c r="A40" i="8"/>
  <c r="A39" i="8"/>
  <c r="A38" i="8"/>
  <c r="A37" i="8"/>
  <c r="A34" i="8"/>
  <c r="A33" i="8"/>
  <c r="A32" i="8"/>
  <c r="A31" i="8"/>
  <c r="A30" i="8"/>
  <c r="A27" i="8"/>
  <c r="A26" i="8"/>
  <c r="A25" i="8"/>
  <c r="A24" i="8"/>
  <c r="A23" i="8"/>
  <c r="A20" i="8"/>
  <c r="A19" i="8"/>
  <c r="A18" i="8"/>
  <c r="A17" i="8"/>
  <c r="A16" i="8"/>
  <c r="A13" i="8"/>
  <c r="A12" i="8"/>
  <c r="A11" i="8"/>
  <c r="A10" i="8"/>
  <c r="A9" i="8"/>
  <c r="A6" i="8"/>
  <c r="A5" i="8"/>
  <c r="A4" i="8"/>
  <c r="A3" i="8"/>
  <c r="A2" i="8"/>
  <c r="A55" i="7"/>
  <c r="A54" i="7"/>
  <c r="A53" i="7"/>
  <c r="A52" i="7"/>
  <c r="A51" i="7"/>
  <c r="A48" i="7"/>
  <c r="A47" i="7"/>
  <c r="A46" i="7"/>
  <c r="A45" i="7"/>
  <c r="A44" i="7"/>
  <c r="A41" i="7"/>
  <c r="A40" i="7"/>
  <c r="A39" i="7"/>
  <c r="A38" i="7"/>
  <c r="A37" i="7"/>
  <c r="A34" i="7"/>
  <c r="A33" i="7"/>
  <c r="A32" i="7"/>
  <c r="A31" i="7"/>
  <c r="A30" i="7"/>
  <c r="A27" i="7"/>
  <c r="A26" i="7"/>
  <c r="A25" i="7"/>
  <c r="A24" i="7"/>
  <c r="A23" i="7"/>
  <c r="A20" i="7"/>
  <c r="A19" i="7"/>
  <c r="A18" i="7"/>
  <c r="A17" i="7"/>
  <c r="A16" i="7"/>
  <c r="A13" i="7"/>
  <c r="A12" i="7"/>
  <c r="A11" i="7"/>
  <c r="A10" i="7"/>
  <c r="A9" i="7"/>
  <c r="A6" i="7"/>
  <c r="A5" i="7"/>
  <c r="A4" i="7"/>
  <c r="A3" i="7"/>
  <c r="A2" i="7"/>
  <c r="A62" i="6"/>
  <c r="A61" i="6"/>
  <c r="A60" i="6"/>
  <c r="A59" i="6"/>
  <c r="A58" i="6"/>
  <c r="A55" i="6"/>
  <c r="A54" i="6"/>
  <c r="A53" i="6"/>
  <c r="A52" i="6"/>
  <c r="A51" i="6"/>
  <c r="A48" i="6"/>
  <c r="A47" i="6"/>
  <c r="A46" i="6"/>
  <c r="A45" i="6"/>
  <c r="A44" i="6"/>
  <c r="A41" i="6"/>
  <c r="A40" i="6"/>
  <c r="A39" i="6"/>
  <c r="A38" i="6"/>
  <c r="A37" i="6"/>
  <c r="A34" i="6"/>
  <c r="A33" i="6"/>
  <c r="A32" i="6"/>
  <c r="A31" i="6"/>
  <c r="A30" i="6"/>
  <c r="A27" i="6"/>
  <c r="A26" i="6"/>
  <c r="A25" i="6"/>
  <c r="A24" i="6"/>
  <c r="A23" i="6"/>
  <c r="A20" i="6"/>
  <c r="A19" i="6"/>
  <c r="A18" i="6"/>
  <c r="A17" i="6"/>
  <c r="A16" i="6"/>
  <c r="A13" i="6"/>
  <c r="A12" i="6"/>
  <c r="A11" i="6"/>
  <c r="A10" i="6"/>
  <c r="A9" i="6"/>
  <c r="A6" i="6"/>
  <c r="A5" i="6"/>
  <c r="A4" i="6"/>
  <c r="A3" i="6"/>
  <c r="A2" i="6"/>
  <c r="A41" i="5"/>
  <c r="A40" i="5"/>
  <c r="A39" i="5"/>
  <c r="A38" i="5"/>
  <c r="A37" i="5"/>
  <c r="A34" i="5"/>
  <c r="A33" i="5"/>
  <c r="A32" i="5"/>
  <c r="A31" i="5"/>
  <c r="A30" i="5"/>
  <c r="A27" i="5"/>
  <c r="A26" i="5"/>
  <c r="A25" i="5"/>
  <c r="A24" i="5"/>
  <c r="A23" i="5"/>
  <c r="A20" i="5"/>
  <c r="A19" i="5"/>
  <c r="A18" i="5"/>
  <c r="A17" i="5"/>
  <c r="A16" i="5"/>
  <c r="A13" i="5"/>
  <c r="A12" i="5"/>
  <c r="A11" i="5"/>
  <c r="A10" i="5"/>
  <c r="A9" i="5"/>
  <c r="A6" i="5"/>
  <c r="A5" i="5"/>
  <c r="A4" i="5"/>
  <c r="A3" i="5"/>
  <c r="A2" i="5"/>
  <c r="A118" i="4"/>
  <c r="A117" i="4"/>
  <c r="A116" i="4"/>
  <c r="A115" i="4"/>
  <c r="A114" i="4"/>
  <c r="A111" i="4"/>
  <c r="A110" i="4"/>
  <c r="A109" i="4"/>
  <c r="A108" i="4"/>
  <c r="A107" i="4"/>
  <c r="A104" i="4"/>
  <c r="A103" i="4"/>
  <c r="A102" i="4"/>
  <c r="A101" i="4"/>
  <c r="A100" i="4"/>
  <c r="A97" i="4"/>
  <c r="A96" i="4"/>
  <c r="A95" i="4"/>
  <c r="A94" i="4"/>
  <c r="A93" i="4"/>
  <c r="A90" i="4"/>
  <c r="A89" i="4"/>
  <c r="A88" i="4"/>
  <c r="A87" i="4"/>
  <c r="A86" i="4"/>
  <c r="A83" i="4"/>
  <c r="A82" i="4"/>
  <c r="A81" i="4"/>
  <c r="A80" i="4"/>
  <c r="A79" i="4"/>
  <c r="A76" i="4"/>
  <c r="A75" i="4"/>
  <c r="A74" i="4"/>
  <c r="A73" i="4"/>
  <c r="A72" i="4"/>
  <c r="A69" i="4"/>
  <c r="A68" i="4"/>
  <c r="A67" i="4"/>
  <c r="A66" i="4"/>
  <c r="A65" i="4"/>
  <c r="A62" i="4"/>
  <c r="A61" i="4"/>
  <c r="A60" i="4"/>
  <c r="A59" i="4"/>
  <c r="A58" i="4"/>
  <c r="A55" i="4"/>
  <c r="A54" i="4"/>
  <c r="A53" i="4"/>
  <c r="A52" i="4"/>
  <c r="A51" i="4"/>
  <c r="A48" i="4"/>
  <c r="A47" i="4"/>
  <c r="A46" i="4"/>
  <c r="A45" i="4"/>
  <c r="A44" i="4"/>
  <c r="A41" i="4"/>
  <c r="A40" i="4"/>
  <c r="A39" i="4"/>
  <c r="A38" i="4"/>
  <c r="A37" i="4"/>
  <c r="A34" i="4"/>
  <c r="A33" i="4"/>
  <c r="A32" i="4"/>
  <c r="A31" i="4"/>
  <c r="A30" i="4"/>
  <c r="A27" i="4"/>
  <c r="A26" i="4"/>
  <c r="A25" i="4"/>
  <c r="A24" i="4"/>
  <c r="A23" i="4"/>
  <c r="A20" i="4"/>
  <c r="A19" i="4"/>
  <c r="A18" i="4"/>
  <c r="A17" i="4"/>
  <c r="A16" i="4"/>
  <c r="A13" i="4"/>
  <c r="A12" i="4"/>
  <c r="A11" i="4"/>
  <c r="A10" i="4"/>
  <c r="A9" i="4"/>
  <c r="A6" i="4"/>
  <c r="A5" i="4"/>
  <c r="A4" i="4"/>
  <c r="A3" i="4"/>
  <c r="A2" i="4"/>
  <c r="A146" i="3"/>
  <c r="A145" i="3"/>
  <c r="A144" i="3"/>
  <c r="A143" i="3"/>
  <c r="A142" i="3"/>
  <c r="A139" i="3"/>
  <c r="A138" i="3"/>
  <c r="A137" i="3"/>
  <c r="A136" i="3"/>
  <c r="A135" i="3"/>
  <c r="A132" i="3"/>
  <c r="A131" i="3"/>
  <c r="A130" i="3"/>
  <c r="A129" i="3"/>
  <c r="A128" i="3"/>
  <c r="A125" i="3"/>
  <c r="A124" i="3"/>
  <c r="A123" i="3"/>
  <c r="A122" i="3"/>
  <c r="A121" i="3"/>
  <c r="A118" i="3"/>
  <c r="A117" i="3"/>
  <c r="A116" i="3"/>
  <c r="A115" i="3"/>
  <c r="A114" i="3"/>
  <c r="A111" i="3"/>
  <c r="A110" i="3"/>
  <c r="A109" i="3"/>
  <c r="A108" i="3"/>
  <c r="A107" i="3"/>
  <c r="A104" i="3"/>
  <c r="A103" i="3"/>
  <c r="A102" i="3"/>
  <c r="A101" i="3"/>
  <c r="A100" i="3"/>
  <c r="A97" i="3"/>
  <c r="A96" i="3"/>
  <c r="A95" i="3"/>
  <c r="A94" i="3"/>
  <c r="A93" i="3"/>
  <c r="A90" i="3"/>
  <c r="A89" i="3"/>
  <c r="A88" i="3"/>
  <c r="A87" i="3"/>
  <c r="A86" i="3"/>
  <c r="A83" i="3"/>
  <c r="A82" i="3"/>
  <c r="A81" i="3"/>
  <c r="A80" i="3"/>
  <c r="A79" i="3"/>
  <c r="A76" i="3"/>
  <c r="A75" i="3"/>
  <c r="A74" i="3"/>
  <c r="A73" i="3"/>
  <c r="A72" i="3"/>
  <c r="A69" i="3"/>
  <c r="A68" i="3"/>
  <c r="A67" i="3"/>
  <c r="A66" i="3"/>
  <c r="A65" i="3"/>
  <c r="A62" i="3"/>
  <c r="A61" i="3"/>
  <c r="A60" i="3"/>
  <c r="A59" i="3"/>
  <c r="A58" i="3"/>
  <c r="A55" i="3"/>
  <c r="A54" i="3"/>
  <c r="A53" i="3"/>
  <c r="A52" i="3"/>
  <c r="A51" i="3"/>
  <c r="A48" i="3"/>
  <c r="A47" i="3"/>
  <c r="A46" i="3"/>
  <c r="A45" i="3"/>
  <c r="A44" i="3"/>
  <c r="A41" i="3"/>
  <c r="A40" i="3"/>
  <c r="A39" i="3"/>
  <c r="A38" i="3"/>
  <c r="A37" i="3"/>
  <c r="A34" i="3"/>
  <c r="A33" i="3"/>
  <c r="A32" i="3"/>
  <c r="A31" i="3"/>
  <c r="A30" i="3"/>
  <c r="A27" i="3"/>
  <c r="A26" i="3"/>
  <c r="A25" i="3"/>
  <c r="A24" i="3"/>
  <c r="A23" i="3"/>
  <c r="A20" i="3"/>
  <c r="A19" i="3"/>
  <c r="A18" i="3"/>
  <c r="A17" i="3"/>
  <c r="A16" i="3"/>
  <c r="A13" i="3"/>
  <c r="A12" i="3"/>
  <c r="A11" i="3"/>
  <c r="A10" i="3"/>
  <c r="A9" i="3"/>
  <c r="A6" i="3"/>
  <c r="A5" i="3"/>
  <c r="A4" i="3"/>
  <c r="A3" i="3"/>
  <c r="A2" i="3"/>
  <c r="A48" i="2"/>
  <c r="A47" i="2"/>
  <c r="A46" i="2"/>
  <c r="A45" i="2"/>
  <c r="A44" i="2"/>
  <c r="A41" i="2"/>
  <c r="A40" i="2"/>
  <c r="A39" i="2"/>
  <c r="A38" i="2"/>
  <c r="A37" i="2"/>
  <c r="A34" i="2"/>
  <c r="A33" i="2"/>
  <c r="A32" i="2"/>
  <c r="A31" i="2"/>
  <c r="A30" i="2"/>
  <c r="A27" i="2"/>
  <c r="A26" i="2"/>
  <c r="A25" i="2"/>
  <c r="A24" i="2"/>
  <c r="A23" i="2"/>
  <c r="A20" i="2"/>
  <c r="A19" i="2"/>
  <c r="A18" i="2"/>
  <c r="A17" i="2"/>
  <c r="A16" i="2"/>
  <c r="A13" i="2"/>
  <c r="A12" i="2"/>
  <c r="A11" i="2"/>
  <c r="A10" i="2"/>
  <c r="A9" i="2"/>
  <c r="A6" i="2"/>
  <c r="A5" i="2"/>
  <c r="A4" i="2"/>
  <c r="A3" i="2"/>
  <c r="A2" i="2"/>
</calcChain>
</file>

<file path=xl/comments1.xml><?xml version="1.0" encoding="utf-8"?>
<comments xmlns="http://schemas.openxmlformats.org/spreadsheetml/2006/main">
  <authors>
    <author/>
  </authors>
  <commentList>
    <comment ref="A1" authorId="0" shapeId="0">
      <text>
        <r>
          <rPr>
            <sz val="8"/>
            <color indexed="81"/>
            <rFont val="Tahoma"/>
            <family val="2"/>
          </rPr>
          <t>Enter the total number of people in each population</t>
        </r>
      </text>
    </comment>
    <comment ref="A8" authorId="0" shapeId="0">
      <text>
        <r>
          <rPr>
            <sz val="8"/>
            <color indexed="81"/>
            <rFont val="Tahoma"/>
            <family val="2"/>
          </rPr>
          <t>Used to initialize the model for the first time step. E.g. if the first year of data is 2000, then this will be used to determine what proportion of the entire population has an active TB case on Jan 1 2000. At least one value is necessary here, even if estimated.</t>
        </r>
      </text>
    </comment>
    <comment ref="A15" authorId="0" shapeId="0">
      <text>
        <r>
          <rPr>
            <sz val="8"/>
            <color indexed="81"/>
            <rFont val="Tahoma"/>
            <family val="2"/>
          </rPr>
          <t>Used to initialize the model for the first time step. E.g. if the first year of data is 2000, then this will be used to determine what proportion of the entire population has a latent TB case on Jan 1 2000. At least one value is necessary here, even if estimated.</t>
        </r>
      </text>
    </comment>
    <comment ref="A22" authorId="0" shapeId="0">
      <text>
        <r>
          <rPr>
            <sz val="8"/>
            <color indexed="81"/>
            <rFont val="Tahoma"/>
            <family val="2"/>
          </rPr>
          <t>Used to initialize the model for the first time step. E.g. if the first year of data is 2000, then this will be used to determine what proportion of the entire population has a latent TB case on Jan 1 2000, and was infected within the previous 5 years. At least one value is necessary here, even if estimated.</t>
        </r>
      </text>
    </comment>
    <comment ref="A29" authorId="0" shapeId="0">
      <text>
        <r>
          <rPr>
            <sz val="8"/>
            <color indexed="81"/>
            <rFont val="Tahoma"/>
            <family val="2"/>
          </rPr>
          <t>Used to initialize the model for the first time step. E.g. if the first year of data is 2000, then this will be used to determine what proportion of the entire population has an active TB case on Jan 1 2000. At least one value is necessary here, even if estimated.</t>
        </r>
      </text>
    </comment>
    <comment ref="A36" authorId="0" shapeId="0">
      <text>
        <r>
          <rPr>
            <sz val="8"/>
            <color indexed="81"/>
            <rFont val="Tahoma"/>
            <family val="2"/>
          </rPr>
          <t>Used to initialize the model for the first time step. E.g. if the first year of data is 2000, then this will be used to determine what proportion of the entire population has an active TB case on Jan 1 2000. At least one value is necessary here, even if estimated.</t>
        </r>
      </text>
    </comment>
    <comment ref="A43" authorId="0" shapeId="0">
      <text>
        <r>
          <rPr>
            <sz val="8"/>
            <color indexed="81"/>
            <rFont val="Tahoma"/>
            <family val="2"/>
          </rPr>
          <t>Used to initialize the model for the first time step. E.g. if the first year of data is 2000, then this will be used to determine what proportion of the entire population has an active TB case on Jan 1 2000. At least one value is necessary here, even if estimated.</t>
        </r>
      </text>
    </comment>
    <comment ref="A50" authorId="0" shapeId="0">
      <text>
        <r>
          <rPr>
            <sz val="8"/>
            <color indexed="81"/>
            <rFont val="Tahoma"/>
            <family val="2"/>
          </rPr>
          <t>Used to initialize the model for the first time step. E.g. if the first year of data is 2000, then this will be used to determine what proportion of the entire population has an active TB case on Jan 1 2000. At least one value is necessary here, even if estimated.</t>
        </r>
      </text>
    </comment>
    <comment ref="A57" authorId="0" shapeId="0">
      <text>
        <r>
          <rPr>
            <sz val="8"/>
            <color indexed="81"/>
            <rFont val="Tahoma"/>
            <family val="2"/>
          </rPr>
          <t>Used to initialize the model for the first time step. E.g. if the first year of data is 2000, then this will be used to determine what proportion of the entire population has an active TB case on Jan 1 2000. At least one value is necessary here, even if estimated.</t>
        </r>
      </text>
    </comment>
  </commentList>
</comments>
</file>

<file path=xl/sharedStrings.xml><?xml version="1.0" encoding="utf-8"?>
<sst xmlns="http://schemas.openxmlformats.org/spreadsheetml/2006/main" count="2183" uniqueCount="190">
  <si>
    <t>Abbreviation</t>
  </si>
  <si>
    <t>Full Name</t>
  </si>
  <si>
    <t>Population type</t>
  </si>
  <si>
    <t>0-4</t>
  </si>
  <si>
    <t>Children 0-4 years</t>
  </si>
  <si>
    <t>ind</t>
  </si>
  <si>
    <t>5-14</t>
  </si>
  <si>
    <t>Children 5-14 years</t>
  </si>
  <si>
    <t>15-64</t>
  </si>
  <si>
    <t>Adults 15-64 years</t>
  </si>
  <si>
    <t>65+</t>
  </si>
  <si>
    <t>Adults 65+ years</t>
  </si>
  <si>
    <t>Prisoners</t>
  </si>
  <si>
    <t>Population size</t>
  </si>
  <si>
    <t>Units</t>
  </si>
  <si>
    <t>Uncertainty</t>
  </si>
  <si>
    <t>Constant</t>
  </si>
  <si>
    <t>Number</t>
  </si>
  <si>
    <t>OR</t>
  </si>
  <si>
    <t>Number of births</t>
  </si>
  <si>
    <t>Number (per year)</t>
  </si>
  <si>
    <t>Non-TB deaths</t>
  </si>
  <si>
    <t>Probability (per year)</t>
  </si>
  <si>
    <t>Number of new immigrants</t>
  </si>
  <si>
    <t>Number of departing emigrants</t>
  </si>
  <si>
    <t>Proportion of new immigrants with LTBI</t>
  </si>
  <si>
    <t>Proportion</t>
  </si>
  <si>
    <t>Proportion of new immigrants with active TB infections</t>
  </si>
  <si>
    <t>SP-DS diagnosis notifications</t>
  </si>
  <si>
    <t>SP-MDR diagnosis notifications</t>
  </si>
  <si>
    <t>SP-XDR diagnosis notifications</t>
  </si>
  <si>
    <t>SN-DS diagnosis notifications</t>
  </si>
  <si>
    <t>SN-MDR diagnosis notifications</t>
  </si>
  <si>
    <t>SN-XDR diagnosis notifications</t>
  </si>
  <si>
    <t>SP-DS diagnoses proportion extrapulmonary</t>
  </si>
  <si>
    <t>Fraction</t>
  </si>
  <si>
    <t>SP-MDR diagnoses proportion extrapulmonary</t>
  </si>
  <si>
    <t>SP-XDR diagnoses proportion extrapulmonary</t>
  </si>
  <si>
    <t>SN-DS diagnoses proportion extrapulmonary</t>
  </si>
  <si>
    <t>SN-MDR diagnoses proportion extrapulmonary</t>
  </si>
  <si>
    <t>SN-XDR diagnoses proportion extrapulmonary</t>
  </si>
  <si>
    <t>SP-DS reporting rate (proportion of diagnosed cases that are notified)</t>
  </si>
  <si>
    <t>SP-MDR reporting rate (proportion of diagnosed cases that are notified)</t>
  </si>
  <si>
    <t>SP-XDR reporting rate (proportion of diagnosed cases that are notified)</t>
  </si>
  <si>
    <t>SN-DS reporting rate (proportion of diagnosed cases that are notified)</t>
  </si>
  <si>
    <t>SN-MDR reporting rate (proportion of diagnosed cases that are notified)</t>
  </si>
  <si>
    <t>SN-XDR reporting rate (proportion of diagnosed cases that are notified)</t>
  </si>
  <si>
    <t>DS treatment number of initiations</t>
  </si>
  <si>
    <t>MDR treatment number of initiations</t>
  </si>
  <si>
    <t>XDR treatment number of initiations</t>
  </si>
  <si>
    <t>DS treatment average duration of completed treatment</t>
  </si>
  <si>
    <t>days</t>
  </si>
  <si>
    <t>DS treatment proportion of loss to follow up (require re-diagnosis)</t>
  </si>
  <si>
    <t>DS treatment proportion failed (no escalation, no need to re-diagnose)</t>
  </si>
  <si>
    <t>DS treatment proportion failed (escalation to MDR, require re-diagnosis)</t>
  </si>
  <si>
    <t>DS treatment proportion of treatments completed + success</t>
  </si>
  <si>
    <t>DS treatment proportion of deaths</t>
  </si>
  <si>
    <t>MDR treatment average duration of completed treatment</t>
  </si>
  <si>
    <t>MDR treatment proportion of loss to follow up (require re-diagnosis)</t>
  </si>
  <si>
    <t>MDR treatment proportion failed (no escalation, no need to re-diagnose)</t>
  </si>
  <si>
    <t>MDR treatment proportion failed (escalation to XDR, require re-diagnosis)</t>
  </si>
  <si>
    <t>MDR treatment proportion of treatments completed + success</t>
  </si>
  <si>
    <t>MDR treatment proportion of deaths</t>
  </si>
  <si>
    <t>XDR treatment average duration of completed treatment</t>
  </si>
  <si>
    <t>XDR treatment proportion of loss to follow up (require re-diagnosis)</t>
  </si>
  <si>
    <t>XDR treatment proportion failed (no escalation, no need to re-diagnose)</t>
  </si>
  <si>
    <t>XDR treatment proportion of treatments completed + success</t>
  </si>
  <si>
    <t>XDR treatment proportion of deaths</t>
  </si>
  <si>
    <t>Number of vaccinations administered</t>
  </si>
  <si>
    <t>LTBI treatment initiations through mass screening</t>
  </si>
  <si>
    <t>LTBI treatment initiations through contact tracing</t>
  </si>
  <si>
    <t>LTBI treatment average duration of full course</t>
  </si>
  <si>
    <t>LTBI treatment proportion of lost to follow up</t>
  </si>
  <si>
    <t>LTBI treatment proportion of successful completions</t>
  </si>
  <si>
    <t>Initialization population size</t>
  </si>
  <si>
    <t>Initialization proportion of the population with active TB</t>
  </si>
  <si>
    <t>Initialization proportion of the population with latent TB</t>
  </si>
  <si>
    <t>Initialization proportion of latent TB cases that are early latent</t>
  </si>
  <si>
    <t>Initialization proportion of latent TB cases that are on treatment</t>
  </si>
  <si>
    <t>Initialization proportion of active TB cases that are diagnosed</t>
  </si>
  <si>
    <t>Initialization proportion of diagnosed TB cases that are on treatment</t>
  </si>
  <si>
    <t>Initialization proportion of the population that have previously been vaccinated</t>
  </si>
  <si>
    <t>Initialization proportion of the population that have previously been infected with TB</t>
  </si>
  <si>
    <t>New active infections: proportion of population that are SP</t>
  </si>
  <si>
    <t>New active infections: proportion of population that are SN</t>
  </si>
  <si>
    <t>New SP infections: proportion of population that are SP-DS</t>
  </si>
  <si>
    <t>New SP infections: proportion of population that are SP-MDR</t>
  </si>
  <si>
    <t>New SP infections: proportion of population that are SP-XDR</t>
  </si>
  <si>
    <t>New SN infections: proportion of population that are SN-DS</t>
  </si>
  <si>
    <t>New SN infections: proportion of population that are SN-MDR</t>
  </si>
  <si>
    <t>New SN infections: proportion of population that are SN-XDR</t>
  </si>
  <si>
    <t>Estimated number of total TB-related deaths (best)</t>
  </si>
  <si>
    <t>Estimated number of total TB-related deaths (low)</t>
  </si>
  <si>
    <t>Estimated number of total TB-related deaths (high)</t>
  </si>
  <si>
    <t>Estimated TB incidence (best)</t>
  </si>
  <si>
    <t>Estimated TB incidence (low)</t>
  </si>
  <si>
    <t>Estimated TB incidence (high)</t>
  </si>
  <si>
    <t>Estimated active TB prevalence (best)</t>
  </si>
  <si>
    <t>Estimated active TB prevalence (low)</t>
  </si>
  <si>
    <t>Estimated active TB prevalence (high)</t>
  </si>
  <si>
    <t>Estimated active DR-TB prevalence (best)</t>
  </si>
  <si>
    <t>Estimated active DR-TB prevalence (low)</t>
  </si>
  <si>
    <t>Estimated active DR-TB prevalence (high)</t>
  </si>
  <si>
    <t>TB prevalence per 100,000</t>
  </si>
  <si>
    <t>Estimated latent TB prevalence</t>
  </si>
  <si>
    <t>Total estimated incident TB cases</t>
  </si>
  <si>
    <t>Total estimated incident DR-TB cases</t>
  </si>
  <si>
    <t>Total estimated TB incidence per 100K</t>
  </si>
  <si>
    <t>Total estimated TB prevalence per 100K</t>
  </si>
  <si>
    <t>Total estimated number of TB-related deaths</t>
  </si>
  <si>
    <t>Estimated TB-related deaths per 100K</t>
  </si>
  <si>
    <t>Estimated TB case fatality ratio</t>
  </si>
  <si>
    <t>Estimated TB case detection rate</t>
  </si>
  <si>
    <t>Latent TB infections on treatment</t>
  </si>
  <si>
    <t>Suspected diagnosis restricted latent infections</t>
  </si>
  <si>
    <t>Suspected undiagnosed latent infections</t>
  </si>
  <si>
    <t>Suspected early latent infections</t>
  </si>
  <si>
    <t>Suspected late latent infections</t>
  </si>
  <si>
    <t>Suspected latent infections</t>
  </si>
  <si>
    <t>Known SP-DS infections</t>
  </si>
  <si>
    <t>Known SP-MDR infections</t>
  </si>
  <si>
    <t>Known SP-XDR infections</t>
  </si>
  <si>
    <t>Known SN-DS infections</t>
  </si>
  <si>
    <t>Known SN-MDR infections</t>
  </si>
  <si>
    <t>Known SN-XDR infections</t>
  </si>
  <si>
    <t>Suspected SP-DS infections</t>
  </si>
  <si>
    <t>Suspected SP-MD infections</t>
  </si>
  <si>
    <t>Suspected SP-XDR infections</t>
  </si>
  <si>
    <t>Suspected SN-DS infections</t>
  </si>
  <si>
    <t>Suspected SN-MDR infections</t>
  </si>
  <si>
    <t>Suspected SN-XDR infections</t>
  </si>
  <si>
    <t>Suspected SP infections</t>
  </si>
  <si>
    <t>Suspected SN infections</t>
  </si>
  <si>
    <t>Estimated number of people with active TB</t>
  </si>
  <si>
    <t>Suspected SP proportion of prevalent TB cases</t>
  </si>
  <si>
    <t>Suspected undiagnosed DS infections</t>
  </si>
  <si>
    <t>Suspected undiagnosed MDR infections</t>
  </si>
  <si>
    <t>Suspected undiagnosed XDR infections</t>
  </si>
  <si>
    <t>DS cases on treatment</t>
  </si>
  <si>
    <t>MDR cases on treatment</t>
  </si>
  <si>
    <t>XDR cases on treatment</t>
  </si>
  <si>
    <t>Number of living people that have recovered from active TB in the previous 2 years</t>
  </si>
  <si>
    <t>TB case detection rate (by population)</t>
  </si>
  <si>
    <t>Total estimated national prevalence (%) of HIV among TB patients</t>
  </si>
  <si>
    <t>Infection vulnerability factor (relative population susceptibility)</t>
  </si>
  <si>
    <t>N.A.</t>
  </si>
  <si>
    <t>Infection vulnerability factor (vaccinated versus susceptible)</t>
  </si>
  <si>
    <t>Infection vulnerability factor (recovered versus susceptible)</t>
  </si>
  <si>
    <t>SP-DS infectiousness</t>
  </si>
  <si>
    <t>Relative infectiousness (SN versus SP)</t>
  </si>
  <si>
    <t>Relative infectiousness (MDR versus DS)</t>
  </si>
  <si>
    <t>Relative infectiousness (XDR versus DS)</t>
  </si>
  <si>
    <t>Early latency departure rate</t>
  </si>
  <si>
    <t>Late latency departure rate</t>
  </si>
  <si>
    <t>Probability of early-active versus early-late progression</t>
  </si>
  <si>
    <t>Relapse rate for completed treatment (active) cases</t>
  </si>
  <si>
    <t>Full recovery rate for completed treatment (active) cases</t>
  </si>
  <si>
    <t>SP-DS natural recovery rate</t>
  </si>
  <si>
    <t>SP-MDR natural recovery rate</t>
  </si>
  <si>
    <t>SP-XDR natural recovery rate</t>
  </si>
  <si>
    <t>SN-DS natural recovery rate</t>
  </si>
  <si>
    <t>SN-MDR natural recovery rate</t>
  </si>
  <si>
    <t>SN-XDR natural recovery rate</t>
  </si>
  <si>
    <t>SP-DS death rate (untreated)</t>
  </si>
  <si>
    <t>SP-MDR death rate (untreated)</t>
  </si>
  <si>
    <t>SP-XDR death rate (untreated)</t>
  </si>
  <si>
    <t>SN-DS death rate (untreated)</t>
  </si>
  <si>
    <t>SN-MDR death rate (untreated)</t>
  </si>
  <si>
    <t>SN-XDR death rate (untreated)</t>
  </si>
  <si>
    <t>Disutility weight for active TB</t>
  </si>
  <si>
    <t>Estimated number of years of life remaining</t>
  </si>
  <si>
    <t>years</t>
  </si>
  <si>
    <t>From population type</t>
  </si>
  <si>
    <t>To population type</t>
  </si>
  <si>
    <t>w_ctc</t>
  </si>
  <si>
    <t>Preference weighting for one population interacting with another</t>
  </si>
  <si>
    <t>Y</t>
  </si>
  <si>
    <t>age</t>
  </si>
  <si>
    <t>Aging</t>
  </si>
  <si>
    <t>N</t>
  </si>
  <si>
    <t>inc</t>
  </si>
  <si>
    <t>Incarceration</t>
  </si>
  <si>
    <t>Total (best)</t>
  </si>
  <si>
    <t>National population (best)</t>
  </si>
  <si>
    <t>env</t>
  </si>
  <si>
    <t>Total (low)</t>
  </si>
  <si>
    <t>National population (low)</t>
  </si>
  <si>
    <t>Total (high)</t>
  </si>
  <si>
    <t>National population (high)</t>
  </si>
  <si>
    <t>Probability (Per Year)</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</si>
</sst>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_(* \(#,##0.00\);_(* &quot;-&quot;??_);_(@_)"/>
    <numFmt numFmtId="164" formatCode="_(* #,##0_);_(* \(#,##0\);_(* &quot;-&quot;??_);_(@_)"/>
    <numFmt numFmtId="165" formatCode="#,##0.0"/>
  </numFmts>
  <fonts count="4" x14ac:knownFonts="1">
    <font>
      <sz val="11"/>
      <color theme="1"/>
      <name val="Calibri"/>
      <family val="2"/>
      <scheme val="minor"/>
    </font>
    <font>
      <sz val="8"/>
      <color indexed="81"/>
      <name val="Tahoma"/>
      <family val="2"/>
    </font>
    <font>
      <b/>
      <sz val="11"/>
      <color theme="1"/>
      <name val="Calibri"/>
      <family val="2"/>
      <scheme val="minor"/>
    </font>
    <font>
      <sz val="11"/>
      <color theme="1"/>
      <name val="Calibri"/>
      <family val="2"/>
      <scheme val="minor"/>
    </font>
  </fonts>
  <fills count="4">
    <fill>
      <patternFill patternType="none"/>
    </fill>
    <fill>
      <patternFill patternType="gray125"/>
    </fill>
    <fill>
      <patternFill patternType="solid">
        <fgColor rgb="FF98E0FA"/>
        <bgColor indexed="64"/>
      </patternFill>
    </fill>
    <fill>
      <patternFill patternType="solid">
        <fgColor rgb="FFEEEEEE"/>
        <bgColor indexed="64"/>
      </patternFill>
    </fill>
  </fills>
  <borders count="4">
    <border>
      <left/>
      <right/>
      <top/>
      <bottom/>
      <diagonal/>
    </border>
    <border>
      <left style="thin">
        <color rgb="FFFFFFFF"/>
      </left>
      <right style="thin">
        <color rgb="FFFFFFFF"/>
      </right>
      <top style="thin">
        <color rgb="FFFFFFFF"/>
      </top>
      <bottom style="thin">
        <color rgb="FFFFFFFF"/>
      </bottom>
      <diagonal/>
    </border>
    <border>
      <left style="thin">
        <color rgb="FFCCCCCC"/>
      </left>
      <right style="thin">
        <color rgb="FFCCCCCC"/>
      </right>
      <top style="thin">
        <color rgb="FFCCCCCC"/>
      </top>
      <bottom style="thin">
        <color rgb="FFCCCCCC"/>
      </bottom>
      <diagonal/>
    </border>
    <border>
      <left style="thin">
        <color rgb="FFCCCCCC"/>
      </left>
      <right style="thin">
        <color rgb="FFCCCCCC"/>
      </right>
      <top/>
      <bottom/>
      <diagonal/>
    </border>
  </borders>
  <cellStyleXfs count="2">
    <xf numFmtId="0" fontId="0" fillId="0" borderId="0"/>
    <xf numFmtId="43" fontId="3" fillId="0" borderId="0" applyFont="0" applyFill="0" applyBorder="0" applyAlignment="0" applyProtection="0"/>
  </cellStyleXfs>
  <cellXfs count="11">
    <xf numFmtId="0" fontId="0" fillId="0" borderId="0" xfId="0"/>
    <xf numFmtId="0" fontId="2" fillId="0" borderId="0" xfId="0" applyFont="1" applyAlignment="1">
      <alignment horizontal="center"/>
    </xf>
    <xf numFmtId="0" fontId="0" fillId="2" borderId="1" xfId="0" applyFill="1" applyBorder="1" applyProtection="1">
      <protection locked="0"/>
    </xf>
    <xf numFmtId="0" fontId="0" fillId="3" borderId="2" xfId="0" applyFill="1" applyBorder="1"/>
    <xf numFmtId="0" fontId="0" fillId="0" borderId="0" xfId="0" applyAlignment="1">
      <alignment horizontal="center"/>
    </xf>
    <xf numFmtId="0" fontId="0" fillId="2" borderId="1" xfId="0" applyFill="1" applyBorder="1" applyAlignment="1" applyProtection="1">
      <alignment horizontal="center"/>
      <protection locked="0"/>
    </xf>
    <xf numFmtId="164" fontId="0" fillId="2" borderId="1" xfId="1" applyNumberFormat="1" applyFont="1" applyFill="1" applyBorder="1" applyProtection="1">
      <protection locked="0"/>
    </xf>
    <xf numFmtId="0" fontId="0" fillId="3" borderId="3" xfId="0" applyFill="1" applyBorder="1"/>
    <xf numFmtId="3" fontId="0" fillId="3" borderId="2" xfId="0" applyNumberFormat="1" applyFill="1" applyBorder="1"/>
    <xf numFmtId="165" fontId="0" fillId="3" borderId="2" xfId="0" applyNumberFormat="1" applyFill="1" applyBorder="1"/>
    <xf numFmtId="4" fontId="0" fillId="3" borderId="2" xfId="0" applyNumberFormat="1" applyFill="1" applyBorder="1"/>
  </cellXfs>
  <cellStyles count="2">
    <cellStyle name="Comma" xfId="1" builtinId="3"/>
    <cellStyle name="Normal" xfId="0" builtinId="0"/>
  </cellStyles>
  <dxfs count="1845">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98E0FA"/>
        </patternFill>
      </fill>
    </dxf>
    <dxf>
      <fill>
        <patternFill>
          <bgColor rgb="FFFFA500"/>
        </patternFill>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bgColor rgb="FF98E0FA"/>
        </patternFill>
      </fill>
    </dxf>
    <dxf>
      <fill>
        <patternFill>
          <bgColor rgb="FFFFA500"/>
        </patternFill>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bgColor rgb="FF98E0FA"/>
        </patternFill>
      </fill>
    </dxf>
    <dxf>
      <fill>
        <patternFill>
          <bgColor rgb="FFFFA500"/>
        </patternFill>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bgColor rgb="FF98E0FA"/>
        </patternFill>
      </fill>
    </dxf>
    <dxf>
      <fill>
        <patternFill>
          <bgColor rgb="FFFFA500"/>
        </patternFill>
      </fill>
    </dxf>
    <dxf>
      <fill>
        <patternFill patternType="lightUp">
          <bgColor rgb="FFFF0000"/>
        </patternFill>
      </fill>
    </dxf>
    <dxf>
      <fill>
        <patternFill patternType="lightUp"/>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98E0FA"/>
        </patternFill>
      </fill>
    </dxf>
    <dxf>
      <fill>
        <patternFill>
          <bgColor rgb="FFFFA500"/>
        </patternFill>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98E0FA"/>
        </patternFill>
      </fill>
    </dxf>
    <dxf>
      <fill>
        <patternFill>
          <bgColor rgb="FFFFA500"/>
        </patternFill>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Google%20Drive/Optima/Optima%20TB/Applications/Indonesia/Project/databook_indonesia_2019060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opulation Definitions"/>
      <sheetName val="Demographics"/>
      <sheetName val="#ignore Calibration"/>
      <sheetName val="Notifications"/>
      <sheetName val="Treatment outcomes"/>
      <sheetName val="#ignore Treatment outcomes calc"/>
      <sheetName val="Latent treatment"/>
      <sheetName val="Initialization estimates"/>
      <sheetName val="New infections proportions"/>
      <sheetName val="#ignore new inf calc"/>
      <sheetName val="Key calibration estimates"/>
      <sheetName val="Optional data"/>
      <sheetName val="Infection susceptibility"/>
      <sheetName val="Untreated TB progression rates"/>
      <sheetName val="DALYs"/>
      <sheetName val="Interactions"/>
      <sheetName val="Transfers"/>
    </sheetNames>
    <sheetDataSet>
      <sheetData sheetId="0">
        <row r="7">
          <cell r="A7" t="str">
            <v>Total (best)</v>
          </cell>
        </row>
        <row r="8">
          <cell r="A8" t="str">
            <v>Total (low)</v>
          </cell>
        </row>
        <row r="9">
          <cell r="A9" t="str">
            <v>Total (high)</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6.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C9"/>
  <sheetViews>
    <sheetView workbookViewId="0">
      <selection activeCell="C17" sqref="C17"/>
    </sheetView>
  </sheetViews>
  <sheetFormatPr defaultRowHeight="15" x14ac:dyDescent="0.25"/>
  <cols>
    <col min="1" max="1" width="14.85546875" customWidth="1"/>
    <col min="2" max="2" width="22.5703125" customWidth="1"/>
    <col min="3" max="3" width="18.28515625" customWidth="1"/>
  </cols>
  <sheetData>
    <row r="1" spans="1:3" x14ac:dyDescent="0.25">
      <c r="A1" s="1" t="s">
        <v>0</v>
      </c>
      <c r="B1" s="1" t="s">
        <v>1</v>
      </c>
      <c r="C1" s="1" t="s">
        <v>2</v>
      </c>
    </row>
    <row r="2" spans="1:3" x14ac:dyDescent="0.25">
      <c r="A2" s="2" t="s">
        <v>3</v>
      </c>
      <c r="B2" s="2" t="s">
        <v>4</v>
      </c>
      <c r="C2" s="3" t="s">
        <v>5</v>
      </c>
    </row>
    <row r="3" spans="1:3" x14ac:dyDescent="0.25">
      <c r="A3" s="2" t="s">
        <v>6</v>
      </c>
      <c r="B3" s="2" t="s">
        <v>7</v>
      </c>
      <c r="C3" s="3" t="s">
        <v>5</v>
      </c>
    </row>
    <row r="4" spans="1:3" x14ac:dyDescent="0.25">
      <c r="A4" s="2" t="s">
        <v>8</v>
      </c>
      <c r="B4" s="2" t="s">
        <v>9</v>
      </c>
      <c r="C4" s="3" t="s">
        <v>5</v>
      </c>
    </row>
    <row r="5" spans="1:3" x14ac:dyDescent="0.25">
      <c r="A5" s="2" t="s">
        <v>10</v>
      </c>
      <c r="B5" s="2" t="s">
        <v>11</v>
      </c>
      <c r="C5" s="3" t="s">
        <v>5</v>
      </c>
    </row>
    <row r="6" spans="1:3" x14ac:dyDescent="0.25">
      <c r="A6" s="2" t="s">
        <v>12</v>
      </c>
      <c r="B6" s="2" t="s">
        <v>12</v>
      </c>
      <c r="C6" s="3" t="s">
        <v>5</v>
      </c>
    </row>
    <row r="7" spans="1:3" x14ac:dyDescent="0.25">
      <c r="A7" s="2" t="s">
        <v>182</v>
      </c>
      <c r="B7" s="2" t="s">
        <v>183</v>
      </c>
      <c r="C7" s="7" t="s">
        <v>184</v>
      </c>
    </row>
    <row r="8" spans="1:3" x14ac:dyDescent="0.25">
      <c r="A8" s="2" t="s">
        <v>185</v>
      </c>
      <c r="B8" s="2" t="s">
        <v>186</v>
      </c>
      <c r="C8" s="7" t="s">
        <v>184</v>
      </c>
    </row>
    <row r="9" spans="1:3" x14ac:dyDescent="0.25">
      <c r="A9" s="2" t="s">
        <v>187</v>
      </c>
      <c r="B9" s="2" t="s">
        <v>188</v>
      </c>
      <c r="C9" s="7" t="s">
        <v>184</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808080"/>
  </sheetPr>
  <dimension ref="A1:AJ48"/>
  <sheetViews>
    <sheetView workbookViewId="0">
      <selection activeCell="D7" sqref="D7"/>
    </sheetView>
  </sheetViews>
  <sheetFormatPr defaultRowHeight="15" x14ac:dyDescent="0.25"/>
  <cols>
    <col min="1" max="1" width="75.42578125" customWidth="1"/>
    <col min="2" max="2" width="7.28515625" customWidth="1"/>
    <col min="3" max="3" width="13.85546875" customWidth="1"/>
    <col min="4" max="4" width="10.5703125" customWidth="1"/>
    <col min="5" max="5" width="3.85546875" customWidth="1"/>
    <col min="6" max="36" width="9.42578125" customWidth="1"/>
  </cols>
  <sheetData>
    <row r="1" spans="1:36" x14ac:dyDescent="0.25">
      <c r="A1" s="1" t="s">
        <v>144</v>
      </c>
      <c r="B1" s="1" t="s">
        <v>14</v>
      </c>
      <c r="C1" s="1" t="s">
        <v>15</v>
      </c>
      <c r="D1" s="1" t="s">
        <v>16</v>
      </c>
      <c r="E1" s="1"/>
      <c r="F1" s="1">
        <v>2000</v>
      </c>
      <c r="G1" s="1">
        <v>2001</v>
      </c>
      <c r="H1" s="1">
        <v>2002</v>
      </c>
      <c r="I1" s="1">
        <v>2003</v>
      </c>
      <c r="J1" s="1">
        <v>2004</v>
      </c>
      <c r="K1" s="1">
        <v>2005</v>
      </c>
      <c r="L1" s="1">
        <v>2006</v>
      </c>
      <c r="M1" s="1">
        <v>2007</v>
      </c>
      <c r="N1" s="1">
        <v>2008</v>
      </c>
      <c r="O1" s="1">
        <v>2009</v>
      </c>
      <c r="P1" s="1">
        <v>2010</v>
      </c>
      <c r="Q1" s="1">
        <v>2011</v>
      </c>
      <c r="R1" s="1">
        <v>2012</v>
      </c>
      <c r="S1" s="1">
        <v>2013</v>
      </c>
      <c r="T1" s="1">
        <v>2014</v>
      </c>
      <c r="U1" s="1">
        <v>2015</v>
      </c>
      <c r="V1" s="1">
        <v>2016</v>
      </c>
      <c r="W1" s="1">
        <v>2017</v>
      </c>
      <c r="X1" s="1">
        <v>2018</v>
      </c>
      <c r="Y1" s="1">
        <v>2019</v>
      </c>
      <c r="Z1" s="1">
        <v>2020</v>
      </c>
      <c r="AA1" s="1">
        <v>2021</v>
      </c>
      <c r="AB1" s="1">
        <v>2022</v>
      </c>
      <c r="AC1" s="1">
        <v>2023</v>
      </c>
      <c r="AD1" s="1">
        <v>2024</v>
      </c>
      <c r="AE1" s="1">
        <v>2025</v>
      </c>
      <c r="AF1" s="1">
        <v>2026</v>
      </c>
      <c r="AG1" s="1">
        <v>2027</v>
      </c>
      <c r="AH1" s="1">
        <v>2028</v>
      </c>
      <c r="AI1" s="1">
        <v>2029</v>
      </c>
      <c r="AJ1" s="1">
        <v>2030</v>
      </c>
    </row>
    <row r="2" spans="1:36" x14ac:dyDescent="0.25">
      <c r="A2" s="1" t="str">
        <f>'Population Definitions'!$A$2</f>
        <v>0-4</v>
      </c>
      <c r="B2" t="s">
        <v>145</v>
      </c>
      <c r="C2" s="3"/>
      <c r="D2" s="3">
        <v>10</v>
      </c>
      <c r="E2" s="4" t="s">
        <v>18</v>
      </c>
      <c r="F2" s="3"/>
      <c r="G2" s="3"/>
      <c r="H2" s="3"/>
      <c r="I2" s="3"/>
      <c r="J2" s="3"/>
      <c r="K2" s="3"/>
      <c r="L2" s="3"/>
      <c r="M2" s="3"/>
      <c r="N2" s="3"/>
      <c r="O2" s="3"/>
      <c r="P2" s="3"/>
      <c r="Q2" s="3"/>
      <c r="R2" s="3"/>
      <c r="S2" s="3"/>
      <c r="T2" s="3"/>
      <c r="U2" s="3"/>
      <c r="V2" s="3"/>
      <c r="W2" s="3"/>
      <c r="X2" s="3"/>
      <c r="Y2" s="3"/>
      <c r="Z2" s="3"/>
      <c r="AA2" s="3"/>
      <c r="AB2" s="3"/>
      <c r="AC2" s="3"/>
      <c r="AD2" s="3"/>
      <c r="AE2" s="3"/>
      <c r="AF2" s="3"/>
      <c r="AG2" s="3"/>
      <c r="AH2" s="3"/>
      <c r="AI2" s="3"/>
      <c r="AJ2" s="3"/>
    </row>
    <row r="3" spans="1:36" x14ac:dyDescent="0.25">
      <c r="A3" s="1" t="str">
        <f>'Population Definitions'!$A$3</f>
        <v>5-14</v>
      </c>
      <c r="B3" t="s">
        <v>145</v>
      </c>
      <c r="C3" s="3"/>
      <c r="D3" s="3">
        <v>0.8</v>
      </c>
      <c r="E3" s="4" t="s">
        <v>18</v>
      </c>
      <c r="F3" s="3"/>
      <c r="G3" s="3"/>
      <c r="H3" s="3"/>
      <c r="I3" s="3"/>
      <c r="J3" s="3"/>
      <c r="K3" s="3"/>
      <c r="L3" s="3"/>
      <c r="M3" s="3"/>
      <c r="N3" s="3"/>
      <c r="O3" s="3"/>
      <c r="P3" s="3"/>
      <c r="Q3" s="3"/>
      <c r="R3" s="3"/>
      <c r="S3" s="3"/>
      <c r="T3" s="3"/>
      <c r="U3" s="3"/>
      <c r="V3" s="3"/>
      <c r="W3" s="3"/>
      <c r="X3" s="3"/>
      <c r="Y3" s="3"/>
      <c r="Z3" s="3"/>
      <c r="AA3" s="3"/>
      <c r="AB3" s="3"/>
      <c r="AC3" s="3"/>
      <c r="AD3" s="3"/>
      <c r="AE3" s="3"/>
      <c r="AF3" s="3"/>
      <c r="AG3" s="3"/>
      <c r="AH3" s="3"/>
      <c r="AI3" s="3"/>
      <c r="AJ3" s="3"/>
    </row>
    <row r="4" spans="1:36" x14ac:dyDescent="0.25">
      <c r="A4" s="1" t="str">
        <f>'Population Definitions'!$A$4</f>
        <v>15-64</v>
      </c>
      <c r="B4" t="s">
        <v>145</v>
      </c>
      <c r="C4" s="3"/>
      <c r="D4" s="3">
        <v>1.5</v>
      </c>
      <c r="E4" s="4" t="s">
        <v>18</v>
      </c>
      <c r="F4" s="3"/>
      <c r="G4" s="3"/>
      <c r="H4" s="3"/>
      <c r="I4" s="3"/>
      <c r="J4" s="3"/>
      <c r="K4" s="3"/>
      <c r="L4" s="3"/>
      <c r="M4" s="3"/>
      <c r="N4" s="3"/>
      <c r="O4" s="3"/>
      <c r="P4" s="3"/>
      <c r="Q4" s="3"/>
      <c r="R4" s="3"/>
      <c r="S4" s="3"/>
      <c r="T4" s="3"/>
      <c r="U4" s="3"/>
      <c r="V4" s="3"/>
      <c r="W4" s="3"/>
      <c r="X4" s="3"/>
      <c r="Y4" s="3"/>
      <c r="Z4" s="3"/>
      <c r="AA4" s="3"/>
      <c r="AB4" s="3"/>
      <c r="AC4" s="3"/>
      <c r="AD4" s="3"/>
      <c r="AE4" s="3"/>
      <c r="AF4" s="3"/>
      <c r="AG4" s="3"/>
      <c r="AH4" s="3"/>
      <c r="AI4" s="3"/>
      <c r="AJ4" s="3"/>
    </row>
    <row r="5" spans="1:36" x14ac:dyDescent="0.25">
      <c r="A5" s="1" t="str">
        <f>'Population Definitions'!$A$5</f>
        <v>65+</v>
      </c>
      <c r="B5" t="s">
        <v>145</v>
      </c>
      <c r="C5" s="3"/>
      <c r="D5" s="3">
        <v>1</v>
      </c>
      <c r="E5" s="4" t="s">
        <v>18</v>
      </c>
      <c r="F5" s="3"/>
      <c r="G5" s="3"/>
      <c r="H5" s="3"/>
      <c r="I5" s="3"/>
      <c r="J5" s="3"/>
      <c r="K5" s="3"/>
      <c r="L5" s="3"/>
      <c r="M5" s="3"/>
      <c r="N5" s="3"/>
      <c r="O5" s="3"/>
      <c r="P5" s="3"/>
      <c r="Q5" s="3"/>
      <c r="R5" s="3"/>
      <c r="S5" s="3"/>
      <c r="T5" s="3"/>
      <c r="U5" s="3"/>
      <c r="V5" s="3"/>
      <c r="W5" s="3"/>
      <c r="X5" s="3"/>
      <c r="Y5" s="3"/>
      <c r="Z5" s="3"/>
      <c r="AA5" s="3"/>
      <c r="AB5" s="3"/>
      <c r="AC5" s="3"/>
      <c r="AD5" s="3"/>
      <c r="AE5" s="3"/>
      <c r="AF5" s="3"/>
      <c r="AG5" s="3"/>
      <c r="AH5" s="3"/>
      <c r="AI5" s="3"/>
      <c r="AJ5" s="3"/>
    </row>
    <row r="6" spans="1:36" x14ac:dyDescent="0.25">
      <c r="A6" s="1" t="str">
        <f>'Population Definitions'!$B$6</f>
        <v>Prisoners</v>
      </c>
      <c r="B6" t="s">
        <v>145</v>
      </c>
      <c r="C6" s="3"/>
      <c r="D6" s="3">
        <v>40</v>
      </c>
      <c r="E6" s="4" t="s">
        <v>18</v>
      </c>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row>
    <row r="8" spans="1:36" x14ac:dyDescent="0.25">
      <c r="A8" s="1" t="s">
        <v>146</v>
      </c>
      <c r="B8" s="1" t="s">
        <v>14</v>
      </c>
      <c r="C8" s="1" t="s">
        <v>15</v>
      </c>
      <c r="D8" s="1" t="s">
        <v>16</v>
      </c>
      <c r="E8" s="1"/>
      <c r="F8" s="1">
        <v>2000</v>
      </c>
      <c r="G8" s="1">
        <v>2001</v>
      </c>
      <c r="H8" s="1">
        <v>2002</v>
      </c>
      <c r="I8" s="1">
        <v>2003</v>
      </c>
      <c r="J8" s="1">
        <v>2004</v>
      </c>
      <c r="K8" s="1">
        <v>2005</v>
      </c>
      <c r="L8" s="1">
        <v>2006</v>
      </c>
      <c r="M8" s="1">
        <v>2007</v>
      </c>
      <c r="N8" s="1">
        <v>2008</v>
      </c>
      <c r="O8" s="1">
        <v>2009</v>
      </c>
      <c r="P8" s="1">
        <v>2010</v>
      </c>
      <c r="Q8" s="1">
        <v>2011</v>
      </c>
      <c r="R8" s="1">
        <v>2012</v>
      </c>
      <c r="S8" s="1">
        <v>2013</v>
      </c>
      <c r="T8" s="1">
        <v>2014</v>
      </c>
      <c r="U8" s="1">
        <v>2015</v>
      </c>
      <c r="V8" s="1">
        <v>2016</v>
      </c>
      <c r="W8" s="1">
        <v>2017</v>
      </c>
      <c r="X8" s="1">
        <v>2018</v>
      </c>
      <c r="Y8" s="1">
        <v>2019</v>
      </c>
      <c r="Z8" s="1">
        <v>2020</v>
      </c>
      <c r="AA8" s="1">
        <v>2021</v>
      </c>
      <c r="AB8" s="1">
        <v>2022</v>
      </c>
      <c r="AC8" s="1">
        <v>2023</v>
      </c>
      <c r="AD8" s="1">
        <v>2024</v>
      </c>
      <c r="AE8" s="1">
        <v>2025</v>
      </c>
      <c r="AF8" s="1">
        <v>2026</v>
      </c>
      <c r="AG8" s="1">
        <v>2027</v>
      </c>
      <c r="AH8" s="1">
        <v>2028</v>
      </c>
      <c r="AI8" s="1">
        <v>2029</v>
      </c>
      <c r="AJ8" s="1">
        <v>2030</v>
      </c>
    </row>
    <row r="9" spans="1:36" x14ac:dyDescent="0.25">
      <c r="A9" s="1" t="str">
        <f>'Population Definitions'!$A$2</f>
        <v>0-4</v>
      </c>
      <c r="B9" t="s">
        <v>145</v>
      </c>
      <c r="C9" s="3"/>
      <c r="D9" s="3">
        <v>0.5</v>
      </c>
      <c r="E9" s="4" t="s">
        <v>18</v>
      </c>
      <c r="F9" s="3"/>
      <c r="G9" s="3"/>
      <c r="H9" s="3"/>
      <c r="I9" s="3"/>
      <c r="J9" s="3"/>
      <c r="K9" s="3"/>
      <c r="L9" s="3"/>
      <c r="M9" s="3"/>
      <c r="N9" s="3"/>
      <c r="O9" s="3"/>
      <c r="P9" s="3"/>
      <c r="Q9" s="3"/>
      <c r="R9" s="3"/>
      <c r="S9" s="3"/>
      <c r="T9" s="3"/>
      <c r="U9" s="3"/>
      <c r="V9" s="3"/>
      <c r="W9" s="3"/>
      <c r="X9" s="3"/>
      <c r="Y9" s="3"/>
      <c r="Z9" s="3"/>
      <c r="AA9" s="3"/>
      <c r="AB9" s="3"/>
      <c r="AC9" s="3"/>
      <c r="AD9" s="3"/>
      <c r="AE9" s="3"/>
      <c r="AF9" s="3"/>
      <c r="AG9" s="3"/>
      <c r="AH9" s="3"/>
      <c r="AI9" s="3"/>
      <c r="AJ9" s="3"/>
    </row>
    <row r="10" spans="1:36" x14ac:dyDescent="0.25">
      <c r="A10" s="1" t="str">
        <f>'Population Definitions'!$A$3</f>
        <v>5-14</v>
      </c>
      <c r="B10" t="s">
        <v>145</v>
      </c>
      <c r="C10" s="3"/>
      <c r="D10" s="3">
        <v>0.5</v>
      </c>
      <c r="E10" s="4" t="s">
        <v>18</v>
      </c>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row>
    <row r="11" spans="1:36" x14ac:dyDescent="0.25">
      <c r="A11" s="1" t="str">
        <f>'Population Definitions'!$A$4</f>
        <v>15-64</v>
      </c>
      <c r="B11" t="s">
        <v>145</v>
      </c>
      <c r="C11" s="3"/>
      <c r="D11" s="3">
        <v>1</v>
      </c>
      <c r="E11" s="4" t="s">
        <v>18</v>
      </c>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row>
    <row r="12" spans="1:36" x14ac:dyDescent="0.25">
      <c r="A12" s="1" t="str">
        <f>'Population Definitions'!$A$5</f>
        <v>65+</v>
      </c>
      <c r="B12" t="s">
        <v>145</v>
      </c>
      <c r="C12" s="3"/>
      <c r="D12" s="3">
        <v>1</v>
      </c>
      <c r="E12" s="4" t="s">
        <v>18</v>
      </c>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row>
    <row r="13" spans="1:36" x14ac:dyDescent="0.25">
      <c r="A13" s="1" t="str">
        <f>'Population Definitions'!$B$6</f>
        <v>Prisoners</v>
      </c>
      <c r="B13" t="s">
        <v>145</v>
      </c>
      <c r="C13" s="3"/>
      <c r="D13" s="3">
        <v>1</v>
      </c>
      <c r="E13" s="4" t="s">
        <v>18</v>
      </c>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row>
    <row r="15" spans="1:36" x14ac:dyDescent="0.25">
      <c r="A15" s="1" t="s">
        <v>147</v>
      </c>
      <c r="B15" s="1" t="s">
        <v>14</v>
      </c>
      <c r="C15" s="1" t="s">
        <v>15</v>
      </c>
      <c r="D15" s="1" t="s">
        <v>16</v>
      </c>
      <c r="E15" s="1"/>
      <c r="F15" s="1">
        <v>2000</v>
      </c>
      <c r="G15" s="1">
        <v>2001</v>
      </c>
      <c r="H15" s="1">
        <v>2002</v>
      </c>
      <c r="I15" s="1">
        <v>2003</v>
      </c>
      <c r="J15" s="1">
        <v>2004</v>
      </c>
      <c r="K15" s="1">
        <v>2005</v>
      </c>
      <c r="L15" s="1">
        <v>2006</v>
      </c>
      <c r="M15" s="1">
        <v>2007</v>
      </c>
      <c r="N15" s="1">
        <v>2008</v>
      </c>
      <c r="O15" s="1">
        <v>2009</v>
      </c>
      <c r="P15" s="1">
        <v>2010</v>
      </c>
      <c r="Q15" s="1">
        <v>2011</v>
      </c>
      <c r="R15" s="1">
        <v>2012</v>
      </c>
      <c r="S15" s="1">
        <v>2013</v>
      </c>
      <c r="T15" s="1">
        <v>2014</v>
      </c>
      <c r="U15" s="1">
        <v>2015</v>
      </c>
      <c r="V15" s="1">
        <v>2016</v>
      </c>
      <c r="W15" s="1">
        <v>2017</v>
      </c>
      <c r="X15" s="1">
        <v>2018</v>
      </c>
      <c r="Y15" s="1">
        <v>2019</v>
      </c>
      <c r="Z15" s="1">
        <v>2020</v>
      </c>
      <c r="AA15" s="1">
        <v>2021</v>
      </c>
      <c r="AB15" s="1">
        <v>2022</v>
      </c>
      <c r="AC15" s="1">
        <v>2023</v>
      </c>
      <c r="AD15" s="1">
        <v>2024</v>
      </c>
      <c r="AE15" s="1">
        <v>2025</v>
      </c>
      <c r="AF15" s="1">
        <v>2026</v>
      </c>
      <c r="AG15" s="1">
        <v>2027</v>
      </c>
      <c r="AH15" s="1">
        <v>2028</v>
      </c>
      <c r="AI15" s="1">
        <v>2029</v>
      </c>
      <c r="AJ15" s="1">
        <v>2030</v>
      </c>
    </row>
    <row r="16" spans="1:36" x14ac:dyDescent="0.25">
      <c r="A16" s="1" t="str">
        <f>'Population Definitions'!$A$2</f>
        <v>0-4</v>
      </c>
      <c r="B16" t="s">
        <v>145</v>
      </c>
      <c r="C16" s="3"/>
      <c r="D16" s="3">
        <v>0.5</v>
      </c>
      <c r="E16" s="4" t="s">
        <v>18</v>
      </c>
      <c r="F16" s="3"/>
      <c r="G16" s="3"/>
      <c r="H16" s="3"/>
      <c r="I16" s="3"/>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row>
    <row r="17" spans="1:36" x14ac:dyDescent="0.25">
      <c r="A17" s="1" t="str">
        <f>'Population Definitions'!$A$3</f>
        <v>5-14</v>
      </c>
      <c r="B17" t="s">
        <v>145</v>
      </c>
      <c r="C17" s="3"/>
      <c r="D17" s="3">
        <v>0.5</v>
      </c>
      <c r="E17" s="4" t="s">
        <v>18</v>
      </c>
      <c r="F17" s="3"/>
      <c r="G17" s="3"/>
      <c r="H17" s="3"/>
      <c r="I17" s="3"/>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row>
    <row r="18" spans="1:36" x14ac:dyDescent="0.25">
      <c r="A18" s="1" t="str">
        <f>'Population Definitions'!$A$4</f>
        <v>15-64</v>
      </c>
      <c r="B18" t="s">
        <v>145</v>
      </c>
      <c r="C18" s="3"/>
      <c r="D18" s="3">
        <v>0.5</v>
      </c>
      <c r="E18" s="4" t="s">
        <v>18</v>
      </c>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row>
    <row r="19" spans="1:36" x14ac:dyDescent="0.25">
      <c r="A19" s="1" t="str">
        <f>'Population Definitions'!$A$5</f>
        <v>65+</v>
      </c>
      <c r="B19" t="s">
        <v>145</v>
      </c>
      <c r="C19" s="3"/>
      <c r="D19" s="3">
        <v>0.5</v>
      </c>
      <c r="E19" s="4" t="s">
        <v>18</v>
      </c>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row>
    <row r="20" spans="1:36" x14ac:dyDescent="0.25">
      <c r="A20" s="1" t="str">
        <f>'Population Definitions'!$B$6</f>
        <v>Prisoners</v>
      </c>
      <c r="B20" t="s">
        <v>145</v>
      </c>
      <c r="C20" s="3"/>
      <c r="D20" s="3">
        <v>0.5</v>
      </c>
      <c r="E20" s="4" t="s">
        <v>18</v>
      </c>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row>
    <row r="22" spans="1:36" x14ac:dyDescent="0.25">
      <c r="A22" s="1" t="s">
        <v>148</v>
      </c>
      <c r="B22" s="1" t="s">
        <v>14</v>
      </c>
      <c r="C22" s="1" t="s">
        <v>15</v>
      </c>
      <c r="D22" s="1" t="s">
        <v>16</v>
      </c>
      <c r="E22" s="1"/>
      <c r="F22" s="1">
        <v>2000</v>
      </c>
      <c r="G22" s="1">
        <v>2001</v>
      </c>
      <c r="H22" s="1">
        <v>2002</v>
      </c>
      <c r="I22" s="1">
        <v>2003</v>
      </c>
      <c r="J22" s="1">
        <v>2004</v>
      </c>
      <c r="K22" s="1">
        <v>2005</v>
      </c>
      <c r="L22" s="1">
        <v>2006</v>
      </c>
      <c r="M22" s="1">
        <v>2007</v>
      </c>
      <c r="N22" s="1">
        <v>2008</v>
      </c>
      <c r="O22" s="1">
        <v>2009</v>
      </c>
      <c r="P22" s="1">
        <v>2010</v>
      </c>
      <c r="Q22" s="1">
        <v>2011</v>
      </c>
      <c r="R22" s="1">
        <v>2012</v>
      </c>
      <c r="S22" s="1">
        <v>2013</v>
      </c>
      <c r="T22" s="1">
        <v>2014</v>
      </c>
      <c r="U22" s="1">
        <v>2015</v>
      </c>
      <c r="V22" s="1">
        <v>2016</v>
      </c>
      <c r="W22" s="1">
        <v>2017</v>
      </c>
      <c r="X22" s="1">
        <v>2018</v>
      </c>
      <c r="Y22" s="1">
        <v>2019</v>
      </c>
      <c r="Z22" s="1">
        <v>2020</v>
      </c>
      <c r="AA22" s="1">
        <v>2021</v>
      </c>
      <c r="AB22" s="1">
        <v>2022</v>
      </c>
      <c r="AC22" s="1">
        <v>2023</v>
      </c>
      <c r="AD22" s="1">
        <v>2024</v>
      </c>
      <c r="AE22" s="1">
        <v>2025</v>
      </c>
      <c r="AF22" s="1">
        <v>2026</v>
      </c>
      <c r="AG22" s="1">
        <v>2027</v>
      </c>
      <c r="AH22" s="1">
        <v>2028</v>
      </c>
      <c r="AI22" s="1">
        <v>2029</v>
      </c>
      <c r="AJ22" s="1">
        <v>2030</v>
      </c>
    </row>
    <row r="23" spans="1:36" x14ac:dyDescent="0.25">
      <c r="A23" s="1" t="str">
        <f>'Population Definitions'!$A$2</f>
        <v>0-4</v>
      </c>
      <c r="B23" t="s">
        <v>145</v>
      </c>
      <c r="C23" s="3"/>
      <c r="D23" s="3">
        <v>1</v>
      </c>
      <c r="E23" s="4" t="s">
        <v>18</v>
      </c>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row>
    <row r="24" spans="1:36" x14ac:dyDescent="0.25">
      <c r="A24" s="1" t="str">
        <f>'Population Definitions'!$A$3</f>
        <v>5-14</v>
      </c>
      <c r="B24" t="s">
        <v>145</v>
      </c>
      <c r="C24" s="3"/>
      <c r="D24" s="3">
        <v>1</v>
      </c>
      <c r="E24" s="4" t="s">
        <v>18</v>
      </c>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row>
    <row r="25" spans="1:36" x14ac:dyDescent="0.25">
      <c r="A25" s="1" t="str">
        <f>'Population Definitions'!$A$4</f>
        <v>15-64</v>
      </c>
      <c r="B25" t="s">
        <v>145</v>
      </c>
      <c r="C25" s="3"/>
      <c r="D25" s="3">
        <v>1</v>
      </c>
      <c r="E25" s="4" t="s">
        <v>18</v>
      </c>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row>
    <row r="26" spans="1:36" x14ac:dyDescent="0.25">
      <c r="A26" s="1" t="str">
        <f>'Population Definitions'!$A$5</f>
        <v>65+</v>
      </c>
      <c r="B26" t="s">
        <v>145</v>
      </c>
      <c r="C26" s="3"/>
      <c r="D26" s="3">
        <v>1</v>
      </c>
      <c r="E26" s="4" t="s">
        <v>18</v>
      </c>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row>
    <row r="27" spans="1:36" x14ac:dyDescent="0.25">
      <c r="A27" s="1" t="str">
        <f>'Population Definitions'!$B$6</f>
        <v>Prisoners</v>
      </c>
      <c r="B27" t="s">
        <v>145</v>
      </c>
      <c r="C27" s="3"/>
      <c r="D27" s="3">
        <v>1</v>
      </c>
      <c r="E27" s="4" t="s">
        <v>18</v>
      </c>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row>
    <row r="29" spans="1:36" x14ac:dyDescent="0.25">
      <c r="A29" s="1" t="s">
        <v>149</v>
      </c>
      <c r="B29" s="1" t="s">
        <v>14</v>
      </c>
      <c r="C29" s="1" t="s">
        <v>15</v>
      </c>
      <c r="D29" s="1" t="s">
        <v>16</v>
      </c>
      <c r="E29" s="1"/>
      <c r="F29" s="1">
        <v>2000</v>
      </c>
      <c r="G29" s="1">
        <v>2001</v>
      </c>
      <c r="H29" s="1">
        <v>2002</v>
      </c>
      <c r="I29" s="1">
        <v>2003</v>
      </c>
      <c r="J29" s="1">
        <v>2004</v>
      </c>
      <c r="K29" s="1">
        <v>2005</v>
      </c>
      <c r="L29" s="1">
        <v>2006</v>
      </c>
      <c r="M29" s="1">
        <v>2007</v>
      </c>
      <c r="N29" s="1">
        <v>2008</v>
      </c>
      <c r="O29" s="1">
        <v>2009</v>
      </c>
      <c r="P29" s="1">
        <v>2010</v>
      </c>
      <c r="Q29" s="1">
        <v>2011</v>
      </c>
      <c r="R29" s="1">
        <v>2012</v>
      </c>
      <c r="S29" s="1">
        <v>2013</v>
      </c>
      <c r="T29" s="1">
        <v>2014</v>
      </c>
      <c r="U29" s="1">
        <v>2015</v>
      </c>
      <c r="V29" s="1">
        <v>2016</v>
      </c>
      <c r="W29" s="1">
        <v>2017</v>
      </c>
      <c r="X29" s="1">
        <v>2018</v>
      </c>
      <c r="Y29" s="1">
        <v>2019</v>
      </c>
      <c r="Z29" s="1">
        <v>2020</v>
      </c>
      <c r="AA29" s="1">
        <v>2021</v>
      </c>
      <c r="AB29" s="1">
        <v>2022</v>
      </c>
      <c r="AC29" s="1">
        <v>2023</v>
      </c>
      <c r="AD29" s="1">
        <v>2024</v>
      </c>
      <c r="AE29" s="1">
        <v>2025</v>
      </c>
      <c r="AF29" s="1">
        <v>2026</v>
      </c>
      <c r="AG29" s="1">
        <v>2027</v>
      </c>
      <c r="AH29" s="1">
        <v>2028</v>
      </c>
      <c r="AI29" s="1">
        <v>2029</v>
      </c>
      <c r="AJ29" s="1">
        <v>2030</v>
      </c>
    </row>
    <row r="30" spans="1:36" x14ac:dyDescent="0.25">
      <c r="A30" s="1" t="str">
        <f>'Population Definitions'!$A$2</f>
        <v>0-4</v>
      </c>
      <c r="B30" t="s">
        <v>145</v>
      </c>
      <c r="C30" s="3"/>
      <c r="D30" s="3">
        <v>0.22</v>
      </c>
      <c r="E30" s="4" t="s">
        <v>18</v>
      </c>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row>
    <row r="31" spans="1:36" x14ac:dyDescent="0.25">
      <c r="A31" s="1" t="str">
        <f>'Population Definitions'!$A$3</f>
        <v>5-14</v>
      </c>
      <c r="B31" t="s">
        <v>145</v>
      </c>
      <c r="C31" s="3"/>
      <c r="D31" s="3">
        <v>0.22</v>
      </c>
      <c r="E31" s="4" t="s">
        <v>18</v>
      </c>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row>
    <row r="32" spans="1:36" x14ac:dyDescent="0.25">
      <c r="A32" s="1" t="str">
        <f>'Population Definitions'!$A$4</f>
        <v>15-64</v>
      </c>
      <c r="B32" t="s">
        <v>145</v>
      </c>
      <c r="C32" s="3"/>
      <c r="D32" s="3">
        <v>0.22</v>
      </c>
      <c r="E32" s="4" t="s">
        <v>18</v>
      </c>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row>
    <row r="33" spans="1:36" x14ac:dyDescent="0.25">
      <c r="A33" s="1" t="str">
        <f>'Population Definitions'!$A$5</f>
        <v>65+</v>
      </c>
      <c r="B33" t="s">
        <v>145</v>
      </c>
      <c r="C33" s="3"/>
      <c r="D33" s="3">
        <v>0.22</v>
      </c>
      <c r="E33" s="4" t="s">
        <v>18</v>
      </c>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c r="AH33" s="3"/>
      <c r="AI33" s="3"/>
      <c r="AJ33" s="3"/>
    </row>
    <row r="34" spans="1:36" x14ac:dyDescent="0.25">
      <c r="A34" s="1" t="str">
        <f>'Population Definitions'!$B$6</f>
        <v>Prisoners</v>
      </c>
      <c r="B34" t="s">
        <v>145</v>
      </c>
      <c r="C34" s="3"/>
      <c r="D34" s="3">
        <v>0.22</v>
      </c>
      <c r="E34" s="4" t="s">
        <v>18</v>
      </c>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c r="AH34" s="3"/>
      <c r="AI34" s="3"/>
      <c r="AJ34" s="3"/>
    </row>
    <row r="36" spans="1:36" x14ac:dyDescent="0.25">
      <c r="A36" s="1" t="s">
        <v>150</v>
      </c>
      <c r="B36" s="1" t="s">
        <v>14</v>
      </c>
      <c r="C36" s="1" t="s">
        <v>15</v>
      </c>
      <c r="D36" s="1" t="s">
        <v>16</v>
      </c>
      <c r="E36" s="1"/>
      <c r="F36" s="1">
        <v>2000</v>
      </c>
      <c r="G36" s="1">
        <v>2001</v>
      </c>
      <c r="H36" s="1">
        <v>2002</v>
      </c>
      <c r="I36" s="1">
        <v>2003</v>
      </c>
      <c r="J36" s="1">
        <v>2004</v>
      </c>
      <c r="K36" s="1">
        <v>2005</v>
      </c>
      <c r="L36" s="1">
        <v>2006</v>
      </c>
      <c r="M36" s="1">
        <v>2007</v>
      </c>
      <c r="N36" s="1">
        <v>2008</v>
      </c>
      <c r="O36" s="1">
        <v>2009</v>
      </c>
      <c r="P36" s="1">
        <v>2010</v>
      </c>
      <c r="Q36" s="1">
        <v>2011</v>
      </c>
      <c r="R36" s="1">
        <v>2012</v>
      </c>
      <c r="S36" s="1">
        <v>2013</v>
      </c>
      <c r="T36" s="1">
        <v>2014</v>
      </c>
      <c r="U36" s="1">
        <v>2015</v>
      </c>
      <c r="V36" s="1">
        <v>2016</v>
      </c>
      <c r="W36" s="1">
        <v>2017</v>
      </c>
      <c r="X36" s="1">
        <v>2018</v>
      </c>
      <c r="Y36" s="1">
        <v>2019</v>
      </c>
      <c r="Z36" s="1">
        <v>2020</v>
      </c>
      <c r="AA36" s="1">
        <v>2021</v>
      </c>
      <c r="AB36" s="1">
        <v>2022</v>
      </c>
      <c r="AC36" s="1">
        <v>2023</v>
      </c>
      <c r="AD36" s="1">
        <v>2024</v>
      </c>
      <c r="AE36" s="1">
        <v>2025</v>
      </c>
      <c r="AF36" s="1">
        <v>2026</v>
      </c>
      <c r="AG36" s="1">
        <v>2027</v>
      </c>
      <c r="AH36" s="1">
        <v>2028</v>
      </c>
      <c r="AI36" s="1">
        <v>2029</v>
      </c>
      <c r="AJ36" s="1">
        <v>2030</v>
      </c>
    </row>
    <row r="37" spans="1:36" x14ac:dyDescent="0.25">
      <c r="A37" s="1" t="str">
        <f>'Population Definitions'!$A$2</f>
        <v>0-4</v>
      </c>
      <c r="B37" t="s">
        <v>145</v>
      </c>
      <c r="C37" s="3"/>
      <c r="D37" s="3">
        <v>1</v>
      </c>
      <c r="E37" s="4" t="s">
        <v>18</v>
      </c>
      <c r="F37" s="3"/>
      <c r="G37" s="3"/>
      <c r="H37" s="3"/>
      <c r="I37" s="3"/>
      <c r="J37" s="3"/>
      <c r="K37" s="3"/>
      <c r="L37" s="3"/>
      <c r="M37" s="3"/>
      <c r="N37" s="3"/>
      <c r="O37" s="3"/>
      <c r="P37" s="3"/>
      <c r="Q37" s="3"/>
      <c r="R37" s="3"/>
      <c r="S37" s="3"/>
      <c r="T37" s="3"/>
      <c r="U37" s="3"/>
      <c r="V37" s="3"/>
      <c r="W37" s="3"/>
      <c r="X37" s="3"/>
      <c r="Y37" s="3"/>
      <c r="Z37" s="3"/>
      <c r="AA37" s="3"/>
      <c r="AB37" s="3"/>
      <c r="AC37" s="3"/>
      <c r="AD37" s="3"/>
      <c r="AE37" s="3"/>
      <c r="AF37" s="3"/>
      <c r="AG37" s="3"/>
      <c r="AH37" s="3"/>
      <c r="AI37" s="3"/>
      <c r="AJ37" s="3"/>
    </row>
    <row r="38" spans="1:36" x14ac:dyDescent="0.25">
      <c r="A38" s="1" t="str">
        <f>'Population Definitions'!$A$3</f>
        <v>5-14</v>
      </c>
      <c r="B38" t="s">
        <v>145</v>
      </c>
      <c r="C38" s="3"/>
      <c r="D38" s="3">
        <v>1</v>
      </c>
      <c r="E38" s="4" t="s">
        <v>18</v>
      </c>
      <c r="F38" s="3"/>
      <c r="G38" s="3"/>
      <c r="H38" s="3"/>
      <c r="I38" s="3"/>
      <c r="J38" s="3"/>
      <c r="K38" s="3"/>
      <c r="L38" s="3"/>
      <c r="M38" s="3"/>
      <c r="N38" s="3"/>
      <c r="O38" s="3"/>
      <c r="P38" s="3"/>
      <c r="Q38" s="3"/>
      <c r="R38" s="3"/>
      <c r="S38" s="3"/>
      <c r="T38" s="3"/>
      <c r="U38" s="3"/>
      <c r="V38" s="3"/>
      <c r="W38" s="3"/>
      <c r="X38" s="3"/>
      <c r="Y38" s="3"/>
      <c r="Z38" s="3"/>
      <c r="AA38" s="3"/>
      <c r="AB38" s="3"/>
      <c r="AC38" s="3"/>
      <c r="AD38" s="3"/>
      <c r="AE38" s="3"/>
      <c r="AF38" s="3"/>
      <c r="AG38" s="3"/>
      <c r="AH38" s="3"/>
      <c r="AI38" s="3"/>
      <c r="AJ38" s="3"/>
    </row>
    <row r="39" spans="1:36" x14ac:dyDescent="0.25">
      <c r="A39" s="1" t="str">
        <f>'Population Definitions'!$A$4</f>
        <v>15-64</v>
      </c>
      <c r="B39" t="s">
        <v>145</v>
      </c>
      <c r="C39" s="3"/>
      <c r="D39" s="3">
        <v>1</v>
      </c>
      <c r="E39" s="4" t="s">
        <v>18</v>
      </c>
      <c r="F39" s="3"/>
      <c r="G39" s="3"/>
      <c r="H39" s="3"/>
      <c r="I39" s="3"/>
      <c r="J39" s="3"/>
      <c r="K39" s="3"/>
      <c r="L39" s="3"/>
      <c r="M39" s="3"/>
      <c r="N39" s="3"/>
      <c r="O39" s="3"/>
      <c r="P39" s="3"/>
      <c r="Q39" s="3"/>
      <c r="R39" s="3"/>
      <c r="S39" s="3"/>
      <c r="T39" s="3"/>
      <c r="U39" s="3"/>
      <c r="V39" s="3"/>
      <c r="W39" s="3"/>
      <c r="X39" s="3"/>
      <c r="Y39" s="3"/>
      <c r="Z39" s="3"/>
      <c r="AA39" s="3"/>
      <c r="AB39" s="3"/>
      <c r="AC39" s="3"/>
      <c r="AD39" s="3"/>
      <c r="AE39" s="3"/>
      <c r="AF39" s="3"/>
      <c r="AG39" s="3"/>
      <c r="AH39" s="3"/>
      <c r="AI39" s="3"/>
      <c r="AJ39" s="3"/>
    </row>
    <row r="40" spans="1:36" x14ac:dyDescent="0.25">
      <c r="A40" s="1" t="str">
        <f>'Population Definitions'!$A$5</f>
        <v>65+</v>
      </c>
      <c r="B40" t="s">
        <v>145</v>
      </c>
      <c r="C40" s="3"/>
      <c r="D40" s="3">
        <v>1</v>
      </c>
      <c r="E40" s="4" t="s">
        <v>18</v>
      </c>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c r="AH40" s="3"/>
      <c r="AI40" s="3"/>
      <c r="AJ40" s="3"/>
    </row>
    <row r="41" spans="1:36" x14ac:dyDescent="0.25">
      <c r="A41" s="1" t="str">
        <f>'Population Definitions'!$B$6</f>
        <v>Prisoners</v>
      </c>
      <c r="B41" t="s">
        <v>145</v>
      </c>
      <c r="C41" s="3"/>
      <c r="D41" s="3">
        <v>1</v>
      </c>
      <c r="E41" s="4" t="s">
        <v>18</v>
      </c>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row>
    <row r="43" spans="1:36" x14ac:dyDescent="0.25">
      <c r="A43" s="1" t="s">
        <v>151</v>
      </c>
      <c r="B43" s="1" t="s">
        <v>14</v>
      </c>
      <c r="C43" s="1" t="s">
        <v>15</v>
      </c>
      <c r="D43" s="1" t="s">
        <v>16</v>
      </c>
      <c r="E43" s="1"/>
      <c r="F43" s="1">
        <v>2000</v>
      </c>
      <c r="G43" s="1">
        <v>2001</v>
      </c>
      <c r="H43" s="1">
        <v>2002</v>
      </c>
      <c r="I43" s="1">
        <v>2003</v>
      </c>
      <c r="J43" s="1">
        <v>2004</v>
      </c>
      <c r="K43" s="1">
        <v>2005</v>
      </c>
      <c r="L43" s="1">
        <v>2006</v>
      </c>
      <c r="M43" s="1">
        <v>2007</v>
      </c>
      <c r="N43" s="1">
        <v>2008</v>
      </c>
      <c r="O43" s="1">
        <v>2009</v>
      </c>
      <c r="P43" s="1">
        <v>2010</v>
      </c>
      <c r="Q43" s="1">
        <v>2011</v>
      </c>
      <c r="R43" s="1">
        <v>2012</v>
      </c>
      <c r="S43" s="1">
        <v>2013</v>
      </c>
      <c r="T43" s="1">
        <v>2014</v>
      </c>
      <c r="U43" s="1">
        <v>2015</v>
      </c>
      <c r="V43" s="1">
        <v>2016</v>
      </c>
      <c r="W43" s="1">
        <v>2017</v>
      </c>
      <c r="X43" s="1">
        <v>2018</v>
      </c>
      <c r="Y43" s="1">
        <v>2019</v>
      </c>
      <c r="Z43" s="1">
        <v>2020</v>
      </c>
      <c r="AA43" s="1">
        <v>2021</v>
      </c>
      <c r="AB43" s="1">
        <v>2022</v>
      </c>
      <c r="AC43" s="1">
        <v>2023</v>
      </c>
      <c r="AD43" s="1">
        <v>2024</v>
      </c>
      <c r="AE43" s="1">
        <v>2025</v>
      </c>
      <c r="AF43" s="1">
        <v>2026</v>
      </c>
      <c r="AG43" s="1">
        <v>2027</v>
      </c>
      <c r="AH43" s="1">
        <v>2028</v>
      </c>
      <c r="AI43" s="1">
        <v>2029</v>
      </c>
      <c r="AJ43" s="1">
        <v>2030</v>
      </c>
    </row>
    <row r="44" spans="1:36" x14ac:dyDescent="0.25">
      <c r="A44" s="1" t="str">
        <f>'Population Definitions'!$A$2</f>
        <v>0-4</v>
      </c>
      <c r="B44" t="s">
        <v>145</v>
      </c>
      <c r="C44" s="3"/>
      <c r="D44" s="3">
        <v>1</v>
      </c>
      <c r="E44" s="4" t="s">
        <v>18</v>
      </c>
      <c r="F44" s="3"/>
      <c r="G44" s="3"/>
      <c r="H44" s="3"/>
      <c r="I44" s="3"/>
      <c r="J44" s="3"/>
      <c r="K44" s="3"/>
      <c r="L44" s="3"/>
      <c r="M44" s="3"/>
      <c r="N44" s="3"/>
      <c r="O44" s="3"/>
      <c r="P44" s="3"/>
      <c r="Q44" s="3"/>
      <c r="R44" s="3"/>
      <c r="S44" s="3"/>
      <c r="T44" s="3"/>
      <c r="U44" s="3"/>
      <c r="V44" s="3"/>
      <c r="W44" s="3"/>
      <c r="X44" s="3"/>
      <c r="Y44" s="3"/>
      <c r="Z44" s="3"/>
      <c r="AA44" s="3"/>
      <c r="AB44" s="3"/>
      <c r="AC44" s="3"/>
      <c r="AD44" s="3"/>
      <c r="AE44" s="3"/>
      <c r="AF44" s="3"/>
      <c r="AG44" s="3"/>
      <c r="AH44" s="3"/>
      <c r="AI44" s="3"/>
      <c r="AJ44" s="3"/>
    </row>
    <row r="45" spans="1:36" x14ac:dyDescent="0.25">
      <c r="A45" s="1" t="str">
        <f>'Population Definitions'!$A$3</f>
        <v>5-14</v>
      </c>
      <c r="B45" t="s">
        <v>145</v>
      </c>
      <c r="C45" s="3"/>
      <c r="D45" s="3">
        <v>1</v>
      </c>
      <c r="E45" s="4" t="s">
        <v>18</v>
      </c>
      <c r="F45" s="3"/>
      <c r="G45" s="3"/>
      <c r="H45" s="3"/>
      <c r="I45" s="3"/>
      <c r="J45" s="3"/>
      <c r="K45" s="3"/>
      <c r="L45" s="3"/>
      <c r="M45" s="3"/>
      <c r="N45" s="3"/>
      <c r="O45" s="3"/>
      <c r="P45" s="3"/>
      <c r="Q45" s="3"/>
      <c r="R45" s="3"/>
      <c r="S45" s="3"/>
      <c r="T45" s="3"/>
      <c r="U45" s="3"/>
      <c r="V45" s="3"/>
      <c r="W45" s="3"/>
      <c r="X45" s="3"/>
      <c r="Y45" s="3"/>
      <c r="Z45" s="3"/>
      <c r="AA45" s="3"/>
      <c r="AB45" s="3"/>
      <c r="AC45" s="3"/>
      <c r="AD45" s="3"/>
      <c r="AE45" s="3"/>
      <c r="AF45" s="3"/>
      <c r="AG45" s="3"/>
      <c r="AH45" s="3"/>
      <c r="AI45" s="3"/>
      <c r="AJ45" s="3"/>
    </row>
    <row r="46" spans="1:36" x14ac:dyDescent="0.25">
      <c r="A46" s="1" t="str">
        <f>'Population Definitions'!$A$4</f>
        <v>15-64</v>
      </c>
      <c r="B46" t="s">
        <v>145</v>
      </c>
      <c r="C46" s="3"/>
      <c r="D46" s="3">
        <v>1</v>
      </c>
      <c r="E46" s="4" t="s">
        <v>18</v>
      </c>
      <c r="F46" s="3"/>
      <c r="G46" s="3"/>
      <c r="H46" s="3"/>
      <c r="I46" s="3"/>
      <c r="J46" s="3"/>
      <c r="K46" s="3"/>
      <c r="L46" s="3"/>
      <c r="M46" s="3"/>
      <c r="N46" s="3"/>
      <c r="O46" s="3"/>
      <c r="P46" s="3"/>
      <c r="Q46" s="3"/>
      <c r="R46" s="3"/>
      <c r="S46" s="3"/>
      <c r="T46" s="3"/>
      <c r="U46" s="3"/>
      <c r="V46" s="3"/>
      <c r="W46" s="3"/>
      <c r="X46" s="3"/>
      <c r="Y46" s="3"/>
      <c r="Z46" s="3"/>
      <c r="AA46" s="3"/>
      <c r="AB46" s="3"/>
      <c r="AC46" s="3"/>
      <c r="AD46" s="3"/>
      <c r="AE46" s="3"/>
      <c r="AF46" s="3"/>
      <c r="AG46" s="3"/>
      <c r="AH46" s="3"/>
      <c r="AI46" s="3"/>
      <c r="AJ46" s="3"/>
    </row>
    <row r="47" spans="1:36" x14ac:dyDescent="0.25">
      <c r="A47" s="1" t="str">
        <f>'Population Definitions'!$A$5</f>
        <v>65+</v>
      </c>
      <c r="B47" t="s">
        <v>145</v>
      </c>
      <c r="C47" s="3"/>
      <c r="D47" s="3">
        <v>1</v>
      </c>
      <c r="E47" s="4" t="s">
        <v>18</v>
      </c>
      <c r="F47" s="3"/>
      <c r="G47" s="3"/>
      <c r="H47" s="3"/>
      <c r="I47" s="3"/>
      <c r="J47" s="3"/>
      <c r="K47" s="3"/>
      <c r="L47" s="3"/>
      <c r="M47" s="3"/>
      <c r="N47" s="3"/>
      <c r="O47" s="3"/>
      <c r="P47" s="3"/>
      <c r="Q47" s="3"/>
      <c r="R47" s="3"/>
      <c r="S47" s="3"/>
      <c r="T47" s="3"/>
      <c r="U47" s="3"/>
      <c r="V47" s="3"/>
      <c r="W47" s="3"/>
      <c r="X47" s="3"/>
      <c r="Y47" s="3"/>
      <c r="Z47" s="3"/>
      <c r="AA47" s="3"/>
      <c r="AB47" s="3"/>
      <c r="AC47" s="3"/>
      <c r="AD47" s="3"/>
      <c r="AE47" s="3"/>
      <c r="AF47" s="3"/>
      <c r="AG47" s="3"/>
      <c r="AH47" s="3"/>
      <c r="AI47" s="3"/>
      <c r="AJ47" s="3"/>
    </row>
    <row r="48" spans="1:36" x14ac:dyDescent="0.25">
      <c r="A48" s="1" t="str">
        <f>'Population Definitions'!$B$6</f>
        <v>Prisoners</v>
      </c>
      <c r="B48" t="s">
        <v>145</v>
      </c>
      <c r="C48" s="3"/>
      <c r="D48" s="3">
        <v>1</v>
      </c>
      <c r="E48" s="4" t="s">
        <v>18</v>
      </c>
      <c r="F48" s="3"/>
      <c r="G48" s="3"/>
      <c r="H48" s="3"/>
      <c r="I48" s="3"/>
      <c r="J48" s="3"/>
      <c r="K48" s="3"/>
      <c r="L48" s="3"/>
      <c r="M48" s="3"/>
      <c r="N48" s="3"/>
      <c r="O48" s="3"/>
      <c r="P48" s="3"/>
      <c r="Q48" s="3"/>
      <c r="R48" s="3"/>
      <c r="S48" s="3"/>
      <c r="T48" s="3"/>
      <c r="U48" s="3"/>
      <c r="V48" s="3"/>
      <c r="W48" s="3"/>
      <c r="X48" s="3"/>
      <c r="Y48" s="3"/>
      <c r="Z48" s="3"/>
      <c r="AA48" s="3"/>
      <c r="AB48" s="3"/>
      <c r="AC48" s="3"/>
      <c r="AD48" s="3"/>
      <c r="AE48" s="3"/>
      <c r="AF48" s="3"/>
      <c r="AG48" s="3"/>
      <c r="AH48" s="3"/>
      <c r="AI48" s="3"/>
      <c r="AJ48" s="3"/>
    </row>
  </sheetData>
  <conditionalFormatting sqref="D16">
    <cfRule type="expression" dxfId="634" priority="41">
      <formula>COUNTIF(F16:AJ16,"&lt;&gt;" &amp; "")&gt;0</formula>
    </cfRule>
    <cfRule type="expression" dxfId="633" priority="42">
      <formula>AND(COUNTIF(F16:AJ16,"&lt;&gt;" &amp; "")&gt;0,NOT(ISBLANK(D16)))</formula>
    </cfRule>
  </conditionalFormatting>
  <conditionalFormatting sqref="D17">
    <cfRule type="expression" dxfId="632" priority="43">
      <formula>COUNTIF(F17:AJ17,"&lt;&gt;" &amp; "")&gt;0</formula>
    </cfRule>
    <cfRule type="expression" dxfId="631" priority="44">
      <formula>AND(COUNTIF(F17:AJ17,"&lt;&gt;" &amp; "")&gt;0,NOT(ISBLANK(D17)))</formula>
    </cfRule>
  </conditionalFormatting>
  <conditionalFormatting sqref="D18">
    <cfRule type="expression" dxfId="630" priority="45">
      <formula>COUNTIF(F18:AJ18,"&lt;&gt;" &amp; "")&gt;0</formula>
    </cfRule>
    <cfRule type="expression" dxfId="629" priority="46">
      <formula>AND(COUNTIF(F18:AJ18,"&lt;&gt;" &amp; "")&gt;0,NOT(ISBLANK(D18)))</formula>
    </cfRule>
  </conditionalFormatting>
  <conditionalFormatting sqref="D19">
    <cfRule type="expression" dxfId="628" priority="47">
      <formula>COUNTIF(F19:AJ19,"&lt;&gt;" &amp; "")&gt;0</formula>
    </cfRule>
    <cfRule type="expression" dxfId="627" priority="48">
      <formula>AND(COUNTIF(F19:AJ19,"&lt;&gt;" &amp; "")&gt;0,NOT(ISBLANK(D19)))</formula>
    </cfRule>
  </conditionalFormatting>
  <conditionalFormatting sqref="D20">
    <cfRule type="expression" dxfId="626" priority="49">
      <formula>COUNTIF(F20:AJ20,"&lt;&gt;" &amp; "")&gt;0</formula>
    </cfRule>
    <cfRule type="expression" dxfId="625" priority="50">
      <formula>AND(COUNTIF(F20:AJ20,"&lt;&gt;" &amp; "")&gt;0,NOT(ISBLANK(D20)))</formula>
    </cfRule>
  </conditionalFormatting>
  <conditionalFormatting sqref="D23">
    <cfRule type="expression" dxfId="624" priority="51">
      <formula>COUNTIF(F23:AJ23,"&lt;&gt;" &amp; "")&gt;0</formula>
    </cfRule>
    <cfRule type="expression" dxfId="623" priority="52">
      <formula>AND(COUNTIF(F23:AJ23,"&lt;&gt;" &amp; "")&gt;0,NOT(ISBLANK(D23)))</formula>
    </cfRule>
  </conditionalFormatting>
  <conditionalFormatting sqref="D24">
    <cfRule type="expression" dxfId="622" priority="53">
      <formula>COUNTIF(F24:AJ24,"&lt;&gt;" &amp; "")&gt;0</formula>
    </cfRule>
    <cfRule type="expression" dxfId="621" priority="54">
      <formula>AND(COUNTIF(F24:AJ24,"&lt;&gt;" &amp; "")&gt;0,NOT(ISBLANK(D24)))</formula>
    </cfRule>
  </conditionalFormatting>
  <conditionalFormatting sqref="D25">
    <cfRule type="expression" dxfId="620" priority="55">
      <formula>COUNTIF(F25:AJ25,"&lt;&gt;" &amp; "")&gt;0</formula>
    </cfRule>
    <cfRule type="expression" dxfId="619" priority="56">
      <formula>AND(COUNTIF(F25:AJ25,"&lt;&gt;" &amp; "")&gt;0,NOT(ISBLANK(D25)))</formula>
    </cfRule>
  </conditionalFormatting>
  <conditionalFormatting sqref="D26">
    <cfRule type="expression" dxfId="618" priority="57">
      <formula>COUNTIF(F26:AJ26,"&lt;&gt;" &amp; "")&gt;0</formula>
    </cfRule>
    <cfRule type="expression" dxfId="617" priority="58">
      <formula>AND(COUNTIF(F26:AJ26,"&lt;&gt;" &amp; "")&gt;0,NOT(ISBLANK(D26)))</formula>
    </cfRule>
  </conditionalFormatting>
  <conditionalFormatting sqref="D27">
    <cfRule type="expression" dxfId="616" priority="59">
      <formula>COUNTIF(F27:AJ27,"&lt;&gt;" &amp; "")&gt;0</formula>
    </cfRule>
    <cfRule type="expression" dxfId="615" priority="60">
      <formula>AND(COUNTIF(F27:AJ27,"&lt;&gt;" &amp; "")&gt;0,NOT(ISBLANK(D27)))</formula>
    </cfRule>
  </conditionalFormatting>
  <conditionalFormatting sqref="D30">
    <cfRule type="expression" dxfId="614" priority="61">
      <formula>COUNTIF(F30:AJ30,"&lt;&gt;" &amp; "")&gt;0</formula>
    </cfRule>
    <cfRule type="expression" dxfId="613" priority="62">
      <formula>AND(COUNTIF(F30:AJ30,"&lt;&gt;" &amp; "")&gt;0,NOT(ISBLANK(D30)))</formula>
    </cfRule>
  </conditionalFormatting>
  <conditionalFormatting sqref="D31">
    <cfRule type="expression" dxfId="612" priority="63">
      <formula>COUNTIF(F31:AJ31,"&lt;&gt;" &amp; "")&gt;0</formula>
    </cfRule>
    <cfRule type="expression" dxfId="611" priority="64">
      <formula>AND(COUNTIF(F31:AJ31,"&lt;&gt;" &amp; "")&gt;0,NOT(ISBLANK(D31)))</formula>
    </cfRule>
  </conditionalFormatting>
  <conditionalFormatting sqref="D32">
    <cfRule type="expression" dxfId="610" priority="65">
      <formula>COUNTIF(F32:AJ32,"&lt;&gt;" &amp; "")&gt;0</formula>
    </cfRule>
    <cfRule type="expression" dxfId="609" priority="66">
      <formula>AND(COUNTIF(F32:AJ32,"&lt;&gt;" &amp; "")&gt;0,NOT(ISBLANK(D32)))</formula>
    </cfRule>
  </conditionalFormatting>
  <conditionalFormatting sqref="D33">
    <cfRule type="expression" dxfId="608" priority="67">
      <formula>COUNTIF(F33:AJ33,"&lt;&gt;" &amp; "")&gt;0</formula>
    </cfRule>
    <cfRule type="expression" dxfId="607" priority="68">
      <formula>AND(COUNTIF(F33:AJ33,"&lt;&gt;" &amp; "")&gt;0,NOT(ISBLANK(D33)))</formula>
    </cfRule>
  </conditionalFormatting>
  <conditionalFormatting sqref="D34">
    <cfRule type="expression" dxfId="606" priority="69">
      <formula>COUNTIF(F34:AJ34,"&lt;&gt;" &amp; "")&gt;0</formula>
    </cfRule>
    <cfRule type="expression" dxfId="605" priority="70">
      <formula>AND(COUNTIF(F34:AJ34,"&lt;&gt;" &amp; "")&gt;0,NOT(ISBLANK(D34)))</formula>
    </cfRule>
  </conditionalFormatting>
  <conditionalFormatting sqref="D37">
    <cfRule type="expression" dxfId="604" priority="71">
      <formula>COUNTIF(F37:AJ37,"&lt;&gt;" &amp; "")&gt;0</formula>
    </cfRule>
    <cfRule type="expression" dxfId="603" priority="72">
      <formula>AND(COUNTIF(F37:AJ37,"&lt;&gt;" &amp; "")&gt;0,NOT(ISBLANK(D37)))</formula>
    </cfRule>
  </conditionalFormatting>
  <conditionalFormatting sqref="D38">
    <cfRule type="expression" dxfId="602" priority="73">
      <formula>COUNTIF(F38:AJ38,"&lt;&gt;" &amp; "")&gt;0</formula>
    </cfRule>
    <cfRule type="expression" dxfId="601" priority="74">
      <formula>AND(COUNTIF(F38:AJ38,"&lt;&gt;" &amp; "")&gt;0,NOT(ISBLANK(D38)))</formula>
    </cfRule>
  </conditionalFormatting>
  <conditionalFormatting sqref="D39">
    <cfRule type="expression" dxfId="600" priority="75">
      <formula>COUNTIF(F39:AJ39,"&lt;&gt;" &amp; "")&gt;0</formula>
    </cfRule>
    <cfRule type="expression" dxfId="599" priority="76">
      <formula>AND(COUNTIF(F39:AJ39,"&lt;&gt;" &amp; "")&gt;0,NOT(ISBLANK(D39)))</formula>
    </cfRule>
  </conditionalFormatting>
  <conditionalFormatting sqref="D40">
    <cfRule type="expression" dxfId="598" priority="77">
      <formula>COUNTIF(F40:AJ40,"&lt;&gt;" &amp; "")&gt;0</formula>
    </cfRule>
    <cfRule type="expression" dxfId="597" priority="78">
      <formula>AND(COUNTIF(F40:AJ40,"&lt;&gt;" &amp; "")&gt;0,NOT(ISBLANK(D40)))</formula>
    </cfRule>
  </conditionalFormatting>
  <conditionalFormatting sqref="D41">
    <cfRule type="expression" dxfId="596" priority="79">
      <formula>COUNTIF(F41:AJ41,"&lt;&gt;" &amp; "")&gt;0</formula>
    </cfRule>
    <cfRule type="expression" dxfId="595" priority="80">
      <formula>AND(COUNTIF(F41:AJ41,"&lt;&gt;" &amp; "")&gt;0,NOT(ISBLANK(D41)))</formula>
    </cfRule>
  </conditionalFormatting>
  <conditionalFormatting sqref="D44">
    <cfRule type="expression" dxfId="594" priority="81">
      <formula>COUNTIF(F44:AJ44,"&lt;&gt;" &amp; "")&gt;0</formula>
    </cfRule>
    <cfRule type="expression" dxfId="593" priority="82">
      <formula>AND(COUNTIF(F44:AJ44,"&lt;&gt;" &amp; "")&gt;0,NOT(ISBLANK(D44)))</formula>
    </cfRule>
  </conditionalFormatting>
  <conditionalFormatting sqref="D45">
    <cfRule type="expression" dxfId="592" priority="83">
      <formula>COUNTIF(F45:AJ45,"&lt;&gt;" &amp; "")&gt;0</formula>
    </cfRule>
    <cfRule type="expression" dxfId="591" priority="84">
      <formula>AND(COUNTIF(F45:AJ45,"&lt;&gt;" &amp; "")&gt;0,NOT(ISBLANK(D45)))</formula>
    </cfRule>
  </conditionalFormatting>
  <conditionalFormatting sqref="D46">
    <cfRule type="expression" dxfId="590" priority="85">
      <formula>COUNTIF(F46:AJ46,"&lt;&gt;" &amp; "")&gt;0</formula>
    </cfRule>
    <cfRule type="expression" dxfId="589" priority="86">
      <formula>AND(COUNTIF(F46:AJ46,"&lt;&gt;" &amp; "")&gt;0,NOT(ISBLANK(D46)))</formula>
    </cfRule>
  </conditionalFormatting>
  <conditionalFormatting sqref="D47">
    <cfRule type="expression" dxfId="588" priority="87">
      <formula>COUNTIF(F47:AJ47,"&lt;&gt;" &amp; "")&gt;0</formula>
    </cfRule>
    <cfRule type="expression" dxfId="587" priority="88">
      <formula>AND(COUNTIF(F47:AJ47,"&lt;&gt;" &amp; "")&gt;0,NOT(ISBLANK(D47)))</formula>
    </cfRule>
  </conditionalFormatting>
  <conditionalFormatting sqref="D48">
    <cfRule type="expression" dxfId="586" priority="89">
      <formula>COUNTIF(F48:AJ48,"&lt;&gt;" &amp; "")&gt;0</formula>
    </cfRule>
    <cfRule type="expression" dxfId="585" priority="90">
      <formula>AND(COUNTIF(F48:AJ48,"&lt;&gt;" &amp; "")&gt;0,NOT(ISBLANK(D48)))</formula>
    </cfRule>
  </conditionalFormatting>
  <conditionalFormatting sqref="D9">
    <cfRule type="expression" dxfId="584" priority="11">
      <formula>COUNTIF(F9:W9,"&lt;&gt;" &amp; "")&gt;0</formula>
    </cfRule>
    <cfRule type="expression" dxfId="583" priority="12">
      <formula>AND(COUNTIF(F9:W9,"&lt;&gt;" &amp; "")&gt;0,NOT(ISBLANK(D9)))</formula>
    </cfRule>
  </conditionalFormatting>
  <conditionalFormatting sqref="D10">
    <cfRule type="expression" dxfId="582" priority="13">
      <formula>COUNTIF(F10:W10,"&lt;&gt;" &amp; "")&gt;0</formula>
    </cfRule>
    <cfRule type="expression" dxfId="581" priority="14">
      <formula>AND(COUNTIF(F10:W10,"&lt;&gt;" &amp; "")&gt;0,NOT(ISBLANK(D10)))</formula>
    </cfRule>
  </conditionalFormatting>
  <conditionalFormatting sqref="D11">
    <cfRule type="expression" dxfId="580" priority="15">
      <formula>COUNTIF(F11:W11,"&lt;&gt;" &amp; "")&gt;0</formula>
    </cfRule>
    <cfRule type="expression" dxfId="579" priority="16">
      <formula>AND(COUNTIF(F11:W11,"&lt;&gt;" &amp; "")&gt;0,NOT(ISBLANK(D11)))</formula>
    </cfRule>
  </conditionalFormatting>
  <conditionalFormatting sqref="D12">
    <cfRule type="expression" dxfId="578" priority="17">
      <formula>COUNTIF(F12:W12,"&lt;&gt;" &amp; "")&gt;0</formula>
    </cfRule>
    <cfRule type="expression" dxfId="577" priority="18">
      <formula>AND(COUNTIF(F12:W12,"&lt;&gt;" &amp; "")&gt;0,NOT(ISBLANK(D12)))</formula>
    </cfRule>
  </conditionalFormatting>
  <conditionalFormatting sqref="D13">
    <cfRule type="expression" dxfId="576" priority="19">
      <formula>COUNTIF(F13:W13,"&lt;&gt;" &amp; "")&gt;0</formula>
    </cfRule>
    <cfRule type="expression" dxfId="575" priority="20">
      <formula>AND(COUNTIF(F13:W13,"&lt;&gt;" &amp; "")&gt;0,NOT(ISBLANK(D13)))</formula>
    </cfRule>
  </conditionalFormatting>
  <conditionalFormatting sqref="D2">
    <cfRule type="expression" dxfId="574" priority="1">
      <formula>COUNTIF(F2:W2,"&lt;&gt;" &amp; "")&gt;0</formula>
    </cfRule>
    <cfRule type="expression" dxfId="573" priority="2">
      <formula>AND(COUNTIF(F2:W2,"&lt;&gt;" &amp; "")&gt;0,NOT(ISBLANK(D2)))</formula>
    </cfRule>
  </conditionalFormatting>
  <conditionalFormatting sqref="D3">
    <cfRule type="expression" dxfId="572" priority="3">
      <formula>COUNTIF(F3:W3,"&lt;&gt;" &amp; "")&gt;0</formula>
    </cfRule>
    <cfRule type="expression" dxfId="571" priority="4">
      <formula>AND(COUNTIF(F3:W3,"&lt;&gt;" &amp; "")&gt;0,NOT(ISBLANK(D3)))</formula>
    </cfRule>
  </conditionalFormatting>
  <conditionalFormatting sqref="D4">
    <cfRule type="expression" dxfId="570" priority="5">
      <formula>COUNTIF(F4:W4,"&lt;&gt;" &amp; "")&gt;0</formula>
    </cfRule>
    <cfRule type="expression" dxfId="569" priority="6">
      <formula>AND(COUNTIF(F4:W4,"&lt;&gt;" &amp; "")&gt;0,NOT(ISBLANK(D4)))</formula>
    </cfRule>
  </conditionalFormatting>
  <conditionalFormatting sqref="D5">
    <cfRule type="expression" dxfId="568" priority="7">
      <formula>COUNTIF(F5:W5,"&lt;&gt;" &amp; "")&gt;0</formula>
    </cfRule>
    <cfRule type="expression" dxfId="567" priority="8">
      <formula>AND(COUNTIF(F5:W5,"&lt;&gt;" &amp; "")&gt;0,NOT(ISBLANK(D5)))</formula>
    </cfRule>
  </conditionalFormatting>
  <conditionalFormatting sqref="D6">
    <cfRule type="expression" dxfId="566" priority="9">
      <formula>COUNTIF(F6:W6,"&lt;&gt;" &amp; "")&gt;0</formula>
    </cfRule>
    <cfRule type="expression" dxfId="565" priority="10">
      <formula>AND(COUNTIF(F6:W6,"&lt;&gt;" &amp; "")&gt;0,NOT(ISBLANK(D6)))</formula>
    </cfRule>
  </conditionalFormatting>
  <dataValidations count="35">
    <dataValidation type="list" allowBlank="1" showInputMessage="1" showErrorMessage="1" sqref="B2">
      <formula1>"N.A."</formula1>
    </dataValidation>
    <dataValidation type="list" allowBlank="1" showInputMessage="1" showErrorMessage="1" sqref="B3">
      <formula1>"N.A."</formula1>
    </dataValidation>
    <dataValidation type="list" allowBlank="1" showInputMessage="1" showErrorMessage="1" sqref="B4">
      <formula1>"N.A."</formula1>
    </dataValidation>
    <dataValidation type="list" allowBlank="1" showInputMessage="1" showErrorMessage="1" sqref="B5">
      <formula1>"N.A."</formula1>
    </dataValidation>
    <dataValidation type="list" allowBlank="1" showInputMessage="1" showErrorMessage="1" sqref="B6">
      <formula1>"N.A."</formula1>
    </dataValidation>
    <dataValidation type="list" allowBlank="1" showInputMessage="1" showErrorMessage="1" sqref="B9">
      <formula1>"N.A."</formula1>
    </dataValidation>
    <dataValidation type="list" allowBlank="1" showInputMessage="1" showErrorMessage="1" sqref="B10">
      <formula1>"N.A."</formula1>
    </dataValidation>
    <dataValidation type="list" allowBlank="1" showInputMessage="1" showErrorMessage="1" sqref="B11">
      <formula1>"N.A."</formula1>
    </dataValidation>
    <dataValidation type="list" allowBlank="1" showInputMessage="1" showErrorMessage="1" sqref="B12">
      <formula1>"N.A."</formula1>
    </dataValidation>
    <dataValidation type="list" allowBlank="1" showInputMessage="1" showErrorMessage="1" sqref="B13">
      <formula1>"N.A."</formula1>
    </dataValidation>
    <dataValidation type="list" allowBlank="1" showInputMessage="1" showErrorMessage="1" sqref="B16">
      <formula1>"N.A."</formula1>
    </dataValidation>
    <dataValidation type="list" allowBlank="1" showInputMessage="1" showErrorMessage="1" sqref="B17">
      <formula1>"N.A."</formula1>
    </dataValidation>
    <dataValidation type="list" allowBlank="1" showInputMessage="1" showErrorMessage="1" sqref="B18">
      <formula1>"N.A."</formula1>
    </dataValidation>
    <dataValidation type="list" allowBlank="1" showInputMessage="1" showErrorMessage="1" sqref="B19">
      <formula1>"N.A."</formula1>
    </dataValidation>
    <dataValidation type="list" allowBlank="1" showInputMessage="1" showErrorMessage="1" sqref="B20">
      <formula1>"N.A."</formula1>
    </dataValidation>
    <dataValidation type="list" allowBlank="1" showInputMessage="1" showErrorMessage="1" sqref="B23">
      <formula1>"N.A."</formula1>
    </dataValidation>
    <dataValidation type="list" allowBlank="1" showInputMessage="1" showErrorMessage="1" sqref="B24">
      <formula1>"N.A."</formula1>
    </dataValidation>
    <dataValidation type="list" allowBlank="1" showInputMessage="1" showErrorMessage="1" sqref="B25">
      <formula1>"N.A."</formula1>
    </dataValidation>
    <dataValidation type="list" allowBlank="1" showInputMessage="1" showErrorMessage="1" sqref="B26">
      <formula1>"N.A."</formula1>
    </dataValidation>
    <dataValidation type="list" allowBlank="1" showInputMessage="1" showErrorMessage="1" sqref="B27">
      <formula1>"N.A."</formula1>
    </dataValidation>
    <dataValidation type="list" allowBlank="1" showInputMessage="1" showErrorMessage="1" sqref="B30">
      <formula1>"N.A."</formula1>
    </dataValidation>
    <dataValidation type="list" allowBlank="1" showInputMessage="1" showErrorMessage="1" sqref="B31">
      <formula1>"N.A."</formula1>
    </dataValidation>
    <dataValidation type="list" allowBlank="1" showInputMessage="1" showErrorMessage="1" sqref="B32">
      <formula1>"N.A."</formula1>
    </dataValidation>
    <dataValidation type="list" allowBlank="1" showInputMessage="1" showErrorMessage="1" sqref="B33">
      <formula1>"N.A."</formula1>
    </dataValidation>
    <dataValidation type="list" allowBlank="1" showInputMessage="1" showErrorMessage="1" sqref="B34">
      <formula1>"N.A."</formula1>
    </dataValidation>
    <dataValidation type="list" allowBlank="1" showInputMessage="1" showErrorMessage="1" sqref="B37">
      <formula1>"N.A."</formula1>
    </dataValidation>
    <dataValidation type="list" allowBlank="1" showInputMessage="1" showErrorMessage="1" sqref="B38">
      <formula1>"N.A."</formula1>
    </dataValidation>
    <dataValidation type="list" allowBlank="1" showInputMessage="1" showErrorMessage="1" sqref="B39">
      <formula1>"N.A."</formula1>
    </dataValidation>
    <dataValidation type="list" allowBlank="1" showInputMessage="1" showErrorMessage="1" sqref="B40">
      <formula1>"N.A."</formula1>
    </dataValidation>
    <dataValidation type="list" allowBlank="1" showInputMessage="1" showErrorMessage="1" sqref="B41">
      <formula1>"N.A."</formula1>
    </dataValidation>
    <dataValidation type="list" allowBlank="1" showInputMessage="1" showErrorMessage="1" sqref="B44">
      <formula1>"N.A."</formula1>
    </dataValidation>
    <dataValidation type="list" allowBlank="1" showInputMessage="1" showErrorMessage="1" sqref="B45">
      <formula1>"N.A."</formula1>
    </dataValidation>
    <dataValidation type="list" allowBlank="1" showInputMessage="1" showErrorMessage="1" sqref="B46">
      <formula1>"N.A."</formula1>
    </dataValidation>
    <dataValidation type="list" allowBlank="1" showInputMessage="1" showErrorMessage="1" sqref="B47">
      <formula1>"N.A."</formula1>
    </dataValidation>
    <dataValidation type="list" allowBlank="1" showInputMessage="1" showErrorMessage="1" sqref="B48">
      <formula1>"N.A."</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808080"/>
  </sheetPr>
  <dimension ref="A1:AJ118"/>
  <sheetViews>
    <sheetView workbookViewId="0"/>
  </sheetViews>
  <sheetFormatPr defaultRowHeight="15" x14ac:dyDescent="0.25"/>
  <cols>
    <col min="1" max="1" width="64.42578125" customWidth="1"/>
    <col min="2" max="2" width="25.85546875" customWidth="1"/>
    <col min="3" max="3" width="13.85546875" customWidth="1"/>
    <col min="4" max="4" width="10.5703125" customWidth="1"/>
    <col min="5" max="5" width="3.85546875" customWidth="1"/>
    <col min="6" max="36" width="9.42578125" customWidth="1"/>
  </cols>
  <sheetData>
    <row r="1" spans="1:36" x14ac:dyDescent="0.25">
      <c r="A1" s="1" t="s">
        <v>152</v>
      </c>
      <c r="B1" s="1" t="s">
        <v>14</v>
      </c>
      <c r="C1" s="1" t="s">
        <v>15</v>
      </c>
      <c r="D1" s="1" t="s">
        <v>16</v>
      </c>
      <c r="E1" s="1"/>
      <c r="F1" s="1">
        <v>2000</v>
      </c>
      <c r="G1" s="1">
        <v>2001</v>
      </c>
      <c r="H1" s="1">
        <v>2002</v>
      </c>
      <c r="I1" s="1">
        <v>2003</v>
      </c>
      <c r="J1" s="1">
        <v>2004</v>
      </c>
      <c r="K1" s="1">
        <v>2005</v>
      </c>
      <c r="L1" s="1">
        <v>2006</v>
      </c>
      <c r="M1" s="1">
        <v>2007</v>
      </c>
      <c r="N1" s="1">
        <v>2008</v>
      </c>
      <c r="O1" s="1">
        <v>2009</v>
      </c>
      <c r="P1" s="1">
        <v>2010</v>
      </c>
      <c r="Q1" s="1">
        <v>2011</v>
      </c>
      <c r="R1" s="1">
        <v>2012</v>
      </c>
      <c r="S1" s="1">
        <v>2013</v>
      </c>
      <c r="T1" s="1">
        <v>2014</v>
      </c>
      <c r="U1" s="1">
        <v>2015</v>
      </c>
      <c r="V1" s="1">
        <v>2016</v>
      </c>
      <c r="W1" s="1">
        <v>2017</v>
      </c>
      <c r="X1" s="1">
        <v>2018</v>
      </c>
      <c r="Y1" s="1">
        <v>2019</v>
      </c>
      <c r="Z1" s="1">
        <v>2020</v>
      </c>
      <c r="AA1" s="1">
        <v>2021</v>
      </c>
      <c r="AB1" s="1">
        <v>2022</v>
      </c>
      <c r="AC1" s="1">
        <v>2023</v>
      </c>
      <c r="AD1" s="1">
        <v>2024</v>
      </c>
      <c r="AE1" s="1">
        <v>2025</v>
      </c>
      <c r="AF1" s="1">
        <v>2026</v>
      </c>
      <c r="AG1" s="1">
        <v>2027</v>
      </c>
      <c r="AH1" s="1">
        <v>2028</v>
      </c>
      <c r="AI1" s="1">
        <v>2029</v>
      </c>
      <c r="AJ1" s="1">
        <v>2030</v>
      </c>
    </row>
    <row r="2" spans="1:36" x14ac:dyDescent="0.25">
      <c r="A2" s="1" t="str">
        <f>'Population Definitions'!$A$2</f>
        <v>0-4</v>
      </c>
      <c r="B2" t="s">
        <v>145</v>
      </c>
      <c r="C2" s="3"/>
      <c r="D2" s="3">
        <v>0.2</v>
      </c>
      <c r="E2" s="4" t="s">
        <v>18</v>
      </c>
      <c r="F2" s="3"/>
      <c r="G2" s="3"/>
      <c r="H2" s="3"/>
      <c r="I2" s="3"/>
      <c r="J2" s="3"/>
      <c r="K2" s="3"/>
      <c r="L2" s="3"/>
      <c r="M2" s="3"/>
      <c r="N2" s="3"/>
      <c r="O2" s="3"/>
      <c r="P2" s="3"/>
      <c r="Q2" s="3"/>
      <c r="R2" s="3"/>
      <c r="S2" s="3"/>
      <c r="T2" s="3"/>
      <c r="U2" s="3"/>
      <c r="V2" s="3"/>
      <c r="W2" s="3"/>
      <c r="X2" s="3"/>
      <c r="Y2" s="3"/>
      <c r="Z2" s="3"/>
      <c r="AA2" s="3"/>
      <c r="AB2" s="3"/>
      <c r="AC2" s="3"/>
      <c r="AD2" s="3"/>
      <c r="AE2" s="3"/>
      <c r="AF2" s="3"/>
      <c r="AG2" s="3"/>
      <c r="AH2" s="3"/>
      <c r="AI2" s="3"/>
      <c r="AJ2" s="3"/>
    </row>
    <row r="3" spans="1:36" x14ac:dyDescent="0.25">
      <c r="A3" s="1" t="str">
        <f>'Population Definitions'!$A$3</f>
        <v>5-14</v>
      </c>
      <c r="B3" t="s">
        <v>145</v>
      </c>
      <c r="C3" s="3"/>
      <c r="D3" s="3">
        <v>0.2</v>
      </c>
      <c r="E3" s="4" t="s">
        <v>18</v>
      </c>
      <c r="F3" s="3"/>
      <c r="G3" s="3"/>
      <c r="H3" s="3"/>
      <c r="I3" s="3"/>
      <c r="J3" s="3"/>
      <c r="K3" s="3"/>
      <c r="L3" s="3"/>
      <c r="M3" s="3"/>
      <c r="N3" s="3"/>
      <c r="O3" s="3"/>
      <c r="P3" s="3"/>
      <c r="Q3" s="3"/>
      <c r="R3" s="3"/>
      <c r="S3" s="3"/>
      <c r="T3" s="3"/>
      <c r="U3" s="3"/>
      <c r="V3" s="3"/>
      <c r="W3" s="3"/>
      <c r="X3" s="3"/>
      <c r="Y3" s="3"/>
      <c r="Z3" s="3"/>
      <c r="AA3" s="3"/>
      <c r="AB3" s="3"/>
      <c r="AC3" s="3"/>
      <c r="AD3" s="3"/>
      <c r="AE3" s="3"/>
      <c r="AF3" s="3"/>
      <c r="AG3" s="3"/>
      <c r="AH3" s="3"/>
      <c r="AI3" s="3"/>
      <c r="AJ3" s="3"/>
    </row>
    <row r="4" spans="1:36" x14ac:dyDescent="0.25">
      <c r="A4" s="1" t="str">
        <f>'Population Definitions'!$A$4</f>
        <v>15-64</v>
      </c>
      <c r="B4" t="s">
        <v>145</v>
      </c>
      <c r="C4" s="3"/>
      <c r="D4" s="3">
        <v>0.2</v>
      </c>
      <c r="E4" s="4" t="s">
        <v>18</v>
      </c>
      <c r="F4" s="3"/>
      <c r="G4" s="3"/>
      <c r="H4" s="3"/>
      <c r="I4" s="3"/>
      <c r="J4" s="3"/>
      <c r="K4" s="3"/>
      <c r="L4" s="3"/>
      <c r="M4" s="3"/>
      <c r="N4" s="3"/>
      <c r="O4" s="3"/>
      <c r="P4" s="3"/>
      <c r="Q4" s="3"/>
      <c r="R4" s="3"/>
      <c r="S4" s="3"/>
      <c r="T4" s="3"/>
      <c r="U4" s="3"/>
      <c r="V4" s="3"/>
      <c r="W4" s="3"/>
      <c r="X4" s="3"/>
      <c r="Y4" s="3"/>
      <c r="Z4" s="3"/>
      <c r="AA4" s="3"/>
      <c r="AB4" s="3"/>
      <c r="AC4" s="3"/>
      <c r="AD4" s="3"/>
      <c r="AE4" s="3"/>
      <c r="AF4" s="3"/>
      <c r="AG4" s="3"/>
      <c r="AH4" s="3"/>
      <c r="AI4" s="3"/>
      <c r="AJ4" s="3"/>
    </row>
    <row r="5" spans="1:36" x14ac:dyDescent="0.25">
      <c r="A5" s="1" t="str">
        <f>'Population Definitions'!$A$5</f>
        <v>65+</v>
      </c>
      <c r="B5" t="s">
        <v>145</v>
      </c>
      <c r="C5" s="3"/>
      <c r="D5" s="3">
        <v>0.2</v>
      </c>
      <c r="E5" s="4" t="s">
        <v>18</v>
      </c>
      <c r="F5" s="3"/>
      <c r="G5" s="3"/>
      <c r="H5" s="3"/>
      <c r="I5" s="3"/>
      <c r="J5" s="3"/>
      <c r="K5" s="3"/>
      <c r="L5" s="3"/>
      <c r="M5" s="3"/>
      <c r="N5" s="3"/>
      <c r="O5" s="3"/>
      <c r="P5" s="3"/>
      <c r="Q5" s="3"/>
      <c r="R5" s="3"/>
      <c r="S5" s="3"/>
      <c r="T5" s="3"/>
      <c r="U5" s="3"/>
      <c r="V5" s="3"/>
      <c r="W5" s="3"/>
      <c r="X5" s="3"/>
      <c r="Y5" s="3"/>
      <c r="Z5" s="3"/>
      <c r="AA5" s="3"/>
      <c r="AB5" s="3"/>
      <c r="AC5" s="3"/>
      <c r="AD5" s="3"/>
      <c r="AE5" s="3"/>
      <c r="AF5" s="3"/>
      <c r="AG5" s="3"/>
      <c r="AH5" s="3"/>
      <c r="AI5" s="3"/>
      <c r="AJ5" s="3"/>
    </row>
    <row r="6" spans="1:36" x14ac:dyDescent="0.25">
      <c r="A6" s="1" t="str">
        <f>'Population Definitions'!$B$6</f>
        <v>Prisoners</v>
      </c>
      <c r="B6" t="s">
        <v>145</v>
      </c>
      <c r="C6" s="3"/>
      <c r="D6" s="3">
        <v>0.2</v>
      </c>
      <c r="E6" s="4" t="s">
        <v>18</v>
      </c>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row>
    <row r="8" spans="1:36" x14ac:dyDescent="0.25">
      <c r="A8" s="1" t="s">
        <v>153</v>
      </c>
      <c r="B8" s="1" t="s">
        <v>14</v>
      </c>
      <c r="C8" s="1" t="s">
        <v>15</v>
      </c>
      <c r="D8" s="1" t="s">
        <v>16</v>
      </c>
      <c r="E8" s="1"/>
      <c r="F8" s="1">
        <v>2000</v>
      </c>
      <c r="G8" s="1">
        <v>2001</v>
      </c>
      <c r="H8" s="1">
        <v>2002</v>
      </c>
      <c r="I8" s="1">
        <v>2003</v>
      </c>
      <c r="J8" s="1">
        <v>2004</v>
      </c>
      <c r="K8" s="1">
        <v>2005</v>
      </c>
      <c r="L8" s="1">
        <v>2006</v>
      </c>
      <c r="M8" s="1">
        <v>2007</v>
      </c>
      <c r="N8" s="1">
        <v>2008</v>
      </c>
      <c r="O8" s="1">
        <v>2009</v>
      </c>
      <c r="P8" s="1">
        <v>2010</v>
      </c>
      <c r="Q8" s="1">
        <v>2011</v>
      </c>
      <c r="R8" s="1">
        <v>2012</v>
      </c>
      <c r="S8" s="1">
        <v>2013</v>
      </c>
      <c r="T8" s="1">
        <v>2014</v>
      </c>
      <c r="U8" s="1">
        <v>2015</v>
      </c>
      <c r="V8" s="1">
        <v>2016</v>
      </c>
      <c r="W8" s="1">
        <v>2017</v>
      </c>
      <c r="X8" s="1">
        <v>2018</v>
      </c>
      <c r="Y8" s="1">
        <v>2019</v>
      </c>
      <c r="Z8" s="1">
        <v>2020</v>
      </c>
      <c r="AA8" s="1">
        <v>2021</v>
      </c>
      <c r="AB8" s="1">
        <v>2022</v>
      </c>
      <c r="AC8" s="1">
        <v>2023</v>
      </c>
      <c r="AD8" s="1">
        <v>2024</v>
      </c>
      <c r="AE8" s="1">
        <v>2025</v>
      </c>
      <c r="AF8" s="1">
        <v>2026</v>
      </c>
      <c r="AG8" s="1">
        <v>2027</v>
      </c>
      <c r="AH8" s="1">
        <v>2028</v>
      </c>
      <c r="AI8" s="1">
        <v>2029</v>
      </c>
      <c r="AJ8" s="1">
        <v>2030</v>
      </c>
    </row>
    <row r="9" spans="1:36" x14ac:dyDescent="0.25">
      <c r="A9" s="1" t="str">
        <f>'Population Definitions'!$A$2</f>
        <v>0-4</v>
      </c>
      <c r="B9" t="s">
        <v>145</v>
      </c>
      <c r="C9" s="3"/>
      <c r="D9" s="3">
        <v>3.0000000000000001E-3</v>
      </c>
      <c r="E9" s="4" t="s">
        <v>18</v>
      </c>
      <c r="F9" s="3"/>
      <c r="G9" s="3"/>
      <c r="H9" s="3"/>
      <c r="I9" s="3"/>
      <c r="J9" s="3"/>
      <c r="K9" s="3"/>
      <c r="L9" s="3"/>
      <c r="M9" s="3"/>
      <c r="N9" s="3"/>
      <c r="O9" s="3"/>
      <c r="P9" s="3"/>
      <c r="Q9" s="3"/>
      <c r="R9" s="3"/>
      <c r="S9" s="3"/>
      <c r="T9" s="3"/>
      <c r="U9" s="3"/>
      <c r="V9" s="3"/>
      <c r="W9" s="3"/>
      <c r="X9" s="3"/>
      <c r="Y9" s="3"/>
      <c r="Z9" s="3"/>
      <c r="AA9" s="3"/>
      <c r="AB9" s="3"/>
      <c r="AC9" s="3"/>
      <c r="AD9" s="3"/>
      <c r="AE9" s="3"/>
      <c r="AF9" s="3"/>
      <c r="AG9" s="3"/>
      <c r="AH9" s="3"/>
      <c r="AI9" s="3"/>
      <c r="AJ9" s="3"/>
    </row>
    <row r="10" spans="1:36" x14ac:dyDescent="0.25">
      <c r="A10" s="1" t="str">
        <f>'Population Definitions'!$A$3</f>
        <v>5-14</v>
      </c>
      <c r="B10" t="s">
        <v>145</v>
      </c>
      <c r="C10" s="3"/>
      <c r="D10" s="3">
        <v>3.0000000000000001E-3</v>
      </c>
      <c r="E10" s="4" t="s">
        <v>18</v>
      </c>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row>
    <row r="11" spans="1:36" x14ac:dyDescent="0.25">
      <c r="A11" s="1" t="str">
        <f>'Population Definitions'!$A$4</f>
        <v>15-64</v>
      </c>
      <c r="B11" t="s">
        <v>145</v>
      </c>
      <c r="C11" s="3"/>
      <c r="D11" s="3">
        <v>3.0000000000000001E-3</v>
      </c>
      <c r="E11" s="4" t="s">
        <v>18</v>
      </c>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row>
    <row r="12" spans="1:36" x14ac:dyDescent="0.25">
      <c r="A12" s="1" t="str">
        <f>'Population Definitions'!$A$5</f>
        <v>65+</v>
      </c>
      <c r="B12" t="s">
        <v>145</v>
      </c>
      <c r="C12" s="3"/>
      <c r="D12" s="3">
        <v>3.0000000000000001E-3</v>
      </c>
      <c r="E12" s="4" t="s">
        <v>18</v>
      </c>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row>
    <row r="13" spans="1:36" x14ac:dyDescent="0.25">
      <c r="A13" s="1" t="str">
        <f>'Population Definitions'!$B$6</f>
        <v>Prisoners</v>
      </c>
      <c r="B13" t="s">
        <v>145</v>
      </c>
      <c r="C13" s="3"/>
      <c r="D13" s="3">
        <v>3.0000000000000001E-3</v>
      </c>
      <c r="E13" s="4" t="s">
        <v>18</v>
      </c>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row>
    <row r="15" spans="1:36" x14ac:dyDescent="0.25">
      <c r="A15" s="1" t="s">
        <v>154</v>
      </c>
      <c r="B15" s="1" t="s">
        <v>14</v>
      </c>
      <c r="C15" s="1" t="s">
        <v>15</v>
      </c>
      <c r="D15" s="1" t="s">
        <v>16</v>
      </c>
      <c r="E15" s="1"/>
      <c r="F15" s="1">
        <v>2000</v>
      </c>
      <c r="G15" s="1">
        <v>2001</v>
      </c>
      <c r="H15" s="1">
        <v>2002</v>
      </c>
      <c r="I15" s="1">
        <v>2003</v>
      </c>
      <c r="J15" s="1">
        <v>2004</v>
      </c>
      <c r="K15" s="1">
        <v>2005</v>
      </c>
      <c r="L15" s="1">
        <v>2006</v>
      </c>
      <c r="M15" s="1">
        <v>2007</v>
      </c>
      <c r="N15" s="1">
        <v>2008</v>
      </c>
      <c r="O15" s="1">
        <v>2009</v>
      </c>
      <c r="P15" s="1">
        <v>2010</v>
      </c>
      <c r="Q15" s="1">
        <v>2011</v>
      </c>
      <c r="R15" s="1">
        <v>2012</v>
      </c>
      <c r="S15" s="1">
        <v>2013</v>
      </c>
      <c r="T15" s="1">
        <v>2014</v>
      </c>
      <c r="U15" s="1">
        <v>2015</v>
      </c>
      <c r="V15" s="1">
        <v>2016</v>
      </c>
      <c r="W15" s="1">
        <v>2017</v>
      </c>
      <c r="X15" s="1">
        <v>2018</v>
      </c>
      <c r="Y15" s="1">
        <v>2019</v>
      </c>
      <c r="Z15" s="1">
        <v>2020</v>
      </c>
      <c r="AA15" s="1">
        <v>2021</v>
      </c>
      <c r="AB15" s="1">
        <v>2022</v>
      </c>
      <c r="AC15" s="1">
        <v>2023</v>
      </c>
      <c r="AD15" s="1">
        <v>2024</v>
      </c>
      <c r="AE15" s="1">
        <v>2025</v>
      </c>
      <c r="AF15" s="1">
        <v>2026</v>
      </c>
      <c r="AG15" s="1">
        <v>2027</v>
      </c>
      <c r="AH15" s="1">
        <v>2028</v>
      </c>
      <c r="AI15" s="1">
        <v>2029</v>
      </c>
      <c r="AJ15" s="1">
        <v>2030</v>
      </c>
    </row>
    <row r="16" spans="1:36" x14ac:dyDescent="0.25">
      <c r="A16" s="1" t="str">
        <f>'Population Definitions'!$A$2</f>
        <v>0-4</v>
      </c>
      <c r="B16" t="s">
        <v>145</v>
      </c>
      <c r="C16" s="3"/>
      <c r="D16" s="3">
        <v>0.17699999999999999</v>
      </c>
      <c r="E16" s="4" t="s">
        <v>18</v>
      </c>
      <c r="F16" s="3"/>
      <c r="G16" s="3"/>
      <c r="H16" s="3"/>
      <c r="I16" s="3"/>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row>
    <row r="17" spans="1:36" x14ac:dyDescent="0.25">
      <c r="A17" s="1" t="str">
        <f>'Population Definitions'!$A$3</f>
        <v>5-14</v>
      </c>
      <c r="B17" t="s">
        <v>145</v>
      </c>
      <c r="C17" s="3"/>
      <c r="D17" s="3">
        <v>0.17699999999999999</v>
      </c>
      <c r="E17" s="4" t="s">
        <v>18</v>
      </c>
      <c r="F17" s="3"/>
      <c r="G17" s="3"/>
      <c r="H17" s="3"/>
      <c r="I17" s="3"/>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row>
    <row r="18" spans="1:36" x14ac:dyDescent="0.25">
      <c r="A18" s="1" t="str">
        <f>'Population Definitions'!$A$4</f>
        <v>15-64</v>
      </c>
      <c r="B18" t="s">
        <v>145</v>
      </c>
      <c r="C18" s="3"/>
      <c r="D18" s="3">
        <v>0.17699999999999999</v>
      </c>
      <c r="E18" s="4" t="s">
        <v>18</v>
      </c>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row>
    <row r="19" spans="1:36" x14ac:dyDescent="0.25">
      <c r="A19" s="1" t="str">
        <f>'Population Definitions'!$A$5</f>
        <v>65+</v>
      </c>
      <c r="B19" t="s">
        <v>145</v>
      </c>
      <c r="C19" s="3"/>
      <c r="D19" s="3">
        <v>0.17699999999999999</v>
      </c>
      <c r="E19" s="4" t="s">
        <v>18</v>
      </c>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row>
    <row r="20" spans="1:36" x14ac:dyDescent="0.25">
      <c r="A20" s="1" t="str">
        <f>'Population Definitions'!$B$6</f>
        <v>Prisoners</v>
      </c>
      <c r="B20" t="s">
        <v>145</v>
      </c>
      <c r="C20" s="3"/>
      <c r="D20" s="3">
        <v>0.17699999999999999</v>
      </c>
      <c r="E20" s="4" t="s">
        <v>18</v>
      </c>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row>
    <row r="22" spans="1:36" x14ac:dyDescent="0.25">
      <c r="A22" s="1" t="s">
        <v>155</v>
      </c>
      <c r="B22" s="1" t="s">
        <v>14</v>
      </c>
      <c r="C22" s="1" t="s">
        <v>15</v>
      </c>
      <c r="D22" s="1" t="s">
        <v>16</v>
      </c>
      <c r="E22" s="1"/>
      <c r="F22" s="1">
        <v>2000</v>
      </c>
      <c r="G22" s="1">
        <v>2001</v>
      </c>
      <c r="H22" s="1">
        <v>2002</v>
      </c>
      <c r="I22" s="1">
        <v>2003</v>
      </c>
      <c r="J22" s="1">
        <v>2004</v>
      </c>
      <c r="K22" s="1">
        <v>2005</v>
      </c>
      <c r="L22" s="1">
        <v>2006</v>
      </c>
      <c r="M22" s="1">
        <v>2007</v>
      </c>
      <c r="N22" s="1">
        <v>2008</v>
      </c>
      <c r="O22" s="1">
        <v>2009</v>
      </c>
      <c r="P22" s="1">
        <v>2010</v>
      </c>
      <c r="Q22" s="1">
        <v>2011</v>
      </c>
      <c r="R22" s="1">
        <v>2012</v>
      </c>
      <c r="S22" s="1">
        <v>2013</v>
      </c>
      <c r="T22" s="1">
        <v>2014</v>
      </c>
      <c r="U22" s="1">
        <v>2015</v>
      </c>
      <c r="V22" s="1">
        <v>2016</v>
      </c>
      <c r="W22" s="1">
        <v>2017</v>
      </c>
      <c r="X22" s="1">
        <v>2018</v>
      </c>
      <c r="Y22" s="1">
        <v>2019</v>
      </c>
      <c r="Z22" s="1">
        <v>2020</v>
      </c>
      <c r="AA22" s="1">
        <v>2021</v>
      </c>
      <c r="AB22" s="1">
        <v>2022</v>
      </c>
      <c r="AC22" s="1">
        <v>2023</v>
      </c>
      <c r="AD22" s="1">
        <v>2024</v>
      </c>
      <c r="AE22" s="1">
        <v>2025</v>
      </c>
      <c r="AF22" s="1">
        <v>2026</v>
      </c>
      <c r="AG22" s="1">
        <v>2027</v>
      </c>
      <c r="AH22" s="1">
        <v>2028</v>
      </c>
      <c r="AI22" s="1">
        <v>2029</v>
      </c>
      <c r="AJ22" s="1">
        <v>2030</v>
      </c>
    </row>
    <row r="23" spans="1:36" x14ac:dyDescent="0.25">
      <c r="A23" s="1" t="str">
        <f>'Population Definitions'!$A$2</f>
        <v>0-4</v>
      </c>
      <c r="B23" t="s">
        <v>22</v>
      </c>
      <c r="C23" s="3"/>
      <c r="D23" s="3">
        <v>0.2</v>
      </c>
      <c r="E23" s="4" t="s">
        <v>18</v>
      </c>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row>
    <row r="24" spans="1:36" x14ac:dyDescent="0.25">
      <c r="A24" s="1" t="str">
        <f>'Population Definitions'!$A$3</f>
        <v>5-14</v>
      </c>
      <c r="B24" t="s">
        <v>22</v>
      </c>
      <c r="C24" s="3"/>
      <c r="D24" s="3">
        <v>0.2</v>
      </c>
      <c r="E24" s="4" t="s">
        <v>18</v>
      </c>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row>
    <row r="25" spans="1:36" x14ac:dyDescent="0.25">
      <c r="A25" s="1" t="str">
        <f>'Population Definitions'!$A$4</f>
        <v>15-64</v>
      </c>
      <c r="B25" t="s">
        <v>22</v>
      </c>
      <c r="C25" s="3"/>
      <c r="D25" s="3">
        <v>0.2</v>
      </c>
      <c r="E25" s="4" t="s">
        <v>18</v>
      </c>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row>
    <row r="26" spans="1:36" x14ac:dyDescent="0.25">
      <c r="A26" s="1" t="str">
        <f>'Population Definitions'!$A$5</f>
        <v>65+</v>
      </c>
      <c r="B26" t="s">
        <v>22</v>
      </c>
      <c r="C26" s="3"/>
      <c r="D26" s="3">
        <v>0.2</v>
      </c>
      <c r="E26" s="4" t="s">
        <v>18</v>
      </c>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row>
    <row r="27" spans="1:36" x14ac:dyDescent="0.25">
      <c r="A27" s="1" t="str">
        <f>'Population Definitions'!$B$6</f>
        <v>Prisoners</v>
      </c>
      <c r="B27" t="s">
        <v>22</v>
      </c>
      <c r="C27" s="3"/>
      <c r="D27" s="3">
        <v>0.2</v>
      </c>
      <c r="E27" s="4" t="s">
        <v>18</v>
      </c>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row>
    <row r="29" spans="1:36" x14ac:dyDescent="0.25">
      <c r="A29" s="1" t="s">
        <v>156</v>
      </c>
      <c r="B29" s="1" t="s">
        <v>14</v>
      </c>
      <c r="C29" s="1" t="s">
        <v>15</v>
      </c>
      <c r="D29" s="1" t="s">
        <v>16</v>
      </c>
      <c r="E29" s="1"/>
      <c r="F29" s="1">
        <v>2000</v>
      </c>
      <c r="G29" s="1">
        <v>2001</v>
      </c>
      <c r="H29" s="1">
        <v>2002</v>
      </c>
      <c r="I29" s="1">
        <v>2003</v>
      </c>
      <c r="J29" s="1">
        <v>2004</v>
      </c>
      <c r="K29" s="1">
        <v>2005</v>
      </c>
      <c r="L29" s="1">
        <v>2006</v>
      </c>
      <c r="M29" s="1">
        <v>2007</v>
      </c>
      <c r="N29" s="1">
        <v>2008</v>
      </c>
      <c r="O29" s="1">
        <v>2009</v>
      </c>
      <c r="P29" s="1">
        <v>2010</v>
      </c>
      <c r="Q29" s="1">
        <v>2011</v>
      </c>
      <c r="R29" s="1">
        <v>2012</v>
      </c>
      <c r="S29" s="1">
        <v>2013</v>
      </c>
      <c r="T29" s="1">
        <v>2014</v>
      </c>
      <c r="U29" s="1">
        <v>2015</v>
      </c>
      <c r="V29" s="1">
        <v>2016</v>
      </c>
      <c r="W29" s="1">
        <v>2017</v>
      </c>
      <c r="X29" s="1">
        <v>2018</v>
      </c>
      <c r="Y29" s="1">
        <v>2019</v>
      </c>
      <c r="Z29" s="1">
        <v>2020</v>
      </c>
      <c r="AA29" s="1">
        <v>2021</v>
      </c>
      <c r="AB29" s="1">
        <v>2022</v>
      </c>
      <c r="AC29" s="1">
        <v>2023</v>
      </c>
      <c r="AD29" s="1">
        <v>2024</v>
      </c>
      <c r="AE29" s="1">
        <v>2025</v>
      </c>
      <c r="AF29" s="1">
        <v>2026</v>
      </c>
      <c r="AG29" s="1">
        <v>2027</v>
      </c>
      <c r="AH29" s="1">
        <v>2028</v>
      </c>
      <c r="AI29" s="1">
        <v>2029</v>
      </c>
      <c r="AJ29" s="1">
        <v>2030</v>
      </c>
    </row>
    <row r="30" spans="1:36" x14ac:dyDescent="0.25">
      <c r="A30" s="1" t="str">
        <f>'Population Definitions'!$A$2</f>
        <v>0-4</v>
      </c>
      <c r="B30" t="s">
        <v>22</v>
      </c>
      <c r="C30" s="3"/>
      <c r="D30" s="3">
        <v>0.5</v>
      </c>
      <c r="E30" s="4" t="s">
        <v>18</v>
      </c>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row>
    <row r="31" spans="1:36" x14ac:dyDescent="0.25">
      <c r="A31" s="1" t="str">
        <f>'Population Definitions'!$A$3</f>
        <v>5-14</v>
      </c>
      <c r="B31" t="s">
        <v>22</v>
      </c>
      <c r="C31" s="3"/>
      <c r="D31" s="3">
        <v>0.5</v>
      </c>
      <c r="E31" s="4" t="s">
        <v>18</v>
      </c>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row>
    <row r="32" spans="1:36" x14ac:dyDescent="0.25">
      <c r="A32" s="1" t="str">
        <f>'Population Definitions'!$A$4</f>
        <v>15-64</v>
      </c>
      <c r="B32" t="s">
        <v>22</v>
      </c>
      <c r="C32" s="3"/>
      <c r="D32" s="3">
        <v>0.5</v>
      </c>
      <c r="E32" s="4" t="s">
        <v>18</v>
      </c>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row>
    <row r="33" spans="1:36" x14ac:dyDescent="0.25">
      <c r="A33" s="1" t="str">
        <f>'Population Definitions'!$A$5</f>
        <v>65+</v>
      </c>
      <c r="B33" t="s">
        <v>22</v>
      </c>
      <c r="C33" s="3"/>
      <c r="D33" s="3">
        <v>0.5</v>
      </c>
      <c r="E33" s="4" t="s">
        <v>18</v>
      </c>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c r="AH33" s="3"/>
      <c r="AI33" s="3"/>
      <c r="AJ33" s="3"/>
    </row>
    <row r="34" spans="1:36" x14ac:dyDescent="0.25">
      <c r="A34" s="1" t="str">
        <f>'Population Definitions'!$B$6</f>
        <v>Prisoners</v>
      </c>
      <c r="B34" t="s">
        <v>22</v>
      </c>
      <c r="C34" s="3"/>
      <c r="D34" s="3">
        <v>0.5</v>
      </c>
      <c r="E34" s="4" t="s">
        <v>18</v>
      </c>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c r="AH34" s="3"/>
      <c r="AI34" s="3"/>
      <c r="AJ34" s="3"/>
    </row>
    <row r="36" spans="1:36" x14ac:dyDescent="0.25">
      <c r="A36" s="1" t="s">
        <v>157</v>
      </c>
      <c r="B36" s="1" t="s">
        <v>14</v>
      </c>
      <c r="C36" s="1" t="s">
        <v>15</v>
      </c>
      <c r="D36" s="1" t="s">
        <v>16</v>
      </c>
      <c r="E36" s="1"/>
      <c r="F36" s="1">
        <v>2000</v>
      </c>
      <c r="G36" s="1">
        <v>2001</v>
      </c>
      <c r="H36" s="1">
        <v>2002</v>
      </c>
      <c r="I36" s="1">
        <v>2003</v>
      </c>
      <c r="J36" s="1">
        <v>2004</v>
      </c>
      <c r="K36" s="1">
        <v>2005</v>
      </c>
      <c r="L36" s="1">
        <v>2006</v>
      </c>
      <c r="M36" s="1">
        <v>2007</v>
      </c>
      <c r="N36" s="1">
        <v>2008</v>
      </c>
      <c r="O36" s="1">
        <v>2009</v>
      </c>
      <c r="P36" s="1">
        <v>2010</v>
      </c>
      <c r="Q36" s="1">
        <v>2011</v>
      </c>
      <c r="R36" s="1">
        <v>2012</v>
      </c>
      <c r="S36" s="1">
        <v>2013</v>
      </c>
      <c r="T36" s="1">
        <v>2014</v>
      </c>
      <c r="U36" s="1">
        <v>2015</v>
      </c>
      <c r="V36" s="1">
        <v>2016</v>
      </c>
      <c r="W36" s="1">
        <v>2017</v>
      </c>
      <c r="X36" s="1">
        <v>2018</v>
      </c>
      <c r="Y36" s="1">
        <v>2019</v>
      </c>
      <c r="Z36" s="1">
        <v>2020</v>
      </c>
      <c r="AA36" s="1">
        <v>2021</v>
      </c>
      <c r="AB36" s="1">
        <v>2022</v>
      </c>
      <c r="AC36" s="1">
        <v>2023</v>
      </c>
      <c r="AD36" s="1">
        <v>2024</v>
      </c>
      <c r="AE36" s="1">
        <v>2025</v>
      </c>
      <c r="AF36" s="1">
        <v>2026</v>
      </c>
      <c r="AG36" s="1">
        <v>2027</v>
      </c>
      <c r="AH36" s="1">
        <v>2028</v>
      </c>
      <c r="AI36" s="1">
        <v>2029</v>
      </c>
      <c r="AJ36" s="1">
        <v>2030</v>
      </c>
    </row>
    <row r="37" spans="1:36" x14ac:dyDescent="0.25">
      <c r="A37" s="1" t="str">
        <f>'Population Definitions'!$A$2</f>
        <v>0-4</v>
      </c>
      <c r="B37" t="s">
        <v>22</v>
      </c>
      <c r="C37" s="3"/>
      <c r="D37" s="3">
        <v>0.03</v>
      </c>
      <c r="E37" s="4" t="s">
        <v>18</v>
      </c>
      <c r="F37" s="3"/>
      <c r="G37" s="3"/>
      <c r="H37" s="3"/>
      <c r="I37" s="3"/>
      <c r="J37" s="3"/>
      <c r="K37" s="3"/>
      <c r="L37" s="3"/>
      <c r="M37" s="3"/>
      <c r="N37" s="3"/>
      <c r="O37" s="3"/>
      <c r="P37" s="3"/>
      <c r="Q37" s="3"/>
      <c r="R37" s="3"/>
      <c r="S37" s="3"/>
      <c r="T37" s="3"/>
      <c r="U37" s="3"/>
      <c r="V37" s="3"/>
      <c r="W37" s="3"/>
      <c r="X37" s="3"/>
      <c r="Y37" s="3"/>
      <c r="Z37" s="3"/>
      <c r="AA37" s="3"/>
      <c r="AB37" s="3"/>
      <c r="AC37" s="3"/>
      <c r="AD37" s="3"/>
      <c r="AE37" s="3"/>
      <c r="AF37" s="3"/>
      <c r="AG37" s="3"/>
      <c r="AH37" s="3"/>
      <c r="AI37" s="3"/>
      <c r="AJ37" s="3"/>
    </row>
    <row r="38" spans="1:36" x14ac:dyDescent="0.25">
      <c r="A38" s="1" t="str">
        <f>'Population Definitions'!$A$3</f>
        <v>5-14</v>
      </c>
      <c r="B38" t="s">
        <v>22</v>
      </c>
      <c r="C38" s="3"/>
      <c r="D38" s="3">
        <v>0.03</v>
      </c>
      <c r="E38" s="4" t="s">
        <v>18</v>
      </c>
      <c r="F38" s="3"/>
      <c r="G38" s="3"/>
      <c r="H38" s="3"/>
      <c r="I38" s="3"/>
      <c r="J38" s="3"/>
      <c r="K38" s="3"/>
      <c r="L38" s="3"/>
      <c r="M38" s="3"/>
      <c r="N38" s="3"/>
      <c r="O38" s="3"/>
      <c r="P38" s="3"/>
      <c r="Q38" s="3"/>
      <c r="R38" s="3"/>
      <c r="S38" s="3"/>
      <c r="T38" s="3"/>
      <c r="U38" s="3"/>
      <c r="V38" s="3"/>
      <c r="W38" s="3"/>
      <c r="X38" s="3"/>
      <c r="Y38" s="3"/>
      <c r="Z38" s="3"/>
      <c r="AA38" s="3"/>
      <c r="AB38" s="3"/>
      <c r="AC38" s="3"/>
      <c r="AD38" s="3"/>
      <c r="AE38" s="3"/>
      <c r="AF38" s="3"/>
      <c r="AG38" s="3"/>
      <c r="AH38" s="3"/>
      <c r="AI38" s="3"/>
      <c r="AJ38" s="3"/>
    </row>
    <row r="39" spans="1:36" x14ac:dyDescent="0.25">
      <c r="A39" s="1" t="str">
        <f>'Population Definitions'!$A$4</f>
        <v>15-64</v>
      </c>
      <c r="B39" t="s">
        <v>22</v>
      </c>
      <c r="C39" s="3"/>
      <c r="D39" s="3">
        <v>0.03</v>
      </c>
      <c r="E39" s="4" t="s">
        <v>18</v>
      </c>
      <c r="F39" s="3"/>
      <c r="G39" s="3"/>
      <c r="H39" s="3"/>
      <c r="I39" s="3"/>
      <c r="J39" s="3"/>
      <c r="K39" s="3"/>
      <c r="L39" s="3"/>
      <c r="M39" s="3"/>
      <c r="N39" s="3"/>
      <c r="O39" s="3"/>
      <c r="P39" s="3"/>
      <c r="Q39" s="3"/>
      <c r="R39" s="3"/>
      <c r="S39" s="3"/>
      <c r="T39" s="3"/>
      <c r="U39" s="3"/>
      <c r="V39" s="3"/>
      <c r="W39" s="3"/>
      <c r="X39" s="3"/>
      <c r="Y39" s="3"/>
      <c r="Z39" s="3"/>
      <c r="AA39" s="3"/>
      <c r="AB39" s="3"/>
      <c r="AC39" s="3"/>
      <c r="AD39" s="3"/>
      <c r="AE39" s="3"/>
      <c r="AF39" s="3"/>
      <c r="AG39" s="3"/>
      <c r="AH39" s="3"/>
      <c r="AI39" s="3"/>
      <c r="AJ39" s="3"/>
    </row>
    <row r="40" spans="1:36" x14ac:dyDescent="0.25">
      <c r="A40" s="1" t="str">
        <f>'Population Definitions'!$A$5</f>
        <v>65+</v>
      </c>
      <c r="B40" t="s">
        <v>22</v>
      </c>
      <c r="C40" s="3"/>
      <c r="D40" s="3">
        <v>0.03</v>
      </c>
      <c r="E40" s="4" t="s">
        <v>18</v>
      </c>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c r="AH40" s="3"/>
      <c r="AI40" s="3"/>
      <c r="AJ40" s="3"/>
    </row>
    <row r="41" spans="1:36" x14ac:dyDescent="0.25">
      <c r="A41" s="1" t="str">
        <f>'Population Definitions'!$B$6</f>
        <v>Prisoners</v>
      </c>
      <c r="B41" t="s">
        <v>22</v>
      </c>
      <c r="C41" s="3"/>
      <c r="D41" s="3">
        <v>0.03</v>
      </c>
      <c r="E41" s="4" t="s">
        <v>18</v>
      </c>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row>
    <row r="43" spans="1:36" x14ac:dyDescent="0.25">
      <c r="A43" s="1" t="s">
        <v>158</v>
      </c>
      <c r="B43" s="1" t="s">
        <v>14</v>
      </c>
      <c r="C43" s="1" t="s">
        <v>15</v>
      </c>
      <c r="D43" s="1" t="s">
        <v>16</v>
      </c>
      <c r="E43" s="1"/>
      <c r="F43" s="1">
        <v>2000</v>
      </c>
      <c r="G43" s="1">
        <v>2001</v>
      </c>
      <c r="H43" s="1">
        <v>2002</v>
      </c>
      <c r="I43" s="1">
        <v>2003</v>
      </c>
      <c r="J43" s="1">
        <v>2004</v>
      </c>
      <c r="K43" s="1">
        <v>2005</v>
      </c>
      <c r="L43" s="1">
        <v>2006</v>
      </c>
      <c r="M43" s="1">
        <v>2007</v>
      </c>
      <c r="N43" s="1">
        <v>2008</v>
      </c>
      <c r="O43" s="1">
        <v>2009</v>
      </c>
      <c r="P43" s="1">
        <v>2010</v>
      </c>
      <c r="Q43" s="1">
        <v>2011</v>
      </c>
      <c r="R43" s="1">
        <v>2012</v>
      </c>
      <c r="S43" s="1">
        <v>2013</v>
      </c>
      <c r="T43" s="1">
        <v>2014</v>
      </c>
      <c r="U43" s="1">
        <v>2015</v>
      </c>
      <c r="V43" s="1">
        <v>2016</v>
      </c>
      <c r="W43" s="1">
        <v>2017</v>
      </c>
      <c r="X43" s="1">
        <v>2018</v>
      </c>
      <c r="Y43" s="1">
        <v>2019</v>
      </c>
      <c r="Z43" s="1">
        <v>2020</v>
      </c>
      <c r="AA43" s="1">
        <v>2021</v>
      </c>
      <c r="AB43" s="1">
        <v>2022</v>
      </c>
      <c r="AC43" s="1">
        <v>2023</v>
      </c>
      <c r="AD43" s="1">
        <v>2024</v>
      </c>
      <c r="AE43" s="1">
        <v>2025</v>
      </c>
      <c r="AF43" s="1">
        <v>2026</v>
      </c>
      <c r="AG43" s="1">
        <v>2027</v>
      </c>
      <c r="AH43" s="1">
        <v>2028</v>
      </c>
      <c r="AI43" s="1">
        <v>2029</v>
      </c>
      <c r="AJ43" s="1">
        <v>2030</v>
      </c>
    </row>
    <row r="44" spans="1:36" x14ac:dyDescent="0.25">
      <c r="A44" s="1" t="str">
        <f>'Population Definitions'!$A$2</f>
        <v>0-4</v>
      </c>
      <c r="B44" t="s">
        <v>22</v>
      </c>
      <c r="C44" s="3"/>
      <c r="D44" s="3">
        <v>0.03</v>
      </c>
      <c r="E44" s="4" t="s">
        <v>18</v>
      </c>
      <c r="F44" s="3"/>
      <c r="G44" s="3"/>
      <c r="H44" s="3"/>
      <c r="I44" s="3"/>
      <c r="J44" s="3"/>
      <c r="K44" s="3"/>
      <c r="L44" s="3"/>
      <c r="M44" s="3"/>
      <c r="N44" s="3"/>
      <c r="O44" s="3"/>
      <c r="P44" s="3"/>
      <c r="Q44" s="3"/>
      <c r="R44" s="3"/>
      <c r="S44" s="3"/>
      <c r="T44" s="3"/>
      <c r="U44" s="3"/>
      <c r="V44" s="3"/>
      <c r="W44" s="3"/>
      <c r="X44" s="3"/>
      <c r="Y44" s="3"/>
      <c r="Z44" s="3"/>
      <c r="AA44" s="3"/>
      <c r="AB44" s="3"/>
      <c r="AC44" s="3"/>
      <c r="AD44" s="3"/>
      <c r="AE44" s="3"/>
      <c r="AF44" s="3"/>
      <c r="AG44" s="3"/>
      <c r="AH44" s="3"/>
      <c r="AI44" s="3"/>
      <c r="AJ44" s="3"/>
    </row>
    <row r="45" spans="1:36" x14ac:dyDescent="0.25">
      <c r="A45" s="1" t="str">
        <f>'Population Definitions'!$A$3</f>
        <v>5-14</v>
      </c>
      <c r="B45" t="s">
        <v>22</v>
      </c>
      <c r="C45" s="3"/>
      <c r="D45" s="3">
        <v>0.03</v>
      </c>
      <c r="E45" s="4" t="s">
        <v>18</v>
      </c>
      <c r="F45" s="3"/>
      <c r="G45" s="3"/>
      <c r="H45" s="3"/>
      <c r="I45" s="3"/>
      <c r="J45" s="3"/>
      <c r="K45" s="3"/>
      <c r="L45" s="3"/>
      <c r="M45" s="3"/>
      <c r="N45" s="3"/>
      <c r="O45" s="3"/>
      <c r="P45" s="3"/>
      <c r="Q45" s="3"/>
      <c r="R45" s="3"/>
      <c r="S45" s="3"/>
      <c r="T45" s="3"/>
      <c r="U45" s="3"/>
      <c r="V45" s="3"/>
      <c r="W45" s="3"/>
      <c r="X45" s="3"/>
      <c r="Y45" s="3"/>
      <c r="Z45" s="3"/>
      <c r="AA45" s="3"/>
      <c r="AB45" s="3"/>
      <c r="AC45" s="3"/>
      <c r="AD45" s="3"/>
      <c r="AE45" s="3"/>
      <c r="AF45" s="3"/>
      <c r="AG45" s="3"/>
      <c r="AH45" s="3"/>
      <c r="AI45" s="3"/>
      <c r="AJ45" s="3"/>
    </row>
    <row r="46" spans="1:36" x14ac:dyDescent="0.25">
      <c r="A46" s="1" t="str">
        <f>'Population Definitions'!$A$4</f>
        <v>15-64</v>
      </c>
      <c r="B46" t="s">
        <v>22</v>
      </c>
      <c r="C46" s="3"/>
      <c r="D46" s="3">
        <v>0.03</v>
      </c>
      <c r="E46" s="4" t="s">
        <v>18</v>
      </c>
      <c r="F46" s="3"/>
      <c r="G46" s="3"/>
      <c r="H46" s="3"/>
      <c r="I46" s="3"/>
      <c r="J46" s="3"/>
      <c r="K46" s="3"/>
      <c r="L46" s="3"/>
      <c r="M46" s="3"/>
      <c r="N46" s="3"/>
      <c r="O46" s="3"/>
      <c r="P46" s="3"/>
      <c r="Q46" s="3"/>
      <c r="R46" s="3"/>
      <c r="S46" s="3"/>
      <c r="T46" s="3"/>
      <c r="U46" s="3"/>
      <c r="V46" s="3"/>
      <c r="W46" s="3"/>
      <c r="X46" s="3"/>
      <c r="Y46" s="3"/>
      <c r="Z46" s="3"/>
      <c r="AA46" s="3"/>
      <c r="AB46" s="3"/>
      <c r="AC46" s="3"/>
      <c r="AD46" s="3"/>
      <c r="AE46" s="3"/>
      <c r="AF46" s="3"/>
      <c r="AG46" s="3"/>
      <c r="AH46" s="3"/>
      <c r="AI46" s="3"/>
      <c r="AJ46" s="3"/>
    </row>
    <row r="47" spans="1:36" x14ac:dyDescent="0.25">
      <c r="A47" s="1" t="str">
        <f>'Population Definitions'!$A$5</f>
        <v>65+</v>
      </c>
      <c r="B47" t="s">
        <v>22</v>
      </c>
      <c r="C47" s="3"/>
      <c r="D47" s="3">
        <v>0.03</v>
      </c>
      <c r="E47" s="4" t="s">
        <v>18</v>
      </c>
      <c r="F47" s="3"/>
      <c r="G47" s="3"/>
      <c r="H47" s="3"/>
      <c r="I47" s="3"/>
      <c r="J47" s="3"/>
      <c r="K47" s="3"/>
      <c r="L47" s="3"/>
      <c r="M47" s="3"/>
      <c r="N47" s="3"/>
      <c r="O47" s="3"/>
      <c r="P47" s="3"/>
      <c r="Q47" s="3"/>
      <c r="R47" s="3"/>
      <c r="S47" s="3"/>
      <c r="T47" s="3"/>
      <c r="U47" s="3"/>
      <c r="V47" s="3"/>
      <c r="W47" s="3"/>
      <c r="X47" s="3"/>
      <c r="Y47" s="3"/>
      <c r="Z47" s="3"/>
      <c r="AA47" s="3"/>
      <c r="AB47" s="3"/>
      <c r="AC47" s="3"/>
      <c r="AD47" s="3"/>
      <c r="AE47" s="3"/>
      <c r="AF47" s="3"/>
      <c r="AG47" s="3"/>
      <c r="AH47" s="3"/>
      <c r="AI47" s="3"/>
      <c r="AJ47" s="3"/>
    </row>
    <row r="48" spans="1:36" x14ac:dyDescent="0.25">
      <c r="A48" s="1" t="str">
        <f>'Population Definitions'!$B$6</f>
        <v>Prisoners</v>
      </c>
      <c r="B48" t="s">
        <v>22</v>
      </c>
      <c r="C48" s="3"/>
      <c r="D48" s="3">
        <v>0.03</v>
      </c>
      <c r="E48" s="4" t="s">
        <v>18</v>
      </c>
      <c r="F48" s="3"/>
      <c r="G48" s="3"/>
      <c r="H48" s="3"/>
      <c r="I48" s="3"/>
      <c r="J48" s="3"/>
      <c r="K48" s="3"/>
      <c r="L48" s="3"/>
      <c r="M48" s="3"/>
      <c r="N48" s="3"/>
      <c r="O48" s="3"/>
      <c r="P48" s="3"/>
      <c r="Q48" s="3"/>
      <c r="R48" s="3"/>
      <c r="S48" s="3"/>
      <c r="T48" s="3"/>
      <c r="U48" s="3"/>
      <c r="V48" s="3"/>
      <c r="W48" s="3"/>
      <c r="X48" s="3"/>
      <c r="Y48" s="3"/>
      <c r="Z48" s="3"/>
      <c r="AA48" s="3"/>
      <c r="AB48" s="3"/>
      <c r="AC48" s="3"/>
      <c r="AD48" s="3"/>
      <c r="AE48" s="3"/>
      <c r="AF48" s="3"/>
      <c r="AG48" s="3"/>
      <c r="AH48" s="3"/>
      <c r="AI48" s="3"/>
      <c r="AJ48" s="3"/>
    </row>
    <row r="50" spans="1:36" x14ac:dyDescent="0.25">
      <c r="A50" s="1" t="s">
        <v>159</v>
      </c>
      <c r="B50" s="1" t="s">
        <v>14</v>
      </c>
      <c r="C50" s="1" t="s">
        <v>15</v>
      </c>
      <c r="D50" s="1" t="s">
        <v>16</v>
      </c>
      <c r="E50" s="1"/>
      <c r="F50" s="1">
        <v>2000</v>
      </c>
      <c r="G50" s="1">
        <v>2001</v>
      </c>
      <c r="H50" s="1">
        <v>2002</v>
      </c>
      <c r="I50" s="1">
        <v>2003</v>
      </c>
      <c r="J50" s="1">
        <v>2004</v>
      </c>
      <c r="K50" s="1">
        <v>2005</v>
      </c>
      <c r="L50" s="1">
        <v>2006</v>
      </c>
      <c r="M50" s="1">
        <v>2007</v>
      </c>
      <c r="N50" s="1">
        <v>2008</v>
      </c>
      <c r="O50" s="1">
        <v>2009</v>
      </c>
      <c r="P50" s="1">
        <v>2010</v>
      </c>
      <c r="Q50" s="1">
        <v>2011</v>
      </c>
      <c r="R50" s="1">
        <v>2012</v>
      </c>
      <c r="S50" s="1">
        <v>2013</v>
      </c>
      <c r="T50" s="1">
        <v>2014</v>
      </c>
      <c r="U50" s="1">
        <v>2015</v>
      </c>
      <c r="V50" s="1">
        <v>2016</v>
      </c>
      <c r="W50" s="1">
        <v>2017</v>
      </c>
      <c r="X50" s="1">
        <v>2018</v>
      </c>
      <c r="Y50" s="1">
        <v>2019</v>
      </c>
      <c r="Z50" s="1">
        <v>2020</v>
      </c>
      <c r="AA50" s="1">
        <v>2021</v>
      </c>
      <c r="AB50" s="1">
        <v>2022</v>
      </c>
      <c r="AC50" s="1">
        <v>2023</v>
      </c>
      <c r="AD50" s="1">
        <v>2024</v>
      </c>
      <c r="AE50" s="1">
        <v>2025</v>
      </c>
      <c r="AF50" s="1">
        <v>2026</v>
      </c>
      <c r="AG50" s="1">
        <v>2027</v>
      </c>
      <c r="AH50" s="1">
        <v>2028</v>
      </c>
      <c r="AI50" s="1">
        <v>2029</v>
      </c>
      <c r="AJ50" s="1">
        <v>2030</v>
      </c>
    </row>
    <row r="51" spans="1:36" x14ac:dyDescent="0.25">
      <c r="A51" s="1" t="str">
        <f>'Population Definitions'!$A$2</f>
        <v>0-4</v>
      </c>
      <c r="B51" t="s">
        <v>22</v>
      </c>
      <c r="C51" s="3"/>
      <c r="D51" s="3">
        <v>0.03</v>
      </c>
      <c r="E51" s="4" t="s">
        <v>18</v>
      </c>
      <c r="F51" s="3"/>
      <c r="G51" s="3"/>
      <c r="H51" s="3"/>
      <c r="I51" s="3"/>
      <c r="J51" s="3"/>
      <c r="K51" s="3"/>
      <c r="L51" s="3"/>
      <c r="M51" s="3"/>
      <c r="N51" s="3"/>
      <c r="O51" s="3"/>
      <c r="P51" s="3"/>
      <c r="Q51" s="3"/>
      <c r="R51" s="3"/>
      <c r="S51" s="3"/>
      <c r="T51" s="3"/>
      <c r="U51" s="3"/>
      <c r="V51" s="3"/>
      <c r="W51" s="3"/>
      <c r="X51" s="3"/>
      <c r="Y51" s="3"/>
      <c r="Z51" s="3"/>
      <c r="AA51" s="3"/>
      <c r="AB51" s="3"/>
      <c r="AC51" s="3"/>
      <c r="AD51" s="3"/>
      <c r="AE51" s="3"/>
      <c r="AF51" s="3"/>
      <c r="AG51" s="3"/>
      <c r="AH51" s="3"/>
      <c r="AI51" s="3"/>
      <c r="AJ51" s="3"/>
    </row>
    <row r="52" spans="1:36" x14ac:dyDescent="0.25">
      <c r="A52" s="1" t="str">
        <f>'Population Definitions'!$A$3</f>
        <v>5-14</v>
      </c>
      <c r="B52" t="s">
        <v>22</v>
      </c>
      <c r="C52" s="3"/>
      <c r="D52" s="3">
        <v>0.03</v>
      </c>
      <c r="E52" s="4" t="s">
        <v>18</v>
      </c>
      <c r="F52" s="3"/>
      <c r="G52" s="3"/>
      <c r="H52" s="3"/>
      <c r="I52" s="3"/>
      <c r="J52" s="3"/>
      <c r="K52" s="3"/>
      <c r="L52" s="3"/>
      <c r="M52" s="3"/>
      <c r="N52" s="3"/>
      <c r="O52" s="3"/>
      <c r="P52" s="3"/>
      <c r="Q52" s="3"/>
      <c r="R52" s="3"/>
      <c r="S52" s="3"/>
      <c r="T52" s="3"/>
      <c r="U52" s="3"/>
      <c r="V52" s="3"/>
      <c r="W52" s="3"/>
      <c r="X52" s="3"/>
      <c r="Y52" s="3"/>
      <c r="Z52" s="3"/>
      <c r="AA52" s="3"/>
      <c r="AB52" s="3"/>
      <c r="AC52" s="3"/>
      <c r="AD52" s="3"/>
      <c r="AE52" s="3"/>
      <c r="AF52" s="3"/>
      <c r="AG52" s="3"/>
      <c r="AH52" s="3"/>
      <c r="AI52" s="3"/>
      <c r="AJ52" s="3"/>
    </row>
    <row r="53" spans="1:36" x14ac:dyDescent="0.25">
      <c r="A53" s="1" t="str">
        <f>'Population Definitions'!$A$4</f>
        <v>15-64</v>
      </c>
      <c r="B53" t="s">
        <v>22</v>
      </c>
      <c r="C53" s="3"/>
      <c r="D53" s="3">
        <v>0.03</v>
      </c>
      <c r="E53" s="4" t="s">
        <v>18</v>
      </c>
      <c r="F53" s="3"/>
      <c r="G53" s="3"/>
      <c r="H53" s="3"/>
      <c r="I53" s="3"/>
      <c r="J53" s="3"/>
      <c r="K53" s="3"/>
      <c r="L53" s="3"/>
      <c r="M53" s="3"/>
      <c r="N53" s="3"/>
      <c r="O53" s="3"/>
      <c r="P53" s="3"/>
      <c r="Q53" s="3"/>
      <c r="R53" s="3"/>
      <c r="S53" s="3"/>
      <c r="T53" s="3"/>
      <c r="U53" s="3"/>
      <c r="V53" s="3"/>
      <c r="W53" s="3"/>
      <c r="X53" s="3"/>
      <c r="Y53" s="3"/>
      <c r="Z53" s="3"/>
      <c r="AA53" s="3"/>
      <c r="AB53" s="3"/>
      <c r="AC53" s="3"/>
      <c r="AD53" s="3"/>
      <c r="AE53" s="3"/>
      <c r="AF53" s="3"/>
      <c r="AG53" s="3"/>
      <c r="AH53" s="3"/>
      <c r="AI53" s="3"/>
      <c r="AJ53" s="3"/>
    </row>
    <row r="54" spans="1:36" x14ac:dyDescent="0.25">
      <c r="A54" s="1" t="str">
        <f>'Population Definitions'!$A$5</f>
        <v>65+</v>
      </c>
      <c r="B54" t="s">
        <v>22</v>
      </c>
      <c r="C54" s="3"/>
      <c r="D54" s="3">
        <v>0.03</v>
      </c>
      <c r="E54" s="4" t="s">
        <v>18</v>
      </c>
      <c r="F54" s="3"/>
      <c r="G54" s="3"/>
      <c r="H54" s="3"/>
      <c r="I54" s="3"/>
      <c r="J54" s="3"/>
      <c r="K54" s="3"/>
      <c r="L54" s="3"/>
      <c r="M54" s="3"/>
      <c r="N54" s="3"/>
      <c r="O54" s="3"/>
      <c r="P54" s="3"/>
      <c r="Q54" s="3"/>
      <c r="R54" s="3"/>
      <c r="S54" s="3"/>
      <c r="T54" s="3"/>
      <c r="U54" s="3"/>
      <c r="V54" s="3"/>
      <c r="W54" s="3"/>
      <c r="X54" s="3"/>
      <c r="Y54" s="3"/>
      <c r="Z54" s="3"/>
      <c r="AA54" s="3"/>
      <c r="AB54" s="3"/>
      <c r="AC54" s="3"/>
      <c r="AD54" s="3"/>
      <c r="AE54" s="3"/>
      <c r="AF54" s="3"/>
      <c r="AG54" s="3"/>
      <c r="AH54" s="3"/>
      <c r="AI54" s="3"/>
      <c r="AJ54" s="3"/>
    </row>
    <row r="55" spans="1:36" x14ac:dyDescent="0.25">
      <c r="A55" s="1" t="str">
        <f>'Population Definitions'!$B$6</f>
        <v>Prisoners</v>
      </c>
      <c r="B55" t="s">
        <v>22</v>
      </c>
      <c r="C55" s="3"/>
      <c r="D55" s="3">
        <v>0.03</v>
      </c>
      <c r="E55" s="4" t="s">
        <v>18</v>
      </c>
      <c r="F55" s="3"/>
      <c r="G55" s="3"/>
      <c r="H55" s="3"/>
      <c r="I55" s="3"/>
      <c r="J55" s="3"/>
      <c r="K55" s="3"/>
      <c r="L55" s="3"/>
      <c r="M55" s="3"/>
      <c r="N55" s="3"/>
      <c r="O55" s="3"/>
      <c r="P55" s="3"/>
      <c r="Q55" s="3"/>
      <c r="R55" s="3"/>
      <c r="S55" s="3"/>
      <c r="T55" s="3"/>
      <c r="U55" s="3"/>
      <c r="V55" s="3"/>
      <c r="W55" s="3"/>
      <c r="X55" s="3"/>
      <c r="Y55" s="3"/>
      <c r="Z55" s="3"/>
      <c r="AA55" s="3"/>
      <c r="AB55" s="3"/>
      <c r="AC55" s="3"/>
      <c r="AD55" s="3"/>
      <c r="AE55" s="3"/>
      <c r="AF55" s="3"/>
      <c r="AG55" s="3"/>
      <c r="AH55" s="3"/>
      <c r="AI55" s="3"/>
      <c r="AJ55" s="3"/>
    </row>
    <row r="57" spans="1:36" x14ac:dyDescent="0.25">
      <c r="A57" s="1" t="s">
        <v>160</v>
      </c>
      <c r="B57" s="1" t="s">
        <v>14</v>
      </c>
      <c r="C57" s="1" t="s">
        <v>15</v>
      </c>
      <c r="D57" s="1" t="s">
        <v>16</v>
      </c>
      <c r="E57" s="1"/>
      <c r="F57" s="1">
        <v>2000</v>
      </c>
      <c r="G57" s="1">
        <v>2001</v>
      </c>
      <c r="H57" s="1">
        <v>2002</v>
      </c>
      <c r="I57" s="1">
        <v>2003</v>
      </c>
      <c r="J57" s="1">
        <v>2004</v>
      </c>
      <c r="K57" s="1">
        <v>2005</v>
      </c>
      <c r="L57" s="1">
        <v>2006</v>
      </c>
      <c r="M57" s="1">
        <v>2007</v>
      </c>
      <c r="N57" s="1">
        <v>2008</v>
      </c>
      <c r="O57" s="1">
        <v>2009</v>
      </c>
      <c r="P57" s="1">
        <v>2010</v>
      </c>
      <c r="Q57" s="1">
        <v>2011</v>
      </c>
      <c r="R57" s="1">
        <v>2012</v>
      </c>
      <c r="S57" s="1">
        <v>2013</v>
      </c>
      <c r="T57" s="1">
        <v>2014</v>
      </c>
      <c r="U57" s="1">
        <v>2015</v>
      </c>
      <c r="V57" s="1">
        <v>2016</v>
      </c>
      <c r="W57" s="1">
        <v>2017</v>
      </c>
      <c r="X57" s="1">
        <v>2018</v>
      </c>
      <c r="Y57" s="1">
        <v>2019</v>
      </c>
      <c r="Z57" s="1">
        <v>2020</v>
      </c>
      <c r="AA57" s="1">
        <v>2021</v>
      </c>
      <c r="AB57" s="1">
        <v>2022</v>
      </c>
      <c r="AC57" s="1">
        <v>2023</v>
      </c>
      <c r="AD57" s="1">
        <v>2024</v>
      </c>
      <c r="AE57" s="1">
        <v>2025</v>
      </c>
      <c r="AF57" s="1">
        <v>2026</v>
      </c>
      <c r="AG57" s="1">
        <v>2027</v>
      </c>
      <c r="AH57" s="1">
        <v>2028</v>
      </c>
      <c r="AI57" s="1">
        <v>2029</v>
      </c>
      <c r="AJ57" s="1">
        <v>2030</v>
      </c>
    </row>
    <row r="58" spans="1:36" x14ac:dyDescent="0.25">
      <c r="A58" s="1" t="str">
        <f>'Population Definitions'!$A$2</f>
        <v>0-4</v>
      </c>
      <c r="B58" t="s">
        <v>22</v>
      </c>
      <c r="C58" s="3"/>
      <c r="D58" s="3">
        <v>0.16</v>
      </c>
      <c r="E58" s="4" t="s">
        <v>18</v>
      </c>
      <c r="F58" s="3"/>
      <c r="G58" s="3"/>
      <c r="H58" s="3"/>
      <c r="I58" s="3"/>
      <c r="J58" s="3"/>
      <c r="K58" s="3"/>
      <c r="L58" s="3"/>
      <c r="M58" s="3"/>
      <c r="N58" s="3"/>
      <c r="O58" s="3"/>
      <c r="P58" s="3"/>
      <c r="Q58" s="3"/>
      <c r="R58" s="3"/>
      <c r="S58" s="3"/>
      <c r="T58" s="3"/>
      <c r="U58" s="3"/>
      <c r="V58" s="3"/>
      <c r="W58" s="3"/>
      <c r="X58" s="3"/>
      <c r="Y58" s="3"/>
      <c r="Z58" s="3"/>
      <c r="AA58" s="3"/>
      <c r="AB58" s="3"/>
      <c r="AC58" s="3"/>
      <c r="AD58" s="3"/>
      <c r="AE58" s="3"/>
      <c r="AF58" s="3"/>
      <c r="AG58" s="3"/>
      <c r="AH58" s="3"/>
      <c r="AI58" s="3"/>
      <c r="AJ58" s="3"/>
    </row>
    <row r="59" spans="1:36" x14ac:dyDescent="0.25">
      <c r="A59" s="1" t="str">
        <f>'Population Definitions'!$A$3</f>
        <v>5-14</v>
      </c>
      <c r="B59" t="s">
        <v>22</v>
      </c>
      <c r="C59" s="3"/>
      <c r="D59" s="3">
        <v>0.16</v>
      </c>
      <c r="E59" s="4" t="s">
        <v>18</v>
      </c>
      <c r="F59" s="3"/>
      <c r="G59" s="3"/>
      <c r="H59" s="3"/>
      <c r="I59" s="3"/>
      <c r="J59" s="3"/>
      <c r="K59" s="3"/>
      <c r="L59" s="3"/>
      <c r="M59" s="3"/>
      <c r="N59" s="3"/>
      <c r="O59" s="3"/>
      <c r="P59" s="3"/>
      <c r="Q59" s="3"/>
      <c r="R59" s="3"/>
      <c r="S59" s="3"/>
      <c r="T59" s="3"/>
      <c r="U59" s="3"/>
      <c r="V59" s="3"/>
      <c r="W59" s="3"/>
      <c r="X59" s="3"/>
      <c r="Y59" s="3"/>
      <c r="Z59" s="3"/>
      <c r="AA59" s="3"/>
      <c r="AB59" s="3"/>
      <c r="AC59" s="3"/>
      <c r="AD59" s="3"/>
      <c r="AE59" s="3"/>
      <c r="AF59" s="3"/>
      <c r="AG59" s="3"/>
      <c r="AH59" s="3"/>
      <c r="AI59" s="3"/>
      <c r="AJ59" s="3"/>
    </row>
    <row r="60" spans="1:36" x14ac:dyDescent="0.25">
      <c r="A60" s="1" t="str">
        <f>'Population Definitions'!$A$4</f>
        <v>15-64</v>
      </c>
      <c r="B60" t="s">
        <v>22</v>
      </c>
      <c r="C60" s="3"/>
      <c r="D60" s="3">
        <v>0.16</v>
      </c>
      <c r="E60" s="4" t="s">
        <v>18</v>
      </c>
      <c r="F60" s="3"/>
      <c r="G60" s="3"/>
      <c r="H60" s="3"/>
      <c r="I60" s="3"/>
      <c r="J60" s="3"/>
      <c r="K60" s="3"/>
      <c r="L60" s="3"/>
      <c r="M60" s="3"/>
      <c r="N60" s="3"/>
      <c r="O60" s="3"/>
      <c r="P60" s="3"/>
      <c r="Q60" s="3"/>
      <c r="R60" s="3"/>
      <c r="S60" s="3"/>
      <c r="T60" s="3"/>
      <c r="U60" s="3"/>
      <c r="V60" s="3"/>
      <c r="W60" s="3"/>
      <c r="X60" s="3"/>
      <c r="Y60" s="3"/>
      <c r="Z60" s="3"/>
      <c r="AA60" s="3"/>
      <c r="AB60" s="3"/>
      <c r="AC60" s="3"/>
      <c r="AD60" s="3"/>
      <c r="AE60" s="3"/>
      <c r="AF60" s="3"/>
      <c r="AG60" s="3"/>
      <c r="AH60" s="3"/>
      <c r="AI60" s="3"/>
      <c r="AJ60" s="3"/>
    </row>
    <row r="61" spans="1:36" x14ac:dyDescent="0.25">
      <c r="A61" s="1" t="str">
        <f>'Population Definitions'!$A$5</f>
        <v>65+</v>
      </c>
      <c r="B61" t="s">
        <v>22</v>
      </c>
      <c r="C61" s="3"/>
      <c r="D61" s="3">
        <v>0.16</v>
      </c>
      <c r="E61" s="4" t="s">
        <v>18</v>
      </c>
      <c r="F61" s="3"/>
      <c r="G61" s="3"/>
      <c r="H61" s="3"/>
      <c r="I61" s="3"/>
      <c r="J61" s="3"/>
      <c r="K61" s="3"/>
      <c r="L61" s="3"/>
      <c r="M61" s="3"/>
      <c r="N61" s="3"/>
      <c r="O61" s="3"/>
      <c r="P61" s="3"/>
      <c r="Q61" s="3"/>
      <c r="R61" s="3"/>
      <c r="S61" s="3"/>
      <c r="T61" s="3"/>
      <c r="U61" s="3"/>
      <c r="V61" s="3"/>
      <c r="W61" s="3"/>
      <c r="X61" s="3"/>
      <c r="Y61" s="3"/>
      <c r="Z61" s="3"/>
      <c r="AA61" s="3"/>
      <c r="AB61" s="3"/>
      <c r="AC61" s="3"/>
      <c r="AD61" s="3"/>
      <c r="AE61" s="3"/>
      <c r="AF61" s="3"/>
      <c r="AG61" s="3"/>
      <c r="AH61" s="3"/>
      <c r="AI61" s="3"/>
      <c r="AJ61" s="3"/>
    </row>
    <row r="62" spans="1:36" x14ac:dyDescent="0.25">
      <c r="A62" s="1" t="str">
        <f>'Population Definitions'!$B$6</f>
        <v>Prisoners</v>
      </c>
      <c r="B62" t="s">
        <v>22</v>
      </c>
      <c r="C62" s="3"/>
      <c r="D62" s="3">
        <v>0.16</v>
      </c>
      <c r="E62" s="4" t="s">
        <v>18</v>
      </c>
      <c r="F62" s="3"/>
      <c r="G62" s="3"/>
      <c r="H62" s="3"/>
      <c r="I62" s="3"/>
      <c r="J62" s="3"/>
      <c r="K62" s="3"/>
      <c r="L62" s="3"/>
      <c r="M62" s="3"/>
      <c r="N62" s="3"/>
      <c r="O62" s="3"/>
      <c r="P62" s="3"/>
      <c r="Q62" s="3"/>
      <c r="R62" s="3"/>
      <c r="S62" s="3"/>
      <c r="T62" s="3"/>
      <c r="U62" s="3"/>
      <c r="V62" s="3"/>
      <c r="W62" s="3"/>
      <c r="X62" s="3"/>
      <c r="Y62" s="3"/>
      <c r="Z62" s="3"/>
      <c r="AA62" s="3"/>
      <c r="AB62" s="3"/>
      <c r="AC62" s="3"/>
      <c r="AD62" s="3"/>
      <c r="AE62" s="3"/>
      <c r="AF62" s="3"/>
      <c r="AG62" s="3"/>
      <c r="AH62" s="3"/>
      <c r="AI62" s="3"/>
      <c r="AJ62" s="3"/>
    </row>
    <row r="64" spans="1:36" x14ac:dyDescent="0.25">
      <c r="A64" s="1" t="s">
        <v>161</v>
      </c>
      <c r="B64" s="1" t="s">
        <v>14</v>
      </c>
      <c r="C64" s="1" t="s">
        <v>15</v>
      </c>
      <c r="D64" s="1" t="s">
        <v>16</v>
      </c>
      <c r="E64" s="1"/>
      <c r="F64" s="1">
        <v>2000</v>
      </c>
      <c r="G64" s="1">
        <v>2001</v>
      </c>
      <c r="H64" s="1">
        <v>2002</v>
      </c>
      <c r="I64" s="1">
        <v>2003</v>
      </c>
      <c r="J64" s="1">
        <v>2004</v>
      </c>
      <c r="K64" s="1">
        <v>2005</v>
      </c>
      <c r="L64" s="1">
        <v>2006</v>
      </c>
      <c r="M64" s="1">
        <v>2007</v>
      </c>
      <c r="N64" s="1">
        <v>2008</v>
      </c>
      <c r="O64" s="1">
        <v>2009</v>
      </c>
      <c r="P64" s="1">
        <v>2010</v>
      </c>
      <c r="Q64" s="1">
        <v>2011</v>
      </c>
      <c r="R64" s="1">
        <v>2012</v>
      </c>
      <c r="S64" s="1">
        <v>2013</v>
      </c>
      <c r="T64" s="1">
        <v>2014</v>
      </c>
      <c r="U64" s="1">
        <v>2015</v>
      </c>
      <c r="V64" s="1">
        <v>2016</v>
      </c>
      <c r="W64" s="1">
        <v>2017</v>
      </c>
      <c r="X64" s="1">
        <v>2018</v>
      </c>
      <c r="Y64" s="1">
        <v>2019</v>
      </c>
      <c r="Z64" s="1">
        <v>2020</v>
      </c>
      <c r="AA64" s="1">
        <v>2021</v>
      </c>
      <c r="AB64" s="1">
        <v>2022</v>
      </c>
      <c r="AC64" s="1">
        <v>2023</v>
      </c>
      <c r="AD64" s="1">
        <v>2024</v>
      </c>
      <c r="AE64" s="1">
        <v>2025</v>
      </c>
      <c r="AF64" s="1">
        <v>2026</v>
      </c>
      <c r="AG64" s="1">
        <v>2027</v>
      </c>
      <c r="AH64" s="1">
        <v>2028</v>
      </c>
      <c r="AI64" s="1">
        <v>2029</v>
      </c>
      <c r="AJ64" s="1">
        <v>2030</v>
      </c>
    </row>
    <row r="65" spans="1:36" x14ac:dyDescent="0.25">
      <c r="A65" s="1" t="str">
        <f>'Population Definitions'!$A$2</f>
        <v>0-4</v>
      </c>
      <c r="B65" t="s">
        <v>22</v>
      </c>
      <c r="C65" s="3"/>
      <c r="D65" s="3">
        <v>0.16</v>
      </c>
      <c r="E65" s="4" t="s">
        <v>18</v>
      </c>
      <c r="F65" s="3"/>
      <c r="G65" s="3"/>
      <c r="H65" s="3"/>
      <c r="I65" s="3"/>
      <c r="J65" s="3"/>
      <c r="K65" s="3"/>
      <c r="L65" s="3"/>
      <c r="M65" s="3"/>
      <c r="N65" s="3"/>
      <c r="O65" s="3"/>
      <c r="P65" s="3"/>
      <c r="Q65" s="3"/>
      <c r="R65" s="3"/>
      <c r="S65" s="3"/>
      <c r="T65" s="3"/>
      <c r="U65" s="3"/>
      <c r="V65" s="3"/>
      <c r="W65" s="3"/>
      <c r="X65" s="3"/>
      <c r="Y65" s="3"/>
      <c r="Z65" s="3"/>
      <c r="AA65" s="3"/>
      <c r="AB65" s="3"/>
      <c r="AC65" s="3"/>
      <c r="AD65" s="3"/>
      <c r="AE65" s="3"/>
      <c r="AF65" s="3"/>
      <c r="AG65" s="3"/>
      <c r="AH65" s="3"/>
      <c r="AI65" s="3"/>
      <c r="AJ65" s="3"/>
    </row>
    <row r="66" spans="1:36" x14ac:dyDescent="0.25">
      <c r="A66" s="1" t="str">
        <f>'Population Definitions'!$A$3</f>
        <v>5-14</v>
      </c>
      <c r="B66" t="s">
        <v>22</v>
      </c>
      <c r="C66" s="3"/>
      <c r="D66" s="3">
        <v>0.16</v>
      </c>
      <c r="E66" s="4" t="s">
        <v>18</v>
      </c>
      <c r="F66" s="3"/>
      <c r="G66" s="3"/>
      <c r="H66" s="3"/>
      <c r="I66" s="3"/>
      <c r="J66" s="3"/>
      <c r="K66" s="3"/>
      <c r="L66" s="3"/>
      <c r="M66" s="3"/>
      <c r="N66" s="3"/>
      <c r="O66" s="3"/>
      <c r="P66" s="3"/>
      <c r="Q66" s="3"/>
      <c r="R66" s="3"/>
      <c r="S66" s="3"/>
      <c r="T66" s="3"/>
      <c r="U66" s="3"/>
      <c r="V66" s="3"/>
      <c r="W66" s="3"/>
      <c r="X66" s="3"/>
      <c r="Y66" s="3"/>
      <c r="Z66" s="3"/>
      <c r="AA66" s="3"/>
      <c r="AB66" s="3"/>
      <c r="AC66" s="3"/>
      <c r="AD66" s="3"/>
      <c r="AE66" s="3"/>
      <c r="AF66" s="3"/>
      <c r="AG66" s="3"/>
      <c r="AH66" s="3"/>
      <c r="AI66" s="3"/>
      <c r="AJ66" s="3"/>
    </row>
    <row r="67" spans="1:36" x14ac:dyDescent="0.25">
      <c r="A67" s="1" t="str">
        <f>'Population Definitions'!$A$4</f>
        <v>15-64</v>
      </c>
      <c r="B67" t="s">
        <v>22</v>
      </c>
      <c r="C67" s="3"/>
      <c r="D67" s="3">
        <v>0.16</v>
      </c>
      <c r="E67" s="4" t="s">
        <v>18</v>
      </c>
      <c r="F67" s="3"/>
      <c r="G67" s="3"/>
      <c r="H67" s="3"/>
      <c r="I67" s="3"/>
      <c r="J67" s="3"/>
      <c r="K67" s="3"/>
      <c r="L67" s="3"/>
      <c r="M67" s="3"/>
      <c r="N67" s="3"/>
      <c r="O67" s="3"/>
      <c r="P67" s="3"/>
      <c r="Q67" s="3"/>
      <c r="R67" s="3"/>
      <c r="S67" s="3"/>
      <c r="T67" s="3"/>
      <c r="U67" s="3"/>
      <c r="V67" s="3"/>
      <c r="W67" s="3"/>
      <c r="X67" s="3"/>
      <c r="Y67" s="3"/>
      <c r="Z67" s="3"/>
      <c r="AA67" s="3"/>
      <c r="AB67" s="3"/>
      <c r="AC67" s="3"/>
      <c r="AD67" s="3"/>
      <c r="AE67" s="3"/>
      <c r="AF67" s="3"/>
      <c r="AG67" s="3"/>
      <c r="AH67" s="3"/>
      <c r="AI67" s="3"/>
      <c r="AJ67" s="3"/>
    </row>
    <row r="68" spans="1:36" x14ac:dyDescent="0.25">
      <c r="A68" s="1" t="str">
        <f>'Population Definitions'!$A$5</f>
        <v>65+</v>
      </c>
      <c r="B68" t="s">
        <v>22</v>
      </c>
      <c r="C68" s="3"/>
      <c r="D68" s="3">
        <v>0.16</v>
      </c>
      <c r="E68" s="4" t="s">
        <v>18</v>
      </c>
      <c r="F68" s="3"/>
      <c r="G68" s="3"/>
      <c r="H68" s="3"/>
      <c r="I68" s="3"/>
      <c r="J68" s="3"/>
      <c r="K68" s="3"/>
      <c r="L68" s="3"/>
      <c r="M68" s="3"/>
      <c r="N68" s="3"/>
      <c r="O68" s="3"/>
      <c r="P68" s="3"/>
      <c r="Q68" s="3"/>
      <c r="R68" s="3"/>
      <c r="S68" s="3"/>
      <c r="T68" s="3"/>
      <c r="U68" s="3"/>
      <c r="V68" s="3"/>
      <c r="W68" s="3"/>
      <c r="X68" s="3"/>
      <c r="Y68" s="3"/>
      <c r="Z68" s="3"/>
      <c r="AA68" s="3"/>
      <c r="AB68" s="3"/>
      <c r="AC68" s="3"/>
      <c r="AD68" s="3"/>
      <c r="AE68" s="3"/>
      <c r="AF68" s="3"/>
      <c r="AG68" s="3"/>
      <c r="AH68" s="3"/>
      <c r="AI68" s="3"/>
      <c r="AJ68" s="3"/>
    </row>
    <row r="69" spans="1:36" x14ac:dyDescent="0.25">
      <c r="A69" s="1" t="str">
        <f>'Population Definitions'!$B$6</f>
        <v>Prisoners</v>
      </c>
      <c r="B69" t="s">
        <v>22</v>
      </c>
      <c r="C69" s="3"/>
      <c r="D69" s="3">
        <v>0.16</v>
      </c>
      <c r="E69" s="4" t="s">
        <v>18</v>
      </c>
      <c r="F69" s="3"/>
      <c r="G69" s="3"/>
      <c r="H69" s="3"/>
      <c r="I69" s="3"/>
      <c r="J69" s="3"/>
      <c r="K69" s="3"/>
      <c r="L69" s="3"/>
      <c r="M69" s="3"/>
      <c r="N69" s="3"/>
      <c r="O69" s="3"/>
      <c r="P69" s="3"/>
      <c r="Q69" s="3"/>
      <c r="R69" s="3"/>
      <c r="S69" s="3"/>
      <c r="T69" s="3"/>
      <c r="U69" s="3"/>
      <c r="V69" s="3"/>
      <c r="W69" s="3"/>
      <c r="X69" s="3"/>
      <c r="Y69" s="3"/>
      <c r="Z69" s="3"/>
      <c r="AA69" s="3"/>
      <c r="AB69" s="3"/>
      <c r="AC69" s="3"/>
      <c r="AD69" s="3"/>
      <c r="AE69" s="3"/>
      <c r="AF69" s="3"/>
      <c r="AG69" s="3"/>
      <c r="AH69" s="3"/>
      <c r="AI69" s="3"/>
      <c r="AJ69" s="3"/>
    </row>
    <row r="71" spans="1:36" x14ac:dyDescent="0.25">
      <c r="A71" s="1" t="s">
        <v>162</v>
      </c>
      <c r="B71" s="1" t="s">
        <v>14</v>
      </c>
      <c r="C71" s="1" t="s">
        <v>15</v>
      </c>
      <c r="D71" s="1" t="s">
        <v>16</v>
      </c>
      <c r="E71" s="1"/>
      <c r="F71" s="1">
        <v>2000</v>
      </c>
      <c r="G71" s="1">
        <v>2001</v>
      </c>
      <c r="H71" s="1">
        <v>2002</v>
      </c>
      <c r="I71" s="1">
        <v>2003</v>
      </c>
      <c r="J71" s="1">
        <v>2004</v>
      </c>
      <c r="K71" s="1">
        <v>2005</v>
      </c>
      <c r="L71" s="1">
        <v>2006</v>
      </c>
      <c r="M71" s="1">
        <v>2007</v>
      </c>
      <c r="N71" s="1">
        <v>2008</v>
      </c>
      <c r="O71" s="1">
        <v>2009</v>
      </c>
      <c r="P71" s="1">
        <v>2010</v>
      </c>
      <c r="Q71" s="1">
        <v>2011</v>
      </c>
      <c r="R71" s="1">
        <v>2012</v>
      </c>
      <c r="S71" s="1">
        <v>2013</v>
      </c>
      <c r="T71" s="1">
        <v>2014</v>
      </c>
      <c r="U71" s="1">
        <v>2015</v>
      </c>
      <c r="V71" s="1">
        <v>2016</v>
      </c>
      <c r="W71" s="1">
        <v>2017</v>
      </c>
      <c r="X71" s="1">
        <v>2018</v>
      </c>
      <c r="Y71" s="1">
        <v>2019</v>
      </c>
      <c r="Z71" s="1">
        <v>2020</v>
      </c>
      <c r="AA71" s="1">
        <v>2021</v>
      </c>
      <c r="AB71" s="1">
        <v>2022</v>
      </c>
      <c r="AC71" s="1">
        <v>2023</v>
      </c>
      <c r="AD71" s="1">
        <v>2024</v>
      </c>
      <c r="AE71" s="1">
        <v>2025</v>
      </c>
      <c r="AF71" s="1">
        <v>2026</v>
      </c>
      <c r="AG71" s="1">
        <v>2027</v>
      </c>
      <c r="AH71" s="1">
        <v>2028</v>
      </c>
      <c r="AI71" s="1">
        <v>2029</v>
      </c>
      <c r="AJ71" s="1">
        <v>2030</v>
      </c>
    </row>
    <row r="72" spans="1:36" x14ac:dyDescent="0.25">
      <c r="A72" s="1" t="str">
        <f>'Population Definitions'!$A$2</f>
        <v>0-4</v>
      </c>
      <c r="B72" t="s">
        <v>22</v>
      </c>
      <c r="C72" s="3"/>
      <c r="D72" s="3">
        <v>0.16</v>
      </c>
      <c r="E72" s="4" t="s">
        <v>18</v>
      </c>
      <c r="F72" s="3"/>
      <c r="G72" s="3"/>
      <c r="H72" s="3"/>
      <c r="I72" s="3"/>
      <c r="J72" s="3"/>
      <c r="K72" s="3"/>
      <c r="L72" s="3"/>
      <c r="M72" s="3"/>
      <c r="N72" s="3"/>
      <c r="O72" s="3"/>
      <c r="P72" s="3"/>
      <c r="Q72" s="3"/>
      <c r="R72" s="3"/>
      <c r="S72" s="3"/>
      <c r="T72" s="3"/>
      <c r="U72" s="3"/>
      <c r="V72" s="3"/>
      <c r="W72" s="3"/>
      <c r="X72" s="3"/>
      <c r="Y72" s="3"/>
      <c r="Z72" s="3"/>
      <c r="AA72" s="3"/>
      <c r="AB72" s="3"/>
      <c r="AC72" s="3"/>
      <c r="AD72" s="3"/>
      <c r="AE72" s="3"/>
      <c r="AF72" s="3"/>
      <c r="AG72" s="3"/>
      <c r="AH72" s="3"/>
      <c r="AI72" s="3"/>
      <c r="AJ72" s="3"/>
    </row>
    <row r="73" spans="1:36" x14ac:dyDescent="0.25">
      <c r="A73" s="1" t="str">
        <f>'Population Definitions'!$A$3</f>
        <v>5-14</v>
      </c>
      <c r="B73" t="s">
        <v>22</v>
      </c>
      <c r="C73" s="3"/>
      <c r="D73" s="3">
        <v>0.16</v>
      </c>
      <c r="E73" s="4" t="s">
        <v>18</v>
      </c>
      <c r="F73" s="3"/>
      <c r="G73" s="3"/>
      <c r="H73" s="3"/>
      <c r="I73" s="3"/>
      <c r="J73" s="3"/>
      <c r="K73" s="3"/>
      <c r="L73" s="3"/>
      <c r="M73" s="3"/>
      <c r="N73" s="3"/>
      <c r="O73" s="3"/>
      <c r="P73" s="3"/>
      <c r="Q73" s="3"/>
      <c r="R73" s="3"/>
      <c r="S73" s="3"/>
      <c r="T73" s="3"/>
      <c r="U73" s="3"/>
      <c r="V73" s="3"/>
      <c r="W73" s="3"/>
      <c r="X73" s="3"/>
      <c r="Y73" s="3"/>
      <c r="Z73" s="3"/>
      <c r="AA73" s="3"/>
      <c r="AB73" s="3"/>
      <c r="AC73" s="3"/>
      <c r="AD73" s="3"/>
      <c r="AE73" s="3"/>
      <c r="AF73" s="3"/>
      <c r="AG73" s="3"/>
      <c r="AH73" s="3"/>
      <c r="AI73" s="3"/>
      <c r="AJ73" s="3"/>
    </row>
    <row r="74" spans="1:36" x14ac:dyDescent="0.25">
      <c r="A74" s="1" t="str">
        <f>'Population Definitions'!$A$4</f>
        <v>15-64</v>
      </c>
      <c r="B74" t="s">
        <v>22</v>
      </c>
      <c r="C74" s="3"/>
      <c r="D74" s="3">
        <v>0.16</v>
      </c>
      <c r="E74" s="4" t="s">
        <v>18</v>
      </c>
      <c r="F74" s="3"/>
      <c r="G74" s="3"/>
      <c r="H74" s="3"/>
      <c r="I74" s="3"/>
      <c r="J74" s="3"/>
      <c r="K74" s="3"/>
      <c r="L74" s="3"/>
      <c r="M74" s="3"/>
      <c r="N74" s="3"/>
      <c r="O74" s="3"/>
      <c r="P74" s="3"/>
      <c r="Q74" s="3"/>
      <c r="R74" s="3"/>
      <c r="S74" s="3"/>
      <c r="T74" s="3"/>
      <c r="U74" s="3"/>
      <c r="V74" s="3"/>
      <c r="W74" s="3"/>
      <c r="X74" s="3"/>
      <c r="Y74" s="3"/>
      <c r="Z74" s="3"/>
      <c r="AA74" s="3"/>
      <c r="AB74" s="3"/>
      <c r="AC74" s="3"/>
      <c r="AD74" s="3"/>
      <c r="AE74" s="3"/>
      <c r="AF74" s="3"/>
      <c r="AG74" s="3"/>
      <c r="AH74" s="3"/>
      <c r="AI74" s="3"/>
      <c r="AJ74" s="3"/>
    </row>
    <row r="75" spans="1:36" x14ac:dyDescent="0.25">
      <c r="A75" s="1" t="str">
        <f>'Population Definitions'!$A$5</f>
        <v>65+</v>
      </c>
      <c r="B75" t="s">
        <v>22</v>
      </c>
      <c r="C75" s="3"/>
      <c r="D75" s="3">
        <v>0.16</v>
      </c>
      <c r="E75" s="4" t="s">
        <v>18</v>
      </c>
      <c r="F75" s="3"/>
      <c r="G75" s="3"/>
      <c r="H75" s="3"/>
      <c r="I75" s="3"/>
      <c r="J75" s="3"/>
      <c r="K75" s="3"/>
      <c r="L75" s="3"/>
      <c r="M75" s="3"/>
      <c r="N75" s="3"/>
      <c r="O75" s="3"/>
      <c r="P75" s="3"/>
      <c r="Q75" s="3"/>
      <c r="R75" s="3"/>
      <c r="S75" s="3"/>
      <c r="T75" s="3"/>
      <c r="U75" s="3"/>
      <c r="V75" s="3"/>
      <c r="W75" s="3"/>
      <c r="X75" s="3"/>
      <c r="Y75" s="3"/>
      <c r="Z75" s="3"/>
      <c r="AA75" s="3"/>
      <c r="AB75" s="3"/>
      <c r="AC75" s="3"/>
      <c r="AD75" s="3"/>
      <c r="AE75" s="3"/>
      <c r="AF75" s="3"/>
      <c r="AG75" s="3"/>
      <c r="AH75" s="3"/>
      <c r="AI75" s="3"/>
      <c r="AJ75" s="3"/>
    </row>
    <row r="76" spans="1:36" x14ac:dyDescent="0.25">
      <c r="A76" s="1" t="str">
        <f>'Population Definitions'!$B$6</f>
        <v>Prisoners</v>
      </c>
      <c r="B76" t="s">
        <v>22</v>
      </c>
      <c r="C76" s="3"/>
      <c r="D76" s="3">
        <v>0.16</v>
      </c>
      <c r="E76" s="4" t="s">
        <v>18</v>
      </c>
      <c r="F76" s="3"/>
      <c r="G76" s="3"/>
      <c r="H76" s="3"/>
      <c r="I76" s="3"/>
      <c r="J76" s="3"/>
      <c r="K76" s="3"/>
      <c r="L76" s="3"/>
      <c r="M76" s="3"/>
      <c r="N76" s="3"/>
      <c r="O76" s="3"/>
      <c r="P76" s="3"/>
      <c r="Q76" s="3"/>
      <c r="R76" s="3"/>
      <c r="S76" s="3"/>
      <c r="T76" s="3"/>
      <c r="U76" s="3"/>
      <c r="V76" s="3"/>
      <c r="W76" s="3"/>
      <c r="X76" s="3"/>
      <c r="Y76" s="3"/>
      <c r="Z76" s="3"/>
      <c r="AA76" s="3"/>
      <c r="AB76" s="3"/>
      <c r="AC76" s="3"/>
      <c r="AD76" s="3"/>
      <c r="AE76" s="3"/>
      <c r="AF76" s="3"/>
      <c r="AG76" s="3"/>
      <c r="AH76" s="3"/>
      <c r="AI76" s="3"/>
      <c r="AJ76" s="3"/>
    </row>
    <row r="78" spans="1:36" x14ac:dyDescent="0.25">
      <c r="A78" s="1" t="s">
        <v>163</v>
      </c>
      <c r="B78" s="1" t="s">
        <v>14</v>
      </c>
      <c r="C78" s="1" t="s">
        <v>15</v>
      </c>
      <c r="D78" s="1" t="s">
        <v>16</v>
      </c>
      <c r="E78" s="1"/>
      <c r="F78" s="1">
        <v>2000</v>
      </c>
      <c r="G78" s="1">
        <v>2001</v>
      </c>
      <c r="H78" s="1">
        <v>2002</v>
      </c>
      <c r="I78" s="1">
        <v>2003</v>
      </c>
      <c r="J78" s="1">
        <v>2004</v>
      </c>
      <c r="K78" s="1">
        <v>2005</v>
      </c>
      <c r="L78" s="1">
        <v>2006</v>
      </c>
      <c r="M78" s="1">
        <v>2007</v>
      </c>
      <c r="N78" s="1">
        <v>2008</v>
      </c>
      <c r="O78" s="1">
        <v>2009</v>
      </c>
      <c r="P78" s="1">
        <v>2010</v>
      </c>
      <c r="Q78" s="1">
        <v>2011</v>
      </c>
      <c r="R78" s="1">
        <v>2012</v>
      </c>
      <c r="S78" s="1">
        <v>2013</v>
      </c>
      <c r="T78" s="1">
        <v>2014</v>
      </c>
      <c r="U78" s="1">
        <v>2015</v>
      </c>
      <c r="V78" s="1">
        <v>2016</v>
      </c>
      <c r="W78" s="1">
        <v>2017</v>
      </c>
      <c r="X78" s="1">
        <v>2018</v>
      </c>
      <c r="Y78" s="1">
        <v>2019</v>
      </c>
      <c r="Z78" s="1">
        <v>2020</v>
      </c>
      <c r="AA78" s="1">
        <v>2021</v>
      </c>
      <c r="AB78" s="1">
        <v>2022</v>
      </c>
      <c r="AC78" s="1">
        <v>2023</v>
      </c>
      <c r="AD78" s="1">
        <v>2024</v>
      </c>
      <c r="AE78" s="1">
        <v>2025</v>
      </c>
      <c r="AF78" s="1">
        <v>2026</v>
      </c>
      <c r="AG78" s="1">
        <v>2027</v>
      </c>
      <c r="AH78" s="1">
        <v>2028</v>
      </c>
      <c r="AI78" s="1">
        <v>2029</v>
      </c>
      <c r="AJ78" s="1">
        <v>2030</v>
      </c>
    </row>
    <row r="79" spans="1:36" x14ac:dyDescent="0.25">
      <c r="A79" s="1" t="str">
        <f>'Population Definitions'!$A$2</f>
        <v>0-4</v>
      </c>
      <c r="B79" t="s">
        <v>22</v>
      </c>
      <c r="C79" s="3"/>
      <c r="D79" s="3">
        <v>0.12</v>
      </c>
      <c r="E79" s="4" t="s">
        <v>18</v>
      </c>
      <c r="F79" s="3"/>
      <c r="G79" s="3"/>
      <c r="H79" s="3"/>
      <c r="I79" s="3"/>
      <c r="J79" s="3"/>
      <c r="K79" s="3"/>
      <c r="L79" s="3"/>
      <c r="M79" s="3"/>
      <c r="N79" s="3"/>
      <c r="O79" s="3"/>
      <c r="P79" s="3"/>
      <c r="Q79" s="3"/>
      <c r="R79" s="3"/>
      <c r="S79" s="3"/>
      <c r="T79" s="3"/>
      <c r="U79" s="3"/>
      <c r="V79" s="3"/>
      <c r="W79" s="3"/>
      <c r="X79" s="3"/>
      <c r="Y79" s="3"/>
      <c r="Z79" s="3"/>
      <c r="AA79" s="3"/>
      <c r="AB79" s="3"/>
      <c r="AC79" s="3"/>
      <c r="AD79" s="3"/>
      <c r="AE79" s="3"/>
      <c r="AF79" s="3"/>
      <c r="AG79" s="3"/>
      <c r="AH79" s="3"/>
      <c r="AI79" s="3"/>
      <c r="AJ79" s="3"/>
    </row>
    <row r="80" spans="1:36" x14ac:dyDescent="0.25">
      <c r="A80" s="1" t="str">
        <f>'Population Definitions'!$A$3</f>
        <v>5-14</v>
      </c>
      <c r="B80" t="s">
        <v>22</v>
      </c>
      <c r="C80" s="3"/>
      <c r="D80" s="3">
        <v>0.12</v>
      </c>
      <c r="E80" s="4" t="s">
        <v>18</v>
      </c>
      <c r="F80" s="3"/>
      <c r="G80" s="3"/>
      <c r="H80" s="3"/>
      <c r="I80" s="3"/>
      <c r="J80" s="3"/>
      <c r="K80" s="3"/>
      <c r="L80" s="3"/>
      <c r="M80" s="3"/>
      <c r="N80" s="3"/>
      <c r="O80" s="3"/>
      <c r="P80" s="3"/>
      <c r="Q80" s="3"/>
      <c r="R80" s="3"/>
      <c r="S80" s="3"/>
      <c r="T80" s="3"/>
      <c r="U80" s="3"/>
      <c r="V80" s="3"/>
      <c r="W80" s="3"/>
      <c r="X80" s="3"/>
      <c r="Y80" s="3"/>
      <c r="Z80" s="3"/>
      <c r="AA80" s="3"/>
      <c r="AB80" s="3"/>
      <c r="AC80" s="3"/>
      <c r="AD80" s="3"/>
      <c r="AE80" s="3"/>
      <c r="AF80" s="3"/>
      <c r="AG80" s="3"/>
      <c r="AH80" s="3"/>
      <c r="AI80" s="3"/>
      <c r="AJ80" s="3"/>
    </row>
    <row r="81" spans="1:36" x14ac:dyDescent="0.25">
      <c r="A81" s="1" t="str">
        <f>'Population Definitions'!$A$4</f>
        <v>15-64</v>
      </c>
      <c r="B81" t="s">
        <v>22</v>
      </c>
      <c r="C81" s="3"/>
      <c r="D81" s="3">
        <v>0.12</v>
      </c>
      <c r="E81" s="4" t="s">
        <v>18</v>
      </c>
      <c r="F81" s="3"/>
      <c r="G81" s="3"/>
      <c r="H81" s="3"/>
      <c r="I81" s="3"/>
      <c r="J81" s="3"/>
      <c r="K81" s="3"/>
      <c r="L81" s="3"/>
      <c r="M81" s="3"/>
      <c r="N81" s="3"/>
      <c r="O81" s="3"/>
      <c r="P81" s="3"/>
      <c r="Q81" s="3"/>
      <c r="R81" s="3"/>
      <c r="S81" s="3"/>
      <c r="T81" s="3"/>
      <c r="U81" s="3"/>
      <c r="V81" s="3"/>
      <c r="W81" s="3"/>
      <c r="X81" s="3"/>
      <c r="Y81" s="3"/>
      <c r="Z81" s="3"/>
      <c r="AA81" s="3"/>
      <c r="AB81" s="3"/>
      <c r="AC81" s="3"/>
      <c r="AD81" s="3"/>
      <c r="AE81" s="3"/>
      <c r="AF81" s="3"/>
      <c r="AG81" s="3"/>
      <c r="AH81" s="3"/>
      <c r="AI81" s="3"/>
      <c r="AJ81" s="3"/>
    </row>
    <row r="82" spans="1:36" x14ac:dyDescent="0.25">
      <c r="A82" s="1" t="str">
        <f>'Population Definitions'!$A$5</f>
        <v>65+</v>
      </c>
      <c r="B82" t="s">
        <v>22</v>
      </c>
      <c r="C82" s="3"/>
      <c r="D82" s="3">
        <v>0.12</v>
      </c>
      <c r="E82" s="4" t="s">
        <v>18</v>
      </c>
      <c r="F82" s="3"/>
      <c r="G82" s="3"/>
      <c r="H82" s="3"/>
      <c r="I82" s="3"/>
      <c r="J82" s="3"/>
      <c r="K82" s="3"/>
      <c r="L82" s="3"/>
      <c r="M82" s="3"/>
      <c r="N82" s="3"/>
      <c r="O82" s="3"/>
      <c r="P82" s="3"/>
      <c r="Q82" s="3"/>
      <c r="R82" s="3"/>
      <c r="S82" s="3"/>
      <c r="T82" s="3"/>
      <c r="U82" s="3"/>
      <c r="V82" s="3"/>
      <c r="W82" s="3"/>
      <c r="X82" s="3"/>
      <c r="Y82" s="3"/>
      <c r="Z82" s="3"/>
      <c r="AA82" s="3"/>
      <c r="AB82" s="3"/>
      <c r="AC82" s="3"/>
      <c r="AD82" s="3"/>
      <c r="AE82" s="3"/>
      <c r="AF82" s="3"/>
      <c r="AG82" s="3"/>
      <c r="AH82" s="3"/>
      <c r="AI82" s="3"/>
      <c r="AJ82" s="3"/>
    </row>
    <row r="83" spans="1:36" x14ac:dyDescent="0.25">
      <c r="A83" s="1" t="str">
        <f>'Population Definitions'!$B$6</f>
        <v>Prisoners</v>
      </c>
      <c r="B83" t="s">
        <v>22</v>
      </c>
      <c r="C83" s="3"/>
      <c r="D83" s="3">
        <v>0.12</v>
      </c>
      <c r="E83" s="4" t="s">
        <v>18</v>
      </c>
      <c r="F83" s="3"/>
      <c r="G83" s="3"/>
      <c r="H83" s="3"/>
      <c r="I83" s="3"/>
      <c r="J83" s="3"/>
      <c r="K83" s="3"/>
      <c r="L83" s="3"/>
      <c r="M83" s="3"/>
      <c r="N83" s="3"/>
      <c r="O83" s="3"/>
      <c r="P83" s="3"/>
      <c r="Q83" s="3"/>
      <c r="R83" s="3"/>
      <c r="S83" s="3"/>
      <c r="T83" s="3"/>
      <c r="U83" s="3"/>
      <c r="V83" s="3"/>
      <c r="W83" s="3"/>
      <c r="X83" s="3"/>
      <c r="Y83" s="3"/>
      <c r="Z83" s="3"/>
      <c r="AA83" s="3"/>
      <c r="AB83" s="3"/>
      <c r="AC83" s="3"/>
      <c r="AD83" s="3"/>
      <c r="AE83" s="3"/>
      <c r="AF83" s="3"/>
      <c r="AG83" s="3"/>
      <c r="AH83" s="3"/>
      <c r="AI83" s="3"/>
      <c r="AJ83" s="3"/>
    </row>
    <row r="85" spans="1:36" x14ac:dyDescent="0.25">
      <c r="A85" s="1" t="s">
        <v>164</v>
      </c>
      <c r="B85" s="1" t="s">
        <v>14</v>
      </c>
      <c r="C85" s="1" t="s">
        <v>15</v>
      </c>
      <c r="D85" s="1" t="s">
        <v>16</v>
      </c>
      <c r="E85" s="1"/>
      <c r="F85" s="1">
        <v>2000</v>
      </c>
      <c r="G85" s="1">
        <v>2001</v>
      </c>
      <c r="H85" s="1">
        <v>2002</v>
      </c>
      <c r="I85" s="1">
        <v>2003</v>
      </c>
      <c r="J85" s="1">
        <v>2004</v>
      </c>
      <c r="K85" s="1">
        <v>2005</v>
      </c>
      <c r="L85" s="1">
        <v>2006</v>
      </c>
      <c r="M85" s="1">
        <v>2007</v>
      </c>
      <c r="N85" s="1">
        <v>2008</v>
      </c>
      <c r="O85" s="1">
        <v>2009</v>
      </c>
      <c r="P85" s="1">
        <v>2010</v>
      </c>
      <c r="Q85" s="1">
        <v>2011</v>
      </c>
      <c r="R85" s="1">
        <v>2012</v>
      </c>
      <c r="S85" s="1">
        <v>2013</v>
      </c>
      <c r="T85" s="1">
        <v>2014</v>
      </c>
      <c r="U85" s="1">
        <v>2015</v>
      </c>
      <c r="V85" s="1">
        <v>2016</v>
      </c>
      <c r="W85" s="1">
        <v>2017</v>
      </c>
      <c r="X85" s="1">
        <v>2018</v>
      </c>
      <c r="Y85" s="1">
        <v>2019</v>
      </c>
      <c r="Z85" s="1">
        <v>2020</v>
      </c>
      <c r="AA85" s="1">
        <v>2021</v>
      </c>
      <c r="AB85" s="1">
        <v>2022</v>
      </c>
      <c r="AC85" s="1">
        <v>2023</v>
      </c>
      <c r="AD85" s="1">
        <v>2024</v>
      </c>
      <c r="AE85" s="1">
        <v>2025</v>
      </c>
      <c r="AF85" s="1">
        <v>2026</v>
      </c>
      <c r="AG85" s="1">
        <v>2027</v>
      </c>
      <c r="AH85" s="1">
        <v>2028</v>
      </c>
      <c r="AI85" s="1">
        <v>2029</v>
      </c>
      <c r="AJ85" s="1">
        <v>2030</v>
      </c>
    </row>
    <row r="86" spans="1:36" x14ac:dyDescent="0.25">
      <c r="A86" s="1" t="str">
        <f>'Population Definitions'!$A$2</f>
        <v>0-4</v>
      </c>
      <c r="B86" t="s">
        <v>22</v>
      </c>
      <c r="C86" s="3"/>
      <c r="D86" s="3">
        <v>0.12</v>
      </c>
      <c r="E86" s="4" t="s">
        <v>18</v>
      </c>
      <c r="F86" s="3"/>
      <c r="G86" s="3"/>
      <c r="H86" s="3"/>
      <c r="I86" s="3"/>
      <c r="J86" s="3"/>
      <c r="K86" s="3"/>
      <c r="L86" s="3"/>
      <c r="M86" s="3"/>
      <c r="N86" s="3"/>
      <c r="O86" s="3"/>
      <c r="P86" s="3"/>
      <c r="Q86" s="3"/>
      <c r="R86" s="3"/>
      <c r="S86" s="3"/>
      <c r="T86" s="3"/>
      <c r="U86" s="3"/>
      <c r="V86" s="3"/>
      <c r="W86" s="3"/>
      <c r="X86" s="3"/>
      <c r="Y86" s="3"/>
      <c r="Z86" s="3"/>
      <c r="AA86" s="3"/>
      <c r="AB86" s="3"/>
      <c r="AC86" s="3"/>
      <c r="AD86" s="3"/>
      <c r="AE86" s="3"/>
      <c r="AF86" s="3"/>
      <c r="AG86" s="3"/>
      <c r="AH86" s="3"/>
      <c r="AI86" s="3"/>
      <c r="AJ86" s="3"/>
    </row>
    <row r="87" spans="1:36" x14ac:dyDescent="0.25">
      <c r="A87" s="1" t="str">
        <f>'Population Definitions'!$A$3</f>
        <v>5-14</v>
      </c>
      <c r="B87" t="s">
        <v>22</v>
      </c>
      <c r="C87" s="3"/>
      <c r="D87" s="3">
        <v>0.12</v>
      </c>
      <c r="E87" s="4" t="s">
        <v>18</v>
      </c>
      <c r="F87" s="3"/>
      <c r="G87" s="3"/>
      <c r="H87" s="3"/>
      <c r="I87" s="3"/>
      <c r="J87" s="3"/>
      <c r="K87" s="3"/>
      <c r="L87" s="3"/>
      <c r="M87" s="3"/>
      <c r="N87" s="3"/>
      <c r="O87" s="3"/>
      <c r="P87" s="3"/>
      <c r="Q87" s="3"/>
      <c r="R87" s="3"/>
      <c r="S87" s="3"/>
      <c r="T87" s="3"/>
      <c r="U87" s="3"/>
      <c r="V87" s="3"/>
      <c r="W87" s="3"/>
      <c r="X87" s="3"/>
      <c r="Y87" s="3"/>
      <c r="Z87" s="3"/>
      <c r="AA87" s="3"/>
      <c r="AB87" s="3"/>
      <c r="AC87" s="3"/>
      <c r="AD87" s="3"/>
      <c r="AE87" s="3"/>
      <c r="AF87" s="3"/>
      <c r="AG87" s="3"/>
      <c r="AH87" s="3"/>
      <c r="AI87" s="3"/>
      <c r="AJ87" s="3"/>
    </row>
    <row r="88" spans="1:36" x14ac:dyDescent="0.25">
      <c r="A88" s="1" t="str">
        <f>'Population Definitions'!$A$4</f>
        <v>15-64</v>
      </c>
      <c r="B88" t="s">
        <v>22</v>
      </c>
      <c r="C88" s="3"/>
      <c r="D88" s="3">
        <v>0.12</v>
      </c>
      <c r="E88" s="4" t="s">
        <v>18</v>
      </c>
      <c r="F88" s="3"/>
      <c r="G88" s="3"/>
      <c r="H88" s="3"/>
      <c r="I88" s="3"/>
      <c r="J88" s="3"/>
      <c r="K88" s="3"/>
      <c r="L88" s="3"/>
      <c r="M88" s="3"/>
      <c r="N88" s="3"/>
      <c r="O88" s="3"/>
      <c r="P88" s="3"/>
      <c r="Q88" s="3"/>
      <c r="R88" s="3"/>
      <c r="S88" s="3"/>
      <c r="T88" s="3"/>
      <c r="U88" s="3"/>
      <c r="V88" s="3"/>
      <c r="W88" s="3"/>
      <c r="X88" s="3"/>
      <c r="Y88" s="3"/>
      <c r="Z88" s="3"/>
      <c r="AA88" s="3"/>
      <c r="AB88" s="3"/>
      <c r="AC88" s="3"/>
      <c r="AD88" s="3"/>
      <c r="AE88" s="3"/>
      <c r="AF88" s="3"/>
      <c r="AG88" s="3"/>
      <c r="AH88" s="3"/>
      <c r="AI88" s="3"/>
      <c r="AJ88" s="3"/>
    </row>
    <row r="89" spans="1:36" x14ac:dyDescent="0.25">
      <c r="A89" s="1" t="str">
        <f>'Population Definitions'!$A$5</f>
        <v>65+</v>
      </c>
      <c r="B89" t="s">
        <v>22</v>
      </c>
      <c r="C89" s="3"/>
      <c r="D89" s="3">
        <v>0.12</v>
      </c>
      <c r="E89" s="4" t="s">
        <v>18</v>
      </c>
      <c r="F89" s="3"/>
      <c r="G89" s="3"/>
      <c r="H89" s="3"/>
      <c r="I89" s="3"/>
      <c r="J89" s="3"/>
      <c r="K89" s="3"/>
      <c r="L89" s="3"/>
      <c r="M89" s="3"/>
      <c r="N89" s="3"/>
      <c r="O89" s="3"/>
      <c r="P89" s="3"/>
      <c r="Q89" s="3"/>
      <c r="R89" s="3"/>
      <c r="S89" s="3"/>
      <c r="T89" s="3"/>
      <c r="U89" s="3"/>
      <c r="V89" s="3"/>
      <c r="W89" s="3"/>
      <c r="X89" s="3"/>
      <c r="Y89" s="3"/>
      <c r="Z89" s="3"/>
      <c r="AA89" s="3"/>
      <c r="AB89" s="3"/>
      <c r="AC89" s="3"/>
      <c r="AD89" s="3"/>
      <c r="AE89" s="3"/>
      <c r="AF89" s="3"/>
      <c r="AG89" s="3"/>
      <c r="AH89" s="3"/>
      <c r="AI89" s="3"/>
      <c r="AJ89" s="3"/>
    </row>
    <row r="90" spans="1:36" x14ac:dyDescent="0.25">
      <c r="A90" s="1" t="str">
        <f>'Population Definitions'!$B$6</f>
        <v>Prisoners</v>
      </c>
      <c r="B90" t="s">
        <v>22</v>
      </c>
      <c r="C90" s="3"/>
      <c r="D90" s="3">
        <v>0.12</v>
      </c>
      <c r="E90" s="4" t="s">
        <v>18</v>
      </c>
      <c r="F90" s="3"/>
      <c r="G90" s="3"/>
      <c r="H90" s="3"/>
      <c r="I90" s="3"/>
      <c r="J90" s="3"/>
      <c r="K90" s="3"/>
      <c r="L90" s="3"/>
      <c r="M90" s="3"/>
      <c r="N90" s="3"/>
      <c r="O90" s="3"/>
      <c r="P90" s="3"/>
      <c r="Q90" s="3"/>
      <c r="R90" s="3"/>
      <c r="S90" s="3"/>
      <c r="T90" s="3"/>
      <c r="U90" s="3"/>
      <c r="V90" s="3"/>
      <c r="W90" s="3"/>
      <c r="X90" s="3"/>
      <c r="Y90" s="3"/>
      <c r="Z90" s="3"/>
      <c r="AA90" s="3"/>
      <c r="AB90" s="3"/>
      <c r="AC90" s="3"/>
      <c r="AD90" s="3"/>
      <c r="AE90" s="3"/>
      <c r="AF90" s="3"/>
      <c r="AG90" s="3"/>
      <c r="AH90" s="3"/>
      <c r="AI90" s="3"/>
      <c r="AJ90" s="3"/>
    </row>
    <row r="92" spans="1:36" x14ac:dyDescent="0.25">
      <c r="A92" s="1" t="s">
        <v>165</v>
      </c>
      <c r="B92" s="1" t="s">
        <v>14</v>
      </c>
      <c r="C92" s="1" t="s">
        <v>15</v>
      </c>
      <c r="D92" s="1" t="s">
        <v>16</v>
      </c>
      <c r="E92" s="1"/>
      <c r="F92" s="1">
        <v>2000</v>
      </c>
      <c r="G92" s="1">
        <v>2001</v>
      </c>
      <c r="H92" s="1">
        <v>2002</v>
      </c>
      <c r="I92" s="1">
        <v>2003</v>
      </c>
      <c r="J92" s="1">
        <v>2004</v>
      </c>
      <c r="K92" s="1">
        <v>2005</v>
      </c>
      <c r="L92" s="1">
        <v>2006</v>
      </c>
      <c r="M92" s="1">
        <v>2007</v>
      </c>
      <c r="N92" s="1">
        <v>2008</v>
      </c>
      <c r="O92" s="1">
        <v>2009</v>
      </c>
      <c r="P92" s="1">
        <v>2010</v>
      </c>
      <c r="Q92" s="1">
        <v>2011</v>
      </c>
      <c r="R92" s="1">
        <v>2012</v>
      </c>
      <c r="S92" s="1">
        <v>2013</v>
      </c>
      <c r="T92" s="1">
        <v>2014</v>
      </c>
      <c r="U92" s="1">
        <v>2015</v>
      </c>
      <c r="V92" s="1">
        <v>2016</v>
      </c>
      <c r="W92" s="1">
        <v>2017</v>
      </c>
      <c r="X92" s="1">
        <v>2018</v>
      </c>
      <c r="Y92" s="1">
        <v>2019</v>
      </c>
      <c r="Z92" s="1">
        <v>2020</v>
      </c>
      <c r="AA92" s="1">
        <v>2021</v>
      </c>
      <c r="AB92" s="1">
        <v>2022</v>
      </c>
      <c r="AC92" s="1">
        <v>2023</v>
      </c>
      <c r="AD92" s="1">
        <v>2024</v>
      </c>
      <c r="AE92" s="1">
        <v>2025</v>
      </c>
      <c r="AF92" s="1">
        <v>2026</v>
      </c>
      <c r="AG92" s="1">
        <v>2027</v>
      </c>
      <c r="AH92" s="1">
        <v>2028</v>
      </c>
      <c r="AI92" s="1">
        <v>2029</v>
      </c>
      <c r="AJ92" s="1">
        <v>2030</v>
      </c>
    </row>
    <row r="93" spans="1:36" x14ac:dyDescent="0.25">
      <c r="A93" s="1" t="str">
        <f>'Population Definitions'!$A$2</f>
        <v>0-4</v>
      </c>
      <c r="B93" t="s">
        <v>22</v>
      </c>
      <c r="C93" s="3"/>
      <c r="D93" s="3">
        <v>0.12</v>
      </c>
      <c r="E93" s="4" t="s">
        <v>18</v>
      </c>
      <c r="F93" s="3"/>
      <c r="G93" s="3"/>
      <c r="H93" s="3"/>
      <c r="I93" s="3"/>
      <c r="J93" s="3"/>
      <c r="K93" s="3"/>
      <c r="L93" s="3"/>
      <c r="M93" s="3"/>
      <c r="N93" s="3"/>
      <c r="O93" s="3"/>
      <c r="P93" s="3"/>
      <c r="Q93" s="3"/>
      <c r="R93" s="3"/>
      <c r="S93" s="3"/>
      <c r="T93" s="3"/>
      <c r="U93" s="3"/>
      <c r="V93" s="3"/>
      <c r="W93" s="3"/>
      <c r="X93" s="3"/>
      <c r="Y93" s="3"/>
      <c r="Z93" s="3"/>
      <c r="AA93" s="3"/>
      <c r="AB93" s="3"/>
      <c r="AC93" s="3"/>
      <c r="AD93" s="3"/>
      <c r="AE93" s="3"/>
      <c r="AF93" s="3"/>
      <c r="AG93" s="3"/>
      <c r="AH93" s="3"/>
      <c r="AI93" s="3"/>
      <c r="AJ93" s="3"/>
    </row>
    <row r="94" spans="1:36" x14ac:dyDescent="0.25">
      <c r="A94" s="1" t="str">
        <f>'Population Definitions'!$A$3</f>
        <v>5-14</v>
      </c>
      <c r="B94" t="s">
        <v>22</v>
      </c>
      <c r="C94" s="3"/>
      <c r="D94" s="3">
        <v>0.12</v>
      </c>
      <c r="E94" s="4" t="s">
        <v>18</v>
      </c>
      <c r="F94" s="3"/>
      <c r="G94" s="3"/>
      <c r="H94" s="3"/>
      <c r="I94" s="3"/>
      <c r="J94" s="3"/>
      <c r="K94" s="3"/>
      <c r="L94" s="3"/>
      <c r="M94" s="3"/>
      <c r="N94" s="3"/>
      <c r="O94" s="3"/>
      <c r="P94" s="3"/>
      <c r="Q94" s="3"/>
      <c r="R94" s="3"/>
      <c r="S94" s="3"/>
      <c r="T94" s="3"/>
      <c r="U94" s="3"/>
      <c r="V94" s="3"/>
      <c r="W94" s="3"/>
      <c r="X94" s="3"/>
      <c r="Y94" s="3"/>
      <c r="Z94" s="3"/>
      <c r="AA94" s="3"/>
      <c r="AB94" s="3"/>
      <c r="AC94" s="3"/>
      <c r="AD94" s="3"/>
      <c r="AE94" s="3"/>
      <c r="AF94" s="3"/>
      <c r="AG94" s="3"/>
      <c r="AH94" s="3"/>
      <c r="AI94" s="3"/>
      <c r="AJ94" s="3"/>
    </row>
    <row r="95" spans="1:36" x14ac:dyDescent="0.25">
      <c r="A95" s="1" t="str">
        <f>'Population Definitions'!$A$4</f>
        <v>15-64</v>
      </c>
      <c r="B95" t="s">
        <v>22</v>
      </c>
      <c r="C95" s="3"/>
      <c r="D95" s="3">
        <v>0.12</v>
      </c>
      <c r="E95" s="4" t="s">
        <v>18</v>
      </c>
      <c r="F95" s="3"/>
      <c r="G95" s="3"/>
      <c r="H95" s="3"/>
      <c r="I95" s="3"/>
      <c r="J95" s="3"/>
      <c r="K95" s="3"/>
      <c r="L95" s="3"/>
      <c r="M95" s="3"/>
      <c r="N95" s="3"/>
      <c r="O95" s="3"/>
      <c r="P95" s="3"/>
      <c r="Q95" s="3"/>
      <c r="R95" s="3"/>
      <c r="S95" s="3"/>
      <c r="T95" s="3"/>
      <c r="U95" s="3"/>
      <c r="V95" s="3"/>
      <c r="W95" s="3"/>
      <c r="X95" s="3"/>
      <c r="Y95" s="3"/>
      <c r="Z95" s="3"/>
      <c r="AA95" s="3"/>
      <c r="AB95" s="3"/>
      <c r="AC95" s="3"/>
      <c r="AD95" s="3"/>
      <c r="AE95" s="3"/>
      <c r="AF95" s="3"/>
      <c r="AG95" s="3"/>
      <c r="AH95" s="3"/>
      <c r="AI95" s="3"/>
      <c r="AJ95" s="3"/>
    </row>
    <row r="96" spans="1:36" x14ac:dyDescent="0.25">
      <c r="A96" s="1" t="str">
        <f>'Population Definitions'!$A$5</f>
        <v>65+</v>
      </c>
      <c r="B96" t="s">
        <v>22</v>
      </c>
      <c r="C96" s="3"/>
      <c r="D96" s="3">
        <v>0.12</v>
      </c>
      <c r="E96" s="4" t="s">
        <v>18</v>
      </c>
      <c r="F96" s="3"/>
      <c r="G96" s="3"/>
      <c r="H96" s="3"/>
      <c r="I96" s="3"/>
      <c r="J96" s="3"/>
      <c r="K96" s="3"/>
      <c r="L96" s="3"/>
      <c r="M96" s="3"/>
      <c r="N96" s="3"/>
      <c r="O96" s="3"/>
      <c r="P96" s="3"/>
      <c r="Q96" s="3"/>
      <c r="R96" s="3"/>
      <c r="S96" s="3"/>
      <c r="T96" s="3"/>
      <c r="U96" s="3"/>
      <c r="V96" s="3"/>
      <c r="W96" s="3"/>
      <c r="X96" s="3"/>
      <c r="Y96" s="3"/>
      <c r="Z96" s="3"/>
      <c r="AA96" s="3"/>
      <c r="AB96" s="3"/>
      <c r="AC96" s="3"/>
      <c r="AD96" s="3"/>
      <c r="AE96" s="3"/>
      <c r="AF96" s="3"/>
      <c r="AG96" s="3"/>
      <c r="AH96" s="3"/>
      <c r="AI96" s="3"/>
      <c r="AJ96" s="3"/>
    </row>
    <row r="97" spans="1:36" x14ac:dyDescent="0.25">
      <c r="A97" s="1" t="str">
        <f>'Population Definitions'!$B$6</f>
        <v>Prisoners</v>
      </c>
      <c r="B97" t="s">
        <v>22</v>
      </c>
      <c r="C97" s="3"/>
      <c r="D97" s="3">
        <v>0.12</v>
      </c>
      <c r="E97" s="4" t="s">
        <v>18</v>
      </c>
      <c r="F97" s="3"/>
      <c r="G97" s="3"/>
      <c r="H97" s="3"/>
      <c r="I97" s="3"/>
      <c r="J97" s="3"/>
      <c r="K97" s="3"/>
      <c r="L97" s="3"/>
      <c r="M97" s="3"/>
      <c r="N97" s="3"/>
      <c r="O97" s="3"/>
      <c r="P97" s="3"/>
      <c r="Q97" s="3"/>
      <c r="R97" s="3"/>
      <c r="S97" s="3"/>
      <c r="T97" s="3"/>
      <c r="U97" s="3"/>
      <c r="V97" s="3"/>
      <c r="W97" s="3"/>
      <c r="X97" s="3"/>
      <c r="Y97" s="3"/>
      <c r="Z97" s="3"/>
      <c r="AA97" s="3"/>
      <c r="AB97" s="3"/>
      <c r="AC97" s="3"/>
      <c r="AD97" s="3"/>
      <c r="AE97" s="3"/>
      <c r="AF97" s="3"/>
      <c r="AG97" s="3"/>
      <c r="AH97" s="3"/>
      <c r="AI97" s="3"/>
      <c r="AJ97" s="3"/>
    </row>
    <row r="99" spans="1:36" x14ac:dyDescent="0.25">
      <c r="A99" s="1" t="s">
        <v>166</v>
      </c>
      <c r="B99" s="1" t="s">
        <v>14</v>
      </c>
      <c r="C99" s="1" t="s">
        <v>15</v>
      </c>
      <c r="D99" s="1" t="s">
        <v>16</v>
      </c>
      <c r="E99" s="1"/>
      <c r="F99" s="1">
        <v>2000</v>
      </c>
      <c r="G99" s="1">
        <v>2001</v>
      </c>
      <c r="H99" s="1">
        <v>2002</v>
      </c>
      <c r="I99" s="1">
        <v>2003</v>
      </c>
      <c r="J99" s="1">
        <v>2004</v>
      </c>
      <c r="K99" s="1">
        <v>2005</v>
      </c>
      <c r="L99" s="1">
        <v>2006</v>
      </c>
      <c r="M99" s="1">
        <v>2007</v>
      </c>
      <c r="N99" s="1">
        <v>2008</v>
      </c>
      <c r="O99" s="1">
        <v>2009</v>
      </c>
      <c r="P99" s="1">
        <v>2010</v>
      </c>
      <c r="Q99" s="1">
        <v>2011</v>
      </c>
      <c r="R99" s="1">
        <v>2012</v>
      </c>
      <c r="S99" s="1">
        <v>2013</v>
      </c>
      <c r="T99" s="1">
        <v>2014</v>
      </c>
      <c r="U99" s="1">
        <v>2015</v>
      </c>
      <c r="V99" s="1">
        <v>2016</v>
      </c>
      <c r="W99" s="1">
        <v>2017</v>
      </c>
      <c r="X99" s="1">
        <v>2018</v>
      </c>
      <c r="Y99" s="1">
        <v>2019</v>
      </c>
      <c r="Z99" s="1">
        <v>2020</v>
      </c>
      <c r="AA99" s="1">
        <v>2021</v>
      </c>
      <c r="AB99" s="1">
        <v>2022</v>
      </c>
      <c r="AC99" s="1">
        <v>2023</v>
      </c>
      <c r="AD99" s="1">
        <v>2024</v>
      </c>
      <c r="AE99" s="1">
        <v>2025</v>
      </c>
      <c r="AF99" s="1">
        <v>2026</v>
      </c>
      <c r="AG99" s="1">
        <v>2027</v>
      </c>
      <c r="AH99" s="1">
        <v>2028</v>
      </c>
      <c r="AI99" s="1">
        <v>2029</v>
      </c>
      <c r="AJ99" s="1">
        <v>2030</v>
      </c>
    </row>
    <row r="100" spans="1:36" x14ac:dyDescent="0.25">
      <c r="A100" s="1" t="str">
        <f>'Population Definitions'!$A$2</f>
        <v>0-4</v>
      </c>
      <c r="B100" t="s">
        <v>22</v>
      </c>
      <c r="C100" s="3"/>
      <c r="D100" s="3">
        <v>0.02</v>
      </c>
      <c r="E100" s="4" t="s">
        <v>18</v>
      </c>
      <c r="F100" s="3"/>
      <c r="G100" s="3"/>
      <c r="H100" s="3"/>
      <c r="I100" s="3"/>
      <c r="J100" s="3"/>
      <c r="K100" s="3"/>
      <c r="L100" s="3"/>
      <c r="M100" s="3"/>
      <c r="N100" s="3"/>
      <c r="O100" s="3"/>
      <c r="P100" s="3"/>
      <c r="Q100" s="3"/>
      <c r="R100" s="3"/>
      <c r="S100" s="3"/>
      <c r="T100" s="3"/>
      <c r="U100" s="3"/>
      <c r="V100" s="3"/>
      <c r="W100" s="3"/>
      <c r="X100" s="3"/>
      <c r="Y100" s="3"/>
      <c r="Z100" s="3"/>
      <c r="AA100" s="3"/>
      <c r="AB100" s="3"/>
      <c r="AC100" s="3"/>
      <c r="AD100" s="3"/>
      <c r="AE100" s="3"/>
      <c r="AF100" s="3"/>
      <c r="AG100" s="3"/>
      <c r="AH100" s="3"/>
      <c r="AI100" s="3"/>
      <c r="AJ100" s="3"/>
    </row>
    <row r="101" spans="1:36" x14ac:dyDescent="0.25">
      <c r="A101" s="1" t="str">
        <f>'Population Definitions'!$A$3</f>
        <v>5-14</v>
      </c>
      <c r="B101" t="s">
        <v>22</v>
      </c>
      <c r="C101" s="3"/>
      <c r="D101" s="3">
        <v>0.02</v>
      </c>
      <c r="E101" s="4" t="s">
        <v>18</v>
      </c>
      <c r="F101" s="3"/>
      <c r="G101" s="3"/>
      <c r="H101" s="3"/>
      <c r="I101" s="3"/>
      <c r="J101" s="3"/>
      <c r="K101" s="3"/>
      <c r="L101" s="3"/>
      <c r="M101" s="3"/>
      <c r="N101" s="3"/>
      <c r="O101" s="3"/>
      <c r="P101" s="3"/>
      <c r="Q101" s="3"/>
      <c r="R101" s="3"/>
      <c r="S101" s="3"/>
      <c r="T101" s="3"/>
      <c r="U101" s="3"/>
      <c r="V101" s="3"/>
      <c r="W101" s="3"/>
      <c r="X101" s="3"/>
      <c r="Y101" s="3"/>
      <c r="Z101" s="3"/>
      <c r="AA101" s="3"/>
      <c r="AB101" s="3"/>
      <c r="AC101" s="3"/>
      <c r="AD101" s="3"/>
      <c r="AE101" s="3"/>
      <c r="AF101" s="3"/>
      <c r="AG101" s="3"/>
      <c r="AH101" s="3"/>
      <c r="AI101" s="3"/>
      <c r="AJ101" s="3"/>
    </row>
    <row r="102" spans="1:36" x14ac:dyDescent="0.25">
      <c r="A102" s="1" t="str">
        <f>'Population Definitions'!$A$4</f>
        <v>15-64</v>
      </c>
      <c r="B102" t="s">
        <v>22</v>
      </c>
      <c r="C102" s="3"/>
      <c r="D102" s="3">
        <v>0.02</v>
      </c>
      <c r="E102" s="4" t="s">
        <v>18</v>
      </c>
      <c r="F102" s="3"/>
      <c r="G102" s="3"/>
      <c r="H102" s="3"/>
      <c r="I102" s="3"/>
      <c r="J102" s="3"/>
      <c r="K102" s="3"/>
      <c r="L102" s="3"/>
      <c r="M102" s="3"/>
      <c r="N102" s="3"/>
      <c r="O102" s="3"/>
      <c r="P102" s="3"/>
      <c r="Q102" s="3"/>
      <c r="R102" s="3"/>
      <c r="S102" s="3"/>
      <c r="T102" s="3"/>
      <c r="U102" s="3"/>
      <c r="V102" s="3"/>
      <c r="W102" s="3"/>
      <c r="X102" s="3"/>
      <c r="Y102" s="3"/>
      <c r="Z102" s="3"/>
      <c r="AA102" s="3"/>
      <c r="AB102" s="3"/>
      <c r="AC102" s="3"/>
      <c r="AD102" s="3"/>
      <c r="AE102" s="3"/>
      <c r="AF102" s="3"/>
      <c r="AG102" s="3"/>
      <c r="AH102" s="3"/>
      <c r="AI102" s="3"/>
      <c r="AJ102" s="3"/>
    </row>
    <row r="103" spans="1:36" x14ac:dyDescent="0.25">
      <c r="A103" s="1" t="str">
        <f>'Population Definitions'!$A$5</f>
        <v>65+</v>
      </c>
      <c r="B103" t="s">
        <v>22</v>
      </c>
      <c r="C103" s="3"/>
      <c r="D103" s="3">
        <v>0.02</v>
      </c>
      <c r="E103" s="4" t="s">
        <v>18</v>
      </c>
      <c r="F103" s="3"/>
      <c r="G103" s="3"/>
      <c r="H103" s="3"/>
      <c r="I103" s="3"/>
      <c r="J103" s="3"/>
      <c r="K103" s="3"/>
      <c r="L103" s="3"/>
      <c r="M103" s="3"/>
      <c r="N103" s="3"/>
      <c r="O103" s="3"/>
      <c r="P103" s="3"/>
      <c r="Q103" s="3"/>
      <c r="R103" s="3"/>
      <c r="S103" s="3"/>
      <c r="T103" s="3"/>
      <c r="U103" s="3"/>
      <c r="V103" s="3"/>
      <c r="W103" s="3"/>
      <c r="X103" s="3"/>
      <c r="Y103" s="3"/>
      <c r="Z103" s="3"/>
      <c r="AA103" s="3"/>
      <c r="AB103" s="3"/>
      <c r="AC103" s="3"/>
      <c r="AD103" s="3"/>
      <c r="AE103" s="3"/>
      <c r="AF103" s="3"/>
      <c r="AG103" s="3"/>
      <c r="AH103" s="3"/>
      <c r="AI103" s="3"/>
      <c r="AJ103" s="3"/>
    </row>
    <row r="104" spans="1:36" x14ac:dyDescent="0.25">
      <c r="A104" s="1" t="str">
        <f>'Population Definitions'!$B$6</f>
        <v>Prisoners</v>
      </c>
      <c r="B104" t="s">
        <v>22</v>
      </c>
      <c r="C104" s="3"/>
      <c r="D104" s="3">
        <v>0.02</v>
      </c>
      <c r="E104" s="4" t="s">
        <v>18</v>
      </c>
      <c r="F104" s="3"/>
      <c r="G104" s="3"/>
      <c r="H104" s="3"/>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row>
    <row r="106" spans="1:36" x14ac:dyDescent="0.25">
      <c r="A106" s="1" t="s">
        <v>167</v>
      </c>
      <c r="B106" s="1" t="s">
        <v>14</v>
      </c>
      <c r="C106" s="1" t="s">
        <v>15</v>
      </c>
      <c r="D106" s="1" t="s">
        <v>16</v>
      </c>
      <c r="E106" s="1"/>
      <c r="F106" s="1">
        <v>2000</v>
      </c>
      <c r="G106" s="1">
        <v>2001</v>
      </c>
      <c r="H106" s="1">
        <v>2002</v>
      </c>
      <c r="I106" s="1">
        <v>2003</v>
      </c>
      <c r="J106" s="1">
        <v>2004</v>
      </c>
      <c r="K106" s="1">
        <v>2005</v>
      </c>
      <c r="L106" s="1">
        <v>2006</v>
      </c>
      <c r="M106" s="1">
        <v>2007</v>
      </c>
      <c r="N106" s="1">
        <v>2008</v>
      </c>
      <c r="O106" s="1">
        <v>2009</v>
      </c>
      <c r="P106" s="1">
        <v>2010</v>
      </c>
      <c r="Q106" s="1">
        <v>2011</v>
      </c>
      <c r="R106" s="1">
        <v>2012</v>
      </c>
      <c r="S106" s="1">
        <v>2013</v>
      </c>
      <c r="T106" s="1">
        <v>2014</v>
      </c>
      <c r="U106" s="1">
        <v>2015</v>
      </c>
      <c r="V106" s="1">
        <v>2016</v>
      </c>
      <c r="W106" s="1">
        <v>2017</v>
      </c>
      <c r="X106" s="1">
        <v>2018</v>
      </c>
      <c r="Y106" s="1">
        <v>2019</v>
      </c>
      <c r="Z106" s="1">
        <v>2020</v>
      </c>
      <c r="AA106" s="1">
        <v>2021</v>
      </c>
      <c r="AB106" s="1">
        <v>2022</v>
      </c>
      <c r="AC106" s="1">
        <v>2023</v>
      </c>
      <c r="AD106" s="1">
        <v>2024</v>
      </c>
      <c r="AE106" s="1">
        <v>2025</v>
      </c>
      <c r="AF106" s="1">
        <v>2026</v>
      </c>
      <c r="AG106" s="1">
        <v>2027</v>
      </c>
      <c r="AH106" s="1">
        <v>2028</v>
      </c>
      <c r="AI106" s="1">
        <v>2029</v>
      </c>
      <c r="AJ106" s="1">
        <v>2030</v>
      </c>
    </row>
    <row r="107" spans="1:36" x14ac:dyDescent="0.25">
      <c r="A107" s="1" t="str">
        <f>'Population Definitions'!$A$2</f>
        <v>0-4</v>
      </c>
      <c r="B107" t="s">
        <v>22</v>
      </c>
      <c r="C107" s="3"/>
      <c r="D107" s="3">
        <v>0.02</v>
      </c>
      <c r="E107" s="4" t="s">
        <v>18</v>
      </c>
      <c r="F107" s="3"/>
      <c r="G107" s="3"/>
      <c r="H107" s="3"/>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row>
    <row r="108" spans="1:36" x14ac:dyDescent="0.25">
      <c r="A108" s="1" t="str">
        <f>'Population Definitions'!$A$3</f>
        <v>5-14</v>
      </c>
      <c r="B108" t="s">
        <v>22</v>
      </c>
      <c r="C108" s="3"/>
      <c r="D108" s="3">
        <v>0.02</v>
      </c>
      <c r="E108" s="4" t="s">
        <v>18</v>
      </c>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row>
    <row r="109" spans="1:36" x14ac:dyDescent="0.25">
      <c r="A109" s="1" t="str">
        <f>'Population Definitions'!$A$4</f>
        <v>15-64</v>
      </c>
      <c r="B109" t="s">
        <v>22</v>
      </c>
      <c r="C109" s="3"/>
      <c r="D109" s="3">
        <v>0.02</v>
      </c>
      <c r="E109" s="4" t="s">
        <v>18</v>
      </c>
      <c r="F109" s="3"/>
      <c r="G109" s="3"/>
      <c r="H109" s="3"/>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c r="AH109" s="3"/>
      <c r="AI109" s="3"/>
      <c r="AJ109" s="3"/>
    </row>
    <row r="110" spans="1:36" x14ac:dyDescent="0.25">
      <c r="A110" s="1" t="str">
        <f>'Population Definitions'!$A$5</f>
        <v>65+</v>
      </c>
      <c r="B110" t="s">
        <v>22</v>
      </c>
      <c r="C110" s="3"/>
      <c r="D110" s="3">
        <v>0.02</v>
      </c>
      <c r="E110" s="4" t="s">
        <v>18</v>
      </c>
      <c r="F110" s="3"/>
      <c r="G110" s="3"/>
      <c r="H110" s="3"/>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row>
    <row r="111" spans="1:36" x14ac:dyDescent="0.25">
      <c r="A111" s="1" t="str">
        <f>'Population Definitions'!$B$6</f>
        <v>Prisoners</v>
      </c>
      <c r="B111" t="s">
        <v>22</v>
      </c>
      <c r="C111" s="3"/>
      <c r="D111" s="3">
        <v>0.02</v>
      </c>
      <c r="E111" s="4" t="s">
        <v>18</v>
      </c>
      <c r="F111" s="3"/>
      <c r="G111" s="3"/>
      <c r="H111" s="3"/>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row>
    <row r="113" spans="1:36" x14ac:dyDescent="0.25">
      <c r="A113" s="1" t="s">
        <v>168</v>
      </c>
      <c r="B113" s="1" t="s">
        <v>14</v>
      </c>
      <c r="C113" s="1" t="s">
        <v>15</v>
      </c>
      <c r="D113" s="1" t="s">
        <v>16</v>
      </c>
      <c r="E113" s="1"/>
      <c r="F113" s="1">
        <v>2000</v>
      </c>
      <c r="G113" s="1">
        <v>2001</v>
      </c>
      <c r="H113" s="1">
        <v>2002</v>
      </c>
      <c r="I113" s="1">
        <v>2003</v>
      </c>
      <c r="J113" s="1">
        <v>2004</v>
      </c>
      <c r="K113" s="1">
        <v>2005</v>
      </c>
      <c r="L113" s="1">
        <v>2006</v>
      </c>
      <c r="M113" s="1">
        <v>2007</v>
      </c>
      <c r="N113" s="1">
        <v>2008</v>
      </c>
      <c r="O113" s="1">
        <v>2009</v>
      </c>
      <c r="P113" s="1">
        <v>2010</v>
      </c>
      <c r="Q113" s="1">
        <v>2011</v>
      </c>
      <c r="R113" s="1">
        <v>2012</v>
      </c>
      <c r="S113" s="1">
        <v>2013</v>
      </c>
      <c r="T113" s="1">
        <v>2014</v>
      </c>
      <c r="U113" s="1">
        <v>2015</v>
      </c>
      <c r="V113" s="1">
        <v>2016</v>
      </c>
      <c r="W113" s="1">
        <v>2017</v>
      </c>
      <c r="X113" s="1">
        <v>2018</v>
      </c>
      <c r="Y113" s="1">
        <v>2019</v>
      </c>
      <c r="Z113" s="1">
        <v>2020</v>
      </c>
      <c r="AA113" s="1">
        <v>2021</v>
      </c>
      <c r="AB113" s="1">
        <v>2022</v>
      </c>
      <c r="AC113" s="1">
        <v>2023</v>
      </c>
      <c r="AD113" s="1">
        <v>2024</v>
      </c>
      <c r="AE113" s="1">
        <v>2025</v>
      </c>
      <c r="AF113" s="1">
        <v>2026</v>
      </c>
      <c r="AG113" s="1">
        <v>2027</v>
      </c>
      <c r="AH113" s="1">
        <v>2028</v>
      </c>
      <c r="AI113" s="1">
        <v>2029</v>
      </c>
      <c r="AJ113" s="1">
        <v>2030</v>
      </c>
    </row>
    <row r="114" spans="1:36" x14ac:dyDescent="0.25">
      <c r="A114" s="1" t="str">
        <f>'Population Definitions'!$A$2</f>
        <v>0-4</v>
      </c>
      <c r="B114" t="s">
        <v>22</v>
      </c>
      <c r="C114" s="3"/>
      <c r="D114" s="3">
        <v>0.02</v>
      </c>
      <c r="E114" s="4" t="s">
        <v>18</v>
      </c>
      <c r="F114" s="3"/>
      <c r="G114" s="3"/>
      <c r="H114" s="3"/>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row>
    <row r="115" spans="1:36" x14ac:dyDescent="0.25">
      <c r="A115" s="1" t="str">
        <f>'Population Definitions'!$A$3</f>
        <v>5-14</v>
      </c>
      <c r="B115" t="s">
        <v>22</v>
      </c>
      <c r="C115" s="3"/>
      <c r="D115" s="3">
        <v>0.02</v>
      </c>
      <c r="E115" s="4" t="s">
        <v>18</v>
      </c>
      <c r="F115" s="3"/>
      <c r="G115" s="3"/>
      <c r="H115" s="3"/>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row>
    <row r="116" spans="1:36" x14ac:dyDescent="0.25">
      <c r="A116" s="1" t="str">
        <f>'Population Definitions'!$A$4</f>
        <v>15-64</v>
      </c>
      <c r="B116" t="s">
        <v>22</v>
      </c>
      <c r="C116" s="3"/>
      <c r="D116" s="3">
        <v>0.02</v>
      </c>
      <c r="E116" s="4" t="s">
        <v>18</v>
      </c>
      <c r="F116" s="3"/>
      <c r="G116" s="3"/>
      <c r="H116" s="3"/>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row>
    <row r="117" spans="1:36" x14ac:dyDescent="0.25">
      <c r="A117" s="1" t="str">
        <f>'Population Definitions'!$A$5</f>
        <v>65+</v>
      </c>
      <c r="B117" t="s">
        <v>22</v>
      </c>
      <c r="C117" s="3"/>
      <c r="D117" s="3">
        <v>0.02</v>
      </c>
      <c r="E117" s="4" t="s">
        <v>18</v>
      </c>
      <c r="F117" s="3"/>
      <c r="G117" s="3"/>
      <c r="H117" s="3"/>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row>
    <row r="118" spans="1:36" x14ac:dyDescent="0.25">
      <c r="A118" s="1" t="str">
        <f>'Population Definitions'!$B$6</f>
        <v>Prisoners</v>
      </c>
      <c r="B118" t="s">
        <v>22</v>
      </c>
      <c r="C118" s="3"/>
      <c r="D118" s="3">
        <v>0.02</v>
      </c>
      <c r="E118" s="4" t="s">
        <v>18</v>
      </c>
      <c r="F118" s="3"/>
      <c r="G118" s="3"/>
      <c r="H118" s="3"/>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row>
  </sheetData>
  <conditionalFormatting sqref="D10">
    <cfRule type="expression" dxfId="564" priority="13">
      <formula>COUNTIF(F10:AJ10,"&lt;&gt;" &amp; "")&gt;0</formula>
    </cfRule>
    <cfRule type="expression" dxfId="563" priority="14">
      <formula>AND(COUNTIF(F10:AJ10,"&lt;&gt;" &amp; "")&gt;0,NOT(ISBLANK(D10)))</formula>
    </cfRule>
  </conditionalFormatting>
  <conditionalFormatting sqref="D100">
    <cfRule type="expression" dxfId="562" priority="141">
      <formula>COUNTIF(F100:AJ100,"&lt;&gt;" &amp; "")&gt;0</formula>
    </cfRule>
    <cfRule type="expression" dxfId="561" priority="142">
      <formula>AND(COUNTIF(F100:AJ100,"&lt;&gt;" &amp; "")&gt;0,NOT(ISBLANK(D100)))</formula>
    </cfRule>
  </conditionalFormatting>
  <conditionalFormatting sqref="D101">
    <cfRule type="expression" dxfId="560" priority="143">
      <formula>COUNTIF(F101:AJ101,"&lt;&gt;" &amp; "")&gt;0</formula>
    </cfRule>
    <cfRule type="expression" dxfId="559" priority="144">
      <formula>AND(COUNTIF(F101:AJ101,"&lt;&gt;" &amp; "")&gt;0,NOT(ISBLANK(D101)))</formula>
    </cfRule>
  </conditionalFormatting>
  <conditionalFormatting sqref="D102">
    <cfRule type="expression" dxfId="558" priority="145">
      <formula>COUNTIF(F102:AJ102,"&lt;&gt;" &amp; "")&gt;0</formula>
    </cfRule>
    <cfRule type="expression" dxfId="557" priority="146">
      <formula>AND(COUNTIF(F102:AJ102,"&lt;&gt;" &amp; "")&gt;0,NOT(ISBLANK(D102)))</formula>
    </cfRule>
  </conditionalFormatting>
  <conditionalFormatting sqref="D103">
    <cfRule type="expression" dxfId="556" priority="147">
      <formula>COUNTIF(F103:AJ103,"&lt;&gt;" &amp; "")&gt;0</formula>
    </cfRule>
    <cfRule type="expression" dxfId="555" priority="148">
      <formula>AND(COUNTIF(F103:AJ103,"&lt;&gt;" &amp; "")&gt;0,NOT(ISBLANK(D103)))</formula>
    </cfRule>
  </conditionalFormatting>
  <conditionalFormatting sqref="D104">
    <cfRule type="expression" dxfId="554" priority="149">
      <formula>COUNTIF(F104:AJ104,"&lt;&gt;" &amp; "")&gt;0</formula>
    </cfRule>
    <cfRule type="expression" dxfId="553" priority="150">
      <formula>AND(COUNTIF(F104:AJ104,"&lt;&gt;" &amp; "")&gt;0,NOT(ISBLANK(D104)))</formula>
    </cfRule>
  </conditionalFormatting>
  <conditionalFormatting sqref="D107">
    <cfRule type="expression" dxfId="552" priority="151">
      <formula>COUNTIF(F107:AJ107,"&lt;&gt;" &amp; "")&gt;0</formula>
    </cfRule>
    <cfRule type="expression" dxfId="551" priority="152">
      <formula>AND(COUNTIF(F107:AJ107,"&lt;&gt;" &amp; "")&gt;0,NOT(ISBLANK(D107)))</formula>
    </cfRule>
  </conditionalFormatting>
  <conditionalFormatting sqref="D108">
    <cfRule type="expression" dxfId="550" priority="153">
      <formula>COUNTIF(F108:AJ108,"&lt;&gt;" &amp; "")&gt;0</formula>
    </cfRule>
    <cfRule type="expression" dxfId="549" priority="154">
      <formula>AND(COUNTIF(F108:AJ108,"&lt;&gt;" &amp; "")&gt;0,NOT(ISBLANK(D108)))</formula>
    </cfRule>
  </conditionalFormatting>
  <conditionalFormatting sqref="D109">
    <cfRule type="expression" dxfId="548" priority="155">
      <formula>COUNTIF(F109:AJ109,"&lt;&gt;" &amp; "")&gt;0</formula>
    </cfRule>
    <cfRule type="expression" dxfId="547" priority="156">
      <formula>AND(COUNTIF(F109:AJ109,"&lt;&gt;" &amp; "")&gt;0,NOT(ISBLANK(D109)))</formula>
    </cfRule>
  </conditionalFormatting>
  <conditionalFormatting sqref="D11">
    <cfRule type="expression" dxfId="546" priority="15">
      <formula>COUNTIF(F11:AJ11,"&lt;&gt;" &amp; "")&gt;0</formula>
    </cfRule>
    <cfRule type="expression" dxfId="545" priority="16">
      <formula>AND(COUNTIF(F11:AJ11,"&lt;&gt;" &amp; "")&gt;0,NOT(ISBLANK(D11)))</formula>
    </cfRule>
  </conditionalFormatting>
  <conditionalFormatting sqref="D110">
    <cfRule type="expression" dxfId="544" priority="157">
      <formula>COUNTIF(F110:AJ110,"&lt;&gt;" &amp; "")&gt;0</formula>
    </cfRule>
    <cfRule type="expression" dxfId="543" priority="158">
      <formula>AND(COUNTIF(F110:AJ110,"&lt;&gt;" &amp; "")&gt;0,NOT(ISBLANK(D110)))</formula>
    </cfRule>
  </conditionalFormatting>
  <conditionalFormatting sqref="D111">
    <cfRule type="expression" dxfId="542" priority="159">
      <formula>COUNTIF(F111:AJ111,"&lt;&gt;" &amp; "")&gt;0</formula>
    </cfRule>
    <cfRule type="expression" dxfId="541" priority="160">
      <formula>AND(COUNTIF(F111:AJ111,"&lt;&gt;" &amp; "")&gt;0,NOT(ISBLANK(D111)))</formula>
    </cfRule>
  </conditionalFormatting>
  <conditionalFormatting sqref="D114">
    <cfRule type="expression" dxfId="540" priority="161">
      <formula>COUNTIF(F114:AJ114,"&lt;&gt;" &amp; "")&gt;0</formula>
    </cfRule>
    <cfRule type="expression" dxfId="539" priority="162">
      <formula>AND(COUNTIF(F114:AJ114,"&lt;&gt;" &amp; "")&gt;0,NOT(ISBLANK(D114)))</formula>
    </cfRule>
  </conditionalFormatting>
  <conditionalFormatting sqref="D115">
    <cfRule type="expression" dxfId="538" priority="163">
      <formula>COUNTIF(F115:AJ115,"&lt;&gt;" &amp; "")&gt;0</formula>
    </cfRule>
    <cfRule type="expression" dxfId="537" priority="164">
      <formula>AND(COUNTIF(F115:AJ115,"&lt;&gt;" &amp; "")&gt;0,NOT(ISBLANK(D115)))</formula>
    </cfRule>
  </conditionalFormatting>
  <conditionalFormatting sqref="D116">
    <cfRule type="expression" dxfId="536" priority="165">
      <formula>COUNTIF(F116:AJ116,"&lt;&gt;" &amp; "")&gt;0</formula>
    </cfRule>
    <cfRule type="expression" dxfId="535" priority="166">
      <formula>AND(COUNTIF(F116:AJ116,"&lt;&gt;" &amp; "")&gt;0,NOT(ISBLANK(D116)))</formula>
    </cfRule>
  </conditionalFormatting>
  <conditionalFormatting sqref="D117">
    <cfRule type="expression" dxfId="534" priority="167">
      <formula>COUNTIF(F117:AJ117,"&lt;&gt;" &amp; "")&gt;0</formula>
    </cfRule>
    <cfRule type="expression" dxfId="533" priority="168">
      <formula>AND(COUNTIF(F117:AJ117,"&lt;&gt;" &amp; "")&gt;0,NOT(ISBLANK(D117)))</formula>
    </cfRule>
  </conditionalFormatting>
  <conditionalFormatting sqref="D118">
    <cfRule type="expression" dxfId="532" priority="169">
      <formula>COUNTIF(F118:AJ118,"&lt;&gt;" &amp; "")&gt;0</formula>
    </cfRule>
    <cfRule type="expression" dxfId="531" priority="170">
      <formula>AND(COUNTIF(F118:AJ118,"&lt;&gt;" &amp; "")&gt;0,NOT(ISBLANK(D118)))</formula>
    </cfRule>
  </conditionalFormatting>
  <conditionalFormatting sqref="D12">
    <cfRule type="expression" dxfId="530" priority="17">
      <formula>COUNTIF(F12:AJ12,"&lt;&gt;" &amp; "")&gt;0</formula>
    </cfRule>
    <cfRule type="expression" dxfId="529" priority="18">
      <formula>AND(COUNTIF(F12:AJ12,"&lt;&gt;" &amp; "")&gt;0,NOT(ISBLANK(D12)))</formula>
    </cfRule>
  </conditionalFormatting>
  <conditionalFormatting sqref="D13">
    <cfRule type="expression" dxfId="528" priority="19">
      <formula>COUNTIF(F13:AJ13,"&lt;&gt;" &amp; "")&gt;0</formula>
    </cfRule>
    <cfRule type="expression" dxfId="527" priority="20">
      <formula>AND(COUNTIF(F13:AJ13,"&lt;&gt;" &amp; "")&gt;0,NOT(ISBLANK(D13)))</formula>
    </cfRule>
  </conditionalFormatting>
  <conditionalFormatting sqref="D16">
    <cfRule type="expression" dxfId="526" priority="21">
      <formula>COUNTIF(F16:AJ16,"&lt;&gt;" &amp; "")&gt;0</formula>
    </cfRule>
    <cfRule type="expression" dxfId="525" priority="22">
      <formula>AND(COUNTIF(F16:AJ16,"&lt;&gt;" &amp; "")&gt;0,NOT(ISBLANK(D16)))</formula>
    </cfRule>
  </conditionalFormatting>
  <conditionalFormatting sqref="D17">
    <cfRule type="expression" dxfId="524" priority="23">
      <formula>COUNTIF(F17:AJ17,"&lt;&gt;" &amp; "")&gt;0</formula>
    </cfRule>
    <cfRule type="expression" dxfId="523" priority="24">
      <formula>AND(COUNTIF(F17:AJ17,"&lt;&gt;" &amp; "")&gt;0,NOT(ISBLANK(D17)))</formula>
    </cfRule>
  </conditionalFormatting>
  <conditionalFormatting sqref="D18">
    <cfRule type="expression" dxfId="522" priority="25">
      <formula>COUNTIF(F18:AJ18,"&lt;&gt;" &amp; "")&gt;0</formula>
    </cfRule>
    <cfRule type="expression" dxfId="521" priority="26">
      <formula>AND(COUNTIF(F18:AJ18,"&lt;&gt;" &amp; "")&gt;0,NOT(ISBLANK(D18)))</formula>
    </cfRule>
  </conditionalFormatting>
  <conditionalFormatting sqref="D19">
    <cfRule type="expression" dxfId="520" priority="27">
      <formula>COUNTIF(F19:AJ19,"&lt;&gt;" &amp; "")&gt;0</formula>
    </cfRule>
    <cfRule type="expression" dxfId="519" priority="28">
      <formula>AND(COUNTIF(F19:AJ19,"&lt;&gt;" &amp; "")&gt;0,NOT(ISBLANK(D19)))</formula>
    </cfRule>
  </conditionalFormatting>
  <conditionalFormatting sqref="D2">
    <cfRule type="expression" dxfId="518" priority="1">
      <formula>COUNTIF(F2:AJ2,"&lt;&gt;" &amp; "")&gt;0</formula>
    </cfRule>
    <cfRule type="expression" dxfId="517" priority="2">
      <formula>AND(COUNTIF(F2:AJ2,"&lt;&gt;" &amp; "")&gt;0,NOT(ISBLANK(D2)))</formula>
    </cfRule>
  </conditionalFormatting>
  <conditionalFormatting sqref="D20">
    <cfRule type="expression" dxfId="516" priority="29">
      <formula>COUNTIF(F20:AJ20,"&lt;&gt;" &amp; "")&gt;0</formula>
    </cfRule>
    <cfRule type="expression" dxfId="515" priority="30">
      <formula>AND(COUNTIF(F20:AJ20,"&lt;&gt;" &amp; "")&gt;0,NOT(ISBLANK(D20)))</formula>
    </cfRule>
  </conditionalFormatting>
  <conditionalFormatting sqref="D23">
    <cfRule type="expression" dxfId="514" priority="31">
      <formula>COUNTIF(F23:AJ23,"&lt;&gt;" &amp; "")&gt;0</formula>
    </cfRule>
    <cfRule type="expression" dxfId="513" priority="32">
      <formula>AND(COUNTIF(F23:AJ23,"&lt;&gt;" &amp; "")&gt;0,NOT(ISBLANK(D23)))</formula>
    </cfRule>
  </conditionalFormatting>
  <conditionalFormatting sqref="D24">
    <cfRule type="expression" dxfId="512" priority="33">
      <formula>COUNTIF(F24:AJ24,"&lt;&gt;" &amp; "")&gt;0</formula>
    </cfRule>
    <cfRule type="expression" dxfId="511" priority="34">
      <formula>AND(COUNTIF(F24:AJ24,"&lt;&gt;" &amp; "")&gt;0,NOT(ISBLANK(D24)))</formula>
    </cfRule>
  </conditionalFormatting>
  <conditionalFormatting sqref="D25">
    <cfRule type="expression" dxfId="510" priority="35">
      <formula>COUNTIF(F25:AJ25,"&lt;&gt;" &amp; "")&gt;0</formula>
    </cfRule>
    <cfRule type="expression" dxfId="509" priority="36">
      <formula>AND(COUNTIF(F25:AJ25,"&lt;&gt;" &amp; "")&gt;0,NOT(ISBLANK(D25)))</formula>
    </cfRule>
  </conditionalFormatting>
  <conditionalFormatting sqref="D26">
    <cfRule type="expression" dxfId="508" priority="37">
      <formula>COUNTIF(F26:AJ26,"&lt;&gt;" &amp; "")&gt;0</formula>
    </cfRule>
    <cfRule type="expression" dxfId="507" priority="38">
      <formula>AND(COUNTIF(F26:AJ26,"&lt;&gt;" &amp; "")&gt;0,NOT(ISBLANK(D26)))</formula>
    </cfRule>
  </conditionalFormatting>
  <conditionalFormatting sqref="D27">
    <cfRule type="expression" dxfId="506" priority="39">
      <formula>COUNTIF(F27:AJ27,"&lt;&gt;" &amp; "")&gt;0</formula>
    </cfRule>
    <cfRule type="expression" dxfId="505" priority="40">
      <formula>AND(COUNTIF(F27:AJ27,"&lt;&gt;" &amp; "")&gt;0,NOT(ISBLANK(D27)))</formula>
    </cfRule>
  </conditionalFormatting>
  <conditionalFormatting sqref="D3">
    <cfRule type="expression" dxfId="504" priority="3">
      <formula>COUNTIF(F3:AJ3,"&lt;&gt;" &amp; "")&gt;0</formula>
    </cfRule>
    <cfRule type="expression" dxfId="503" priority="4">
      <formula>AND(COUNTIF(F3:AJ3,"&lt;&gt;" &amp; "")&gt;0,NOT(ISBLANK(D3)))</formula>
    </cfRule>
  </conditionalFormatting>
  <conditionalFormatting sqref="D30">
    <cfRule type="expression" dxfId="502" priority="41">
      <formula>COUNTIF(F30:AJ30,"&lt;&gt;" &amp; "")&gt;0</formula>
    </cfRule>
    <cfRule type="expression" dxfId="501" priority="42">
      <formula>AND(COUNTIF(F30:AJ30,"&lt;&gt;" &amp; "")&gt;0,NOT(ISBLANK(D30)))</formula>
    </cfRule>
  </conditionalFormatting>
  <conditionalFormatting sqref="D31">
    <cfRule type="expression" dxfId="500" priority="43">
      <formula>COUNTIF(F31:AJ31,"&lt;&gt;" &amp; "")&gt;0</formula>
    </cfRule>
    <cfRule type="expression" dxfId="499" priority="44">
      <formula>AND(COUNTIF(F31:AJ31,"&lt;&gt;" &amp; "")&gt;0,NOT(ISBLANK(D31)))</formula>
    </cfRule>
  </conditionalFormatting>
  <conditionalFormatting sqref="D32">
    <cfRule type="expression" dxfId="498" priority="45">
      <formula>COUNTIF(F32:AJ32,"&lt;&gt;" &amp; "")&gt;0</formula>
    </cfRule>
    <cfRule type="expression" dxfId="497" priority="46">
      <formula>AND(COUNTIF(F32:AJ32,"&lt;&gt;" &amp; "")&gt;0,NOT(ISBLANK(D32)))</formula>
    </cfRule>
  </conditionalFormatting>
  <conditionalFormatting sqref="D33">
    <cfRule type="expression" dxfId="496" priority="47">
      <formula>COUNTIF(F33:AJ33,"&lt;&gt;" &amp; "")&gt;0</formula>
    </cfRule>
    <cfRule type="expression" dxfId="495" priority="48">
      <formula>AND(COUNTIF(F33:AJ33,"&lt;&gt;" &amp; "")&gt;0,NOT(ISBLANK(D33)))</formula>
    </cfRule>
  </conditionalFormatting>
  <conditionalFormatting sqref="D34">
    <cfRule type="expression" dxfId="494" priority="49">
      <formula>COUNTIF(F34:AJ34,"&lt;&gt;" &amp; "")&gt;0</formula>
    </cfRule>
    <cfRule type="expression" dxfId="493" priority="50">
      <formula>AND(COUNTIF(F34:AJ34,"&lt;&gt;" &amp; "")&gt;0,NOT(ISBLANK(D34)))</formula>
    </cfRule>
  </conditionalFormatting>
  <conditionalFormatting sqref="D37">
    <cfRule type="expression" dxfId="492" priority="51">
      <formula>COUNTIF(F37:AJ37,"&lt;&gt;" &amp; "")&gt;0</formula>
    </cfRule>
    <cfRule type="expression" dxfId="491" priority="52">
      <formula>AND(COUNTIF(F37:AJ37,"&lt;&gt;" &amp; "")&gt;0,NOT(ISBLANK(D37)))</formula>
    </cfRule>
  </conditionalFormatting>
  <conditionalFormatting sqref="D38">
    <cfRule type="expression" dxfId="490" priority="53">
      <formula>COUNTIF(F38:AJ38,"&lt;&gt;" &amp; "")&gt;0</formula>
    </cfRule>
    <cfRule type="expression" dxfId="489" priority="54">
      <formula>AND(COUNTIF(F38:AJ38,"&lt;&gt;" &amp; "")&gt;0,NOT(ISBLANK(D38)))</formula>
    </cfRule>
  </conditionalFormatting>
  <conditionalFormatting sqref="D39">
    <cfRule type="expression" dxfId="488" priority="55">
      <formula>COUNTIF(F39:AJ39,"&lt;&gt;" &amp; "")&gt;0</formula>
    </cfRule>
    <cfRule type="expression" dxfId="487" priority="56">
      <formula>AND(COUNTIF(F39:AJ39,"&lt;&gt;" &amp; "")&gt;0,NOT(ISBLANK(D39)))</formula>
    </cfRule>
  </conditionalFormatting>
  <conditionalFormatting sqref="D4">
    <cfRule type="expression" dxfId="486" priority="5">
      <formula>COUNTIF(F4:AJ4,"&lt;&gt;" &amp; "")&gt;0</formula>
    </cfRule>
    <cfRule type="expression" dxfId="485" priority="6">
      <formula>AND(COUNTIF(F4:AJ4,"&lt;&gt;" &amp; "")&gt;0,NOT(ISBLANK(D4)))</formula>
    </cfRule>
  </conditionalFormatting>
  <conditionalFormatting sqref="D40">
    <cfRule type="expression" dxfId="484" priority="57">
      <formula>COUNTIF(F40:AJ40,"&lt;&gt;" &amp; "")&gt;0</formula>
    </cfRule>
    <cfRule type="expression" dxfId="483" priority="58">
      <formula>AND(COUNTIF(F40:AJ40,"&lt;&gt;" &amp; "")&gt;0,NOT(ISBLANK(D40)))</formula>
    </cfRule>
  </conditionalFormatting>
  <conditionalFormatting sqref="D41">
    <cfRule type="expression" dxfId="482" priority="59">
      <formula>COUNTIF(F41:AJ41,"&lt;&gt;" &amp; "")&gt;0</formula>
    </cfRule>
    <cfRule type="expression" dxfId="481" priority="60">
      <formula>AND(COUNTIF(F41:AJ41,"&lt;&gt;" &amp; "")&gt;0,NOT(ISBLANK(D41)))</formula>
    </cfRule>
  </conditionalFormatting>
  <conditionalFormatting sqref="D44">
    <cfRule type="expression" dxfId="480" priority="61">
      <formula>COUNTIF(F44:AJ44,"&lt;&gt;" &amp; "")&gt;0</formula>
    </cfRule>
    <cfRule type="expression" dxfId="479" priority="62">
      <formula>AND(COUNTIF(F44:AJ44,"&lt;&gt;" &amp; "")&gt;0,NOT(ISBLANK(D44)))</formula>
    </cfRule>
  </conditionalFormatting>
  <conditionalFormatting sqref="D45">
    <cfRule type="expression" dxfId="478" priority="63">
      <formula>COUNTIF(F45:AJ45,"&lt;&gt;" &amp; "")&gt;0</formula>
    </cfRule>
    <cfRule type="expression" dxfId="477" priority="64">
      <formula>AND(COUNTIF(F45:AJ45,"&lt;&gt;" &amp; "")&gt;0,NOT(ISBLANK(D45)))</formula>
    </cfRule>
  </conditionalFormatting>
  <conditionalFormatting sqref="D46">
    <cfRule type="expression" dxfId="476" priority="65">
      <formula>COUNTIF(F46:AJ46,"&lt;&gt;" &amp; "")&gt;0</formula>
    </cfRule>
    <cfRule type="expression" dxfId="475" priority="66">
      <formula>AND(COUNTIF(F46:AJ46,"&lt;&gt;" &amp; "")&gt;0,NOT(ISBLANK(D46)))</formula>
    </cfRule>
  </conditionalFormatting>
  <conditionalFormatting sqref="D47">
    <cfRule type="expression" dxfId="474" priority="67">
      <formula>COUNTIF(F47:AJ47,"&lt;&gt;" &amp; "")&gt;0</formula>
    </cfRule>
    <cfRule type="expression" dxfId="473" priority="68">
      <formula>AND(COUNTIF(F47:AJ47,"&lt;&gt;" &amp; "")&gt;0,NOT(ISBLANK(D47)))</formula>
    </cfRule>
  </conditionalFormatting>
  <conditionalFormatting sqref="D48">
    <cfRule type="expression" dxfId="472" priority="69">
      <formula>COUNTIF(F48:AJ48,"&lt;&gt;" &amp; "")&gt;0</formula>
    </cfRule>
    <cfRule type="expression" dxfId="471" priority="70">
      <formula>AND(COUNTIF(F48:AJ48,"&lt;&gt;" &amp; "")&gt;0,NOT(ISBLANK(D48)))</formula>
    </cfRule>
  </conditionalFormatting>
  <conditionalFormatting sqref="D5">
    <cfRule type="expression" dxfId="470" priority="7">
      <formula>COUNTIF(F5:AJ5,"&lt;&gt;" &amp; "")&gt;0</formula>
    </cfRule>
    <cfRule type="expression" dxfId="469" priority="8">
      <formula>AND(COUNTIF(F5:AJ5,"&lt;&gt;" &amp; "")&gt;0,NOT(ISBLANK(D5)))</formula>
    </cfRule>
  </conditionalFormatting>
  <conditionalFormatting sqref="D51">
    <cfRule type="expression" dxfId="468" priority="71">
      <formula>COUNTIF(F51:AJ51,"&lt;&gt;" &amp; "")&gt;0</formula>
    </cfRule>
    <cfRule type="expression" dxfId="467" priority="72">
      <formula>AND(COUNTIF(F51:AJ51,"&lt;&gt;" &amp; "")&gt;0,NOT(ISBLANK(D51)))</formula>
    </cfRule>
  </conditionalFormatting>
  <conditionalFormatting sqref="D52">
    <cfRule type="expression" dxfId="466" priority="73">
      <formula>COUNTIF(F52:AJ52,"&lt;&gt;" &amp; "")&gt;0</formula>
    </cfRule>
    <cfRule type="expression" dxfId="465" priority="74">
      <formula>AND(COUNTIF(F52:AJ52,"&lt;&gt;" &amp; "")&gt;0,NOT(ISBLANK(D52)))</formula>
    </cfRule>
  </conditionalFormatting>
  <conditionalFormatting sqref="D53">
    <cfRule type="expression" dxfId="464" priority="75">
      <formula>COUNTIF(F53:AJ53,"&lt;&gt;" &amp; "")&gt;0</formula>
    </cfRule>
    <cfRule type="expression" dxfId="463" priority="76">
      <formula>AND(COUNTIF(F53:AJ53,"&lt;&gt;" &amp; "")&gt;0,NOT(ISBLANK(D53)))</formula>
    </cfRule>
  </conditionalFormatting>
  <conditionalFormatting sqref="D54">
    <cfRule type="expression" dxfId="462" priority="77">
      <formula>COUNTIF(F54:AJ54,"&lt;&gt;" &amp; "")&gt;0</formula>
    </cfRule>
    <cfRule type="expression" dxfId="461" priority="78">
      <formula>AND(COUNTIF(F54:AJ54,"&lt;&gt;" &amp; "")&gt;0,NOT(ISBLANK(D54)))</formula>
    </cfRule>
  </conditionalFormatting>
  <conditionalFormatting sqref="D55">
    <cfRule type="expression" dxfId="460" priority="79">
      <formula>COUNTIF(F55:AJ55,"&lt;&gt;" &amp; "")&gt;0</formula>
    </cfRule>
    <cfRule type="expression" dxfId="459" priority="80">
      <formula>AND(COUNTIF(F55:AJ55,"&lt;&gt;" &amp; "")&gt;0,NOT(ISBLANK(D55)))</formula>
    </cfRule>
  </conditionalFormatting>
  <conditionalFormatting sqref="D58">
    <cfRule type="expression" dxfId="458" priority="81">
      <formula>COUNTIF(F58:AJ58,"&lt;&gt;" &amp; "")&gt;0</formula>
    </cfRule>
    <cfRule type="expression" dxfId="457" priority="82">
      <formula>AND(COUNTIF(F58:AJ58,"&lt;&gt;" &amp; "")&gt;0,NOT(ISBLANK(D58)))</formula>
    </cfRule>
  </conditionalFormatting>
  <conditionalFormatting sqref="D59">
    <cfRule type="expression" dxfId="456" priority="83">
      <formula>COUNTIF(F59:AJ59,"&lt;&gt;" &amp; "")&gt;0</formula>
    </cfRule>
    <cfRule type="expression" dxfId="455" priority="84">
      <formula>AND(COUNTIF(F59:AJ59,"&lt;&gt;" &amp; "")&gt;0,NOT(ISBLANK(D59)))</formula>
    </cfRule>
  </conditionalFormatting>
  <conditionalFormatting sqref="D6">
    <cfRule type="expression" dxfId="454" priority="9">
      <formula>COUNTIF(F6:AJ6,"&lt;&gt;" &amp; "")&gt;0</formula>
    </cfRule>
    <cfRule type="expression" dxfId="453" priority="10">
      <formula>AND(COUNTIF(F6:AJ6,"&lt;&gt;" &amp; "")&gt;0,NOT(ISBLANK(D6)))</formula>
    </cfRule>
  </conditionalFormatting>
  <conditionalFormatting sqref="D60">
    <cfRule type="expression" dxfId="452" priority="85">
      <formula>COUNTIF(F60:AJ60,"&lt;&gt;" &amp; "")&gt;0</formula>
    </cfRule>
    <cfRule type="expression" dxfId="451" priority="86">
      <formula>AND(COUNTIF(F60:AJ60,"&lt;&gt;" &amp; "")&gt;0,NOT(ISBLANK(D60)))</formula>
    </cfRule>
  </conditionalFormatting>
  <conditionalFormatting sqref="D61">
    <cfRule type="expression" dxfId="450" priority="87">
      <formula>COUNTIF(F61:AJ61,"&lt;&gt;" &amp; "")&gt;0</formula>
    </cfRule>
    <cfRule type="expression" dxfId="449" priority="88">
      <formula>AND(COUNTIF(F61:AJ61,"&lt;&gt;" &amp; "")&gt;0,NOT(ISBLANK(D61)))</formula>
    </cfRule>
  </conditionalFormatting>
  <conditionalFormatting sqref="D62">
    <cfRule type="expression" dxfId="448" priority="89">
      <formula>COUNTIF(F62:AJ62,"&lt;&gt;" &amp; "")&gt;0</formula>
    </cfRule>
    <cfRule type="expression" dxfId="447" priority="90">
      <formula>AND(COUNTIF(F62:AJ62,"&lt;&gt;" &amp; "")&gt;0,NOT(ISBLANK(D62)))</formula>
    </cfRule>
  </conditionalFormatting>
  <conditionalFormatting sqref="D65">
    <cfRule type="expression" dxfId="446" priority="91">
      <formula>COUNTIF(F65:AJ65,"&lt;&gt;" &amp; "")&gt;0</formula>
    </cfRule>
    <cfRule type="expression" dxfId="445" priority="92">
      <formula>AND(COUNTIF(F65:AJ65,"&lt;&gt;" &amp; "")&gt;0,NOT(ISBLANK(D65)))</formula>
    </cfRule>
  </conditionalFormatting>
  <conditionalFormatting sqref="D66">
    <cfRule type="expression" dxfId="444" priority="93">
      <formula>COUNTIF(F66:AJ66,"&lt;&gt;" &amp; "")&gt;0</formula>
    </cfRule>
    <cfRule type="expression" dxfId="443" priority="94">
      <formula>AND(COUNTIF(F66:AJ66,"&lt;&gt;" &amp; "")&gt;0,NOT(ISBLANK(D66)))</formula>
    </cfRule>
  </conditionalFormatting>
  <conditionalFormatting sqref="D67">
    <cfRule type="expression" dxfId="442" priority="95">
      <formula>COUNTIF(F67:AJ67,"&lt;&gt;" &amp; "")&gt;0</formula>
    </cfRule>
    <cfRule type="expression" dxfId="441" priority="96">
      <formula>AND(COUNTIF(F67:AJ67,"&lt;&gt;" &amp; "")&gt;0,NOT(ISBLANK(D67)))</formula>
    </cfRule>
  </conditionalFormatting>
  <conditionalFormatting sqref="D68">
    <cfRule type="expression" dxfId="440" priority="97">
      <formula>COUNTIF(F68:AJ68,"&lt;&gt;" &amp; "")&gt;0</formula>
    </cfRule>
    <cfRule type="expression" dxfId="439" priority="98">
      <formula>AND(COUNTIF(F68:AJ68,"&lt;&gt;" &amp; "")&gt;0,NOT(ISBLANK(D68)))</formula>
    </cfRule>
  </conditionalFormatting>
  <conditionalFormatting sqref="D69">
    <cfRule type="expression" dxfId="438" priority="99">
      <formula>COUNTIF(F69:AJ69,"&lt;&gt;" &amp; "")&gt;0</formula>
    </cfRule>
    <cfRule type="expression" dxfId="437" priority="100">
      <formula>AND(COUNTIF(F69:AJ69,"&lt;&gt;" &amp; "")&gt;0,NOT(ISBLANK(D69)))</formula>
    </cfRule>
  </conditionalFormatting>
  <conditionalFormatting sqref="D72">
    <cfRule type="expression" dxfId="436" priority="101">
      <formula>COUNTIF(F72:AJ72,"&lt;&gt;" &amp; "")&gt;0</formula>
    </cfRule>
    <cfRule type="expression" dxfId="435" priority="102">
      <formula>AND(COUNTIF(F72:AJ72,"&lt;&gt;" &amp; "")&gt;0,NOT(ISBLANK(D72)))</formula>
    </cfRule>
  </conditionalFormatting>
  <conditionalFormatting sqref="D73">
    <cfRule type="expression" dxfId="434" priority="103">
      <formula>COUNTIF(F73:AJ73,"&lt;&gt;" &amp; "")&gt;0</formula>
    </cfRule>
    <cfRule type="expression" dxfId="433" priority="104">
      <formula>AND(COUNTIF(F73:AJ73,"&lt;&gt;" &amp; "")&gt;0,NOT(ISBLANK(D73)))</formula>
    </cfRule>
  </conditionalFormatting>
  <conditionalFormatting sqref="D74">
    <cfRule type="expression" dxfId="432" priority="105">
      <formula>COUNTIF(F74:AJ74,"&lt;&gt;" &amp; "")&gt;0</formula>
    </cfRule>
    <cfRule type="expression" dxfId="431" priority="106">
      <formula>AND(COUNTIF(F74:AJ74,"&lt;&gt;" &amp; "")&gt;0,NOT(ISBLANK(D74)))</formula>
    </cfRule>
  </conditionalFormatting>
  <conditionalFormatting sqref="D75">
    <cfRule type="expression" dxfId="430" priority="107">
      <formula>COUNTIF(F75:AJ75,"&lt;&gt;" &amp; "")&gt;0</formula>
    </cfRule>
    <cfRule type="expression" dxfId="429" priority="108">
      <formula>AND(COUNTIF(F75:AJ75,"&lt;&gt;" &amp; "")&gt;0,NOT(ISBLANK(D75)))</formula>
    </cfRule>
  </conditionalFormatting>
  <conditionalFormatting sqref="D76">
    <cfRule type="expression" dxfId="428" priority="109">
      <formula>COUNTIF(F76:AJ76,"&lt;&gt;" &amp; "")&gt;0</formula>
    </cfRule>
    <cfRule type="expression" dxfId="427" priority="110">
      <formula>AND(COUNTIF(F76:AJ76,"&lt;&gt;" &amp; "")&gt;0,NOT(ISBLANK(D76)))</formula>
    </cfRule>
  </conditionalFormatting>
  <conditionalFormatting sqref="D79">
    <cfRule type="expression" dxfId="426" priority="111">
      <formula>COUNTIF(F79:AJ79,"&lt;&gt;" &amp; "")&gt;0</formula>
    </cfRule>
    <cfRule type="expression" dxfId="425" priority="112">
      <formula>AND(COUNTIF(F79:AJ79,"&lt;&gt;" &amp; "")&gt;0,NOT(ISBLANK(D79)))</formula>
    </cfRule>
  </conditionalFormatting>
  <conditionalFormatting sqref="D80">
    <cfRule type="expression" dxfId="424" priority="113">
      <formula>COUNTIF(F80:AJ80,"&lt;&gt;" &amp; "")&gt;0</formula>
    </cfRule>
    <cfRule type="expression" dxfId="423" priority="114">
      <formula>AND(COUNTIF(F80:AJ80,"&lt;&gt;" &amp; "")&gt;0,NOT(ISBLANK(D80)))</formula>
    </cfRule>
  </conditionalFormatting>
  <conditionalFormatting sqref="D81">
    <cfRule type="expression" dxfId="422" priority="115">
      <formula>COUNTIF(F81:AJ81,"&lt;&gt;" &amp; "")&gt;0</formula>
    </cfRule>
    <cfRule type="expression" dxfId="421" priority="116">
      <formula>AND(COUNTIF(F81:AJ81,"&lt;&gt;" &amp; "")&gt;0,NOT(ISBLANK(D81)))</formula>
    </cfRule>
  </conditionalFormatting>
  <conditionalFormatting sqref="D82">
    <cfRule type="expression" dxfId="420" priority="117">
      <formula>COUNTIF(F82:AJ82,"&lt;&gt;" &amp; "")&gt;0</formula>
    </cfRule>
    <cfRule type="expression" dxfId="419" priority="118">
      <formula>AND(COUNTIF(F82:AJ82,"&lt;&gt;" &amp; "")&gt;0,NOT(ISBLANK(D82)))</formula>
    </cfRule>
  </conditionalFormatting>
  <conditionalFormatting sqref="D83">
    <cfRule type="expression" dxfId="418" priority="119">
      <formula>COUNTIF(F83:AJ83,"&lt;&gt;" &amp; "")&gt;0</formula>
    </cfRule>
    <cfRule type="expression" dxfId="417" priority="120">
      <formula>AND(COUNTIF(F83:AJ83,"&lt;&gt;" &amp; "")&gt;0,NOT(ISBLANK(D83)))</formula>
    </cfRule>
  </conditionalFormatting>
  <conditionalFormatting sqref="D86">
    <cfRule type="expression" dxfId="416" priority="121">
      <formula>COUNTIF(F86:AJ86,"&lt;&gt;" &amp; "")&gt;0</formula>
    </cfRule>
    <cfRule type="expression" dxfId="415" priority="122">
      <formula>AND(COUNTIF(F86:AJ86,"&lt;&gt;" &amp; "")&gt;0,NOT(ISBLANK(D86)))</formula>
    </cfRule>
  </conditionalFormatting>
  <conditionalFormatting sqref="D87">
    <cfRule type="expression" dxfId="414" priority="123">
      <formula>COUNTIF(F87:AJ87,"&lt;&gt;" &amp; "")&gt;0</formula>
    </cfRule>
    <cfRule type="expression" dxfId="413" priority="124">
      <formula>AND(COUNTIF(F87:AJ87,"&lt;&gt;" &amp; "")&gt;0,NOT(ISBLANK(D87)))</formula>
    </cfRule>
  </conditionalFormatting>
  <conditionalFormatting sqref="D88">
    <cfRule type="expression" dxfId="412" priority="125">
      <formula>COUNTIF(F88:AJ88,"&lt;&gt;" &amp; "")&gt;0</formula>
    </cfRule>
    <cfRule type="expression" dxfId="411" priority="126">
      <formula>AND(COUNTIF(F88:AJ88,"&lt;&gt;" &amp; "")&gt;0,NOT(ISBLANK(D88)))</formula>
    </cfRule>
  </conditionalFormatting>
  <conditionalFormatting sqref="D89">
    <cfRule type="expression" dxfId="410" priority="127">
      <formula>COUNTIF(F89:AJ89,"&lt;&gt;" &amp; "")&gt;0</formula>
    </cfRule>
    <cfRule type="expression" dxfId="409" priority="128">
      <formula>AND(COUNTIF(F89:AJ89,"&lt;&gt;" &amp; "")&gt;0,NOT(ISBLANK(D89)))</formula>
    </cfRule>
  </conditionalFormatting>
  <conditionalFormatting sqref="D9">
    <cfRule type="expression" dxfId="408" priority="11">
      <formula>COUNTIF(F9:AJ9,"&lt;&gt;" &amp; "")&gt;0</formula>
    </cfRule>
    <cfRule type="expression" dxfId="407" priority="12">
      <formula>AND(COUNTIF(F9:AJ9,"&lt;&gt;" &amp; "")&gt;0,NOT(ISBLANK(D9)))</formula>
    </cfRule>
  </conditionalFormatting>
  <conditionalFormatting sqref="D90">
    <cfRule type="expression" dxfId="406" priority="129">
      <formula>COUNTIF(F90:AJ90,"&lt;&gt;" &amp; "")&gt;0</formula>
    </cfRule>
    <cfRule type="expression" dxfId="405" priority="130">
      <formula>AND(COUNTIF(F90:AJ90,"&lt;&gt;" &amp; "")&gt;0,NOT(ISBLANK(D90)))</formula>
    </cfRule>
  </conditionalFormatting>
  <conditionalFormatting sqref="D93">
    <cfRule type="expression" dxfId="404" priority="131">
      <formula>COUNTIF(F93:AJ93,"&lt;&gt;" &amp; "")&gt;0</formula>
    </cfRule>
    <cfRule type="expression" dxfId="403" priority="132">
      <formula>AND(COUNTIF(F93:AJ93,"&lt;&gt;" &amp; "")&gt;0,NOT(ISBLANK(D93)))</formula>
    </cfRule>
  </conditionalFormatting>
  <conditionalFormatting sqref="D94">
    <cfRule type="expression" dxfId="402" priority="133">
      <formula>COUNTIF(F94:AJ94,"&lt;&gt;" &amp; "")&gt;0</formula>
    </cfRule>
    <cfRule type="expression" dxfId="401" priority="134">
      <formula>AND(COUNTIF(F94:AJ94,"&lt;&gt;" &amp; "")&gt;0,NOT(ISBLANK(D94)))</formula>
    </cfRule>
  </conditionalFormatting>
  <conditionalFormatting sqref="D95">
    <cfRule type="expression" dxfId="400" priority="135">
      <formula>COUNTIF(F95:AJ95,"&lt;&gt;" &amp; "")&gt;0</formula>
    </cfRule>
    <cfRule type="expression" dxfId="399" priority="136">
      <formula>AND(COUNTIF(F95:AJ95,"&lt;&gt;" &amp; "")&gt;0,NOT(ISBLANK(D95)))</formula>
    </cfRule>
  </conditionalFormatting>
  <conditionalFormatting sqref="D96">
    <cfRule type="expression" dxfId="398" priority="137">
      <formula>COUNTIF(F96:AJ96,"&lt;&gt;" &amp; "")&gt;0</formula>
    </cfRule>
    <cfRule type="expression" dxfId="397" priority="138">
      <formula>AND(COUNTIF(F96:AJ96,"&lt;&gt;" &amp; "")&gt;0,NOT(ISBLANK(D96)))</formula>
    </cfRule>
  </conditionalFormatting>
  <conditionalFormatting sqref="D97">
    <cfRule type="expression" dxfId="396" priority="139">
      <formula>COUNTIF(F97:AJ97,"&lt;&gt;" &amp; "")&gt;0</formula>
    </cfRule>
    <cfRule type="expression" dxfId="395" priority="140">
      <formula>AND(COUNTIF(F97:AJ97,"&lt;&gt;" &amp; "")&gt;0,NOT(ISBLANK(D97)))</formula>
    </cfRule>
  </conditionalFormatting>
  <dataValidations count="85">
    <dataValidation type="list" allowBlank="1" showInputMessage="1" showErrorMessage="1" sqref="B2">
      <formula1>"N.A."</formula1>
    </dataValidation>
    <dataValidation type="list" allowBlank="1" showInputMessage="1" showErrorMessage="1" sqref="B3">
      <formula1>"N.A."</formula1>
    </dataValidation>
    <dataValidation type="list" allowBlank="1" showInputMessage="1" showErrorMessage="1" sqref="B4">
      <formula1>"N.A."</formula1>
    </dataValidation>
    <dataValidation type="list" allowBlank="1" showInputMessage="1" showErrorMessage="1" sqref="B5">
      <formula1>"N.A."</formula1>
    </dataValidation>
    <dataValidation type="list" allowBlank="1" showInputMessage="1" showErrorMessage="1" sqref="B6">
      <formula1>"N.A."</formula1>
    </dataValidation>
    <dataValidation type="list" allowBlank="1" showInputMessage="1" showErrorMessage="1" sqref="B9">
      <formula1>"N.A."</formula1>
    </dataValidation>
    <dataValidation type="list" allowBlank="1" showInputMessage="1" showErrorMessage="1" sqref="B10">
      <formula1>"N.A."</formula1>
    </dataValidation>
    <dataValidation type="list" allowBlank="1" showInputMessage="1" showErrorMessage="1" sqref="B11">
      <formula1>"N.A."</formula1>
    </dataValidation>
    <dataValidation type="list" allowBlank="1" showInputMessage="1" showErrorMessage="1" sqref="B12">
      <formula1>"N.A."</formula1>
    </dataValidation>
    <dataValidation type="list" allowBlank="1" showInputMessage="1" showErrorMessage="1" sqref="B13">
      <formula1>"N.A."</formula1>
    </dataValidation>
    <dataValidation type="list" allowBlank="1" showInputMessage="1" showErrorMessage="1" sqref="B16">
      <formula1>"N.A."</formula1>
    </dataValidation>
    <dataValidation type="list" allowBlank="1" showInputMessage="1" showErrorMessage="1" sqref="B17">
      <formula1>"N.A."</formula1>
    </dataValidation>
    <dataValidation type="list" allowBlank="1" showInputMessage="1" showErrorMessage="1" sqref="B18">
      <formula1>"N.A."</formula1>
    </dataValidation>
    <dataValidation type="list" allowBlank="1" showInputMessage="1" showErrorMessage="1" sqref="B19">
      <formula1>"N.A."</formula1>
    </dataValidation>
    <dataValidation type="list" allowBlank="1" showInputMessage="1" showErrorMessage="1" sqref="B20">
      <formula1>"N.A."</formula1>
    </dataValidation>
    <dataValidation type="list" allowBlank="1" showInputMessage="1" showErrorMessage="1" sqref="B23">
      <formula1>"Probability (per year)"</formula1>
    </dataValidation>
    <dataValidation type="list" allowBlank="1" showInputMessage="1" showErrorMessage="1" sqref="B24">
      <formula1>"Probability (per year)"</formula1>
    </dataValidation>
    <dataValidation type="list" allowBlank="1" showInputMessage="1" showErrorMessage="1" sqref="B25">
      <formula1>"Probability (per year)"</formula1>
    </dataValidation>
    <dataValidation type="list" allowBlank="1" showInputMessage="1" showErrorMessage="1" sqref="B26">
      <formula1>"Probability (per year)"</formula1>
    </dataValidation>
    <dataValidation type="list" allowBlank="1" showInputMessage="1" showErrorMessage="1" sqref="B27">
      <formula1>"Probability (per year)"</formula1>
    </dataValidation>
    <dataValidation type="list" allowBlank="1" showInputMessage="1" showErrorMessage="1" sqref="B30">
      <formula1>"Probability (per year)"</formula1>
    </dataValidation>
    <dataValidation type="list" allowBlank="1" showInputMessage="1" showErrorMessage="1" sqref="B31">
      <formula1>"Probability (per year)"</formula1>
    </dataValidation>
    <dataValidation type="list" allowBlank="1" showInputMessage="1" showErrorMessage="1" sqref="B32">
      <formula1>"Probability (per year)"</formula1>
    </dataValidation>
    <dataValidation type="list" allowBlank="1" showInputMessage="1" showErrorMessage="1" sqref="B33">
      <formula1>"Probability (per year)"</formula1>
    </dataValidation>
    <dataValidation type="list" allowBlank="1" showInputMessage="1" showErrorMessage="1" sqref="B34">
      <formula1>"Probability (per year)"</formula1>
    </dataValidation>
    <dataValidation type="list" allowBlank="1" showInputMessage="1" showErrorMessage="1" sqref="B37">
      <formula1>"Probability (per year)"</formula1>
    </dataValidation>
    <dataValidation type="list" allowBlank="1" showInputMessage="1" showErrorMessage="1" sqref="B38">
      <formula1>"Probability (per year)"</formula1>
    </dataValidation>
    <dataValidation type="list" allowBlank="1" showInputMessage="1" showErrorMessage="1" sqref="B39">
      <formula1>"Probability (per year)"</formula1>
    </dataValidation>
    <dataValidation type="list" allowBlank="1" showInputMessage="1" showErrorMessage="1" sqref="B40">
      <formula1>"Probability (per year)"</formula1>
    </dataValidation>
    <dataValidation type="list" allowBlank="1" showInputMessage="1" showErrorMessage="1" sqref="B41">
      <formula1>"Probability (per year)"</formula1>
    </dataValidation>
    <dataValidation type="list" allowBlank="1" showInputMessage="1" showErrorMessage="1" sqref="B44">
      <formula1>"Probability (per year)"</formula1>
    </dataValidation>
    <dataValidation type="list" allowBlank="1" showInputMessage="1" showErrorMessage="1" sqref="B45">
      <formula1>"Probability (per year)"</formula1>
    </dataValidation>
    <dataValidation type="list" allowBlank="1" showInputMessage="1" showErrorMessage="1" sqref="B46">
      <formula1>"Probability (per year)"</formula1>
    </dataValidation>
    <dataValidation type="list" allowBlank="1" showInputMessage="1" showErrorMessage="1" sqref="B47">
      <formula1>"Probability (per year)"</formula1>
    </dataValidation>
    <dataValidation type="list" allowBlank="1" showInputMessage="1" showErrorMessage="1" sqref="B48">
      <formula1>"Probability (per year)"</formula1>
    </dataValidation>
    <dataValidation type="list" allowBlank="1" showInputMessage="1" showErrorMessage="1" sqref="B51">
      <formula1>"Probability (per year)"</formula1>
    </dataValidation>
    <dataValidation type="list" allowBlank="1" showInputMessage="1" showErrorMessage="1" sqref="B52">
      <formula1>"Probability (per year)"</formula1>
    </dataValidation>
    <dataValidation type="list" allowBlank="1" showInputMessage="1" showErrorMessage="1" sqref="B53">
      <formula1>"Probability (per year)"</formula1>
    </dataValidation>
    <dataValidation type="list" allowBlank="1" showInputMessage="1" showErrorMessage="1" sqref="B54">
      <formula1>"Probability (per year)"</formula1>
    </dataValidation>
    <dataValidation type="list" allowBlank="1" showInputMessage="1" showErrorMessage="1" sqref="B55">
      <formula1>"Probability (per year)"</formula1>
    </dataValidation>
    <dataValidation type="list" allowBlank="1" showInputMessage="1" showErrorMessage="1" sqref="B58">
      <formula1>"Probability (per year)"</formula1>
    </dataValidation>
    <dataValidation type="list" allowBlank="1" showInputMessage="1" showErrorMessage="1" sqref="B59">
      <formula1>"Probability (per year)"</formula1>
    </dataValidation>
    <dataValidation type="list" allowBlank="1" showInputMessage="1" showErrorMessage="1" sqref="B60">
      <formula1>"Probability (per year)"</formula1>
    </dataValidation>
    <dataValidation type="list" allowBlank="1" showInputMessage="1" showErrorMessage="1" sqref="B61">
      <formula1>"Probability (per year)"</formula1>
    </dataValidation>
    <dataValidation type="list" allowBlank="1" showInputMessage="1" showErrorMessage="1" sqref="B62">
      <formula1>"Probability (per year)"</formula1>
    </dataValidation>
    <dataValidation type="list" allowBlank="1" showInputMessage="1" showErrorMessage="1" sqref="B65">
      <formula1>"Probability (per year)"</formula1>
    </dataValidation>
    <dataValidation type="list" allowBlank="1" showInputMessage="1" showErrorMessage="1" sqref="B66">
      <formula1>"Probability (per year)"</formula1>
    </dataValidation>
    <dataValidation type="list" allowBlank="1" showInputMessage="1" showErrorMessage="1" sqref="B67">
      <formula1>"Probability (per year)"</formula1>
    </dataValidation>
    <dataValidation type="list" allowBlank="1" showInputMessage="1" showErrorMessage="1" sqref="B68">
      <formula1>"Probability (per year)"</formula1>
    </dataValidation>
    <dataValidation type="list" allowBlank="1" showInputMessage="1" showErrorMessage="1" sqref="B69">
      <formula1>"Probability (per year)"</formula1>
    </dataValidation>
    <dataValidation type="list" allowBlank="1" showInputMessage="1" showErrorMessage="1" sqref="B72">
      <formula1>"Probability (per year)"</formula1>
    </dataValidation>
    <dataValidation type="list" allowBlank="1" showInputMessage="1" showErrorMessage="1" sqref="B73">
      <formula1>"Probability (per year)"</formula1>
    </dataValidation>
    <dataValidation type="list" allowBlank="1" showInputMessage="1" showErrorMessage="1" sqref="B74">
      <formula1>"Probability (per year)"</formula1>
    </dataValidation>
    <dataValidation type="list" allowBlank="1" showInputMessage="1" showErrorMessage="1" sqref="B75">
      <formula1>"Probability (per year)"</formula1>
    </dataValidation>
    <dataValidation type="list" allowBlank="1" showInputMessage="1" showErrorMessage="1" sqref="B76">
      <formula1>"Probability (per year)"</formula1>
    </dataValidation>
    <dataValidation type="list" allowBlank="1" showInputMessage="1" showErrorMessage="1" sqref="B79">
      <formula1>"Probability (per year)"</formula1>
    </dataValidation>
    <dataValidation type="list" allowBlank="1" showInputMessage="1" showErrorMessage="1" sqref="B80">
      <formula1>"Probability (per year)"</formula1>
    </dataValidation>
    <dataValidation type="list" allowBlank="1" showInputMessage="1" showErrorMessage="1" sqref="B81">
      <formula1>"Probability (per year)"</formula1>
    </dataValidation>
    <dataValidation type="list" allowBlank="1" showInputMessage="1" showErrorMessage="1" sqref="B82">
      <formula1>"Probability (per year)"</formula1>
    </dataValidation>
    <dataValidation type="list" allowBlank="1" showInputMessage="1" showErrorMessage="1" sqref="B83">
      <formula1>"Probability (per year)"</formula1>
    </dataValidation>
    <dataValidation type="list" allowBlank="1" showInputMessage="1" showErrorMessage="1" sqref="B86">
      <formula1>"Probability (per year)"</formula1>
    </dataValidation>
    <dataValidation type="list" allowBlank="1" showInputMessage="1" showErrorMessage="1" sqref="B87">
      <formula1>"Probability (per year)"</formula1>
    </dataValidation>
    <dataValidation type="list" allowBlank="1" showInputMessage="1" showErrorMessage="1" sqref="B88">
      <formula1>"Probability (per year)"</formula1>
    </dataValidation>
    <dataValidation type="list" allowBlank="1" showInputMessage="1" showErrorMessage="1" sqref="B89">
      <formula1>"Probability (per year)"</formula1>
    </dataValidation>
    <dataValidation type="list" allowBlank="1" showInputMessage="1" showErrorMessage="1" sqref="B90">
      <formula1>"Probability (per year)"</formula1>
    </dataValidation>
    <dataValidation type="list" allowBlank="1" showInputMessage="1" showErrorMessage="1" sqref="B93">
      <formula1>"Probability (per year)"</formula1>
    </dataValidation>
    <dataValidation type="list" allowBlank="1" showInputMessage="1" showErrorMessage="1" sqref="B94">
      <formula1>"Probability (per year)"</formula1>
    </dataValidation>
    <dataValidation type="list" allowBlank="1" showInputMessage="1" showErrorMessage="1" sqref="B95">
      <formula1>"Probability (per year)"</formula1>
    </dataValidation>
    <dataValidation type="list" allowBlank="1" showInputMessage="1" showErrorMessage="1" sqref="B96">
      <formula1>"Probability (per year)"</formula1>
    </dataValidation>
    <dataValidation type="list" allowBlank="1" showInputMessage="1" showErrorMessage="1" sqref="B97">
      <formula1>"Probability (per year)"</formula1>
    </dataValidation>
    <dataValidation type="list" allowBlank="1" showInputMessage="1" showErrorMessage="1" sqref="B100">
      <formula1>"Probability (per year)"</formula1>
    </dataValidation>
    <dataValidation type="list" allowBlank="1" showInputMessage="1" showErrorMessage="1" sqref="B101">
      <formula1>"Probability (per year)"</formula1>
    </dataValidation>
    <dataValidation type="list" allowBlank="1" showInputMessage="1" showErrorMessage="1" sqref="B102">
      <formula1>"Probability (per year)"</formula1>
    </dataValidation>
    <dataValidation type="list" allowBlank="1" showInputMessage="1" showErrorMessage="1" sqref="B103">
      <formula1>"Probability (per year)"</formula1>
    </dataValidation>
    <dataValidation type="list" allowBlank="1" showInputMessage="1" showErrorMessage="1" sqref="B104">
      <formula1>"Probability (per year)"</formula1>
    </dataValidation>
    <dataValidation type="list" allowBlank="1" showInputMessage="1" showErrorMessage="1" sqref="B107">
      <formula1>"Probability (per year)"</formula1>
    </dataValidation>
    <dataValidation type="list" allowBlank="1" showInputMessage="1" showErrorMessage="1" sqref="B108">
      <formula1>"Probability (per year)"</formula1>
    </dataValidation>
    <dataValidation type="list" allowBlank="1" showInputMessage="1" showErrorMessage="1" sqref="B109">
      <formula1>"Probability (per year)"</formula1>
    </dataValidation>
    <dataValidation type="list" allowBlank="1" showInputMessage="1" showErrorMessage="1" sqref="B110">
      <formula1>"Probability (per year)"</formula1>
    </dataValidation>
    <dataValidation type="list" allowBlank="1" showInputMessage="1" showErrorMessage="1" sqref="B111">
      <formula1>"Probability (per year)"</formula1>
    </dataValidation>
    <dataValidation type="list" allowBlank="1" showInputMessage="1" showErrorMessage="1" sqref="B114">
      <formula1>"Probability (per year)"</formula1>
    </dataValidation>
    <dataValidation type="list" allowBlank="1" showInputMessage="1" showErrorMessage="1" sqref="B115">
      <formula1>"Probability (per year)"</formula1>
    </dataValidation>
    <dataValidation type="list" allowBlank="1" showInputMessage="1" showErrorMessage="1" sqref="B116">
      <formula1>"Probability (per year)"</formula1>
    </dataValidation>
    <dataValidation type="list" allowBlank="1" showInputMessage="1" showErrorMessage="1" sqref="B117">
      <formula1>"Probability (per year)"</formula1>
    </dataValidation>
    <dataValidation type="list" allowBlank="1" showInputMessage="1" showErrorMessage="1" sqref="B118">
      <formula1>"Probability (per year)"</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808080"/>
  </sheetPr>
  <dimension ref="A1:AJ13"/>
  <sheetViews>
    <sheetView workbookViewId="0"/>
  </sheetViews>
  <sheetFormatPr defaultRowHeight="15" x14ac:dyDescent="0.25"/>
  <cols>
    <col min="1" max="1" width="49" customWidth="1"/>
    <col min="2" max="2" width="7.28515625" customWidth="1"/>
    <col min="3" max="3" width="13.85546875" customWidth="1"/>
    <col min="4" max="4" width="10.5703125" customWidth="1"/>
    <col min="5" max="5" width="3.85546875" customWidth="1"/>
    <col min="6" max="36" width="9.42578125" customWidth="1"/>
  </cols>
  <sheetData>
    <row r="1" spans="1:36" x14ac:dyDescent="0.25">
      <c r="A1" s="1" t="s">
        <v>169</v>
      </c>
      <c r="B1" s="1" t="s">
        <v>14</v>
      </c>
      <c r="C1" s="1" t="s">
        <v>15</v>
      </c>
      <c r="D1" s="1" t="s">
        <v>16</v>
      </c>
      <c r="E1" s="1"/>
      <c r="F1" s="1">
        <v>2000</v>
      </c>
      <c r="G1" s="1">
        <v>2001</v>
      </c>
      <c r="H1" s="1">
        <v>2002</v>
      </c>
      <c r="I1" s="1">
        <v>2003</v>
      </c>
      <c r="J1" s="1">
        <v>2004</v>
      </c>
      <c r="K1" s="1">
        <v>2005</v>
      </c>
      <c r="L1" s="1">
        <v>2006</v>
      </c>
      <c r="M1" s="1">
        <v>2007</v>
      </c>
      <c r="N1" s="1">
        <v>2008</v>
      </c>
      <c r="O1" s="1">
        <v>2009</v>
      </c>
      <c r="P1" s="1">
        <v>2010</v>
      </c>
      <c r="Q1" s="1">
        <v>2011</v>
      </c>
      <c r="R1" s="1">
        <v>2012</v>
      </c>
      <c r="S1" s="1">
        <v>2013</v>
      </c>
      <c r="T1" s="1">
        <v>2014</v>
      </c>
      <c r="U1" s="1">
        <v>2015</v>
      </c>
      <c r="V1" s="1">
        <v>2016</v>
      </c>
      <c r="W1" s="1">
        <v>2017</v>
      </c>
      <c r="X1" s="1">
        <v>2018</v>
      </c>
      <c r="Y1" s="1">
        <v>2019</v>
      </c>
      <c r="Z1" s="1">
        <v>2020</v>
      </c>
      <c r="AA1" s="1">
        <v>2021</v>
      </c>
      <c r="AB1" s="1">
        <v>2022</v>
      </c>
      <c r="AC1" s="1">
        <v>2023</v>
      </c>
      <c r="AD1" s="1">
        <v>2024</v>
      </c>
      <c r="AE1" s="1">
        <v>2025</v>
      </c>
      <c r="AF1" s="1">
        <v>2026</v>
      </c>
      <c r="AG1" s="1">
        <v>2027</v>
      </c>
      <c r="AH1" s="1">
        <v>2028</v>
      </c>
      <c r="AI1" s="1">
        <v>2029</v>
      </c>
      <c r="AJ1" s="1">
        <v>2030</v>
      </c>
    </row>
    <row r="2" spans="1:36" x14ac:dyDescent="0.25">
      <c r="A2" s="1" t="str">
        <f>'Population Definitions'!$A$2</f>
        <v>0-4</v>
      </c>
      <c r="B2" t="s">
        <v>145</v>
      </c>
      <c r="C2" s="3"/>
      <c r="D2" s="3">
        <v>1</v>
      </c>
      <c r="E2" s="4" t="s">
        <v>18</v>
      </c>
      <c r="F2" s="3"/>
      <c r="G2" s="3"/>
      <c r="H2" s="3"/>
      <c r="I2" s="3"/>
      <c r="J2" s="3"/>
      <c r="K2" s="3"/>
      <c r="L2" s="3"/>
      <c r="M2" s="3"/>
      <c r="N2" s="3"/>
      <c r="O2" s="3"/>
      <c r="P2" s="3"/>
      <c r="Q2" s="3"/>
      <c r="R2" s="3"/>
      <c r="S2" s="3"/>
      <c r="T2" s="3"/>
      <c r="U2" s="3"/>
      <c r="V2" s="3"/>
      <c r="W2" s="3"/>
      <c r="X2" s="3"/>
      <c r="Y2" s="3"/>
      <c r="Z2" s="3"/>
      <c r="AA2" s="3"/>
      <c r="AB2" s="3"/>
      <c r="AC2" s="3"/>
      <c r="AD2" s="3"/>
      <c r="AE2" s="3"/>
      <c r="AF2" s="3"/>
      <c r="AG2" s="3"/>
      <c r="AH2" s="3"/>
      <c r="AI2" s="3"/>
      <c r="AJ2" s="3"/>
    </row>
    <row r="3" spans="1:36" x14ac:dyDescent="0.25">
      <c r="A3" s="1" t="str">
        <f>'Population Definitions'!$A$3</f>
        <v>5-14</v>
      </c>
      <c r="B3" t="s">
        <v>145</v>
      </c>
      <c r="C3" s="3"/>
      <c r="D3" s="3">
        <v>1</v>
      </c>
      <c r="E3" s="4" t="s">
        <v>18</v>
      </c>
      <c r="F3" s="3"/>
      <c r="G3" s="3"/>
      <c r="H3" s="3"/>
      <c r="I3" s="3"/>
      <c r="J3" s="3"/>
      <c r="K3" s="3"/>
      <c r="L3" s="3"/>
      <c r="M3" s="3"/>
      <c r="N3" s="3"/>
      <c r="O3" s="3"/>
      <c r="P3" s="3"/>
      <c r="Q3" s="3"/>
      <c r="R3" s="3"/>
      <c r="S3" s="3"/>
      <c r="T3" s="3"/>
      <c r="U3" s="3"/>
      <c r="V3" s="3"/>
      <c r="W3" s="3"/>
      <c r="X3" s="3"/>
      <c r="Y3" s="3"/>
      <c r="Z3" s="3"/>
      <c r="AA3" s="3"/>
      <c r="AB3" s="3"/>
      <c r="AC3" s="3"/>
      <c r="AD3" s="3"/>
      <c r="AE3" s="3"/>
      <c r="AF3" s="3"/>
      <c r="AG3" s="3"/>
      <c r="AH3" s="3"/>
      <c r="AI3" s="3"/>
      <c r="AJ3" s="3"/>
    </row>
    <row r="4" spans="1:36" x14ac:dyDescent="0.25">
      <c r="A4" s="1" t="str">
        <f>'Population Definitions'!$A$4</f>
        <v>15-64</v>
      </c>
      <c r="B4" t="s">
        <v>145</v>
      </c>
      <c r="C4" s="3"/>
      <c r="D4" s="3">
        <v>1</v>
      </c>
      <c r="E4" s="4" t="s">
        <v>18</v>
      </c>
      <c r="F4" s="3"/>
      <c r="G4" s="3"/>
      <c r="H4" s="3"/>
      <c r="I4" s="3"/>
      <c r="J4" s="3"/>
      <c r="K4" s="3"/>
      <c r="L4" s="3"/>
      <c r="M4" s="3"/>
      <c r="N4" s="3"/>
      <c r="O4" s="3"/>
      <c r="P4" s="3"/>
      <c r="Q4" s="3"/>
      <c r="R4" s="3"/>
      <c r="S4" s="3"/>
      <c r="T4" s="3"/>
      <c r="U4" s="3"/>
      <c r="V4" s="3"/>
      <c r="W4" s="3"/>
      <c r="X4" s="3"/>
      <c r="Y4" s="3"/>
      <c r="Z4" s="3"/>
      <c r="AA4" s="3"/>
      <c r="AB4" s="3"/>
      <c r="AC4" s="3"/>
      <c r="AD4" s="3"/>
      <c r="AE4" s="3"/>
      <c r="AF4" s="3"/>
      <c r="AG4" s="3"/>
      <c r="AH4" s="3"/>
      <c r="AI4" s="3"/>
      <c r="AJ4" s="3"/>
    </row>
    <row r="5" spans="1:36" x14ac:dyDescent="0.25">
      <c r="A5" s="1" t="str">
        <f>'Population Definitions'!$A$5</f>
        <v>65+</v>
      </c>
      <c r="B5" t="s">
        <v>145</v>
      </c>
      <c r="C5" s="3"/>
      <c r="D5" s="3">
        <v>1</v>
      </c>
      <c r="E5" s="4" t="s">
        <v>18</v>
      </c>
      <c r="F5" s="3"/>
      <c r="G5" s="3"/>
      <c r="H5" s="3"/>
      <c r="I5" s="3"/>
      <c r="J5" s="3"/>
      <c r="K5" s="3"/>
      <c r="L5" s="3"/>
      <c r="M5" s="3"/>
      <c r="N5" s="3"/>
      <c r="O5" s="3"/>
      <c r="P5" s="3"/>
      <c r="Q5" s="3"/>
      <c r="R5" s="3"/>
      <c r="S5" s="3"/>
      <c r="T5" s="3"/>
      <c r="U5" s="3"/>
      <c r="V5" s="3"/>
      <c r="W5" s="3"/>
      <c r="X5" s="3"/>
      <c r="Y5" s="3"/>
      <c r="Z5" s="3"/>
      <c r="AA5" s="3"/>
      <c r="AB5" s="3"/>
      <c r="AC5" s="3"/>
      <c r="AD5" s="3"/>
      <c r="AE5" s="3"/>
      <c r="AF5" s="3"/>
      <c r="AG5" s="3"/>
      <c r="AH5" s="3"/>
      <c r="AI5" s="3"/>
      <c r="AJ5" s="3"/>
    </row>
    <row r="6" spans="1:36" x14ac:dyDescent="0.25">
      <c r="A6" s="1" t="str">
        <f>'Population Definitions'!$B$6</f>
        <v>Prisoners</v>
      </c>
      <c r="B6" t="s">
        <v>145</v>
      </c>
      <c r="C6" s="3"/>
      <c r="D6" s="3">
        <v>1</v>
      </c>
      <c r="E6" s="4" t="s">
        <v>18</v>
      </c>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row>
    <row r="8" spans="1:36" x14ac:dyDescent="0.25">
      <c r="A8" s="1" t="s">
        <v>170</v>
      </c>
      <c r="B8" s="1" t="s">
        <v>14</v>
      </c>
      <c r="C8" s="1" t="s">
        <v>15</v>
      </c>
      <c r="D8" s="1" t="s">
        <v>16</v>
      </c>
      <c r="E8" s="1"/>
      <c r="F8" s="1">
        <v>2000</v>
      </c>
      <c r="G8" s="1">
        <v>2001</v>
      </c>
      <c r="H8" s="1">
        <v>2002</v>
      </c>
      <c r="I8" s="1">
        <v>2003</v>
      </c>
      <c r="J8" s="1">
        <v>2004</v>
      </c>
      <c r="K8" s="1">
        <v>2005</v>
      </c>
      <c r="L8" s="1">
        <v>2006</v>
      </c>
      <c r="M8" s="1">
        <v>2007</v>
      </c>
      <c r="N8" s="1">
        <v>2008</v>
      </c>
      <c r="O8" s="1">
        <v>2009</v>
      </c>
      <c r="P8" s="1">
        <v>2010</v>
      </c>
      <c r="Q8" s="1">
        <v>2011</v>
      </c>
      <c r="R8" s="1">
        <v>2012</v>
      </c>
      <c r="S8" s="1">
        <v>2013</v>
      </c>
      <c r="T8" s="1">
        <v>2014</v>
      </c>
      <c r="U8" s="1">
        <v>2015</v>
      </c>
      <c r="V8" s="1">
        <v>2016</v>
      </c>
      <c r="W8" s="1">
        <v>2017</v>
      </c>
      <c r="X8" s="1">
        <v>2018</v>
      </c>
      <c r="Y8" s="1">
        <v>2019</v>
      </c>
      <c r="Z8" s="1">
        <v>2020</v>
      </c>
      <c r="AA8" s="1">
        <v>2021</v>
      </c>
      <c r="AB8" s="1">
        <v>2022</v>
      </c>
      <c r="AC8" s="1">
        <v>2023</v>
      </c>
      <c r="AD8" s="1">
        <v>2024</v>
      </c>
      <c r="AE8" s="1">
        <v>2025</v>
      </c>
      <c r="AF8" s="1">
        <v>2026</v>
      </c>
      <c r="AG8" s="1">
        <v>2027</v>
      </c>
      <c r="AH8" s="1">
        <v>2028</v>
      </c>
      <c r="AI8" s="1">
        <v>2029</v>
      </c>
      <c r="AJ8" s="1">
        <v>2030</v>
      </c>
    </row>
    <row r="9" spans="1:36" x14ac:dyDescent="0.25">
      <c r="A9" s="1" t="str">
        <f>'Population Definitions'!$A$2</f>
        <v>0-4</v>
      </c>
      <c r="B9" t="s">
        <v>171</v>
      </c>
      <c r="C9" s="3"/>
      <c r="D9" s="3">
        <v>30</v>
      </c>
      <c r="E9" s="4" t="s">
        <v>18</v>
      </c>
      <c r="F9" s="3"/>
      <c r="G9" s="3"/>
      <c r="H9" s="3"/>
      <c r="I9" s="3"/>
      <c r="J9" s="3"/>
      <c r="K9" s="3"/>
      <c r="L9" s="3"/>
      <c r="M9" s="3"/>
      <c r="N9" s="3"/>
      <c r="O9" s="3"/>
      <c r="P9" s="3"/>
      <c r="Q9" s="3"/>
      <c r="R9" s="3"/>
      <c r="S9" s="3"/>
      <c r="T9" s="3"/>
      <c r="U9" s="3"/>
      <c r="V9" s="3"/>
      <c r="W9" s="3"/>
      <c r="X9" s="3"/>
      <c r="Y9" s="3"/>
      <c r="Z9" s="3"/>
      <c r="AA9" s="3"/>
      <c r="AB9" s="3"/>
      <c r="AC9" s="3"/>
      <c r="AD9" s="3"/>
      <c r="AE9" s="3"/>
      <c r="AF9" s="3"/>
      <c r="AG9" s="3"/>
      <c r="AH9" s="3"/>
      <c r="AI9" s="3"/>
      <c r="AJ9" s="3"/>
    </row>
    <row r="10" spans="1:36" x14ac:dyDescent="0.25">
      <c r="A10" s="1" t="str">
        <f>'Population Definitions'!$A$3</f>
        <v>5-14</v>
      </c>
      <c r="B10" t="s">
        <v>171</v>
      </c>
      <c r="C10" s="3"/>
      <c r="D10" s="3">
        <v>30</v>
      </c>
      <c r="E10" s="4" t="s">
        <v>18</v>
      </c>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row>
    <row r="11" spans="1:36" x14ac:dyDescent="0.25">
      <c r="A11" s="1" t="str">
        <f>'Population Definitions'!$A$4</f>
        <v>15-64</v>
      </c>
      <c r="B11" t="s">
        <v>171</v>
      </c>
      <c r="C11" s="3"/>
      <c r="D11" s="3">
        <v>30</v>
      </c>
      <c r="E11" s="4" t="s">
        <v>18</v>
      </c>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row>
    <row r="12" spans="1:36" x14ac:dyDescent="0.25">
      <c r="A12" s="1" t="str">
        <f>'Population Definitions'!$A$5</f>
        <v>65+</v>
      </c>
      <c r="B12" t="s">
        <v>171</v>
      </c>
      <c r="C12" s="3"/>
      <c r="D12" s="3">
        <v>30</v>
      </c>
      <c r="E12" s="4" t="s">
        <v>18</v>
      </c>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row>
    <row r="13" spans="1:36" x14ac:dyDescent="0.25">
      <c r="A13" s="1" t="str">
        <f>'Population Definitions'!$B$6</f>
        <v>Prisoners</v>
      </c>
      <c r="B13" t="s">
        <v>171</v>
      </c>
      <c r="C13" s="3"/>
      <c r="D13" s="3">
        <v>30</v>
      </c>
      <c r="E13" s="4" t="s">
        <v>18</v>
      </c>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row>
  </sheetData>
  <conditionalFormatting sqref="D10">
    <cfRule type="expression" dxfId="394" priority="13">
      <formula>COUNTIF(F10:AJ10,"&lt;&gt;" &amp; "")&gt;0</formula>
    </cfRule>
    <cfRule type="expression" dxfId="393" priority="14">
      <formula>AND(COUNTIF(F10:AJ10,"&lt;&gt;" &amp; "")&gt;0,NOT(ISBLANK(D10)))</formula>
    </cfRule>
  </conditionalFormatting>
  <conditionalFormatting sqref="D11">
    <cfRule type="expression" dxfId="392" priority="15">
      <formula>COUNTIF(F11:AJ11,"&lt;&gt;" &amp; "")&gt;0</formula>
    </cfRule>
    <cfRule type="expression" dxfId="391" priority="16">
      <formula>AND(COUNTIF(F11:AJ11,"&lt;&gt;" &amp; "")&gt;0,NOT(ISBLANK(D11)))</formula>
    </cfRule>
  </conditionalFormatting>
  <conditionalFormatting sqref="D12">
    <cfRule type="expression" dxfId="390" priority="17">
      <formula>COUNTIF(F12:AJ12,"&lt;&gt;" &amp; "")&gt;0</formula>
    </cfRule>
    <cfRule type="expression" dxfId="389" priority="18">
      <formula>AND(COUNTIF(F12:AJ12,"&lt;&gt;" &amp; "")&gt;0,NOT(ISBLANK(D12)))</formula>
    </cfRule>
  </conditionalFormatting>
  <conditionalFormatting sqref="D13">
    <cfRule type="expression" dxfId="388" priority="19">
      <formula>COUNTIF(F13:AJ13,"&lt;&gt;" &amp; "")&gt;0</formula>
    </cfRule>
    <cfRule type="expression" dxfId="387" priority="20">
      <formula>AND(COUNTIF(F13:AJ13,"&lt;&gt;" &amp; "")&gt;0,NOT(ISBLANK(D13)))</formula>
    </cfRule>
  </conditionalFormatting>
  <conditionalFormatting sqref="D2">
    <cfRule type="expression" dxfId="386" priority="1">
      <formula>COUNTIF(F2:AJ2,"&lt;&gt;" &amp; "")&gt;0</formula>
    </cfRule>
    <cfRule type="expression" dxfId="385" priority="2">
      <formula>AND(COUNTIF(F2:AJ2,"&lt;&gt;" &amp; "")&gt;0,NOT(ISBLANK(D2)))</formula>
    </cfRule>
  </conditionalFormatting>
  <conditionalFormatting sqref="D3">
    <cfRule type="expression" dxfId="384" priority="3">
      <formula>COUNTIF(F3:AJ3,"&lt;&gt;" &amp; "")&gt;0</formula>
    </cfRule>
    <cfRule type="expression" dxfId="383" priority="4">
      <formula>AND(COUNTIF(F3:AJ3,"&lt;&gt;" &amp; "")&gt;0,NOT(ISBLANK(D3)))</formula>
    </cfRule>
  </conditionalFormatting>
  <conditionalFormatting sqref="D4">
    <cfRule type="expression" dxfId="382" priority="5">
      <formula>COUNTIF(F4:AJ4,"&lt;&gt;" &amp; "")&gt;0</formula>
    </cfRule>
    <cfRule type="expression" dxfId="381" priority="6">
      <formula>AND(COUNTIF(F4:AJ4,"&lt;&gt;" &amp; "")&gt;0,NOT(ISBLANK(D4)))</formula>
    </cfRule>
  </conditionalFormatting>
  <conditionalFormatting sqref="D5">
    <cfRule type="expression" dxfId="380" priority="7">
      <formula>COUNTIF(F5:AJ5,"&lt;&gt;" &amp; "")&gt;0</formula>
    </cfRule>
    <cfRule type="expression" dxfId="379" priority="8">
      <formula>AND(COUNTIF(F5:AJ5,"&lt;&gt;" &amp; "")&gt;0,NOT(ISBLANK(D5)))</formula>
    </cfRule>
  </conditionalFormatting>
  <conditionalFormatting sqref="D6">
    <cfRule type="expression" dxfId="378" priority="9">
      <formula>COUNTIF(F6:AJ6,"&lt;&gt;" &amp; "")&gt;0</formula>
    </cfRule>
    <cfRule type="expression" dxfId="377" priority="10">
      <formula>AND(COUNTIF(F6:AJ6,"&lt;&gt;" &amp; "")&gt;0,NOT(ISBLANK(D6)))</formula>
    </cfRule>
  </conditionalFormatting>
  <conditionalFormatting sqref="D9">
    <cfRule type="expression" dxfId="376" priority="11">
      <formula>COUNTIF(F9:AJ9,"&lt;&gt;" &amp; "")&gt;0</formula>
    </cfRule>
    <cfRule type="expression" dxfId="375" priority="12">
      <formula>AND(COUNTIF(F9:AJ9,"&lt;&gt;" &amp; "")&gt;0,NOT(ISBLANK(D9)))</formula>
    </cfRule>
  </conditionalFormatting>
  <dataValidations count="10">
    <dataValidation type="list" allowBlank="1" showInputMessage="1" showErrorMessage="1" sqref="B2">
      <formula1>"N.A."</formula1>
    </dataValidation>
    <dataValidation type="list" allowBlank="1" showInputMessage="1" showErrorMessage="1" sqref="B3">
      <formula1>"N.A."</formula1>
    </dataValidation>
    <dataValidation type="list" allowBlank="1" showInputMessage="1" showErrorMessage="1" sqref="B4">
      <formula1>"N.A."</formula1>
    </dataValidation>
    <dataValidation type="list" allowBlank="1" showInputMessage="1" showErrorMessage="1" sqref="B5">
      <formula1>"N.A."</formula1>
    </dataValidation>
    <dataValidation type="list" allowBlank="1" showInputMessage="1" showErrorMessage="1" sqref="B6">
      <formula1>"N.A."</formula1>
    </dataValidation>
    <dataValidation type="list" allowBlank="1" showInputMessage="1" showErrorMessage="1" sqref="B9">
      <formula1>"years"</formula1>
    </dataValidation>
    <dataValidation type="list" allowBlank="1" showInputMessage="1" showErrorMessage="1" sqref="B10">
      <formula1>"years"</formula1>
    </dataValidation>
    <dataValidation type="list" allowBlank="1" showInputMessage="1" showErrorMessage="1" sqref="B11">
      <formula1>"years"</formula1>
    </dataValidation>
    <dataValidation type="list" allowBlank="1" showInputMessage="1" showErrorMessage="1" sqref="B12">
      <formula1>"years"</formula1>
    </dataValidation>
    <dataValidation type="list" allowBlank="1" showInputMessage="1" showErrorMessage="1" sqref="B13">
      <formula1>"years"</formula1>
    </dataValidation>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808080"/>
  </sheetPr>
  <dimension ref="A1:AL36"/>
  <sheetViews>
    <sheetView workbookViewId="0"/>
  </sheetViews>
  <sheetFormatPr defaultRowHeight="15" x14ac:dyDescent="0.25"/>
  <cols>
    <col min="1" max="1" width="14.85546875" customWidth="1"/>
    <col min="2" max="2" width="72.140625" customWidth="1"/>
    <col min="3" max="3" width="23.7109375" customWidth="1"/>
    <col min="4" max="4" width="21.5703125" customWidth="1"/>
    <col min="5" max="5" width="13.85546875" customWidth="1"/>
    <col min="6" max="6" width="11.5703125" customWidth="1"/>
    <col min="7" max="7" width="3.85546875" customWidth="1"/>
    <col min="8" max="38" width="9.42578125" customWidth="1"/>
  </cols>
  <sheetData>
    <row r="1" spans="1:38" x14ac:dyDescent="0.25">
      <c r="A1" s="1" t="s">
        <v>0</v>
      </c>
      <c r="B1" s="1" t="s">
        <v>1</v>
      </c>
      <c r="C1" s="1" t="s">
        <v>172</v>
      </c>
      <c r="D1" s="1" t="s">
        <v>173</v>
      </c>
    </row>
    <row r="2" spans="1:38" x14ac:dyDescent="0.25">
      <c r="A2" t="s">
        <v>174</v>
      </c>
      <c r="B2" t="s">
        <v>175</v>
      </c>
      <c r="C2" t="s">
        <v>5</v>
      </c>
      <c r="D2" t="s">
        <v>5</v>
      </c>
    </row>
    <row r="4" spans="1:38" x14ac:dyDescent="0.25">
      <c r="B4" s="1" t="str">
        <f>'Population Definitions'!$A$2</f>
        <v>0-4</v>
      </c>
      <c r="C4" s="1" t="str">
        <f>'Population Definitions'!$A$3</f>
        <v>5-14</v>
      </c>
      <c r="D4" s="1" t="str">
        <f>'Population Definitions'!$A$4</f>
        <v>15-64</v>
      </c>
      <c r="E4" s="1" t="str">
        <f>'Population Definitions'!$A$5</f>
        <v>65+</v>
      </c>
      <c r="F4" s="1" t="str">
        <f>'Population Definitions'!$B$6</f>
        <v>Prisoners</v>
      </c>
    </row>
    <row r="5" spans="1:38" x14ac:dyDescent="0.25">
      <c r="A5" s="1" t="str">
        <f>'Population Definitions'!$A$2</f>
        <v>0-4</v>
      </c>
      <c r="B5" s="5" t="s">
        <v>176</v>
      </c>
      <c r="C5" s="5" t="s">
        <v>176</v>
      </c>
      <c r="D5" s="5" t="s">
        <v>176</v>
      </c>
      <c r="E5" s="5" t="s">
        <v>176</v>
      </c>
      <c r="F5" s="5" t="s">
        <v>176</v>
      </c>
    </row>
    <row r="6" spans="1:38" x14ac:dyDescent="0.25">
      <c r="A6" s="1" t="str">
        <f>'Population Definitions'!$A$3</f>
        <v>5-14</v>
      </c>
      <c r="B6" s="5" t="s">
        <v>176</v>
      </c>
      <c r="C6" s="5" t="s">
        <v>176</v>
      </c>
      <c r="D6" s="5" t="s">
        <v>176</v>
      </c>
      <c r="E6" s="5" t="s">
        <v>176</v>
      </c>
      <c r="F6" s="5" t="s">
        <v>176</v>
      </c>
    </row>
    <row r="7" spans="1:38" x14ac:dyDescent="0.25">
      <c r="A7" s="1" t="str">
        <f>'Population Definitions'!$A$4</f>
        <v>15-64</v>
      </c>
      <c r="B7" s="5" t="s">
        <v>176</v>
      </c>
      <c r="C7" s="5" t="s">
        <v>176</v>
      </c>
      <c r="D7" s="5" t="s">
        <v>176</v>
      </c>
      <c r="E7" s="5" t="s">
        <v>176</v>
      </c>
      <c r="F7" s="5" t="s">
        <v>176</v>
      </c>
    </row>
    <row r="8" spans="1:38" x14ac:dyDescent="0.25">
      <c r="A8" s="1" t="str">
        <f>'Population Definitions'!$A$5</f>
        <v>65+</v>
      </c>
      <c r="B8" s="5" t="s">
        <v>176</v>
      </c>
      <c r="C8" s="5" t="s">
        <v>176</v>
      </c>
      <c r="D8" s="5" t="s">
        <v>176</v>
      </c>
      <c r="E8" s="5" t="s">
        <v>176</v>
      </c>
      <c r="F8" s="5" t="s">
        <v>176</v>
      </c>
    </row>
    <row r="9" spans="1:38" x14ac:dyDescent="0.25">
      <c r="A9" s="1" t="str">
        <f>'Population Definitions'!$B$6</f>
        <v>Prisoners</v>
      </c>
      <c r="B9" s="5" t="s">
        <v>176</v>
      </c>
      <c r="C9" s="5" t="s">
        <v>176</v>
      </c>
      <c r="D9" s="5" t="s">
        <v>176</v>
      </c>
      <c r="E9" s="5" t="s">
        <v>176</v>
      </c>
      <c r="F9" s="5" t="s">
        <v>176</v>
      </c>
    </row>
    <row r="11" spans="1:38" x14ac:dyDescent="0.25">
      <c r="A11" s="1"/>
      <c r="B11" s="1"/>
      <c r="C11" s="1"/>
      <c r="D11" s="1" t="s">
        <v>14</v>
      </c>
      <c r="E11" s="1" t="s">
        <v>15</v>
      </c>
      <c r="F11" s="1" t="s">
        <v>16</v>
      </c>
      <c r="G11" s="1"/>
      <c r="H11" s="1">
        <v>2000</v>
      </c>
      <c r="I11" s="1">
        <v>2001</v>
      </c>
      <c r="J11" s="1">
        <v>2002</v>
      </c>
      <c r="K11" s="1">
        <v>2003</v>
      </c>
      <c r="L11" s="1">
        <v>2004</v>
      </c>
      <c r="M11" s="1">
        <v>2005</v>
      </c>
      <c r="N11" s="1">
        <v>2006</v>
      </c>
      <c r="O11" s="1">
        <v>2007</v>
      </c>
      <c r="P11" s="1">
        <v>2008</v>
      </c>
      <c r="Q11" s="1">
        <v>2009</v>
      </c>
      <c r="R11" s="1">
        <v>2010</v>
      </c>
      <c r="S11" s="1">
        <v>2011</v>
      </c>
      <c r="T11" s="1">
        <v>2012</v>
      </c>
      <c r="U11" s="1">
        <v>2013</v>
      </c>
      <c r="V11" s="1">
        <v>2014</v>
      </c>
      <c r="W11" s="1">
        <v>2015</v>
      </c>
      <c r="X11" s="1">
        <v>2016</v>
      </c>
      <c r="Y11" s="1">
        <v>2017</v>
      </c>
      <c r="Z11" s="1">
        <v>2018</v>
      </c>
      <c r="AA11" s="1">
        <v>2019</v>
      </c>
      <c r="AB11" s="1">
        <v>2020</v>
      </c>
      <c r="AC11" s="1">
        <v>2021</v>
      </c>
      <c r="AD11" s="1">
        <v>2022</v>
      </c>
      <c r="AE11" s="1">
        <v>2023</v>
      </c>
      <c r="AF11" s="1">
        <v>2024</v>
      </c>
      <c r="AG11" s="1">
        <v>2025</v>
      </c>
      <c r="AH11" s="1">
        <v>2026</v>
      </c>
      <c r="AI11" s="1">
        <v>2027</v>
      </c>
      <c r="AJ11" s="1">
        <v>2028</v>
      </c>
      <c r="AK11" s="1">
        <v>2029</v>
      </c>
      <c r="AL11" s="1">
        <v>2030</v>
      </c>
    </row>
    <row r="12" spans="1:38" x14ac:dyDescent="0.25">
      <c r="A12" s="1" t="str">
        <f>IF($B$5="Y",'Population Definitions'!$A$2,"...")</f>
        <v>0-4</v>
      </c>
      <c r="B12" s="4" t="str">
        <f>IF($B$5="Y","---&gt;","...")</f>
        <v>---&gt;</v>
      </c>
      <c r="C12" s="1" t="str">
        <f>IF($B$5="Y",'Population Definitions'!$A$2,"...")</f>
        <v>0-4</v>
      </c>
      <c r="D12" s="3" t="s">
        <v>145</v>
      </c>
      <c r="E12" s="3"/>
      <c r="F12" s="3">
        <v>1</v>
      </c>
      <c r="G12" s="4" t="str">
        <f>IF($B$5="Y","OR","...")</f>
        <v>OR</v>
      </c>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row>
    <row r="13" spans="1:38" x14ac:dyDescent="0.25">
      <c r="A13" s="1" t="str">
        <f>IF($C$5="Y",'Population Definitions'!$A$2,"...")</f>
        <v>0-4</v>
      </c>
      <c r="B13" s="4" t="str">
        <f>IF($C$5="Y","---&gt;","...")</f>
        <v>---&gt;</v>
      </c>
      <c r="C13" s="1" t="str">
        <f>IF($C$5="Y",'Population Definitions'!$A$3,"...")</f>
        <v>5-14</v>
      </c>
      <c r="D13" s="3" t="s">
        <v>145</v>
      </c>
      <c r="E13" s="3"/>
      <c r="F13" s="3">
        <v>1</v>
      </c>
      <c r="G13" s="4" t="str">
        <f>IF($C$5="Y","OR","...")</f>
        <v>OR</v>
      </c>
      <c r="H13" s="3"/>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row>
    <row r="14" spans="1:38" x14ac:dyDescent="0.25">
      <c r="A14" s="1" t="str">
        <f>IF($D$5="Y",'Population Definitions'!$A$2,"...")</f>
        <v>0-4</v>
      </c>
      <c r="B14" s="4" t="str">
        <f>IF($D$5="Y","---&gt;","...")</f>
        <v>---&gt;</v>
      </c>
      <c r="C14" s="1" t="str">
        <f>IF($D$5="Y",'Population Definitions'!$A$4,"...")</f>
        <v>15-64</v>
      </c>
      <c r="D14" s="3" t="s">
        <v>145</v>
      </c>
      <c r="E14" s="3"/>
      <c r="F14" s="3">
        <v>1</v>
      </c>
      <c r="G14" s="4" t="str">
        <f>IF($D$5="Y","OR","...")</f>
        <v>OR</v>
      </c>
      <c r="H14" s="3"/>
      <c r="I14" s="3"/>
      <c r="J14" s="3"/>
      <c r="K14" s="3"/>
      <c r="L14" s="3"/>
      <c r="M14" s="3"/>
      <c r="N14" s="3"/>
      <c r="O14" s="3"/>
      <c r="P14" s="3"/>
      <c r="Q14" s="3"/>
      <c r="R14" s="3"/>
      <c r="S14" s="3"/>
      <c r="T14" s="3"/>
      <c r="U14" s="3"/>
      <c r="V14" s="3"/>
      <c r="W14" s="3"/>
      <c r="X14" s="3"/>
      <c r="Y14" s="3"/>
      <c r="Z14" s="3"/>
      <c r="AA14" s="3"/>
      <c r="AB14" s="3"/>
      <c r="AC14" s="3"/>
      <c r="AD14" s="3"/>
      <c r="AE14" s="3"/>
      <c r="AF14" s="3"/>
      <c r="AG14" s="3"/>
      <c r="AH14" s="3"/>
      <c r="AI14" s="3"/>
      <c r="AJ14" s="3"/>
      <c r="AK14" s="3"/>
      <c r="AL14" s="3"/>
    </row>
    <row r="15" spans="1:38" x14ac:dyDescent="0.25">
      <c r="A15" s="1" t="str">
        <f>IF($E$5="Y",'Population Definitions'!$A$2,"...")</f>
        <v>0-4</v>
      </c>
      <c r="B15" s="4" t="str">
        <f>IF($E$5="Y","---&gt;","...")</f>
        <v>---&gt;</v>
      </c>
      <c r="C15" s="1" t="str">
        <f>IF($E$5="Y",'Population Definitions'!$A$5,"...")</f>
        <v>65+</v>
      </c>
      <c r="D15" s="3" t="s">
        <v>145</v>
      </c>
      <c r="E15" s="3"/>
      <c r="F15" s="3">
        <v>1</v>
      </c>
      <c r="G15" s="4" t="str">
        <f>IF($E$5="Y","OR","...")</f>
        <v>OR</v>
      </c>
      <c r="H15" s="3"/>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row>
    <row r="16" spans="1:38" x14ac:dyDescent="0.25">
      <c r="A16" s="1" t="str">
        <f>IF($F$5="Y",'Population Definitions'!$A$2,"...")</f>
        <v>0-4</v>
      </c>
      <c r="B16" s="4" t="str">
        <f>IF($F$5="Y","---&gt;","...")</f>
        <v>---&gt;</v>
      </c>
      <c r="C16" s="1" t="str">
        <f>IF($F$5="Y",'Population Definitions'!$B$6,"...")</f>
        <v>Prisoners</v>
      </c>
      <c r="D16" s="3" t="s">
        <v>145</v>
      </c>
      <c r="E16" s="3"/>
      <c r="F16" s="3">
        <v>1</v>
      </c>
      <c r="G16" s="4" t="str">
        <f>IF($F$5="Y","OR","...")</f>
        <v>OR</v>
      </c>
      <c r="H16" s="3"/>
      <c r="I16" s="3"/>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row>
    <row r="17" spans="1:38" x14ac:dyDescent="0.25">
      <c r="A17" s="1" t="str">
        <f>IF($B$6="Y",'Population Definitions'!$A$3,"...")</f>
        <v>5-14</v>
      </c>
      <c r="B17" s="4" t="str">
        <f>IF($B$6="Y","---&gt;","...")</f>
        <v>---&gt;</v>
      </c>
      <c r="C17" s="1" t="str">
        <f>IF($B$6="Y",'Population Definitions'!$A$2,"...")</f>
        <v>0-4</v>
      </c>
      <c r="D17" s="3" t="s">
        <v>145</v>
      </c>
      <c r="E17" s="3"/>
      <c r="F17" s="3">
        <v>1</v>
      </c>
      <c r="G17" s="4" t="str">
        <f>IF($B$6="Y","OR","...")</f>
        <v>OR</v>
      </c>
      <c r="H17" s="3"/>
      <c r="I17" s="3"/>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row>
    <row r="18" spans="1:38" x14ac:dyDescent="0.25">
      <c r="A18" s="1" t="str">
        <f>IF($C$6="Y",'Population Definitions'!$A$3,"...")</f>
        <v>5-14</v>
      </c>
      <c r="B18" s="4" t="str">
        <f>IF($C$6="Y","---&gt;","...")</f>
        <v>---&gt;</v>
      </c>
      <c r="C18" s="1" t="str">
        <f>IF($C$6="Y",'Population Definitions'!$A$3,"...")</f>
        <v>5-14</v>
      </c>
      <c r="D18" s="3" t="s">
        <v>145</v>
      </c>
      <c r="E18" s="3"/>
      <c r="F18" s="3">
        <v>1</v>
      </c>
      <c r="G18" s="4" t="str">
        <f>IF($C$6="Y","OR","...")</f>
        <v>OR</v>
      </c>
      <c r="H18" s="3"/>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row>
    <row r="19" spans="1:38" x14ac:dyDescent="0.25">
      <c r="A19" s="1" t="str">
        <f>IF($D$6="Y",'Population Definitions'!$A$3,"...")</f>
        <v>5-14</v>
      </c>
      <c r="B19" s="4" t="str">
        <f>IF($D$6="Y","---&gt;","...")</f>
        <v>---&gt;</v>
      </c>
      <c r="C19" s="1" t="str">
        <f>IF($D$6="Y",'Population Definitions'!$A$4,"...")</f>
        <v>15-64</v>
      </c>
      <c r="D19" s="3" t="s">
        <v>145</v>
      </c>
      <c r="E19" s="3"/>
      <c r="F19" s="3">
        <v>1</v>
      </c>
      <c r="G19" s="4" t="str">
        <f>IF($D$6="Y","OR","...")</f>
        <v>OR</v>
      </c>
      <c r="H19" s="3"/>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row>
    <row r="20" spans="1:38" x14ac:dyDescent="0.25">
      <c r="A20" s="1" t="str">
        <f>IF($E$6="Y",'Population Definitions'!$A$3,"...")</f>
        <v>5-14</v>
      </c>
      <c r="B20" s="4" t="str">
        <f>IF($E$6="Y","---&gt;","...")</f>
        <v>---&gt;</v>
      </c>
      <c r="C20" s="1" t="str">
        <f>IF($E$6="Y",'Population Definitions'!$A$5,"...")</f>
        <v>65+</v>
      </c>
      <c r="D20" s="3" t="s">
        <v>145</v>
      </c>
      <c r="E20" s="3"/>
      <c r="F20" s="3">
        <v>1</v>
      </c>
      <c r="G20" s="4" t="str">
        <f>IF($E$6="Y","OR","...")</f>
        <v>OR</v>
      </c>
      <c r="H20" s="3"/>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row>
    <row r="21" spans="1:38" x14ac:dyDescent="0.25">
      <c r="A21" s="1" t="str">
        <f>IF($F$6="Y",'Population Definitions'!$A$3,"...")</f>
        <v>5-14</v>
      </c>
      <c r="B21" s="4" t="str">
        <f>IF($F$6="Y","---&gt;","...")</f>
        <v>---&gt;</v>
      </c>
      <c r="C21" s="1" t="str">
        <f>IF($F$6="Y",'Population Definitions'!$B$6,"...")</f>
        <v>Prisoners</v>
      </c>
      <c r="D21" s="3" t="s">
        <v>145</v>
      </c>
      <c r="E21" s="3"/>
      <c r="F21" s="3">
        <v>1</v>
      </c>
      <c r="G21" s="4" t="str">
        <f>IF($F$6="Y","OR","...")</f>
        <v>OR</v>
      </c>
      <c r="H21" s="3"/>
      <c r="I21" s="3"/>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row>
    <row r="22" spans="1:38" x14ac:dyDescent="0.25">
      <c r="A22" s="1" t="str">
        <f>IF($B$7="Y",'Population Definitions'!$A$4,"...")</f>
        <v>15-64</v>
      </c>
      <c r="B22" s="4" t="str">
        <f>IF($B$7="Y","---&gt;","...")</f>
        <v>---&gt;</v>
      </c>
      <c r="C22" s="1" t="str">
        <f>IF($B$7="Y",'Population Definitions'!$A$2,"...")</f>
        <v>0-4</v>
      </c>
      <c r="D22" s="3" t="s">
        <v>145</v>
      </c>
      <c r="E22" s="3"/>
      <c r="F22" s="3">
        <v>1</v>
      </c>
      <c r="G22" s="4" t="str">
        <f>IF($B$7="Y","OR","...")</f>
        <v>OR</v>
      </c>
      <c r="H22" s="3"/>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row>
    <row r="23" spans="1:38" x14ac:dyDescent="0.25">
      <c r="A23" s="1" t="str">
        <f>IF($C$7="Y",'Population Definitions'!$A$4,"...")</f>
        <v>15-64</v>
      </c>
      <c r="B23" s="4" t="str">
        <f>IF($C$7="Y","---&gt;","...")</f>
        <v>---&gt;</v>
      </c>
      <c r="C23" s="1" t="str">
        <f>IF($C$7="Y",'Population Definitions'!$A$3,"...")</f>
        <v>5-14</v>
      </c>
      <c r="D23" s="3" t="s">
        <v>145</v>
      </c>
      <c r="E23" s="3"/>
      <c r="F23" s="3">
        <v>1</v>
      </c>
      <c r="G23" s="4" t="str">
        <f>IF($C$7="Y","OR","...")</f>
        <v>OR</v>
      </c>
      <c r="H23" s="3"/>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row>
    <row r="24" spans="1:38" x14ac:dyDescent="0.25">
      <c r="A24" s="1" t="str">
        <f>IF($D$7="Y",'Population Definitions'!$A$4,"...")</f>
        <v>15-64</v>
      </c>
      <c r="B24" s="4" t="str">
        <f>IF($D$7="Y","---&gt;","...")</f>
        <v>---&gt;</v>
      </c>
      <c r="C24" s="1" t="str">
        <f>IF($D$7="Y",'Population Definitions'!$A$4,"...")</f>
        <v>15-64</v>
      </c>
      <c r="D24" s="3" t="s">
        <v>145</v>
      </c>
      <c r="E24" s="3"/>
      <c r="F24" s="3">
        <v>1</v>
      </c>
      <c r="G24" s="4" t="str">
        <f>IF($D$7="Y","OR","...")</f>
        <v>OR</v>
      </c>
      <c r="H24" s="3"/>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row>
    <row r="25" spans="1:38" x14ac:dyDescent="0.25">
      <c r="A25" s="1" t="str">
        <f>IF($E$7="Y",'Population Definitions'!$A$4,"...")</f>
        <v>15-64</v>
      </c>
      <c r="B25" s="4" t="str">
        <f>IF($E$7="Y","---&gt;","...")</f>
        <v>---&gt;</v>
      </c>
      <c r="C25" s="1" t="str">
        <f>IF($E$7="Y",'Population Definitions'!$A$5,"...")</f>
        <v>65+</v>
      </c>
      <c r="D25" s="3" t="s">
        <v>145</v>
      </c>
      <c r="E25" s="3"/>
      <c r="F25" s="3">
        <v>1</v>
      </c>
      <c r="G25" s="4" t="str">
        <f>IF($E$7="Y","OR","...")</f>
        <v>OR</v>
      </c>
      <c r="H25" s="3"/>
      <c r="I25" s="3"/>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row>
    <row r="26" spans="1:38" x14ac:dyDescent="0.25">
      <c r="A26" s="1" t="str">
        <f>IF($F$7="Y",'Population Definitions'!$A$4,"...")</f>
        <v>15-64</v>
      </c>
      <c r="B26" s="4" t="str">
        <f>IF($F$7="Y","---&gt;","...")</f>
        <v>---&gt;</v>
      </c>
      <c r="C26" s="1" t="str">
        <f>IF($F$7="Y",'Population Definitions'!$B$6,"...")</f>
        <v>Prisoners</v>
      </c>
      <c r="D26" s="3" t="s">
        <v>145</v>
      </c>
      <c r="E26" s="3"/>
      <c r="F26" s="3">
        <v>1</v>
      </c>
      <c r="G26" s="4" t="str">
        <f>IF($F$7="Y","OR","...")</f>
        <v>OR</v>
      </c>
      <c r="H26" s="3"/>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row>
    <row r="27" spans="1:38" x14ac:dyDescent="0.25">
      <c r="A27" s="1" t="str">
        <f>IF($B$8="Y",'Population Definitions'!$A$5,"...")</f>
        <v>65+</v>
      </c>
      <c r="B27" s="4" t="str">
        <f>IF($B$8="Y","---&gt;","...")</f>
        <v>---&gt;</v>
      </c>
      <c r="C27" s="1" t="str">
        <f>IF($B$8="Y",'Population Definitions'!$A$2,"...")</f>
        <v>0-4</v>
      </c>
      <c r="D27" s="3" t="s">
        <v>145</v>
      </c>
      <c r="E27" s="3"/>
      <c r="F27" s="3">
        <v>1</v>
      </c>
      <c r="G27" s="4" t="str">
        <f>IF($B$8="Y","OR","...")</f>
        <v>OR</v>
      </c>
      <c r="H27" s="3"/>
      <c r="I27" s="3"/>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row>
    <row r="28" spans="1:38" x14ac:dyDescent="0.25">
      <c r="A28" s="1" t="str">
        <f>IF($C$8="Y",'Population Definitions'!$A$5,"...")</f>
        <v>65+</v>
      </c>
      <c r="B28" s="4" t="str">
        <f>IF($C$8="Y","---&gt;","...")</f>
        <v>---&gt;</v>
      </c>
      <c r="C28" s="1" t="str">
        <f>IF($C$8="Y",'Population Definitions'!$A$3,"...")</f>
        <v>5-14</v>
      </c>
      <c r="D28" s="3" t="s">
        <v>145</v>
      </c>
      <c r="E28" s="3"/>
      <c r="F28" s="3">
        <v>1</v>
      </c>
      <c r="G28" s="4" t="str">
        <f>IF($C$8="Y","OR","...")</f>
        <v>OR</v>
      </c>
      <c r="H28" s="3"/>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row>
    <row r="29" spans="1:38" x14ac:dyDescent="0.25">
      <c r="A29" s="1" t="str">
        <f>IF($D$8="Y",'Population Definitions'!$A$5,"...")</f>
        <v>65+</v>
      </c>
      <c r="B29" s="4" t="str">
        <f>IF($D$8="Y","---&gt;","...")</f>
        <v>---&gt;</v>
      </c>
      <c r="C29" s="1" t="str">
        <f>IF($D$8="Y",'Population Definitions'!$A$4,"...")</f>
        <v>15-64</v>
      </c>
      <c r="D29" s="3" t="s">
        <v>145</v>
      </c>
      <c r="E29" s="3"/>
      <c r="F29" s="3">
        <v>1</v>
      </c>
      <c r="G29" s="4" t="str">
        <f>IF($D$8="Y","OR","...")</f>
        <v>OR</v>
      </c>
      <c r="H29" s="3"/>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row>
    <row r="30" spans="1:38" x14ac:dyDescent="0.25">
      <c r="A30" s="1" t="str">
        <f>IF($E$8="Y",'Population Definitions'!$A$5,"...")</f>
        <v>65+</v>
      </c>
      <c r="B30" s="4" t="str">
        <f>IF($E$8="Y","---&gt;","...")</f>
        <v>---&gt;</v>
      </c>
      <c r="C30" s="1" t="str">
        <f>IF($E$8="Y",'Population Definitions'!$A$5,"...")</f>
        <v>65+</v>
      </c>
      <c r="D30" s="3" t="s">
        <v>145</v>
      </c>
      <c r="E30" s="3"/>
      <c r="F30" s="3">
        <v>1</v>
      </c>
      <c r="G30" s="4" t="str">
        <f>IF($E$8="Y","OR","...")</f>
        <v>OR</v>
      </c>
      <c r="H30" s="3"/>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row>
    <row r="31" spans="1:38" x14ac:dyDescent="0.25">
      <c r="A31" s="1" t="str">
        <f>IF($F$8="Y",'Population Definitions'!$A$5,"...")</f>
        <v>65+</v>
      </c>
      <c r="B31" s="4" t="str">
        <f>IF($F$8="Y","---&gt;","...")</f>
        <v>---&gt;</v>
      </c>
      <c r="C31" s="1" t="str">
        <f>IF($F$8="Y",'Population Definitions'!$B$6,"...")</f>
        <v>Prisoners</v>
      </c>
      <c r="D31" s="3" t="s">
        <v>145</v>
      </c>
      <c r="E31" s="3"/>
      <c r="F31" s="3">
        <v>1</v>
      </c>
      <c r="G31" s="4" t="str">
        <f>IF($F$8="Y","OR","...")</f>
        <v>OR</v>
      </c>
      <c r="H31" s="3"/>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row>
    <row r="32" spans="1:38" x14ac:dyDescent="0.25">
      <c r="A32" s="1" t="str">
        <f>IF($B$9="Y",'Population Definitions'!$B$6,"...")</f>
        <v>Prisoners</v>
      </c>
      <c r="B32" s="4" t="str">
        <f>IF($B$9="Y","---&gt;","...")</f>
        <v>---&gt;</v>
      </c>
      <c r="C32" s="1" t="str">
        <f>IF($B$9="Y",'Population Definitions'!$A$2,"...")</f>
        <v>0-4</v>
      </c>
      <c r="D32" s="3" t="s">
        <v>145</v>
      </c>
      <c r="E32" s="3"/>
      <c r="F32" s="3">
        <v>1</v>
      </c>
      <c r="G32" s="4" t="str">
        <f>IF($B$9="Y","OR","...")</f>
        <v>OR</v>
      </c>
      <c r="H32" s="3"/>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row>
    <row r="33" spans="1:38" x14ac:dyDescent="0.25">
      <c r="A33" s="1" t="str">
        <f>IF($C$9="Y",'Population Definitions'!$B$6,"...")</f>
        <v>Prisoners</v>
      </c>
      <c r="B33" s="4" t="str">
        <f>IF($C$9="Y","---&gt;","...")</f>
        <v>---&gt;</v>
      </c>
      <c r="C33" s="1" t="str">
        <f>IF($C$9="Y",'Population Definitions'!$A$3,"...")</f>
        <v>5-14</v>
      </c>
      <c r="D33" s="3" t="s">
        <v>145</v>
      </c>
      <c r="E33" s="3"/>
      <c r="F33" s="3">
        <v>1</v>
      </c>
      <c r="G33" s="4" t="str">
        <f>IF($C$9="Y","OR","...")</f>
        <v>OR</v>
      </c>
      <c r="H33" s="3"/>
      <c r="I33" s="3"/>
      <c r="J33" s="3"/>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row>
    <row r="34" spans="1:38" x14ac:dyDescent="0.25">
      <c r="A34" s="1" t="str">
        <f>IF($D$9="Y",'Population Definitions'!$B$6,"...")</f>
        <v>Prisoners</v>
      </c>
      <c r="B34" s="4" t="str">
        <f>IF($D$9="Y","---&gt;","...")</f>
        <v>---&gt;</v>
      </c>
      <c r="C34" s="1" t="str">
        <f>IF($D$9="Y",'Population Definitions'!$A$4,"...")</f>
        <v>15-64</v>
      </c>
      <c r="D34" s="3" t="s">
        <v>145</v>
      </c>
      <c r="E34" s="3"/>
      <c r="F34" s="3">
        <v>1</v>
      </c>
      <c r="G34" s="4" t="str">
        <f>IF($D$9="Y","OR","...")</f>
        <v>OR</v>
      </c>
      <c r="H34" s="3"/>
      <c r="I34" s="3"/>
      <c r="J34" s="3"/>
      <c r="K34" s="3"/>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row>
    <row r="35" spans="1:38" x14ac:dyDescent="0.25">
      <c r="A35" s="1" t="str">
        <f>IF($E$9="Y",'Population Definitions'!$B$6,"...")</f>
        <v>Prisoners</v>
      </c>
      <c r="B35" s="4" t="str">
        <f>IF($E$9="Y","---&gt;","...")</f>
        <v>---&gt;</v>
      </c>
      <c r="C35" s="1" t="str">
        <f>IF($E$9="Y",'Population Definitions'!$A$5,"...")</f>
        <v>65+</v>
      </c>
      <c r="D35" s="3" t="s">
        <v>145</v>
      </c>
      <c r="E35" s="3"/>
      <c r="F35" s="3">
        <v>1</v>
      </c>
      <c r="G35" s="4" t="str">
        <f>IF($E$9="Y","OR","...")</f>
        <v>OR</v>
      </c>
      <c r="H35" s="3"/>
      <c r="I35" s="3"/>
      <c r="J35" s="3"/>
      <c r="K35" s="3"/>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row>
    <row r="36" spans="1:38" x14ac:dyDescent="0.25">
      <c r="A36" s="1" t="str">
        <f>IF($F$9="Y",'Population Definitions'!$B$6,"...")</f>
        <v>Prisoners</v>
      </c>
      <c r="B36" s="4" t="str">
        <f>IF($F$9="Y","---&gt;","...")</f>
        <v>---&gt;</v>
      </c>
      <c r="C36" s="1" t="str">
        <f>IF($F$9="Y",'Population Definitions'!$B$6,"...")</f>
        <v>Prisoners</v>
      </c>
      <c r="D36" s="3" t="s">
        <v>145</v>
      </c>
      <c r="E36" s="3"/>
      <c r="F36" s="3">
        <v>1</v>
      </c>
      <c r="G36" s="4" t="str">
        <f>IF($F$9="Y","OR","...")</f>
        <v>OR</v>
      </c>
      <c r="H36" s="3"/>
      <c r="I36" s="3"/>
      <c r="J36" s="3"/>
      <c r="K36" s="3"/>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row>
  </sheetData>
  <conditionalFormatting sqref="B5">
    <cfRule type="cellIs" dxfId="374" priority="1" operator="equal">
      <formula>"Y"</formula>
    </cfRule>
    <cfRule type="cellIs" dxfId="373" priority="2" operator="equal">
      <formula>"N"</formula>
    </cfRule>
  </conditionalFormatting>
  <conditionalFormatting sqref="B6">
    <cfRule type="cellIs" dxfId="372" priority="11" operator="equal">
      <formula>"Y"</formula>
    </cfRule>
    <cfRule type="cellIs" dxfId="371" priority="12" operator="equal">
      <formula>"N"</formula>
    </cfRule>
  </conditionalFormatting>
  <conditionalFormatting sqref="B7">
    <cfRule type="cellIs" dxfId="370" priority="21" operator="equal">
      <formula>"Y"</formula>
    </cfRule>
    <cfRule type="cellIs" dxfId="369" priority="22" operator="equal">
      <formula>"N"</formula>
    </cfRule>
  </conditionalFormatting>
  <conditionalFormatting sqref="B8">
    <cfRule type="cellIs" dxfId="368" priority="31" operator="equal">
      <formula>"Y"</formula>
    </cfRule>
    <cfRule type="cellIs" dxfId="367" priority="32" operator="equal">
      <formula>"N"</formula>
    </cfRule>
  </conditionalFormatting>
  <conditionalFormatting sqref="B9">
    <cfRule type="cellIs" dxfId="366" priority="41" operator="equal">
      <formula>"Y"</formula>
    </cfRule>
    <cfRule type="cellIs" dxfId="365" priority="42" operator="equal">
      <formula>"N"</formula>
    </cfRule>
  </conditionalFormatting>
  <conditionalFormatting sqref="C5">
    <cfRule type="cellIs" dxfId="364" priority="3" operator="equal">
      <formula>"Y"</formula>
    </cfRule>
    <cfRule type="cellIs" dxfId="363" priority="4" operator="equal">
      <formula>"N"</formula>
    </cfRule>
  </conditionalFormatting>
  <conditionalFormatting sqref="C6">
    <cfRule type="cellIs" dxfId="362" priority="13" operator="equal">
      <formula>"Y"</formula>
    </cfRule>
    <cfRule type="cellIs" dxfId="361" priority="14" operator="equal">
      <formula>"N"</formula>
    </cfRule>
  </conditionalFormatting>
  <conditionalFormatting sqref="C7">
    <cfRule type="cellIs" dxfId="360" priority="23" operator="equal">
      <formula>"Y"</formula>
    </cfRule>
    <cfRule type="cellIs" dxfId="359" priority="24" operator="equal">
      <formula>"N"</formula>
    </cfRule>
  </conditionalFormatting>
  <conditionalFormatting sqref="C8">
    <cfRule type="cellIs" dxfId="358" priority="33" operator="equal">
      <formula>"Y"</formula>
    </cfRule>
    <cfRule type="cellIs" dxfId="357" priority="34" operator="equal">
      <formula>"N"</formula>
    </cfRule>
  </conditionalFormatting>
  <conditionalFormatting sqref="C9">
    <cfRule type="cellIs" dxfId="356" priority="43" operator="equal">
      <formula>"Y"</formula>
    </cfRule>
    <cfRule type="cellIs" dxfId="355" priority="44" operator="equal">
      <formula>"N"</formula>
    </cfRule>
  </conditionalFormatting>
  <conditionalFormatting sqref="D12:AL12">
    <cfRule type="expression" dxfId="354" priority="53">
      <formula>$B$5&lt;&gt;"Y"</formula>
    </cfRule>
  </conditionalFormatting>
  <conditionalFormatting sqref="D13:AL13">
    <cfRule type="expression" dxfId="353" priority="56">
      <formula>$C$5&lt;&gt;"Y"</formula>
    </cfRule>
  </conditionalFormatting>
  <conditionalFormatting sqref="D14:AL14">
    <cfRule type="expression" dxfId="352" priority="59">
      <formula>$D$5&lt;&gt;"Y"</formula>
    </cfRule>
  </conditionalFormatting>
  <conditionalFormatting sqref="D15:AL15">
    <cfRule type="expression" dxfId="351" priority="62">
      <formula>$E$5&lt;&gt;"Y"</formula>
    </cfRule>
  </conditionalFormatting>
  <conditionalFormatting sqref="D16:AL16">
    <cfRule type="expression" dxfId="350" priority="65">
      <formula>$F$5&lt;&gt;"Y"</formula>
    </cfRule>
  </conditionalFormatting>
  <conditionalFormatting sqref="D17:AL17">
    <cfRule type="expression" dxfId="349" priority="68">
      <formula>$B$6&lt;&gt;"Y"</formula>
    </cfRule>
  </conditionalFormatting>
  <conditionalFormatting sqref="D18:AL18">
    <cfRule type="expression" dxfId="348" priority="71">
      <formula>$C$6&lt;&gt;"Y"</formula>
    </cfRule>
  </conditionalFormatting>
  <conditionalFormatting sqref="D19:AL19">
    <cfRule type="expression" dxfId="347" priority="74">
      <formula>$D$6&lt;&gt;"Y"</formula>
    </cfRule>
  </conditionalFormatting>
  <conditionalFormatting sqref="D20:AL20">
    <cfRule type="expression" dxfId="346" priority="77">
      <formula>$E$6&lt;&gt;"Y"</formula>
    </cfRule>
  </conditionalFormatting>
  <conditionalFormatting sqref="D21:AL21">
    <cfRule type="expression" dxfId="345" priority="80">
      <formula>$F$6&lt;&gt;"Y"</formula>
    </cfRule>
  </conditionalFormatting>
  <conditionalFormatting sqref="D22:AL22">
    <cfRule type="expression" dxfId="344" priority="83">
      <formula>$B$7&lt;&gt;"Y"</formula>
    </cfRule>
  </conditionalFormatting>
  <conditionalFormatting sqref="D23:AL23">
    <cfRule type="expression" dxfId="343" priority="86">
      <formula>$C$7&lt;&gt;"Y"</formula>
    </cfRule>
  </conditionalFormatting>
  <conditionalFormatting sqref="D24:AL24">
    <cfRule type="expression" dxfId="342" priority="89">
      <formula>$D$7&lt;&gt;"Y"</formula>
    </cfRule>
  </conditionalFormatting>
  <conditionalFormatting sqref="D25:AL25">
    <cfRule type="expression" dxfId="341" priority="92">
      <formula>$E$7&lt;&gt;"Y"</formula>
    </cfRule>
  </conditionalFormatting>
  <conditionalFormatting sqref="D26:AL26">
    <cfRule type="expression" dxfId="340" priority="95">
      <formula>$F$7&lt;&gt;"Y"</formula>
    </cfRule>
  </conditionalFormatting>
  <conditionalFormatting sqref="D27:AL27">
    <cfRule type="expression" dxfId="339" priority="98">
      <formula>$B$8&lt;&gt;"Y"</formula>
    </cfRule>
  </conditionalFormatting>
  <conditionalFormatting sqref="D28:AL28">
    <cfRule type="expression" dxfId="338" priority="101">
      <formula>$C$8&lt;&gt;"Y"</formula>
    </cfRule>
  </conditionalFormatting>
  <conditionalFormatting sqref="D29:AL29">
    <cfRule type="expression" dxfId="337" priority="104">
      <formula>$D$8&lt;&gt;"Y"</formula>
    </cfRule>
  </conditionalFormatting>
  <conditionalFormatting sqref="D30:AL30">
    <cfRule type="expression" dxfId="336" priority="107">
      <formula>$E$8&lt;&gt;"Y"</formula>
    </cfRule>
  </conditionalFormatting>
  <conditionalFormatting sqref="D31:AL31">
    <cfRule type="expression" dxfId="335" priority="110">
      <formula>$F$8&lt;&gt;"Y"</formula>
    </cfRule>
  </conditionalFormatting>
  <conditionalFormatting sqref="D32:AL32">
    <cfRule type="expression" dxfId="334" priority="113">
      <formula>$B$9&lt;&gt;"Y"</formula>
    </cfRule>
  </conditionalFormatting>
  <conditionalFormatting sqref="D33:AL33">
    <cfRule type="expression" dxfId="333" priority="116">
      <formula>$C$9&lt;&gt;"Y"</formula>
    </cfRule>
  </conditionalFormatting>
  <conditionalFormatting sqref="D34:AL34">
    <cfRule type="expression" dxfId="332" priority="119">
      <formula>$D$9&lt;&gt;"Y"</formula>
    </cfRule>
  </conditionalFormatting>
  <conditionalFormatting sqref="D35:AL35">
    <cfRule type="expression" dxfId="331" priority="122">
      <formula>$E$9&lt;&gt;"Y"</formula>
    </cfRule>
  </conditionalFormatting>
  <conditionalFormatting sqref="D36:AL36">
    <cfRule type="expression" dxfId="330" priority="125">
      <formula>$F$9&lt;&gt;"Y"</formula>
    </cfRule>
  </conditionalFormatting>
  <conditionalFormatting sqref="D5">
    <cfRule type="cellIs" dxfId="329" priority="5" operator="equal">
      <formula>"Y"</formula>
    </cfRule>
    <cfRule type="cellIs" dxfId="328" priority="6" operator="equal">
      <formula>"N"</formula>
    </cfRule>
  </conditionalFormatting>
  <conditionalFormatting sqref="D6">
    <cfRule type="cellIs" dxfId="327" priority="15" operator="equal">
      <formula>"Y"</formula>
    </cfRule>
    <cfRule type="cellIs" dxfId="326" priority="16" operator="equal">
      <formula>"N"</formula>
    </cfRule>
  </conditionalFormatting>
  <conditionalFormatting sqref="D7">
    <cfRule type="cellIs" dxfId="325" priority="25" operator="equal">
      <formula>"Y"</formula>
    </cfRule>
    <cfRule type="cellIs" dxfId="324" priority="26" operator="equal">
      <formula>"N"</formula>
    </cfRule>
  </conditionalFormatting>
  <conditionalFormatting sqref="D8">
    <cfRule type="cellIs" dxfId="323" priority="35" operator="equal">
      <formula>"Y"</formula>
    </cfRule>
    <cfRule type="cellIs" dxfId="322" priority="36" operator="equal">
      <formula>"N"</formula>
    </cfRule>
  </conditionalFormatting>
  <conditionalFormatting sqref="D9">
    <cfRule type="cellIs" dxfId="321" priority="45" operator="equal">
      <formula>"Y"</formula>
    </cfRule>
    <cfRule type="cellIs" dxfId="320" priority="46" operator="equal">
      <formula>"N"</formula>
    </cfRule>
  </conditionalFormatting>
  <conditionalFormatting sqref="E5">
    <cfRule type="cellIs" dxfId="319" priority="7" operator="equal">
      <formula>"Y"</formula>
    </cfRule>
    <cfRule type="cellIs" dxfId="318" priority="8" operator="equal">
      <formula>"N"</formula>
    </cfRule>
  </conditionalFormatting>
  <conditionalFormatting sqref="E6">
    <cfRule type="cellIs" dxfId="317" priority="17" operator="equal">
      <formula>"Y"</formula>
    </cfRule>
    <cfRule type="cellIs" dxfId="316" priority="18" operator="equal">
      <formula>"N"</formula>
    </cfRule>
  </conditionalFormatting>
  <conditionalFormatting sqref="E7">
    <cfRule type="cellIs" dxfId="315" priority="27" operator="equal">
      <formula>"Y"</formula>
    </cfRule>
    <cfRule type="cellIs" dxfId="314" priority="28" operator="equal">
      <formula>"N"</formula>
    </cfRule>
  </conditionalFormatting>
  <conditionalFormatting sqref="E8">
    <cfRule type="cellIs" dxfId="313" priority="37" operator="equal">
      <formula>"Y"</formula>
    </cfRule>
    <cfRule type="cellIs" dxfId="312" priority="38" operator="equal">
      <formula>"N"</formula>
    </cfRule>
  </conditionalFormatting>
  <conditionalFormatting sqref="E9">
    <cfRule type="cellIs" dxfId="311" priority="47" operator="equal">
      <formula>"Y"</formula>
    </cfRule>
    <cfRule type="cellIs" dxfId="310" priority="48" operator="equal">
      <formula>"N"</formula>
    </cfRule>
  </conditionalFormatting>
  <conditionalFormatting sqref="F12">
    <cfRule type="expression" dxfId="309" priority="51">
      <formula>COUNTIF(H12:AL12,"&lt;&gt;" &amp; "")&gt;0</formula>
    </cfRule>
    <cfRule type="expression" dxfId="308" priority="52">
      <formula>AND(COUNTIF(H12:AL12,"&lt;&gt;" &amp; "")&gt;0,NOT(ISBLANK(F12)))</formula>
    </cfRule>
  </conditionalFormatting>
  <conditionalFormatting sqref="F13">
    <cfRule type="expression" dxfId="307" priority="54">
      <formula>COUNTIF(H13:AL13,"&lt;&gt;" &amp; "")&gt;0</formula>
    </cfRule>
    <cfRule type="expression" dxfId="306" priority="55">
      <formula>AND(COUNTIF(H13:AL13,"&lt;&gt;" &amp; "")&gt;0,NOT(ISBLANK(F13)))</formula>
    </cfRule>
  </conditionalFormatting>
  <conditionalFormatting sqref="F14">
    <cfRule type="expression" dxfId="305" priority="57">
      <formula>COUNTIF(H14:AL14,"&lt;&gt;" &amp; "")&gt;0</formula>
    </cfRule>
    <cfRule type="expression" dxfId="304" priority="58">
      <formula>AND(COUNTIF(H14:AL14,"&lt;&gt;" &amp; "")&gt;0,NOT(ISBLANK(F14)))</formula>
    </cfRule>
  </conditionalFormatting>
  <conditionalFormatting sqref="F15">
    <cfRule type="expression" dxfId="303" priority="60">
      <formula>COUNTIF(H15:AL15,"&lt;&gt;" &amp; "")&gt;0</formula>
    </cfRule>
    <cfRule type="expression" dxfId="302" priority="61">
      <formula>AND(COUNTIF(H15:AL15,"&lt;&gt;" &amp; "")&gt;0,NOT(ISBLANK(F15)))</formula>
    </cfRule>
  </conditionalFormatting>
  <conditionalFormatting sqref="F16">
    <cfRule type="expression" dxfId="301" priority="63">
      <formula>COUNTIF(H16:AL16,"&lt;&gt;" &amp; "")&gt;0</formula>
    </cfRule>
    <cfRule type="expression" dxfId="300" priority="64">
      <formula>AND(COUNTIF(H16:AL16,"&lt;&gt;" &amp; "")&gt;0,NOT(ISBLANK(F16)))</formula>
    </cfRule>
  </conditionalFormatting>
  <conditionalFormatting sqref="F17">
    <cfRule type="expression" dxfId="299" priority="66">
      <formula>COUNTIF(H17:AL17,"&lt;&gt;" &amp; "")&gt;0</formula>
    </cfRule>
    <cfRule type="expression" dxfId="298" priority="67">
      <formula>AND(COUNTIF(H17:AL17,"&lt;&gt;" &amp; "")&gt;0,NOT(ISBLANK(F17)))</formula>
    </cfRule>
  </conditionalFormatting>
  <conditionalFormatting sqref="F18">
    <cfRule type="expression" dxfId="297" priority="69">
      <formula>COUNTIF(H18:AL18,"&lt;&gt;" &amp; "")&gt;0</formula>
    </cfRule>
    <cfRule type="expression" dxfId="296" priority="70">
      <formula>AND(COUNTIF(H18:AL18,"&lt;&gt;" &amp; "")&gt;0,NOT(ISBLANK(F18)))</formula>
    </cfRule>
  </conditionalFormatting>
  <conditionalFormatting sqref="F19">
    <cfRule type="expression" dxfId="295" priority="72">
      <formula>COUNTIF(H19:AL19,"&lt;&gt;" &amp; "")&gt;0</formula>
    </cfRule>
    <cfRule type="expression" dxfId="294" priority="73">
      <formula>AND(COUNTIF(H19:AL19,"&lt;&gt;" &amp; "")&gt;0,NOT(ISBLANK(F19)))</formula>
    </cfRule>
  </conditionalFormatting>
  <conditionalFormatting sqref="F20">
    <cfRule type="expression" dxfId="293" priority="75">
      <formula>COUNTIF(H20:AL20,"&lt;&gt;" &amp; "")&gt;0</formula>
    </cfRule>
    <cfRule type="expression" dxfId="292" priority="76">
      <formula>AND(COUNTIF(H20:AL20,"&lt;&gt;" &amp; "")&gt;0,NOT(ISBLANK(F20)))</formula>
    </cfRule>
  </conditionalFormatting>
  <conditionalFormatting sqref="F21">
    <cfRule type="expression" dxfId="291" priority="78">
      <formula>COUNTIF(H21:AL21,"&lt;&gt;" &amp; "")&gt;0</formula>
    </cfRule>
    <cfRule type="expression" dxfId="290" priority="79">
      <formula>AND(COUNTIF(H21:AL21,"&lt;&gt;" &amp; "")&gt;0,NOT(ISBLANK(F21)))</formula>
    </cfRule>
  </conditionalFormatting>
  <conditionalFormatting sqref="F22">
    <cfRule type="expression" dxfId="289" priority="81">
      <formula>COUNTIF(H22:AL22,"&lt;&gt;" &amp; "")&gt;0</formula>
    </cfRule>
    <cfRule type="expression" dxfId="288" priority="82">
      <formula>AND(COUNTIF(H22:AL22,"&lt;&gt;" &amp; "")&gt;0,NOT(ISBLANK(F22)))</formula>
    </cfRule>
  </conditionalFormatting>
  <conditionalFormatting sqref="F23">
    <cfRule type="expression" dxfId="287" priority="84">
      <formula>COUNTIF(H23:AL23,"&lt;&gt;" &amp; "")&gt;0</formula>
    </cfRule>
    <cfRule type="expression" dxfId="286" priority="85">
      <formula>AND(COUNTIF(H23:AL23,"&lt;&gt;" &amp; "")&gt;0,NOT(ISBLANK(F23)))</formula>
    </cfRule>
  </conditionalFormatting>
  <conditionalFormatting sqref="F24">
    <cfRule type="expression" dxfId="285" priority="87">
      <formula>COUNTIF(H24:AL24,"&lt;&gt;" &amp; "")&gt;0</formula>
    </cfRule>
    <cfRule type="expression" dxfId="284" priority="88">
      <formula>AND(COUNTIF(H24:AL24,"&lt;&gt;" &amp; "")&gt;0,NOT(ISBLANK(F24)))</formula>
    </cfRule>
  </conditionalFormatting>
  <conditionalFormatting sqref="F25">
    <cfRule type="expression" dxfId="283" priority="90">
      <formula>COUNTIF(H25:AL25,"&lt;&gt;" &amp; "")&gt;0</formula>
    </cfRule>
    <cfRule type="expression" dxfId="282" priority="91">
      <formula>AND(COUNTIF(H25:AL25,"&lt;&gt;" &amp; "")&gt;0,NOT(ISBLANK(F25)))</formula>
    </cfRule>
  </conditionalFormatting>
  <conditionalFormatting sqref="F26">
    <cfRule type="expression" dxfId="281" priority="93">
      <formula>COUNTIF(H26:AL26,"&lt;&gt;" &amp; "")&gt;0</formula>
    </cfRule>
    <cfRule type="expression" dxfId="280" priority="94">
      <formula>AND(COUNTIF(H26:AL26,"&lt;&gt;" &amp; "")&gt;0,NOT(ISBLANK(F26)))</formula>
    </cfRule>
  </conditionalFormatting>
  <conditionalFormatting sqref="F27">
    <cfRule type="expression" dxfId="279" priority="96">
      <formula>COUNTIF(H27:AL27,"&lt;&gt;" &amp; "")&gt;0</formula>
    </cfRule>
    <cfRule type="expression" dxfId="278" priority="97">
      <formula>AND(COUNTIF(H27:AL27,"&lt;&gt;" &amp; "")&gt;0,NOT(ISBLANK(F27)))</formula>
    </cfRule>
  </conditionalFormatting>
  <conditionalFormatting sqref="F28">
    <cfRule type="expression" dxfId="277" priority="99">
      <formula>COUNTIF(H28:AL28,"&lt;&gt;" &amp; "")&gt;0</formula>
    </cfRule>
    <cfRule type="expression" dxfId="276" priority="100">
      <formula>AND(COUNTIF(H28:AL28,"&lt;&gt;" &amp; "")&gt;0,NOT(ISBLANK(F28)))</formula>
    </cfRule>
  </conditionalFormatting>
  <conditionalFormatting sqref="F29">
    <cfRule type="expression" dxfId="275" priority="102">
      <formula>COUNTIF(H29:AL29,"&lt;&gt;" &amp; "")&gt;0</formula>
    </cfRule>
    <cfRule type="expression" dxfId="274" priority="103">
      <formula>AND(COUNTIF(H29:AL29,"&lt;&gt;" &amp; "")&gt;0,NOT(ISBLANK(F29)))</formula>
    </cfRule>
  </conditionalFormatting>
  <conditionalFormatting sqref="F30">
    <cfRule type="expression" dxfId="273" priority="105">
      <formula>COUNTIF(H30:AL30,"&lt;&gt;" &amp; "")&gt;0</formula>
    </cfRule>
    <cfRule type="expression" dxfId="272" priority="106">
      <formula>AND(COUNTIF(H30:AL30,"&lt;&gt;" &amp; "")&gt;0,NOT(ISBLANK(F30)))</formula>
    </cfRule>
  </conditionalFormatting>
  <conditionalFormatting sqref="F31">
    <cfRule type="expression" dxfId="271" priority="108">
      <formula>COUNTIF(H31:AL31,"&lt;&gt;" &amp; "")&gt;0</formula>
    </cfRule>
    <cfRule type="expression" dxfId="270" priority="109">
      <formula>AND(COUNTIF(H31:AL31,"&lt;&gt;" &amp; "")&gt;0,NOT(ISBLANK(F31)))</formula>
    </cfRule>
  </conditionalFormatting>
  <conditionalFormatting sqref="F32">
    <cfRule type="expression" dxfId="269" priority="111">
      <formula>COUNTIF(H32:AL32,"&lt;&gt;" &amp; "")&gt;0</formula>
    </cfRule>
    <cfRule type="expression" dxfId="268" priority="112">
      <formula>AND(COUNTIF(H32:AL32,"&lt;&gt;" &amp; "")&gt;0,NOT(ISBLANK(F32)))</formula>
    </cfRule>
  </conditionalFormatting>
  <conditionalFormatting sqref="F33">
    <cfRule type="expression" dxfId="267" priority="114">
      <formula>COUNTIF(H33:AL33,"&lt;&gt;" &amp; "")&gt;0</formula>
    </cfRule>
    <cfRule type="expression" dxfId="266" priority="115">
      <formula>AND(COUNTIF(H33:AL33,"&lt;&gt;" &amp; "")&gt;0,NOT(ISBLANK(F33)))</formula>
    </cfRule>
  </conditionalFormatting>
  <conditionalFormatting sqref="F34">
    <cfRule type="expression" dxfId="265" priority="117">
      <formula>COUNTIF(H34:AL34,"&lt;&gt;" &amp; "")&gt;0</formula>
    </cfRule>
    <cfRule type="expression" dxfId="264" priority="118">
      <formula>AND(COUNTIF(H34:AL34,"&lt;&gt;" &amp; "")&gt;0,NOT(ISBLANK(F34)))</formula>
    </cfRule>
  </conditionalFormatting>
  <conditionalFormatting sqref="F35">
    <cfRule type="expression" dxfId="263" priority="120">
      <formula>COUNTIF(H35:AL35,"&lt;&gt;" &amp; "")&gt;0</formula>
    </cfRule>
    <cfRule type="expression" dxfId="262" priority="121">
      <formula>AND(COUNTIF(H35:AL35,"&lt;&gt;" &amp; "")&gt;0,NOT(ISBLANK(F35)))</formula>
    </cfRule>
  </conditionalFormatting>
  <conditionalFormatting sqref="F36">
    <cfRule type="expression" dxfId="261" priority="123">
      <formula>COUNTIF(H36:AL36,"&lt;&gt;" &amp; "")&gt;0</formula>
    </cfRule>
    <cfRule type="expression" dxfId="260" priority="124">
      <formula>AND(COUNTIF(H36:AL36,"&lt;&gt;" &amp; "")&gt;0,NOT(ISBLANK(F36)))</formula>
    </cfRule>
  </conditionalFormatting>
  <conditionalFormatting sqref="F5">
    <cfRule type="cellIs" dxfId="259" priority="9" operator="equal">
      <formula>"Y"</formula>
    </cfRule>
    <cfRule type="cellIs" dxfId="258" priority="10" operator="equal">
      <formula>"N"</formula>
    </cfRule>
  </conditionalFormatting>
  <conditionalFormatting sqref="F6">
    <cfRule type="cellIs" dxfId="257" priority="19" operator="equal">
      <formula>"Y"</formula>
    </cfRule>
    <cfRule type="cellIs" dxfId="256" priority="20" operator="equal">
      <formula>"N"</formula>
    </cfRule>
  </conditionalFormatting>
  <conditionalFormatting sqref="F7">
    <cfRule type="cellIs" dxfId="255" priority="29" operator="equal">
      <formula>"Y"</formula>
    </cfRule>
    <cfRule type="cellIs" dxfId="254" priority="30" operator="equal">
      <formula>"N"</formula>
    </cfRule>
  </conditionalFormatting>
  <conditionalFormatting sqref="F8">
    <cfRule type="cellIs" dxfId="253" priority="39" operator="equal">
      <formula>"Y"</formula>
    </cfRule>
    <cfRule type="cellIs" dxfId="252" priority="40" operator="equal">
      <formula>"N"</formula>
    </cfRule>
  </conditionalFormatting>
  <conditionalFormatting sqref="F9">
    <cfRule type="cellIs" dxfId="251" priority="49" operator="equal">
      <formula>"Y"</formula>
    </cfRule>
    <cfRule type="cellIs" dxfId="250" priority="50" operator="equal">
      <formula>"N"</formula>
    </cfRule>
  </conditionalFormatting>
  <dataValidations count="50">
    <dataValidation type="list" allowBlank="1" showInputMessage="1" showErrorMessage="1" sqref="B5">
      <formula1>"Y,N"</formula1>
    </dataValidation>
    <dataValidation type="list" allowBlank="1" showInputMessage="1" showErrorMessage="1" sqref="C5">
      <formula1>"Y,N"</formula1>
    </dataValidation>
    <dataValidation type="list" allowBlank="1" showInputMessage="1" showErrorMessage="1" sqref="D5">
      <formula1>"Y,N"</formula1>
    </dataValidation>
    <dataValidation type="list" allowBlank="1" showInputMessage="1" showErrorMessage="1" sqref="E5">
      <formula1>"Y,N"</formula1>
    </dataValidation>
    <dataValidation type="list" allowBlank="1" showInputMessage="1" showErrorMessage="1" sqref="F5">
      <formula1>"Y,N"</formula1>
    </dataValidation>
    <dataValidation type="list" allowBlank="1" showInputMessage="1" showErrorMessage="1" sqref="B6">
      <formula1>"Y,N"</formula1>
    </dataValidation>
    <dataValidation type="list" allowBlank="1" showInputMessage="1" showErrorMessage="1" sqref="C6">
      <formula1>"Y,N"</formula1>
    </dataValidation>
    <dataValidation type="list" allowBlank="1" showInputMessage="1" showErrorMessage="1" sqref="D6">
      <formula1>"Y,N"</formula1>
    </dataValidation>
    <dataValidation type="list" allowBlank="1" showInputMessage="1" showErrorMessage="1" sqref="E6">
      <formula1>"Y,N"</formula1>
    </dataValidation>
    <dataValidation type="list" allowBlank="1" showInputMessage="1" showErrorMessage="1" sqref="F6">
      <formula1>"Y,N"</formula1>
    </dataValidation>
    <dataValidation type="list" allowBlank="1" showInputMessage="1" showErrorMessage="1" sqref="B7">
      <formula1>"Y,N"</formula1>
    </dataValidation>
    <dataValidation type="list" allowBlank="1" showInputMessage="1" showErrorMessage="1" sqref="C7">
      <formula1>"Y,N"</formula1>
    </dataValidation>
    <dataValidation type="list" allowBlank="1" showInputMessage="1" showErrorMessage="1" sqref="D7">
      <formula1>"Y,N"</formula1>
    </dataValidation>
    <dataValidation type="list" allowBlank="1" showInputMessage="1" showErrorMessage="1" sqref="E7">
      <formula1>"Y,N"</formula1>
    </dataValidation>
    <dataValidation type="list" allowBlank="1" showInputMessage="1" showErrorMessage="1" sqref="F7">
      <formula1>"Y,N"</formula1>
    </dataValidation>
    <dataValidation type="list" allowBlank="1" showInputMessage="1" showErrorMessage="1" sqref="B8">
      <formula1>"Y,N"</formula1>
    </dataValidation>
    <dataValidation type="list" allowBlank="1" showInputMessage="1" showErrorMessage="1" sqref="C8">
      <formula1>"Y,N"</formula1>
    </dataValidation>
    <dataValidation type="list" allowBlank="1" showInputMessage="1" showErrorMessage="1" sqref="D8">
      <formula1>"Y,N"</formula1>
    </dataValidation>
    <dataValidation type="list" allowBlank="1" showInputMessage="1" showErrorMessage="1" sqref="E8">
      <formula1>"Y,N"</formula1>
    </dataValidation>
    <dataValidation type="list" allowBlank="1" showInputMessage="1" showErrorMessage="1" sqref="F8">
      <formula1>"Y,N"</formula1>
    </dataValidation>
    <dataValidation type="list" allowBlank="1" showInputMessage="1" showErrorMessage="1" sqref="B9">
      <formula1>"Y,N"</formula1>
    </dataValidation>
    <dataValidation type="list" allowBlank="1" showInputMessage="1" showErrorMessage="1" sqref="C9">
      <formula1>"Y,N"</formula1>
    </dataValidation>
    <dataValidation type="list" allowBlank="1" showInputMessage="1" showErrorMessage="1" sqref="D9">
      <formula1>"Y,N"</formula1>
    </dataValidation>
    <dataValidation type="list" allowBlank="1" showInputMessage="1" showErrorMessage="1" sqref="E9">
      <formula1>"Y,N"</formula1>
    </dataValidation>
    <dataValidation type="list" allowBlank="1" showInputMessage="1" showErrorMessage="1" sqref="F9">
      <formula1>"Y,N"</formula1>
    </dataValidation>
    <dataValidation type="list" allowBlank="1" showInputMessage="1" showErrorMessage="1" sqref="D12">
      <formula1>"N.A."</formula1>
    </dataValidation>
    <dataValidation type="list" allowBlank="1" showInputMessage="1" showErrorMessage="1" sqref="D13">
      <formula1>"N.A."</formula1>
    </dataValidation>
    <dataValidation type="list" allowBlank="1" showInputMessage="1" showErrorMessage="1" sqref="D14">
      <formula1>"N.A."</formula1>
    </dataValidation>
    <dataValidation type="list" allowBlank="1" showInputMessage="1" showErrorMessage="1" sqref="D15">
      <formula1>"N.A."</formula1>
    </dataValidation>
    <dataValidation type="list" allowBlank="1" showInputMessage="1" showErrorMessage="1" sqref="D16">
      <formula1>"N.A."</formula1>
    </dataValidation>
    <dataValidation type="list" allowBlank="1" showInputMessage="1" showErrorMessage="1" sqref="D17">
      <formula1>"N.A."</formula1>
    </dataValidation>
    <dataValidation type="list" allowBlank="1" showInputMessage="1" showErrorMessage="1" sqref="D18">
      <formula1>"N.A."</formula1>
    </dataValidation>
    <dataValidation type="list" allowBlank="1" showInputMessage="1" showErrorMessage="1" sqref="D19">
      <formula1>"N.A."</formula1>
    </dataValidation>
    <dataValidation type="list" allowBlank="1" showInputMessage="1" showErrorMessage="1" sqref="D20">
      <formula1>"N.A."</formula1>
    </dataValidation>
    <dataValidation type="list" allowBlank="1" showInputMessage="1" showErrorMessage="1" sqref="D21">
      <formula1>"N.A."</formula1>
    </dataValidation>
    <dataValidation type="list" allowBlank="1" showInputMessage="1" showErrorMessage="1" sqref="D22">
      <formula1>"N.A."</formula1>
    </dataValidation>
    <dataValidation type="list" allowBlank="1" showInputMessage="1" showErrorMessage="1" sqref="D23">
      <formula1>"N.A."</formula1>
    </dataValidation>
    <dataValidation type="list" allowBlank="1" showInputMessage="1" showErrorMessage="1" sqref="D24">
      <formula1>"N.A."</formula1>
    </dataValidation>
    <dataValidation type="list" allowBlank="1" showInputMessage="1" showErrorMessage="1" sqref="D25">
      <formula1>"N.A."</formula1>
    </dataValidation>
    <dataValidation type="list" allowBlank="1" showInputMessage="1" showErrorMessage="1" sqref="D26">
      <formula1>"N.A."</formula1>
    </dataValidation>
    <dataValidation type="list" allowBlank="1" showInputMessage="1" showErrorMessage="1" sqref="D27">
      <formula1>"N.A."</formula1>
    </dataValidation>
    <dataValidation type="list" allowBlank="1" showInputMessage="1" showErrorMessage="1" sqref="D28">
      <formula1>"N.A."</formula1>
    </dataValidation>
    <dataValidation type="list" allowBlank="1" showInputMessage="1" showErrorMessage="1" sqref="D29">
      <formula1>"N.A."</formula1>
    </dataValidation>
    <dataValidation type="list" allowBlank="1" showInputMessage="1" showErrorMessage="1" sqref="D30">
      <formula1>"N.A."</formula1>
    </dataValidation>
    <dataValidation type="list" allowBlank="1" showInputMessage="1" showErrorMessage="1" sqref="D31">
      <formula1>"N.A."</formula1>
    </dataValidation>
    <dataValidation type="list" allowBlank="1" showInputMessage="1" showErrorMessage="1" sqref="D32">
      <formula1>"N.A."</formula1>
    </dataValidation>
    <dataValidation type="list" allowBlank="1" showInputMessage="1" showErrorMessage="1" sqref="D33">
      <formula1>"N.A."</formula1>
    </dataValidation>
    <dataValidation type="list" allowBlank="1" showInputMessage="1" showErrorMessage="1" sqref="D34">
      <formula1>"N.A."</formula1>
    </dataValidation>
    <dataValidation type="list" allowBlank="1" showInputMessage="1" showErrorMessage="1" sqref="D35">
      <formula1>"N.A."</formula1>
    </dataValidation>
    <dataValidation type="list" allowBlank="1" showInputMessage="1" showErrorMessage="1" sqref="D36">
      <formula1>"N.A."</formula1>
    </dataValidation>
  </dataValidations>
  <hyperlinks>
    <hyperlink ref="B5" location="Interactions!C12" display="Y"/>
    <hyperlink ref="C5" location="Interactions!C13" display="Y"/>
    <hyperlink ref="D5" location="Interactions!C14" display="Y"/>
    <hyperlink ref="E5" location="Interactions!C15" display="Y"/>
    <hyperlink ref="F5" location="Interactions!C16" display="Y"/>
    <hyperlink ref="B6" location="Interactions!C17" display="Y"/>
    <hyperlink ref="C6" location="Interactions!C18" display="Y"/>
    <hyperlink ref="D6" location="Interactions!C19" display="Y"/>
    <hyperlink ref="E6" location="Interactions!C20" display="Y"/>
    <hyperlink ref="F6" location="Interactions!C21" display="Y"/>
    <hyperlink ref="B7" location="Interactions!C22" display="Y"/>
    <hyperlink ref="C7" location="Interactions!C23" display="Y"/>
    <hyperlink ref="D7" location="Interactions!C24" display="Y"/>
    <hyperlink ref="E7" location="Interactions!C25" display="Y"/>
    <hyperlink ref="F7" location="Interactions!C26" display="Y"/>
    <hyperlink ref="B8" location="Interactions!C27" display="Y"/>
    <hyperlink ref="C8" location="Interactions!C28" display="Y"/>
    <hyperlink ref="D8" location="Interactions!C29" display="Y"/>
    <hyperlink ref="E8" location="Interactions!C30" display="Y"/>
    <hyperlink ref="F8" location="Interactions!C31" display="Y"/>
    <hyperlink ref="B9" location="Interactions!C32" display="Y"/>
    <hyperlink ref="C9" location="Interactions!C33" display="Y"/>
    <hyperlink ref="D9" location="Interactions!C34" display="Y"/>
    <hyperlink ref="E9" location="Interactions!C35" display="Y"/>
    <hyperlink ref="F9" location="Interactions!C36" display="Y"/>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808080"/>
  </sheetPr>
  <dimension ref="A1:AL73"/>
  <sheetViews>
    <sheetView workbookViewId="0">
      <selection activeCell="E22" sqref="E22"/>
    </sheetView>
  </sheetViews>
  <sheetFormatPr defaultRowHeight="15" x14ac:dyDescent="0.25"/>
  <cols>
    <col min="1" max="1" width="14.85546875" customWidth="1"/>
    <col min="2" max="2" width="16" customWidth="1"/>
    <col min="3" max="3" width="23.7109375" customWidth="1"/>
    <col min="4" max="4" width="21.5703125" customWidth="1"/>
    <col min="5" max="5" width="13.85546875" customWidth="1"/>
    <col min="6" max="6" width="11.5703125" customWidth="1"/>
    <col min="7" max="7" width="5" customWidth="1"/>
    <col min="8" max="38" width="9.42578125" customWidth="1"/>
  </cols>
  <sheetData>
    <row r="1" spans="1:38" x14ac:dyDescent="0.25">
      <c r="A1" s="1" t="s">
        <v>0</v>
      </c>
      <c r="B1" s="1" t="s">
        <v>1</v>
      </c>
      <c r="C1" s="1" t="s">
        <v>172</v>
      </c>
      <c r="D1" s="1" t="s">
        <v>173</v>
      </c>
    </row>
    <row r="2" spans="1:38" x14ac:dyDescent="0.25">
      <c r="A2" t="s">
        <v>177</v>
      </c>
      <c r="B2" t="s">
        <v>178</v>
      </c>
      <c r="C2" t="s">
        <v>5</v>
      </c>
      <c r="D2" t="s">
        <v>5</v>
      </c>
    </row>
    <row r="4" spans="1:38" x14ac:dyDescent="0.25">
      <c r="B4" s="1" t="str">
        <f>'Population Definitions'!$A$2</f>
        <v>0-4</v>
      </c>
      <c r="C4" s="1" t="str">
        <f>'Population Definitions'!$A$3</f>
        <v>5-14</v>
      </c>
      <c r="D4" s="1" t="str">
        <f>'Population Definitions'!$A$4</f>
        <v>15-64</v>
      </c>
      <c r="E4" s="1" t="str">
        <f>'Population Definitions'!$A$5</f>
        <v>65+</v>
      </c>
      <c r="F4" s="1" t="str">
        <f>'Population Definitions'!$B$6</f>
        <v>Prisoners</v>
      </c>
    </row>
    <row r="5" spans="1:38" x14ac:dyDescent="0.25">
      <c r="A5" s="1" t="str">
        <f>'Population Definitions'!$A$2</f>
        <v>0-4</v>
      </c>
      <c r="B5" s="4" t="s">
        <v>145</v>
      </c>
      <c r="C5" s="5" t="s">
        <v>176</v>
      </c>
      <c r="D5" s="5" t="s">
        <v>179</v>
      </c>
      <c r="E5" s="5" t="s">
        <v>179</v>
      </c>
      <c r="F5" s="5" t="s">
        <v>179</v>
      </c>
    </row>
    <row r="6" spans="1:38" x14ac:dyDescent="0.25">
      <c r="A6" s="1" t="str">
        <f>'Population Definitions'!$A$3</f>
        <v>5-14</v>
      </c>
      <c r="B6" s="5" t="s">
        <v>179</v>
      </c>
      <c r="C6" s="4" t="s">
        <v>145</v>
      </c>
      <c r="D6" s="5" t="s">
        <v>176</v>
      </c>
      <c r="E6" s="5" t="s">
        <v>179</v>
      </c>
      <c r="F6" s="5" t="s">
        <v>179</v>
      </c>
    </row>
    <row r="7" spans="1:38" x14ac:dyDescent="0.25">
      <c r="A7" s="1" t="str">
        <f>'Population Definitions'!$A$4</f>
        <v>15-64</v>
      </c>
      <c r="B7" s="5" t="s">
        <v>179</v>
      </c>
      <c r="C7" s="5" t="s">
        <v>179</v>
      </c>
      <c r="D7" s="4" t="s">
        <v>145</v>
      </c>
      <c r="E7" s="5" t="s">
        <v>176</v>
      </c>
      <c r="F7" s="5" t="s">
        <v>179</v>
      </c>
    </row>
    <row r="8" spans="1:38" x14ac:dyDescent="0.25">
      <c r="A8" s="1" t="str">
        <f>'Population Definitions'!$A$5</f>
        <v>65+</v>
      </c>
      <c r="B8" s="5" t="s">
        <v>179</v>
      </c>
      <c r="C8" s="5" t="s">
        <v>179</v>
      </c>
      <c r="D8" s="5" t="s">
        <v>179</v>
      </c>
      <c r="E8" s="4" t="s">
        <v>145</v>
      </c>
      <c r="F8" s="5" t="s">
        <v>179</v>
      </c>
    </row>
    <row r="9" spans="1:38" x14ac:dyDescent="0.25">
      <c r="A9" s="1" t="str">
        <f>'Population Definitions'!$B$6</f>
        <v>Prisoners</v>
      </c>
      <c r="B9" s="5" t="s">
        <v>179</v>
      </c>
      <c r="C9" s="5" t="s">
        <v>179</v>
      </c>
      <c r="D9" s="5" t="s">
        <v>179</v>
      </c>
      <c r="E9" s="5" t="s">
        <v>179</v>
      </c>
      <c r="F9" s="4" t="s">
        <v>145</v>
      </c>
    </row>
    <row r="11" spans="1:38" x14ac:dyDescent="0.25">
      <c r="A11" s="1"/>
      <c r="B11" s="1"/>
      <c r="C11" s="1"/>
      <c r="D11" s="1" t="s">
        <v>14</v>
      </c>
      <c r="E11" s="1" t="s">
        <v>15</v>
      </c>
      <c r="F11" s="1" t="s">
        <v>16</v>
      </c>
      <c r="G11" s="1"/>
      <c r="H11" s="1">
        <v>2000</v>
      </c>
      <c r="I11" s="1">
        <v>2001</v>
      </c>
      <c r="J11" s="1">
        <v>2002</v>
      </c>
      <c r="K11" s="1">
        <v>2003</v>
      </c>
      <c r="L11" s="1">
        <v>2004</v>
      </c>
      <c r="M11" s="1">
        <v>2005</v>
      </c>
      <c r="N11" s="1">
        <v>2006</v>
      </c>
      <c r="O11" s="1">
        <v>2007</v>
      </c>
      <c r="P11" s="1">
        <v>2008</v>
      </c>
      <c r="Q11" s="1">
        <v>2009</v>
      </c>
      <c r="R11" s="1">
        <v>2010</v>
      </c>
      <c r="S11" s="1">
        <v>2011</v>
      </c>
      <c r="T11" s="1">
        <v>2012</v>
      </c>
      <c r="U11" s="1">
        <v>2013</v>
      </c>
      <c r="V11" s="1">
        <v>2014</v>
      </c>
      <c r="W11" s="1">
        <v>2015</v>
      </c>
      <c r="X11" s="1">
        <v>2016</v>
      </c>
      <c r="Y11" s="1">
        <v>2017</v>
      </c>
      <c r="Z11" s="1">
        <v>2018</v>
      </c>
      <c r="AA11" s="1">
        <v>2019</v>
      </c>
      <c r="AB11" s="1">
        <v>2020</v>
      </c>
      <c r="AC11" s="1">
        <v>2021</v>
      </c>
      <c r="AD11" s="1">
        <v>2022</v>
      </c>
      <c r="AE11" s="1">
        <v>2023</v>
      </c>
      <c r="AF11" s="1">
        <v>2024</v>
      </c>
      <c r="AG11" s="1">
        <v>2025</v>
      </c>
      <c r="AH11" s="1">
        <v>2026</v>
      </c>
      <c r="AI11" s="1">
        <v>2027</v>
      </c>
      <c r="AJ11" s="1">
        <v>2028</v>
      </c>
      <c r="AK11" s="1">
        <v>2029</v>
      </c>
      <c r="AL11" s="1">
        <v>2030</v>
      </c>
    </row>
    <row r="12" spans="1:38" x14ac:dyDescent="0.25">
      <c r="A12" s="1" t="str">
        <f>IF($B$5="Y",'Population Definitions'!$A$2,"...")</f>
        <v>...</v>
      </c>
      <c r="B12" s="4" t="str">
        <f>IF($B$5="Y","---&gt;","...")</f>
        <v>...</v>
      </c>
      <c r="C12" s="1" t="str">
        <f>IF($B$5="Y",'Population Definitions'!$A$2,"...")</f>
        <v>...</v>
      </c>
      <c r="D12" s="2"/>
      <c r="E12" s="3"/>
      <c r="F12" s="2"/>
      <c r="G12" s="4" t="str">
        <f>IF($B$5="Y","OR","...")</f>
        <v>...</v>
      </c>
      <c r="H12" s="2"/>
      <c r="I12" s="2"/>
      <c r="J12" s="2"/>
      <c r="K12" s="2"/>
      <c r="L12" s="2"/>
      <c r="M12" s="2"/>
      <c r="N12" s="2"/>
      <c r="O12" s="2"/>
      <c r="P12" s="2"/>
      <c r="Q12" s="2"/>
      <c r="R12" s="2"/>
      <c r="S12" s="2"/>
      <c r="T12" s="2"/>
      <c r="U12" s="2"/>
      <c r="V12" s="2"/>
      <c r="W12" s="2"/>
      <c r="X12" s="2"/>
      <c r="Y12" s="2"/>
      <c r="Z12" s="2"/>
      <c r="AA12" s="2"/>
      <c r="AB12" s="2"/>
      <c r="AC12" s="2"/>
      <c r="AD12" s="2"/>
      <c r="AE12" s="2"/>
      <c r="AF12" s="2"/>
      <c r="AG12" s="2"/>
      <c r="AH12" s="2"/>
      <c r="AI12" s="2"/>
      <c r="AJ12" s="2"/>
      <c r="AK12" s="2"/>
      <c r="AL12" s="2"/>
    </row>
    <row r="13" spans="1:38" x14ac:dyDescent="0.25">
      <c r="A13" s="1" t="str">
        <f>IF($C$5="Y",'Population Definitions'!$A$2,"...")</f>
        <v>0-4</v>
      </c>
      <c r="B13" s="4" t="str">
        <f>IF($C$5="Y","---&gt;","...")</f>
        <v>---&gt;</v>
      </c>
      <c r="C13" s="1" t="str">
        <f>IF($C$5="Y",'Population Definitions'!$A$3,"...")</f>
        <v>5-14</v>
      </c>
      <c r="D13" s="2" t="s">
        <v>189</v>
      </c>
      <c r="E13" s="3"/>
      <c r="F13" s="2"/>
      <c r="G13" s="4" t="str">
        <f>IF($C$5="Y","OR","...")</f>
        <v>OR</v>
      </c>
      <c r="H13" s="2">
        <v>0.19</v>
      </c>
      <c r="I13" s="2"/>
      <c r="J13" s="2"/>
      <c r="K13" s="2"/>
      <c r="L13" s="2"/>
      <c r="M13" s="2">
        <v>0.19</v>
      </c>
      <c r="N13" s="2"/>
      <c r="O13" s="2"/>
      <c r="P13" s="2"/>
      <c r="Q13" s="2"/>
      <c r="R13" s="2">
        <v>0.2</v>
      </c>
      <c r="S13" s="2"/>
      <c r="T13" s="2"/>
      <c r="U13" s="2"/>
      <c r="V13" s="2"/>
      <c r="W13" s="2"/>
      <c r="X13" s="2"/>
      <c r="Y13" s="2"/>
      <c r="Z13" s="2"/>
      <c r="AA13" s="2"/>
      <c r="AB13" s="2"/>
      <c r="AC13" s="2"/>
      <c r="AD13" s="2"/>
      <c r="AE13" s="2"/>
      <c r="AF13" s="2"/>
      <c r="AG13" s="2"/>
      <c r="AH13" s="2"/>
      <c r="AI13" s="2"/>
      <c r="AJ13" s="2"/>
      <c r="AK13" s="2"/>
      <c r="AL13" s="2"/>
    </row>
    <row r="14" spans="1:38" x14ac:dyDescent="0.25">
      <c r="A14" s="1" t="str">
        <f>IF($D$5="Y",'Population Definitions'!$A$2,"...")</f>
        <v>...</v>
      </c>
      <c r="B14" s="4" t="str">
        <f>IF($D$5="Y","---&gt;","...")</f>
        <v>...</v>
      </c>
      <c r="C14" s="1" t="str">
        <f>IF($D$5="Y",'Population Definitions'!$A$4,"...")</f>
        <v>...</v>
      </c>
      <c r="D14" s="2"/>
      <c r="E14" s="3"/>
      <c r="F14" s="2"/>
      <c r="G14" s="4" t="str">
        <f>IF($D$5="Y","OR","...")</f>
        <v>...</v>
      </c>
      <c r="H14" s="2"/>
      <c r="I14" s="2"/>
      <c r="J14" s="2"/>
      <c r="K14" s="2"/>
      <c r="L14" s="2"/>
      <c r="M14" s="2"/>
      <c r="N14" s="2"/>
      <c r="O14" s="2"/>
      <c r="P14" s="2"/>
      <c r="Q14" s="2"/>
      <c r="R14" s="2"/>
      <c r="S14" s="2"/>
      <c r="T14" s="2"/>
      <c r="U14" s="2"/>
      <c r="V14" s="2"/>
      <c r="W14" s="2"/>
      <c r="X14" s="2"/>
      <c r="Y14" s="2"/>
      <c r="Z14" s="2"/>
      <c r="AA14" s="2"/>
      <c r="AB14" s="2"/>
      <c r="AC14" s="2"/>
      <c r="AD14" s="2"/>
      <c r="AE14" s="2"/>
      <c r="AF14" s="2"/>
      <c r="AG14" s="2"/>
      <c r="AH14" s="2"/>
      <c r="AI14" s="2"/>
      <c r="AJ14" s="2"/>
      <c r="AK14" s="2"/>
      <c r="AL14" s="2"/>
    </row>
    <row r="15" spans="1:38" x14ac:dyDescent="0.25">
      <c r="A15" s="1" t="str">
        <f>IF($E$5="Y",'Population Definitions'!$A$2,"...")</f>
        <v>...</v>
      </c>
      <c r="B15" s="4" t="str">
        <f>IF($E$5="Y","---&gt;","...")</f>
        <v>...</v>
      </c>
      <c r="C15" s="1" t="str">
        <f>IF($E$5="Y",'Population Definitions'!$A$5,"...")</f>
        <v>...</v>
      </c>
      <c r="D15" s="2"/>
      <c r="E15" s="3"/>
      <c r="F15" s="2"/>
      <c r="G15" s="4" t="str">
        <f>IF($E$5="Y","OR","...")</f>
        <v>...</v>
      </c>
      <c r="H15" s="2"/>
      <c r="I15" s="2"/>
      <c r="J15" s="2"/>
      <c r="K15" s="2"/>
      <c r="L15" s="2"/>
      <c r="M15" s="2"/>
      <c r="N15" s="2"/>
      <c r="O15" s="2"/>
      <c r="P15" s="2"/>
      <c r="Q15" s="2"/>
      <c r="R15" s="2"/>
      <c r="S15" s="2"/>
      <c r="T15" s="2"/>
      <c r="U15" s="2"/>
      <c r="V15" s="2"/>
      <c r="W15" s="2"/>
      <c r="X15" s="2"/>
      <c r="Y15" s="2"/>
      <c r="Z15" s="2"/>
      <c r="AA15" s="2"/>
      <c r="AB15" s="2"/>
      <c r="AC15" s="2"/>
      <c r="AD15" s="2"/>
      <c r="AE15" s="2"/>
      <c r="AF15" s="2"/>
      <c r="AG15" s="2"/>
      <c r="AH15" s="2"/>
      <c r="AI15" s="2"/>
      <c r="AJ15" s="2"/>
      <c r="AK15" s="2"/>
      <c r="AL15" s="2"/>
    </row>
    <row r="16" spans="1:38" x14ac:dyDescent="0.25">
      <c r="A16" s="1" t="str">
        <f>IF($F$5="Y",'Population Definitions'!$A$2,"...")</f>
        <v>...</v>
      </c>
      <c r="B16" s="4" t="str">
        <f>IF($F$5="Y","---&gt;","...")</f>
        <v>...</v>
      </c>
      <c r="C16" s="1" t="str">
        <f>IF($F$5="Y",'Population Definitions'!$B$6,"...")</f>
        <v>...</v>
      </c>
      <c r="D16" s="2"/>
      <c r="E16" s="3"/>
      <c r="F16" s="2"/>
      <c r="G16" s="4" t="str">
        <f>IF($F$5="Y","OR","...")</f>
        <v>...</v>
      </c>
      <c r="H16" s="2"/>
      <c r="I16" s="2"/>
      <c r="J16" s="2"/>
      <c r="K16" s="2"/>
      <c r="L16" s="2"/>
      <c r="M16" s="2"/>
      <c r="N16" s="2"/>
      <c r="O16" s="2"/>
      <c r="P16" s="2"/>
      <c r="Q16" s="2"/>
      <c r="R16" s="2"/>
      <c r="S16" s="2"/>
      <c r="T16" s="2"/>
      <c r="U16" s="2"/>
      <c r="V16" s="2"/>
      <c r="W16" s="2"/>
      <c r="X16" s="2"/>
      <c r="Y16" s="2"/>
      <c r="Z16" s="2"/>
      <c r="AA16" s="2"/>
      <c r="AB16" s="2"/>
      <c r="AC16" s="2"/>
      <c r="AD16" s="2"/>
      <c r="AE16" s="2"/>
      <c r="AF16" s="2"/>
      <c r="AG16" s="2"/>
      <c r="AH16" s="2"/>
      <c r="AI16" s="2"/>
      <c r="AJ16" s="2"/>
      <c r="AK16" s="2"/>
      <c r="AL16" s="2"/>
    </row>
    <row r="17" spans="1:38" x14ac:dyDescent="0.25">
      <c r="A17" s="1" t="str">
        <f>IF($B$6="Y",'Population Definitions'!$A$3,"...")</f>
        <v>...</v>
      </c>
      <c r="B17" s="4" t="str">
        <f>IF($B$6="Y","---&gt;","...")</f>
        <v>...</v>
      </c>
      <c r="C17" s="1" t="str">
        <f>IF($B$6="Y",'Population Definitions'!$A$2,"...")</f>
        <v>...</v>
      </c>
      <c r="D17" s="2"/>
      <c r="E17" s="3"/>
      <c r="F17" s="2"/>
      <c r="G17" s="4" t="str">
        <f>IF($B$6="Y","OR","...")</f>
        <v>...</v>
      </c>
      <c r="H17" s="2"/>
      <c r="I17" s="2"/>
      <c r="J17" s="2"/>
      <c r="K17" s="2"/>
      <c r="L17" s="2"/>
      <c r="M17" s="2"/>
      <c r="N17" s="2"/>
      <c r="O17" s="2"/>
      <c r="P17" s="2"/>
      <c r="Q17" s="2"/>
      <c r="R17" s="2"/>
      <c r="S17" s="2"/>
      <c r="T17" s="2"/>
      <c r="U17" s="2"/>
      <c r="V17" s="2"/>
      <c r="W17" s="2"/>
      <c r="X17" s="2"/>
      <c r="Y17" s="2"/>
      <c r="Z17" s="2"/>
      <c r="AA17" s="2"/>
      <c r="AB17" s="2"/>
      <c r="AC17" s="2"/>
      <c r="AD17" s="2"/>
      <c r="AE17" s="2"/>
      <c r="AF17" s="2"/>
      <c r="AG17" s="2"/>
      <c r="AH17" s="2"/>
      <c r="AI17" s="2"/>
      <c r="AJ17" s="2"/>
      <c r="AK17" s="2"/>
      <c r="AL17" s="2"/>
    </row>
    <row r="18" spans="1:38" x14ac:dyDescent="0.25">
      <c r="A18" s="1" t="str">
        <f>IF($C$6="Y",'Population Definitions'!$A$3,"...")</f>
        <v>...</v>
      </c>
      <c r="B18" s="4" t="str">
        <f>IF($C$6="Y","---&gt;","...")</f>
        <v>...</v>
      </c>
      <c r="C18" s="1" t="str">
        <f>IF($C$6="Y",'Population Definitions'!$A$3,"...")</f>
        <v>...</v>
      </c>
      <c r="D18" s="2"/>
      <c r="E18" s="3"/>
      <c r="F18" s="2"/>
      <c r="G18" s="4" t="str">
        <f>IF($C$6="Y","OR","...")</f>
        <v>...</v>
      </c>
      <c r="H18" s="2"/>
      <c r="I18" s="2"/>
      <c r="J18" s="2"/>
      <c r="K18" s="2"/>
      <c r="L18" s="2"/>
      <c r="M18" s="2"/>
      <c r="N18" s="2"/>
      <c r="O18" s="2"/>
      <c r="P18" s="2"/>
      <c r="Q18" s="2"/>
      <c r="R18" s="2"/>
      <c r="S18" s="2"/>
      <c r="T18" s="2"/>
      <c r="U18" s="2"/>
      <c r="V18" s="2"/>
      <c r="W18" s="2"/>
      <c r="X18" s="2"/>
      <c r="Y18" s="2"/>
      <c r="Z18" s="2"/>
      <c r="AA18" s="2"/>
      <c r="AB18" s="2"/>
      <c r="AC18" s="2"/>
      <c r="AD18" s="2"/>
      <c r="AE18" s="2"/>
      <c r="AF18" s="2"/>
      <c r="AG18" s="2"/>
      <c r="AH18" s="2"/>
      <c r="AI18" s="2"/>
      <c r="AJ18" s="2"/>
      <c r="AK18" s="2"/>
      <c r="AL18" s="2"/>
    </row>
    <row r="19" spans="1:38" x14ac:dyDescent="0.25">
      <c r="A19" s="1" t="str">
        <f>IF($D$6="Y",'Population Definitions'!$A$3,"...")</f>
        <v>5-14</v>
      </c>
      <c r="B19" s="4" t="str">
        <f>IF($D$6="Y","---&gt;","...")</f>
        <v>---&gt;</v>
      </c>
      <c r="C19" s="1" t="str">
        <f>IF($D$6="Y",'Population Definitions'!$A$4,"...")</f>
        <v>15-64</v>
      </c>
      <c r="D19" s="2" t="s">
        <v>189</v>
      </c>
      <c r="E19" s="3"/>
      <c r="F19" s="2"/>
      <c r="G19" s="4" t="str">
        <f>IF($D$6="Y","OR","...")</f>
        <v>OR</v>
      </c>
      <c r="H19" s="2">
        <v>0.11</v>
      </c>
      <c r="I19" s="2"/>
      <c r="J19" s="2"/>
      <c r="K19" s="2"/>
      <c r="L19" s="2"/>
      <c r="M19" s="2"/>
      <c r="N19" s="2"/>
      <c r="O19" s="2"/>
      <c r="P19" s="2"/>
      <c r="Q19" s="2"/>
      <c r="R19" s="2"/>
      <c r="S19" s="2"/>
      <c r="T19" s="2"/>
      <c r="U19" s="2"/>
      <c r="V19" s="2"/>
      <c r="W19" s="2">
        <v>0.10100000000000001</v>
      </c>
      <c r="X19" s="2"/>
      <c r="Y19" s="2"/>
      <c r="Z19" s="2"/>
      <c r="AA19" s="2"/>
      <c r="AB19" s="2"/>
      <c r="AC19" s="2"/>
      <c r="AD19" s="2"/>
      <c r="AE19" s="2"/>
      <c r="AF19" s="2"/>
      <c r="AG19" s="2"/>
      <c r="AH19" s="2"/>
      <c r="AI19" s="2"/>
      <c r="AJ19" s="2"/>
      <c r="AK19" s="2"/>
      <c r="AL19" s="2"/>
    </row>
    <row r="20" spans="1:38" x14ac:dyDescent="0.25">
      <c r="A20" s="1" t="str">
        <f>IF($E$6="Y",'Population Definitions'!$A$3,"...")</f>
        <v>...</v>
      </c>
      <c r="B20" s="4" t="str">
        <f>IF($E$6="Y","---&gt;","...")</f>
        <v>...</v>
      </c>
      <c r="C20" s="1" t="str">
        <f>IF($E$6="Y",'Population Definitions'!$A$5,"...")</f>
        <v>...</v>
      </c>
      <c r="D20" s="2"/>
      <c r="E20" s="3"/>
      <c r="F20" s="2"/>
      <c r="G20" s="4" t="str">
        <f>IF($E$6="Y","OR","...")</f>
        <v>...</v>
      </c>
      <c r="H20" s="2"/>
      <c r="I20" s="2"/>
      <c r="J20" s="2"/>
      <c r="K20" s="2"/>
      <c r="L20" s="2"/>
      <c r="M20" s="2"/>
      <c r="N20" s="2"/>
      <c r="O20" s="2"/>
      <c r="P20" s="2"/>
      <c r="Q20" s="2"/>
      <c r="R20" s="2"/>
      <c r="S20" s="2"/>
      <c r="T20" s="2"/>
      <c r="U20" s="2"/>
      <c r="V20" s="2"/>
      <c r="W20" s="2"/>
      <c r="X20" s="2"/>
      <c r="Y20" s="2"/>
      <c r="Z20" s="2"/>
      <c r="AA20" s="2"/>
      <c r="AB20" s="2"/>
      <c r="AC20" s="2"/>
      <c r="AD20" s="2"/>
      <c r="AE20" s="2"/>
      <c r="AF20" s="2"/>
      <c r="AG20" s="2"/>
      <c r="AH20" s="2"/>
      <c r="AI20" s="2"/>
      <c r="AJ20" s="2"/>
      <c r="AK20" s="2"/>
      <c r="AL20" s="2"/>
    </row>
    <row r="21" spans="1:38" x14ac:dyDescent="0.25">
      <c r="A21" s="1" t="str">
        <f>IF($F$6="Y",'Population Definitions'!$A$3,"...")</f>
        <v>...</v>
      </c>
      <c r="B21" s="4" t="str">
        <f>IF($F$6="Y","---&gt;","...")</f>
        <v>...</v>
      </c>
      <c r="C21" s="1" t="str">
        <f>IF($F$6="Y",'Population Definitions'!$B$6,"...")</f>
        <v>...</v>
      </c>
      <c r="D21" s="2"/>
      <c r="E21" s="3"/>
      <c r="F21" s="2"/>
      <c r="G21" s="4" t="str">
        <f>IF($F$6="Y","OR","...")</f>
        <v>...</v>
      </c>
      <c r="H21" s="2"/>
      <c r="I21" s="2"/>
      <c r="J21" s="2"/>
      <c r="K21" s="2"/>
      <c r="L21" s="2"/>
      <c r="M21" s="2"/>
      <c r="N21" s="2"/>
      <c r="O21" s="2"/>
      <c r="P21" s="2"/>
      <c r="Q21" s="2"/>
      <c r="R21" s="2"/>
      <c r="S21" s="2"/>
      <c r="T21" s="2"/>
      <c r="U21" s="2"/>
      <c r="V21" s="2"/>
      <c r="W21" s="2"/>
      <c r="X21" s="2"/>
      <c r="Y21" s="2"/>
      <c r="Z21" s="2"/>
      <c r="AA21" s="2"/>
      <c r="AB21" s="2"/>
      <c r="AC21" s="2"/>
      <c r="AD21" s="2"/>
      <c r="AE21" s="2"/>
      <c r="AF21" s="2"/>
      <c r="AG21" s="2"/>
      <c r="AH21" s="2"/>
      <c r="AI21" s="2"/>
      <c r="AJ21" s="2"/>
      <c r="AK21" s="2"/>
      <c r="AL21" s="2"/>
    </row>
    <row r="22" spans="1:38" x14ac:dyDescent="0.25">
      <c r="A22" s="1" t="str">
        <f>IF($B$7="Y",'Population Definitions'!$A$4,"...")</f>
        <v>...</v>
      </c>
      <c r="B22" s="4" t="str">
        <f>IF($B$7="Y","---&gt;","...")</f>
        <v>...</v>
      </c>
      <c r="C22" s="1" t="str">
        <f>IF($B$7="Y",'Population Definitions'!$A$2,"...")</f>
        <v>...</v>
      </c>
      <c r="D22" s="2"/>
      <c r="E22" s="3"/>
      <c r="F22" s="2"/>
      <c r="G22" s="4" t="str">
        <f>IF($B$7="Y","OR","...")</f>
        <v>...</v>
      </c>
      <c r="H22" s="2"/>
      <c r="I22" s="2"/>
      <c r="J22" s="2"/>
      <c r="K22" s="2"/>
      <c r="L22" s="2"/>
      <c r="M22" s="2"/>
      <c r="N22" s="2"/>
      <c r="O22" s="2"/>
      <c r="P22" s="2"/>
      <c r="Q22" s="2"/>
      <c r="R22" s="2"/>
      <c r="S22" s="2"/>
      <c r="T22" s="2"/>
      <c r="U22" s="2"/>
      <c r="V22" s="2"/>
      <c r="W22" s="2"/>
      <c r="X22" s="2"/>
      <c r="Y22" s="2"/>
      <c r="Z22" s="2"/>
      <c r="AA22" s="2"/>
      <c r="AB22" s="2"/>
      <c r="AC22" s="2"/>
      <c r="AD22" s="2"/>
      <c r="AE22" s="2"/>
      <c r="AF22" s="2"/>
      <c r="AG22" s="2"/>
      <c r="AH22" s="2"/>
      <c r="AI22" s="2"/>
      <c r="AJ22" s="2"/>
      <c r="AK22" s="2"/>
      <c r="AL22" s="2"/>
    </row>
    <row r="23" spans="1:38" x14ac:dyDescent="0.25">
      <c r="A23" s="1" t="str">
        <f>IF($C$7="Y",'Population Definitions'!$A$4,"...")</f>
        <v>...</v>
      </c>
      <c r="B23" s="4" t="str">
        <f>IF($C$7="Y","---&gt;","...")</f>
        <v>...</v>
      </c>
      <c r="C23" s="1" t="str">
        <f>IF($C$7="Y",'Population Definitions'!$A$3,"...")</f>
        <v>...</v>
      </c>
      <c r="D23" s="2"/>
      <c r="E23" s="3"/>
      <c r="F23" s="2"/>
      <c r="G23" s="4" t="str">
        <f>IF($C$7="Y","OR","...")</f>
        <v>...</v>
      </c>
      <c r="H23" s="2"/>
      <c r="I23" s="2"/>
      <c r="J23" s="2"/>
      <c r="K23" s="2"/>
      <c r="L23" s="2"/>
      <c r="M23" s="2"/>
      <c r="N23" s="2"/>
      <c r="O23" s="2"/>
      <c r="P23" s="2"/>
      <c r="Q23" s="2"/>
      <c r="R23" s="2"/>
      <c r="S23" s="2"/>
      <c r="T23" s="2"/>
      <c r="U23" s="2"/>
      <c r="V23" s="2"/>
      <c r="W23" s="2"/>
      <c r="X23" s="2"/>
      <c r="Y23" s="2"/>
      <c r="Z23" s="2"/>
      <c r="AA23" s="2"/>
      <c r="AB23" s="2"/>
      <c r="AC23" s="2"/>
      <c r="AD23" s="2"/>
      <c r="AE23" s="2"/>
      <c r="AF23" s="2"/>
      <c r="AG23" s="2"/>
      <c r="AH23" s="2"/>
      <c r="AI23" s="2"/>
      <c r="AJ23" s="2"/>
      <c r="AK23" s="2"/>
      <c r="AL23" s="2"/>
    </row>
    <row r="24" spans="1:38" x14ac:dyDescent="0.25">
      <c r="A24" s="1" t="str">
        <f>IF($D$7="Y",'Population Definitions'!$A$4,"...")</f>
        <v>...</v>
      </c>
      <c r="B24" s="4" t="str">
        <f>IF($D$7="Y","---&gt;","...")</f>
        <v>...</v>
      </c>
      <c r="C24" s="1" t="str">
        <f>IF($D$7="Y",'Population Definitions'!$A$4,"...")</f>
        <v>...</v>
      </c>
      <c r="D24" s="2"/>
      <c r="E24" s="3"/>
      <c r="F24" s="2"/>
      <c r="G24" s="4" t="str">
        <f>IF($D$7="Y","OR","...")</f>
        <v>...</v>
      </c>
      <c r="H24" s="2"/>
      <c r="I24" s="2"/>
      <c r="J24" s="2"/>
      <c r="K24" s="2"/>
      <c r="L24" s="2"/>
      <c r="M24" s="2"/>
      <c r="N24" s="2"/>
      <c r="O24" s="2"/>
      <c r="P24" s="2"/>
      <c r="Q24" s="2"/>
      <c r="R24" s="2"/>
      <c r="S24" s="2"/>
      <c r="T24" s="2"/>
      <c r="U24" s="2"/>
      <c r="V24" s="2"/>
      <c r="W24" s="2"/>
      <c r="X24" s="2"/>
      <c r="Y24" s="2"/>
      <c r="Z24" s="2"/>
      <c r="AA24" s="2"/>
      <c r="AB24" s="2"/>
      <c r="AC24" s="2"/>
      <c r="AD24" s="2"/>
      <c r="AE24" s="2"/>
      <c r="AF24" s="2"/>
      <c r="AG24" s="2"/>
      <c r="AH24" s="2"/>
      <c r="AI24" s="2"/>
      <c r="AJ24" s="2"/>
      <c r="AK24" s="2"/>
      <c r="AL24" s="2"/>
    </row>
    <row r="25" spans="1:38" x14ac:dyDescent="0.25">
      <c r="A25" s="1" t="str">
        <f>IF($E$7="Y",'Population Definitions'!$A$4,"...")</f>
        <v>15-64</v>
      </c>
      <c r="B25" s="4" t="str">
        <f>IF($E$7="Y","---&gt;","...")</f>
        <v>---&gt;</v>
      </c>
      <c r="C25" s="1" t="str">
        <f>IF($E$7="Y",'Population Definitions'!$A$5,"...")</f>
        <v>65+</v>
      </c>
      <c r="D25" s="2" t="s">
        <v>189</v>
      </c>
      <c r="E25" s="3"/>
      <c r="F25" s="2"/>
      <c r="G25" s="4" t="str">
        <f>IF($E$7="Y","OR","...")</f>
        <v>OR</v>
      </c>
      <c r="H25" s="2">
        <v>0.01</v>
      </c>
      <c r="I25" s="2"/>
      <c r="J25" s="2"/>
      <c r="K25" s="2"/>
      <c r="L25" s="2"/>
      <c r="M25" s="2"/>
      <c r="N25" s="2"/>
      <c r="O25" s="2"/>
      <c r="P25" s="2"/>
      <c r="Q25" s="2"/>
      <c r="R25" s="2"/>
      <c r="S25" s="2"/>
      <c r="T25" s="2"/>
      <c r="U25" s="2"/>
      <c r="V25" s="2"/>
      <c r="W25" s="2">
        <v>1.4E-2</v>
      </c>
      <c r="X25" s="2"/>
      <c r="Y25" s="2"/>
      <c r="Z25" s="2"/>
      <c r="AA25" s="2"/>
      <c r="AB25" s="2"/>
      <c r="AC25" s="2"/>
      <c r="AD25" s="2"/>
      <c r="AE25" s="2"/>
      <c r="AF25" s="2"/>
      <c r="AG25" s="2"/>
      <c r="AH25" s="2"/>
      <c r="AI25" s="2"/>
      <c r="AJ25" s="2"/>
      <c r="AK25" s="2"/>
      <c r="AL25" s="2"/>
    </row>
    <row r="26" spans="1:38" x14ac:dyDescent="0.25">
      <c r="A26" s="1" t="str">
        <f>IF($F$7="Y",'Population Definitions'!$A$4,"...")</f>
        <v>...</v>
      </c>
      <c r="B26" s="4" t="str">
        <f>IF($F$7="Y","---&gt;","...")</f>
        <v>...</v>
      </c>
      <c r="C26" s="1" t="str">
        <f>IF($F$7="Y",'Population Definitions'!$B$6,"...")</f>
        <v>...</v>
      </c>
      <c r="D26" s="2"/>
      <c r="E26" s="3"/>
      <c r="F26" s="2"/>
      <c r="G26" s="4" t="str">
        <f>IF($F$7="Y","OR","...")</f>
        <v>...</v>
      </c>
      <c r="H26" s="2"/>
      <c r="I26" s="2"/>
      <c r="J26" s="2"/>
      <c r="K26" s="2"/>
      <c r="L26" s="2"/>
      <c r="M26" s="2"/>
      <c r="N26" s="2"/>
      <c r="O26" s="2"/>
      <c r="P26" s="2"/>
      <c r="Q26" s="2"/>
      <c r="R26" s="2"/>
      <c r="S26" s="2"/>
      <c r="T26" s="2"/>
      <c r="U26" s="2"/>
      <c r="V26" s="2"/>
      <c r="W26" s="2"/>
      <c r="X26" s="2"/>
      <c r="Y26" s="2"/>
      <c r="Z26" s="2"/>
      <c r="AA26" s="2"/>
      <c r="AB26" s="2"/>
      <c r="AC26" s="2"/>
      <c r="AD26" s="2"/>
      <c r="AE26" s="2"/>
      <c r="AF26" s="2"/>
      <c r="AG26" s="2"/>
      <c r="AH26" s="2"/>
      <c r="AI26" s="2"/>
      <c r="AJ26" s="2"/>
      <c r="AK26" s="2"/>
      <c r="AL26" s="2"/>
    </row>
    <row r="27" spans="1:38" x14ac:dyDescent="0.25">
      <c r="A27" s="1" t="str">
        <f>IF($B$8="Y",'Population Definitions'!$A$5,"...")</f>
        <v>...</v>
      </c>
      <c r="B27" s="4" t="str">
        <f>IF($B$8="Y","---&gt;","...")</f>
        <v>...</v>
      </c>
      <c r="C27" s="1" t="str">
        <f>IF($B$8="Y",'Population Definitions'!$A$2,"...")</f>
        <v>...</v>
      </c>
      <c r="D27" s="2"/>
      <c r="E27" s="3"/>
      <c r="F27" s="2"/>
      <c r="G27" s="4" t="str">
        <f>IF($B$8="Y","OR","...")</f>
        <v>...</v>
      </c>
      <c r="H27" s="2"/>
      <c r="I27" s="2"/>
      <c r="J27" s="2"/>
      <c r="K27" s="2"/>
      <c r="L27" s="2"/>
      <c r="M27" s="2"/>
      <c r="N27" s="2"/>
      <c r="O27" s="2"/>
      <c r="P27" s="2"/>
      <c r="Q27" s="2"/>
      <c r="R27" s="2"/>
      <c r="S27" s="2"/>
      <c r="T27" s="2"/>
      <c r="U27" s="2"/>
      <c r="V27" s="2"/>
      <c r="W27" s="2"/>
      <c r="X27" s="2"/>
      <c r="Y27" s="2"/>
      <c r="Z27" s="2"/>
      <c r="AA27" s="2"/>
      <c r="AB27" s="2"/>
      <c r="AC27" s="2"/>
      <c r="AD27" s="2"/>
      <c r="AE27" s="2"/>
      <c r="AF27" s="2"/>
      <c r="AG27" s="2"/>
      <c r="AH27" s="2"/>
      <c r="AI27" s="2"/>
      <c r="AJ27" s="2"/>
      <c r="AK27" s="2"/>
      <c r="AL27" s="2"/>
    </row>
    <row r="28" spans="1:38" x14ac:dyDescent="0.25">
      <c r="A28" s="1" t="str">
        <f>IF($C$8="Y",'Population Definitions'!$A$5,"...")</f>
        <v>...</v>
      </c>
      <c r="B28" s="4" t="str">
        <f>IF($C$8="Y","---&gt;","...")</f>
        <v>...</v>
      </c>
      <c r="C28" s="1" t="str">
        <f>IF($C$8="Y",'Population Definitions'!$A$3,"...")</f>
        <v>...</v>
      </c>
      <c r="D28" s="2"/>
      <c r="E28" s="3"/>
      <c r="F28" s="2"/>
      <c r="G28" s="4" t="str">
        <f>IF($C$8="Y","OR","...")</f>
        <v>...</v>
      </c>
      <c r="H28" s="2"/>
      <c r="I28" s="2"/>
      <c r="J28" s="2"/>
      <c r="K28" s="2"/>
      <c r="L28" s="2"/>
      <c r="M28" s="2"/>
      <c r="N28" s="2"/>
      <c r="O28" s="2"/>
      <c r="P28" s="2"/>
      <c r="Q28" s="2"/>
      <c r="R28" s="2"/>
      <c r="S28" s="2"/>
      <c r="T28" s="2"/>
      <c r="U28" s="2"/>
      <c r="V28" s="2"/>
      <c r="W28" s="2"/>
      <c r="X28" s="2"/>
      <c r="Y28" s="2"/>
      <c r="Z28" s="2"/>
      <c r="AA28" s="2"/>
      <c r="AB28" s="2"/>
      <c r="AC28" s="2"/>
      <c r="AD28" s="2"/>
      <c r="AE28" s="2"/>
      <c r="AF28" s="2"/>
      <c r="AG28" s="2"/>
      <c r="AH28" s="2"/>
      <c r="AI28" s="2"/>
      <c r="AJ28" s="2"/>
      <c r="AK28" s="2"/>
      <c r="AL28" s="2"/>
    </row>
    <row r="29" spans="1:38" x14ac:dyDescent="0.25">
      <c r="A29" s="1" t="str">
        <f>IF($D$8="Y",'Population Definitions'!$A$5,"...")</f>
        <v>...</v>
      </c>
      <c r="B29" s="4" t="str">
        <f>IF($D$8="Y","---&gt;","...")</f>
        <v>...</v>
      </c>
      <c r="C29" s="1" t="str">
        <f>IF($D$8="Y",'Population Definitions'!$A$4,"...")</f>
        <v>...</v>
      </c>
      <c r="D29" s="2"/>
      <c r="E29" s="3"/>
      <c r="F29" s="2"/>
      <c r="G29" s="4" t="str">
        <f>IF($D$8="Y","OR","...")</f>
        <v>...</v>
      </c>
      <c r="H29" s="2"/>
      <c r="I29" s="2"/>
      <c r="J29" s="2"/>
      <c r="K29" s="2"/>
      <c r="L29" s="2"/>
      <c r="M29" s="2"/>
      <c r="N29" s="2"/>
      <c r="O29" s="2"/>
      <c r="P29" s="2"/>
      <c r="Q29" s="2"/>
      <c r="R29" s="2"/>
      <c r="S29" s="2"/>
      <c r="T29" s="2"/>
      <c r="U29" s="2"/>
      <c r="V29" s="2"/>
      <c r="W29" s="2"/>
      <c r="X29" s="2"/>
      <c r="Y29" s="2"/>
      <c r="Z29" s="2"/>
      <c r="AA29" s="2"/>
      <c r="AB29" s="2"/>
      <c r="AC29" s="2"/>
      <c r="AD29" s="2"/>
      <c r="AE29" s="2"/>
      <c r="AF29" s="2"/>
      <c r="AG29" s="2"/>
      <c r="AH29" s="2"/>
      <c r="AI29" s="2"/>
      <c r="AJ29" s="2"/>
      <c r="AK29" s="2"/>
      <c r="AL29" s="2"/>
    </row>
    <row r="30" spans="1:38" x14ac:dyDescent="0.25">
      <c r="A30" s="1" t="str">
        <f>IF($E$8="Y",'Population Definitions'!$A$5,"...")</f>
        <v>...</v>
      </c>
      <c r="B30" s="4" t="str">
        <f>IF($E$8="Y","---&gt;","...")</f>
        <v>...</v>
      </c>
      <c r="C30" s="1" t="str">
        <f>IF($E$8="Y",'Population Definitions'!$A$5,"...")</f>
        <v>...</v>
      </c>
      <c r="D30" s="2"/>
      <c r="E30" s="3"/>
      <c r="F30" s="2"/>
      <c r="G30" s="4" t="str">
        <f>IF($E$8="Y","OR","...")</f>
        <v>...</v>
      </c>
      <c r="H30" s="2"/>
      <c r="I30" s="2"/>
      <c r="J30" s="2"/>
      <c r="K30" s="2"/>
      <c r="L30" s="2"/>
      <c r="M30" s="2"/>
      <c r="N30" s="2"/>
      <c r="O30" s="2"/>
      <c r="P30" s="2"/>
      <c r="Q30" s="2"/>
      <c r="R30" s="2"/>
      <c r="S30" s="2"/>
      <c r="T30" s="2"/>
      <c r="U30" s="2"/>
      <c r="V30" s="2"/>
      <c r="W30" s="2"/>
      <c r="X30" s="2"/>
      <c r="Y30" s="2"/>
      <c r="Z30" s="2"/>
      <c r="AA30" s="2"/>
      <c r="AB30" s="2"/>
      <c r="AC30" s="2"/>
      <c r="AD30" s="2"/>
      <c r="AE30" s="2"/>
      <c r="AF30" s="2"/>
      <c r="AG30" s="2"/>
      <c r="AH30" s="2"/>
      <c r="AI30" s="2"/>
      <c r="AJ30" s="2"/>
      <c r="AK30" s="2"/>
      <c r="AL30" s="2"/>
    </row>
    <row r="31" spans="1:38" x14ac:dyDescent="0.25">
      <c r="A31" s="1" t="str">
        <f>IF($F$8="Y",'Population Definitions'!$A$5,"...")</f>
        <v>...</v>
      </c>
      <c r="B31" s="4" t="str">
        <f>IF($F$8="Y","---&gt;","...")</f>
        <v>...</v>
      </c>
      <c r="C31" s="1" t="str">
        <f>IF($F$8="Y",'Population Definitions'!$B$6,"...")</f>
        <v>...</v>
      </c>
      <c r="D31" s="2"/>
      <c r="E31" s="3"/>
      <c r="F31" s="2"/>
      <c r="G31" s="4" t="str">
        <f>IF($F$8="Y","OR","...")</f>
        <v>...</v>
      </c>
      <c r="H31" s="2"/>
      <c r="I31" s="2"/>
      <c r="J31" s="2"/>
      <c r="K31" s="2"/>
      <c r="L31" s="2"/>
      <c r="M31" s="2"/>
      <c r="N31" s="2"/>
      <c r="O31" s="2"/>
      <c r="P31" s="2"/>
      <c r="Q31" s="2"/>
      <c r="R31" s="2"/>
      <c r="S31" s="2"/>
      <c r="T31" s="2"/>
      <c r="U31" s="2"/>
      <c r="V31" s="2"/>
      <c r="W31" s="2"/>
      <c r="X31" s="2"/>
      <c r="Y31" s="2"/>
      <c r="Z31" s="2"/>
      <c r="AA31" s="2"/>
      <c r="AB31" s="2"/>
      <c r="AC31" s="2"/>
      <c r="AD31" s="2"/>
      <c r="AE31" s="2"/>
      <c r="AF31" s="2"/>
      <c r="AG31" s="2"/>
      <c r="AH31" s="2"/>
      <c r="AI31" s="2"/>
      <c r="AJ31" s="2"/>
      <c r="AK31" s="2"/>
      <c r="AL31" s="2"/>
    </row>
    <row r="32" spans="1:38" x14ac:dyDescent="0.25">
      <c r="A32" s="1" t="str">
        <f>IF($B$9="Y",'Population Definitions'!$B$6,"...")</f>
        <v>...</v>
      </c>
      <c r="B32" s="4" t="str">
        <f>IF($B$9="Y","---&gt;","...")</f>
        <v>...</v>
      </c>
      <c r="C32" s="1" t="str">
        <f>IF($B$9="Y",'Population Definitions'!$A$2,"...")</f>
        <v>...</v>
      </c>
      <c r="D32" s="2"/>
      <c r="E32" s="3"/>
      <c r="F32" s="2"/>
      <c r="G32" s="4" t="str">
        <f>IF($B$9="Y","OR","...")</f>
        <v>...</v>
      </c>
      <c r="H32" s="2"/>
      <c r="I32" s="2"/>
      <c r="J32" s="2"/>
      <c r="K32" s="2"/>
      <c r="L32" s="2"/>
      <c r="M32" s="2"/>
      <c r="N32" s="2"/>
      <c r="O32" s="2"/>
      <c r="P32" s="2"/>
      <c r="Q32" s="2"/>
      <c r="R32" s="2"/>
      <c r="S32" s="2"/>
      <c r="T32" s="2"/>
      <c r="U32" s="2"/>
      <c r="V32" s="2"/>
      <c r="W32" s="2"/>
      <c r="X32" s="2"/>
      <c r="Y32" s="2"/>
      <c r="Z32" s="2"/>
      <c r="AA32" s="2"/>
      <c r="AB32" s="2"/>
      <c r="AC32" s="2"/>
      <c r="AD32" s="2"/>
      <c r="AE32" s="2"/>
      <c r="AF32" s="2"/>
      <c r="AG32" s="2"/>
      <c r="AH32" s="2"/>
      <c r="AI32" s="2"/>
      <c r="AJ32" s="2"/>
      <c r="AK32" s="2"/>
      <c r="AL32" s="2"/>
    </row>
    <row r="33" spans="1:38" x14ac:dyDescent="0.25">
      <c r="A33" s="1" t="str">
        <f>IF($C$9="Y",'Population Definitions'!$B$6,"...")</f>
        <v>...</v>
      </c>
      <c r="B33" s="4" t="str">
        <f>IF($C$9="Y","---&gt;","...")</f>
        <v>...</v>
      </c>
      <c r="C33" s="1" t="str">
        <f>IF($C$9="Y",'Population Definitions'!$A$3,"...")</f>
        <v>...</v>
      </c>
      <c r="D33" s="2"/>
      <c r="E33" s="3"/>
      <c r="F33" s="2"/>
      <c r="G33" s="4" t="str">
        <f>IF($C$9="Y","OR","...")</f>
        <v>...</v>
      </c>
      <c r="H33" s="2"/>
      <c r="I33" s="2"/>
      <c r="J33" s="2"/>
      <c r="K33" s="2"/>
      <c r="L33" s="2"/>
      <c r="M33" s="2"/>
      <c r="N33" s="2"/>
      <c r="O33" s="2"/>
      <c r="P33" s="2"/>
      <c r="Q33" s="2"/>
      <c r="R33" s="2"/>
      <c r="S33" s="2"/>
      <c r="T33" s="2"/>
      <c r="U33" s="2"/>
      <c r="V33" s="2"/>
      <c r="W33" s="2"/>
      <c r="X33" s="2"/>
      <c r="Y33" s="2"/>
      <c r="Z33" s="2"/>
      <c r="AA33" s="2"/>
      <c r="AB33" s="2"/>
      <c r="AC33" s="2"/>
      <c r="AD33" s="2"/>
      <c r="AE33" s="2"/>
      <c r="AF33" s="2"/>
      <c r="AG33" s="2"/>
      <c r="AH33" s="2"/>
      <c r="AI33" s="2"/>
      <c r="AJ33" s="2"/>
      <c r="AK33" s="2"/>
      <c r="AL33" s="2"/>
    </row>
    <row r="34" spans="1:38" x14ac:dyDescent="0.25">
      <c r="A34" s="1" t="str">
        <f>IF($D$9="Y",'Population Definitions'!$B$6,"...")</f>
        <v>...</v>
      </c>
      <c r="B34" s="4" t="str">
        <f>IF($D$9="Y","---&gt;","...")</f>
        <v>...</v>
      </c>
      <c r="C34" s="1" t="str">
        <f>IF($D$9="Y",'Population Definitions'!$A$4,"...")</f>
        <v>...</v>
      </c>
      <c r="D34" s="2"/>
      <c r="E34" s="3"/>
      <c r="F34" s="2"/>
      <c r="G34" s="4" t="str">
        <f>IF($D$9="Y","OR","...")</f>
        <v>...</v>
      </c>
      <c r="H34" s="2"/>
      <c r="I34" s="2"/>
      <c r="J34" s="2"/>
      <c r="K34" s="2"/>
      <c r="L34" s="2"/>
      <c r="M34" s="2"/>
      <c r="N34" s="2"/>
      <c r="O34" s="2"/>
      <c r="P34" s="2"/>
      <c r="Q34" s="2"/>
      <c r="R34" s="2"/>
      <c r="S34" s="2"/>
      <c r="T34" s="2"/>
      <c r="U34" s="2"/>
      <c r="V34" s="2"/>
      <c r="W34" s="2"/>
      <c r="X34" s="2"/>
      <c r="Y34" s="2"/>
      <c r="Z34" s="2"/>
      <c r="AA34" s="2"/>
      <c r="AB34" s="2"/>
      <c r="AC34" s="2"/>
      <c r="AD34" s="2"/>
      <c r="AE34" s="2"/>
      <c r="AF34" s="2"/>
      <c r="AG34" s="2"/>
      <c r="AH34" s="2"/>
      <c r="AI34" s="2"/>
      <c r="AJ34" s="2"/>
      <c r="AK34" s="2"/>
      <c r="AL34" s="2"/>
    </row>
    <row r="35" spans="1:38" x14ac:dyDescent="0.25">
      <c r="A35" s="1" t="str">
        <f>IF($E$9="Y",'Population Definitions'!$B$6,"...")</f>
        <v>...</v>
      </c>
      <c r="B35" s="4" t="str">
        <f>IF($E$9="Y","---&gt;","...")</f>
        <v>...</v>
      </c>
      <c r="C35" s="1" t="str">
        <f>IF($E$9="Y",'Population Definitions'!$A$5,"...")</f>
        <v>...</v>
      </c>
      <c r="D35" s="2"/>
      <c r="E35" s="3"/>
      <c r="F35" s="2"/>
      <c r="G35" s="4" t="str">
        <f>IF($E$9="Y","OR","...")</f>
        <v>...</v>
      </c>
      <c r="H35" s="2"/>
      <c r="I35" s="2"/>
      <c r="J35" s="2"/>
      <c r="K35" s="2"/>
      <c r="L35" s="2"/>
      <c r="M35" s="2"/>
      <c r="N35" s="2"/>
      <c r="O35" s="2"/>
      <c r="P35" s="2"/>
      <c r="Q35" s="2"/>
      <c r="R35" s="2"/>
      <c r="S35" s="2"/>
      <c r="T35" s="2"/>
      <c r="U35" s="2"/>
      <c r="V35" s="2"/>
      <c r="W35" s="2"/>
      <c r="X35" s="2"/>
      <c r="Y35" s="2"/>
      <c r="Z35" s="2"/>
      <c r="AA35" s="2"/>
      <c r="AB35" s="2"/>
      <c r="AC35" s="2"/>
      <c r="AD35" s="2"/>
      <c r="AE35" s="2"/>
      <c r="AF35" s="2"/>
      <c r="AG35" s="2"/>
      <c r="AH35" s="2"/>
      <c r="AI35" s="2"/>
      <c r="AJ35" s="2"/>
      <c r="AK35" s="2"/>
      <c r="AL35" s="2"/>
    </row>
    <row r="36" spans="1:38" x14ac:dyDescent="0.25">
      <c r="A36" s="1" t="str">
        <f>IF($F$9="Y",'Population Definitions'!$B$6,"...")</f>
        <v>...</v>
      </c>
      <c r="B36" s="4" t="str">
        <f>IF($F$9="Y","---&gt;","...")</f>
        <v>...</v>
      </c>
      <c r="C36" s="1" t="str">
        <f>IF($F$9="Y",'Population Definitions'!$B$6,"...")</f>
        <v>...</v>
      </c>
      <c r="D36" s="2"/>
      <c r="E36" s="3"/>
      <c r="F36" s="2"/>
      <c r="G36" s="4" t="str">
        <f>IF($F$9="Y","OR","...")</f>
        <v>...</v>
      </c>
      <c r="H36" s="2"/>
      <c r="I36" s="2"/>
      <c r="J36" s="2"/>
      <c r="K36" s="2"/>
      <c r="L36" s="2"/>
      <c r="M36" s="2"/>
      <c r="N36" s="2"/>
      <c r="O36" s="2"/>
      <c r="P36" s="2"/>
      <c r="Q36" s="2"/>
      <c r="R36" s="2"/>
      <c r="S36" s="2"/>
      <c r="T36" s="2"/>
      <c r="U36" s="2"/>
      <c r="V36" s="2"/>
      <c r="W36" s="2"/>
      <c r="X36" s="2"/>
      <c r="Y36" s="2"/>
      <c r="Z36" s="2"/>
      <c r="AA36" s="2"/>
      <c r="AB36" s="2"/>
      <c r="AC36" s="2"/>
      <c r="AD36" s="2"/>
      <c r="AE36" s="2"/>
      <c r="AF36" s="2"/>
      <c r="AG36" s="2"/>
      <c r="AH36" s="2"/>
      <c r="AI36" s="2"/>
      <c r="AJ36" s="2"/>
      <c r="AK36" s="2"/>
      <c r="AL36" s="2"/>
    </row>
    <row r="38" spans="1:38" x14ac:dyDescent="0.25">
      <c r="A38" s="1" t="s">
        <v>0</v>
      </c>
      <c r="B38" s="1" t="s">
        <v>1</v>
      </c>
      <c r="C38" s="1" t="s">
        <v>172</v>
      </c>
      <c r="D38" s="1" t="s">
        <v>173</v>
      </c>
    </row>
    <row r="39" spans="1:38" x14ac:dyDescent="0.25">
      <c r="A39" t="s">
        <v>180</v>
      </c>
      <c r="B39" t="s">
        <v>181</v>
      </c>
      <c r="C39" t="s">
        <v>5</v>
      </c>
      <c r="D39" t="s">
        <v>5</v>
      </c>
    </row>
    <row r="41" spans="1:38" x14ac:dyDescent="0.25">
      <c r="B41" s="1" t="str">
        <f>'Population Definitions'!$A$2</f>
        <v>0-4</v>
      </c>
      <c r="C41" s="1" t="str">
        <f>'Population Definitions'!$A$3</f>
        <v>5-14</v>
      </c>
      <c r="D41" s="1" t="str">
        <f>'Population Definitions'!$A$4</f>
        <v>15-64</v>
      </c>
      <c r="E41" s="1" t="str">
        <f>'Population Definitions'!$A$5</f>
        <v>65+</v>
      </c>
      <c r="F41" s="1" t="str">
        <f>'Population Definitions'!$B$6</f>
        <v>Prisoners</v>
      </c>
    </row>
    <row r="42" spans="1:38" x14ac:dyDescent="0.25">
      <c r="A42" s="1" t="str">
        <f>'Population Definitions'!$A$2</f>
        <v>0-4</v>
      </c>
      <c r="B42" s="4" t="s">
        <v>145</v>
      </c>
      <c r="C42" s="5" t="s">
        <v>179</v>
      </c>
      <c r="D42" s="5" t="s">
        <v>179</v>
      </c>
      <c r="E42" s="5" t="s">
        <v>179</v>
      </c>
      <c r="F42" s="5" t="s">
        <v>179</v>
      </c>
    </row>
    <row r="43" spans="1:38" x14ac:dyDescent="0.25">
      <c r="A43" s="1" t="str">
        <f>'Population Definitions'!$A$3</f>
        <v>5-14</v>
      </c>
      <c r="B43" s="5" t="s">
        <v>179</v>
      </c>
      <c r="C43" s="4" t="s">
        <v>145</v>
      </c>
      <c r="D43" s="5" t="s">
        <v>179</v>
      </c>
      <c r="E43" s="5" t="s">
        <v>179</v>
      </c>
      <c r="F43" s="5" t="s">
        <v>179</v>
      </c>
    </row>
    <row r="44" spans="1:38" x14ac:dyDescent="0.25">
      <c r="A44" s="1" t="str">
        <f>'Population Definitions'!$A$4</f>
        <v>15-64</v>
      </c>
      <c r="B44" s="5" t="s">
        <v>179</v>
      </c>
      <c r="C44" s="5" t="s">
        <v>179</v>
      </c>
      <c r="D44" s="4" t="s">
        <v>145</v>
      </c>
      <c r="E44" s="5" t="s">
        <v>179</v>
      </c>
      <c r="F44" s="5" t="s">
        <v>176</v>
      </c>
    </row>
    <row r="45" spans="1:38" x14ac:dyDescent="0.25">
      <c r="A45" s="1" t="str">
        <f>'Population Definitions'!$A$5</f>
        <v>65+</v>
      </c>
      <c r="B45" s="5" t="s">
        <v>179</v>
      </c>
      <c r="C45" s="5" t="s">
        <v>179</v>
      </c>
      <c r="D45" s="5" t="s">
        <v>179</v>
      </c>
      <c r="E45" s="4" t="s">
        <v>145</v>
      </c>
      <c r="F45" s="5" t="s">
        <v>179</v>
      </c>
    </row>
    <row r="46" spans="1:38" x14ac:dyDescent="0.25">
      <c r="A46" s="1" t="str">
        <f>'Population Definitions'!$B$6</f>
        <v>Prisoners</v>
      </c>
      <c r="B46" s="5" t="s">
        <v>179</v>
      </c>
      <c r="C46" s="5" t="s">
        <v>179</v>
      </c>
      <c r="D46" s="5" t="s">
        <v>176</v>
      </c>
      <c r="E46" s="5" t="s">
        <v>179</v>
      </c>
      <c r="F46" s="4" t="s">
        <v>145</v>
      </c>
    </row>
    <row r="48" spans="1:38" x14ac:dyDescent="0.25">
      <c r="A48" s="1"/>
      <c r="B48" s="1"/>
      <c r="C48" s="1"/>
      <c r="D48" s="1" t="s">
        <v>14</v>
      </c>
      <c r="E48" s="1" t="s">
        <v>15</v>
      </c>
      <c r="F48" s="1" t="s">
        <v>16</v>
      </c>
      <c r="G48" s="1"/>
      <c r="H48" s="1">
        <v>2000</v>
      </c>
      <c r="I48" s="1">
        <v>2001</v>
      </c>
      <c r="J48" s="1">
        <v>2002</v>
      </c>
      <c r="K48" s="1">
        <v>2003</v>
      </c>
      <c r="L48" s="1">
        <v>2004</v>
      </c>
      <c r="M48" s="1">
        <v>2005</v>
      </c>
      <c r="N48" s="1">
        <v>2006</v>
      </c>
      <c r="O48" s="1">
        <v>2007</v>
      </c>
      <c r="P48" s="1">
        <v>2008</v>
      </c>
      <c r="Q48" s="1">
        <v>2009</v>
      </c>
      <c r="R48" s="1">
        <v>2010</v>
      </c>
      <c r="S48" s="1">
        <v>2011</v>
      </c>
      <c r="T48" s="1">
        <v>2012</v>
      </c>
      <c r="U48" s="1">
        <v>2013</v>
      </c>
      <c r="V48" s="1">
        <v>2014</v>
      </c>
      <c r="W48" s="1">
        <v>2015</v>
      </c>
      <c r="X48" s="1">
        <v>2016</v>
      </c>
      <c r="Y48" s="1">
        <v>2017</v>
      </c>
      <c r="Z48" s="1">
        <v>2018</v>
      </c>
      <c r="AA48" s="1">
        <v>2019</v>
      </c>
      <c r="AB48" s="1">
        <v>2020</v>
      </c>
      <c r="AC48" s="1">
        <v>2021</v>
      </c>
      <c r="AD48" s="1">
        <v>2022</v>
      </c>
      <c r="AE48" s="1">
        <v>2023</v>
      </c>
      <c r="AF48" s="1">
        <v>2024</v>
      </c>
      <c r="AG48" s="1">
        <v>2025</v>
      </c>
      <c r="AH48" s="1">
        <v>2026</v>
      </c>
      <c r="AI48" s="1">
        <v>2027</v>
      </c>
      <c r="AJ48" s="1">
        <v>2028</v>
      </c>
      <c r="AK48" s="1">
        <v>2029</v>
      </c>
      <c r="AL48" s="1">
        <v>2030</v>
      </c>
    </row>
    <row r="49" spans="1:38" x14ac:dyDescent="0.25">
      <c r="A49" s="1" t="str">
        <f>IF($B$42="Y",'Population Definitions'!$A$2,"...")</f>
        <v>...</v>
      </c>
      <c r="B49" s="4" t="str">
        <f>IF($B$42="Y","---&gt;","...")</f>
        <v>...</v>
      </c>
      <c r="C49" s="1" t="str">
        <f>IF($B$42="Y",'Population Definitions'!$A$2,"...")</f>
        <v>...</v>
      </c>
      <c r="D49" s="2"/>
      <c r="E49" s="3"/>
      <c r="F49" s="2"/>
      <c r="G49" s="4" t="str">
        <f>IF($B$42="Y","OR","...")</f>
        <v>...</v>
      </c>
      <c r="H49" s="2"/>
      <c r="I49" s="2"/>
      <c r="J49" s="2"/>
      <c r="K49" s="2"/>
      <c r="L49" s="2"/>
      <c r="M49" s="2"/>
      <c r="N49" s="2"/>
      <c r="O49" s="2"/>
      <c r="P49" s="2"/>
      <c r="Q49" s="2"/>
      <c r="R49" s="2"/>
      <c r="S49" s="2"/>
      <c r="T49" s="2"/>
      <c r="U49" s="2"/>
      <c r="V49" s="2"/>
      <c r="W49" s="2"/>
      <c r="X49" s="2"/>
      <c r="Y49" s="2"/>
      <c r="Z49" s="2"/>
      <c r="AA49" s="2"/>
      <c r="AB49" s="2"/>
      <c r="AC49" s="2"/>
      <c r="AD49" s="2"/>
      <c r="AE49" s="2"/>
      <c r="AF49" s="2"/>
      <c r="AG49" s="2"/>
      <c r="AH49" s="2"/>
      <c r="AI49" s="2"/>
      <c r="AJ49" s="2"/>
      <c r="AK49" s="2"/>
      <c r="AL49" s="2"/>
    </row>
    <row r="50" spans="1:38" x14ac:dyDescent="0.25">
      <c r="A50" s="1" t="str">
        <f>IF($C$42="Y",'Population Definitions'!$A$2,"...")</f>
        <v>...</v>
      </c>
      <c r="B50" s="4" t="str">
        <f>IF($C$42="Y","---&gt;","...")</f>
        <v>...</v>
      </c>
      <c r="C50" s="1" t="str">
        <f>IF($C$42="Y",'Population Definitions'!$A$3,"...")</f>
        <v>...</v>
      </c>
      <c r="D50" s="2"/>
      <c r="E50" s="3"/>
      <c r="F50" s="2"/>
      <c r="G50" s="4" t="str">
        <f>IF($C$42="Y","OR","...")</f>
        <v>...</v>
      </c>
      <c r="H50" s="2"/>
      <c r="I50" s="2"/>
      <c r="J50" s="2"/>
      <c r="K50" s="2"/>
      <c r="L50" s="2"/>
      <c r="M50" s="2"/>
      <c r="N50" s="2"/>
      <c r="O50" s="2"/>
      <c r="P50" s="2"/>
      <c r="Q50" s="2"/>
      <c r="R50" s="2"/>
      <c r="S50" s="2"/>
      <c r="T50" s="2"/>
      <c r="U50" s="2"/>
      <c r="V50" s="2"/>
      <c r="W50" s="2"/>
      <c r="X50" s="2"/>
      <c r="Y50" s="2"/>
      <c r="Z50" s="2"/>
      <c r="AA50" s="2"/>
      <c r="AB50" s="2"/>
      <c r="AC50" s="2"/>
      <c r="AD50" s="2"/>
      <c r="AE50" s="2"/>
      <c r="AF50" s="2"/>
      <c r="AG50" s="2"/>
      <c r="AH50" s="2"/>
      <c r="AI50" s="2"/>
      <c r="AJ50" s="2"/>
      <c r="AK50" s="2"/>
      <c r="AL50" s="2"/>
    </row>
    <row r="51" spans="1:38" x14ac:dyDescent="0.25">
      <c r="A51" s="1" t="str">
        <f>IF($D$42="Y",'Population Definitions'!$A$2,"...")</f>
        <v>...</v>
      </c>
      <c r="B51" s="4" t="str">
        <f>IF($D$42="Y","---&gt;","...")</f>
        <v>...</v>
      </c>
      <c r="C51" s="1" t="str">
        <f>IF($D$42="Y",'Population Definitions'!$A$4,"...")</f>
        <v>...</v>
      </c>
      <c r="D51" s="2"/>
      <c r="E51" s="3"/>
      <c r="F51" s="2"/>
      <c r="G51" s="4" t="str">
        <f>IF($D$42="Y","OR","...")</f>
        <v>...</v>
      </c>
      <c r="H51" s="2"/>
      <c r="I51" s="2"/>
      <c r="J51" s="2"/>
      <c r="K51" s="2"/>
      <c r="L51" s="2"/>
      <c r="M51" s="2"/>
      <c r="N51" s="2"/>
      <c r="O51" s="2"/>
      <c r="P51" s="2"/>
      <c r="Q51" s="2"/>
      <c r="R51" s="2"/>
      <c r="S51" s="2"/>
      <c r="T51" s="2"/>
      <c r="U51" s="2"/>
      <c r="V51" s="2"/>
      <c r="W51" s="2"/>
      <c r="X51" s="2"/>
      <c r="Y51" s="2"/>
      <c r="Z51" s="2"/>
      <c r="AA51" s="2"/>
      <c r="AB51" s="2"/>
      <c r="AC51" s="2"/>
      <c r="AD51" s="2"/>
      <c r="AE51" s="2"/>
      <c r="AF51" s="2"/>
      <c r="AG51" s="2"/>
      <c r="AH51" s="2"/>
      <c r="AI51" s="2"/>
      <c r="AJ51" s="2"/>
      <c r="AK51" s="2"/>
      <c r="AL51" s="2"/>
    </row>
    <row r="52" spans="1:38" x14ac:dyDescent="0.25">
      <c r="A52" s="1" t="str">
        <f>IF($E$42="Y",'Population Definitions'!$A$2,"...")</f>
        <v>...</v>
      </c>
      <c r="B52" s="4" t="str">
        <f>IF($E$42="Y","---&gt;","...")</f>
        <v>...</v>
      </c>
      <c r="C52" s="1" t="str">
        <f>IF($E$42="Y",'Population Definitions'!$A$5,"...")</f>
        <v>...</v>
      </c>
      <c r="D52" s="2"/>
      <c r="E52" s="3"/>
      <c r="F52" s="2"/>
      <c r="G52" s="4" t="str">
        <f>IF($E$42="Y","OR","...")</f>
        <v>...</v>
      </c>
      <c r="H52" s="2"/>
      <c r="I52" s="2"/>
      <c r="J52" s="2"/>
      <c r="K52" s="2"/>
      <c r="L52" s="2"/>
      <c r="M52" s="2"/>
      <c r="N52" s="2"/>
      <c r="O52" s="2"/>
      <c r="P52" s="2"/>
      <c r="Q52" s="2"/>
      <c r="R52" s="2"/>
      <c r="S52" s="2"/>
      <c r="T52" s="2"/>
      <c r="U52" s="2"/>
      <c r="V52" s="2"/>
      <c r="W52" s="2"/>
      <c r="X52" s="2"/>
      <c r="Y52" s="2"/>
      <c r="Z52" s="2"/>
      <c r="AA52" s="2"/>
      <c r="AB52" s="2"/>
      <c r="AC52" s="2"/>
      <c r="AD52" s="2"/>
      <c r="AE52" s="2"/>
      <c r="AF52" s="2"/>
      <c r="AG52" s="2"/>
      <c r="AH52" s="2"/>
      <c r="AI52" s="2"/>
      <c r="AJ52" s="2"/>
      <c r="AK52" s="2"/>
      <c r="AL52" s="2"/>
    </row>
    <row r="53" spans="1:38" x14ac:dyDescent="0.25">
      <c r="A53" s="1" t="str">
        <f>IF($F$42="Y",'Population Definitions'!$A$2,"...")</f>
        <v>...</v>
      </c>
      <c r="B53" s="4" t="str">
        <f>IF($F$42="Y","---&gt;","...")</f>
        <v>...</v>
      </c>
      <c r="C53" s="1" t="str">
        <f>IF($F$42="Y",'Population Definitions'!$B$6,"...")</f>
        <v>...</v>
      </c>
      <c r="D53" s="2"/>
      <c r="E53" s="3"/>
      <c r="F53" s="2"/>
      <c r="G53" s="4" t="str">
        <f>IF($F$42="Y","OR","...")</f>
        <v>...</v>
      </c>
      <c r="H53" s="2"/>
      <c r="I53" s="2"/>
      <c r="J53" s="2"/>
      <c r="K53" s="2"/>
      <c r="L53" s="2"/>
      <c r="M53" s="2"/>
      <c r="N53" s="2"/>
      <c r="O53" s="2"/>
      <c r="P53" s="2"/>
      <c r="Q53" s="2"/>
      <c r="R53" s="2"/>
      <c r="S53" s="2"/>
      <c r="T53" s="2"/>
      <c r="U53" s="2"/>
      <c r="V53" s="2"/>
      <c r="W53" s="2"/>
      <c r="X53" s="2"/>
      <c r="Y53" s="2"/>
      <c r="Z53" s="2"/>
      <c r="AA53" s="2"/>
      <c r="AB53" s="2"/>
      <c r="AC53" s="2"/>
      <c r="AD53" s="2"/>
      <c r="AE53" s="2"/>
      <c r="AF53" s="2"/>
      <c r="AG53" s="2"/>
      <c r="AH53" s="2"/>
      <c r="AI53" s="2"/>
      <c r="AJ53" s="2"/>
      <c r="AK53" s="2"/>
      <c r="AL53" s="2"/>
    </row>
    <row r="54" spans="1:38" x14ac:dyDescent="0.25">
      <c r="A54" s="1" t="str">
        <f>IF($B$43="Y",'Population Definitions'!$A$3,"...")</f>
        <v>...</v>
      </c>
      <c r="B54" s="4" t="str">
        <f>IF($B$43="Y","---&gt;","...")</f>
        <v>...</v>
      </c>
      <c r="C54" s="1" t="str">
        <f>IF($B$43="Y",'Population Definitions'!$A$2,"...")</f>
        <v>...</v>
      </c>
      <c r="D54" s="2"/>
      <c r="E54" s="3"/>
      <c r="F54" s="2"/>
      <c r="G54" s="4" t="str">
        <f>IF($B$43="Y","OR","...")</f>
        <v>...</v>
      </c>
      <c r="H54" s="2"/>
      <c r="I54" s="2"/>
      <c r="J54" s="2"/>
      <c r="K54" s="2"/>
      <c r="L54" s="2"/>
      <c r="M54" s="2"/>
      <c r="N54" s="2"/>
      <c r="O54" s="2"/>
      <c r="P54" s="2"/>
      <c r="Q54" s="2"/>
      <c r="R54" s="2"/>
      <c r="S54" s="2"/>
      <c r="T54" s="2"/>
      <c r="U54" s="2"/>
      <c r="V54" s="2"/>
      <c r="W54" s="2"/>
      <c r="X54" s="2"/>
      <c r="Y54" s="2"/>
      <c r="Z54" s="2"/>
      <c r="AA54" s="2"/>
      <c r="AB54" s="2"/>
      <c r="AC54" s="2"/>
      <c r="AD54" s="2"/>
      <c r="AE54" s="2"/>
      <c r="AF54" s="2"/>
      <c r="AG54" s="2"/>
      <c r="AH54" s="2"/>
      <c r="AI54" s="2"/>
      <c r="AJ54" s="2"/>
      <c r="AK54" s="2"/>
      <c r="AL54" s="2"/>
    </row>
    <row r="55" spans="1:38" x14ac:dyDescent="0.25">
      <c r="A55" s="1" t="str">
        <f>IF($C$43="Y",'Population Definitions'!$A$3,"...")</f>
        <v>...</v>
      </c>
      <c r="B55" s="4" t="str">
        <f>IF($C$43="Y","---&gt;","...")</f>
        <v>...</v>
      </c>
      <c r="C55" s="1" t="str">
        <f>IF($C$43="Y",'Population Definitions'!$A$3,"...")</f>
        <v>...</v>
      </c>
      <c r="D55" s="2"/>
      <c r="E55" s="3"/>
      <c r="F55" s="2"/>
      <c r="G55" s="4" t="str">
        <f>IF($C$43="Y","OR","...")</f>
        <v>...</v>
      </c>
      <c r="H55" s="2"/>
      <c r="I55" s="2"/>
      <c r="J55" s="2"/>
      <c r="K55" s="2"/>
      <c r="L55" s="2"/>
      <c r="M55" s="2"/>
      <c r="N55" s="2"/>
      <c r="O55" s="2"/>
      <c r="P55" s="2"/>
      <c r="Q55" s="2"/>
      <c r="R55" s="2"/>
      <c r="S55" s="2"/>
      <c r="T55" s="2"/>
      <c r="U55" s="2"/>
      <c r="V55" s="2"/>
      <c r="W55" s="2"/>
      <c r="X55" s="2"/>
      <c r="Y55" s="2"/>
      <c r="Z55" s="2"/>
      <c r="AA55" s="2"/>
      <c r="AB55" s="2"/>
      <c r="AC55" s="2"/>
      <c r="AD55" s="2"/>
      <c r="AE55" s="2"/>
      <c r="AF55" s="2"/>
      <c r="AG55" s="2"/>
      <c r="AH55" s="2"/>
      <c r="AI55" s="2"/>
      <c r="AJ55" s="2"/>
      <c r="AK55" s="2"/>
      <c r="AL55" s="2"/>
    </row>
    <row r="56" spans="1:38" x14ac:dyDescent="0.25">
      <c r="A56" s="1" t="str">
        <f>IF($D$43="Y",'Population Definitions'!$A$3,"...")</f>
        <v>...</v>
      </c>
      <c r="B56" s="4" t="str">
        <f>IF($D$43="Y","---&gt;","...")</f>
        <v>...</v>
      </c>
      <c r="C56" s="1" t="str">
        <f>IF($D$43="Y",'Population Definitions'!$A$4,"...")</f>
        <v>...</v>
      </c>
      <c r="D56" s="2"/>
      <c r="E56" s="3"/>
      <c r="F56" s="2"/>
      <c r="G56" s="4" t="str">
        <f>IF($D$43="Y","OR","...")</f>
        <v>...</v>
      </c>
      <c r="H56" s="2"/>
      <c r="I56" s="2"/>
      <c r="J56" s="2"/>
      <c r="K56" s="2"/>
      <c r="L56" s="2"/>
      <c r="M56" s="2"/>
      <c r="N56" s="2"/>
      <c r="O56" s="2"/>
      <c r="P56" s="2"/>
      <c r="Q56" s="2"/>
      <c r="R56" s="2"/>
      <c r="S56" s="2"/>
      <c r="T56" s="2"/>
      <c r="U56" s="2"/>
      <c r="V56" s="2"/>
      <c r="W56" s="2"/>
      <c r="X56" s="2"/>
      <c r="Y56" s="2"/>
      <c r="Z56" s="2"/>
      <c r="AA56" s="2"/>
      <c r="AB56" s="2"/>
      <c r="AC56" s="2"/>
      <c r="AD56" s="2"/>
      <c r="AE56" s="2"/>
      <c r="AF56" s="2"/>
      <c r="AG56" s="2"/>
      <c r="AH56" s="2"/>
      <c r="AI56" s="2"/>
      <c r="AJ56" s="2"/>
      <c r="AK56" s="2"/>
      <c r="AL56" s="2"/>
    </row>
    <row r="57" spans="1:38" x14ac:dyDescent="0.25">
      <c r="A57" s="1" t="str">
        <f>IF($E$43="Y",'Population Definitions'!$A$3,"...")</f>
        <v>...</v>
      </c>
      <c r="B57" s="4" t="str">
        <f>IF($E$43="Y","---&gt;","...")</f>
        <v>...</v>
      </c>
      <c r="C57" s="1" t="str">
        <f>IF($E$43="Y",'Population Definitions'!$A$5,"...")</f>
        <v>...</v>
      </c>
      <c r="D57" s="2"/>
      <c r="E57" s="3"/>
      <c r="F57" s="2"/>
      <c r="G57" s="4" t="str">
        <f>IF($E$43="Y","OR","...")</f>
        <v>...</v>
      </c>
      <c r="H57" s="2"/>
      <c r="I57" s="2"/>
      <c r="J57" s="2"/>
      <c r="K57" s="2"/>
      <c r="L57" s="2"/>
      <c r="M57" s="2"/>
      <c r="N57" s="2"/>
      <c r="O57" s="2"/>
      <c r="P57" s="2"/>
      <c r="Q57" s="2"/>
      <c r="R57" s="2"/>
      <c r="S57" s="2"/>
      <c r="T57" s="2"/>
      <c r="U57" s="2"/>
      <c r="V57" s="2"/>
      <c r="W57" s="2"/>
      <c r="X57" s="2"/>
      <c r="Y57" s="2"/>
      <c r="Z57" s="2"/>
      <c r="AA57" s="2"/>
      <c r="AB57" s="2"/>
      <c r="AC57" s="2"/>
      <c r="AD57" s="2"/>
      <c r="AE57" s="2"/>
      <c r="AF57" s="2"/>
      <c r="AG57" s="2"/>
      <c r="AH57" s="2"/>
      <c r="AI57" s="2"/>
      <c r="AJ57" s="2"/>
      <c r="AK57" s="2"/>
      <c r="AL57" s="2"/>
    </row>
    <row r="58" spans="1:38" x14ac:dyDescent="0.25">
      <c r="A58" s="1" t="str">
        <f>IF($F$43="Y",'Population Definitions'!$A$3,"...")</f>
        <v>...</v>
      </c>
      <c r="B58" s="4" t="str">
        <f>IF($F$43="Y","---&gt;","...")</f>
        <v>...</v>
      </c>
      <c r="C58" s="1" t="str">
        <f>IF($F$43="Y",'Population Definitions'!$B$6,"...")</f>
        <v>...</v>
      </c>
      <c r="D58" s="2"/>
      <c r="E58" s="3"/>
      <c r="F58" s="2"/>
      <c r="G58" s="4" t="str">
        <f>IF($F$43="Y","OR","...")</f>
        <v>...</v>
      </c>
      <c r="H58" s="2"/>
      <c r="I58" s="2"/>
      <c r="J58" s="2"/>
      <c r="K58" s="2"/>
      <c r="L58" s="2"/>
      <c r="M58" s="2"/>
      <c r="N58" s="2"/>
      <c r="O58" s="2"/>
      <c r="P58" s="2"/>
      <c r="Q58" s="2"/>
      <c r="R58" s="2"/>
      <c r="S58" s="2"/>
      <c r="T58" s="2"/>
      <c r="U58" s="2"/>
      <c r="V58" s="2"/>
      <c r="W58" s="2"/>
      <c r="X58" s="2"/>
      <c r="Y58" s="2"/>
      <c r="Z58" s="2"/>
      <c r="AA58" s="2"/>
      <c r="AB58" s="2"/>
      <c r="AC58" s="2"/>
      <c r="AD58" s="2"/>
      <c r="AE58" s="2"/>
      <c r="AF58" s="2"/>
      <c r="AG58" s="2"/>
      <c r="AH58" s="2"/>
      <c r="AI58" s="2"/>
      <c r="AJ58" s="2"/>
      <c r="AK58" s="2"/>
      <c r="AL58" s="2"/>
    </row>
    <row r="59" spans="1:38" x14ac:dyDescent="0.25">
      <c r="A59" s="1" t="str">
        <f>IF($B$44="Y",'Population Definitions'!$A$4,"...")</f>
        <v>...</v>
      </c>
      <c r="B59" s="4" t="str">
        <f>IF($B$44="Y","---&gt;","...")</f>
        <v>...</v>
      </c>
      <c r="C59" s="1" t="str">
        <f>IF($B$44="Y",'Population Definitions'!$A$2,"...")</f>
        <v>...</v>
      </c>
      <c r="D59" s="2"/>
      <c r="E59" s="3"/>
      <c r="F59" s="2"/>
      <c r="G59" s="4" t="str">
        <f>IF($B$44="Y","OR","...")</f>
        <v>...</v>
      </c>
      <c r="H59" s="2"/>
      <c r="I59" s="2"/>
      <c r="J59" s="2"/>
      <c r="K59" s="2"/>
      <c r="L59" s="2"/>
      <c r="M59" s="2"/>
      <c r="N59" s="2"/>
      <c r="O59" s="2"/>
      <c r="P59" s="2"/>
      <c r="Q59" s="2"/>
      <c r="R59" s="2"/>
      <c r="S59" s="2"/>
      <c r="T59" s="2"/>
      <c r="U59" s="2"/>
      <c r="V59" s="2"/>
      <c r="W59" s="2"/>
      <c r="X59" s="2"/>
      <c r="Y59" s="2"/>
      <c r="Z59" s="2"/>
      <c r="AA59" s="2"/>
      <c r="AB59" s="2"/>
      <c r="AC59" s="2"/>
      <c r="AD59" s="2"/>
      <c r="AE59" s="2"/>
      <c r="AF59" s="2"/>
      <c r="AG59" s="2"/>
      <c r="AH59" s="2"/>
      <c r="AI59" s="2"/>
      <c r="AJ59" s="2"/>
      <c r="AK59" s="2"/>
      <c r="AL59" s="2"/>
    </row>
    <row r="60" spans="1:38" x14ac:dyDescent="0.25">
      <c r="A60" s="1" t="str">
        <f>IF($C$44="Y",'Population Definitions'!$A$4,"...")</f>
        <v>...</v>
      </c>
      <c r="B60" s="4" t="str">
        <f>IF($C$44="Y","---&gt;","...")</f>
        <v>...</v>
      </c>
      <c r="C60" s="1" t="str">
        <f>IF($C$44="Y",'Population Definitions'!$A$3,"...")</f>
        <v>...</v>
      </c>
      <c r="D60" s="2"/>
      <c r="E60" s="3"/>
      <c r="F60" s="2"/>
      <c r="G60" s="4" t="str">
        <f>IF($C$44="Y","OR","...")</f>
        <v>...</v>
      </c>
      <c r="H60" s="2"/>
      <c r="I60" s="2"/>
      <c r="J60" s="2"/>
      <c r="K60" s="2"/>
      <c r="L60" s="2"/>
      <c r="M60" s="2"/>
      <c r="N60" s="2"/>
      <c r="O60" s="2"/>
      <c r="P60" s="2"/>
      <c r="Q60" s="2"/>
      <c r="R60" s="2"/>
      <c r="S60" s="2"/>
      <c r="T60" s="2"/>
      <c r="U60" s="2"/>
      <c r="V60" s="2"/>
      <c r="W60" s="2"/>
      <c r="X60" s="2"/>
      <c r="Y60" s="2"/>
      <c r="Z60" s="2"/>
      <c r="AA60" s="2"/>
      <c r="AB60" s="2"/>
      <c r="AC60" s="2"/>
      <c r="AD60" s="2"/>
      <c r="AE60" s="2"/>
      <c r="AF60" s="2"/>
      <c r="AG60" s="2"/>
      <c r="AH60" s="2"/>
      <c r="AI60" s="2"/>
      <c r="AJ60" s="2"/>
      <c r="AK60" s="2"/>
      <c r="AL60" s="2"/>
    </row>
    <row r="61" spans="1:38" x14ac:dyDescent="0.25">
      <c r="A61" s="1" t="str">
        <f>IF($D$44="Y",'Population Definitions'!$A$4,"...")</f>
        <v>...</v>
      </c>
      <c r="B61" s="4" t="str">
        <f>IF($D$44="Y","---&gt;","...")</f>
        <v>...</v>
      </c>
      <c r="C61" s="1" t="str">
        <f>IF($D$44="Y",'Population Definitions'!$A$4,"...")</f>
        <v>...</v>
      </c>
      <c r="D61" s="2"/>
      <c r="E61" s="3"/>
      <c r="F61" s="2"/>
      <c r="G61" s="4" t="str">
        <f>IF($D$44="Y","OR","...")</f>
        <v>...</v>
      </c>
      <c r="H61" s="2"/>
      <c r="I61" s="2"/>
      <c r="J61" s="2"/>
      <c r="K61" s="2"/>
      <c r="L61" s="2"/>
      <c r="M61" s="2"/>
      <c r="N61" s="2"/>
      <c r="O61" s="2"/>
      <c r="P61" s="2"/>
      <c r="Q61" s="2"/>
      <c r="R61" s="2"/>
      <c r="S61" s="2"/>
      <c r="T61" s="2"/>
      <c r="U61" s="2"/>
      <c r="V61" s="2"/>
      <c r="W61" s="2"/>
      <c r="X61" s="2"/>
      <c r="Y61" s="2"/>
      <c r="Z61" s="2"/>
      <c r="AA61" s="2"/>
      <c r="AB61" s="2"/>
      <c r="AC61" s="2"/>
      <c r="AD61" s="2"/>
      <c r="AE61" s="2"/>
      <c r="AF61" s="2"/>
      <c r="AG61" s="2"/>
      <c r="AH61" s="2"/>
      <c r="AI61" s="2"/>
      <c r="AJ61" s="2"/>
      <c r="AK61" s="2"/>
      <c r="AL61" s="2"/>
    </row>
    <row r="62" spans="1:38" x14ac:dyDescent="0.25">
      <c r="A62" s="1" t="str">
        <f>IF($E$44="Y",'Population Definitions'!$A$4,"...")</f>
        <v>...</v>
      </c>
      <c r="B62" s="4" t="str">
        <f>IF($E$44="Y","---&gt;","...")</f>
        <v>...</v>
      </c>
      <c r="C62" s="1" t="str">
        <f>IF($E$44="Y",'Population Definitions'!$A$5,"...")</f>
        <v>...</v>
      </c>
      <c r="D62" s="2"/>
      <c r="E62" s="3"/>
      <c r="F62" s="2"/>
      <c r="G62" s="4" t="str">
        <f>IF($E$44="Y","OR","...")</f>
        <v>...</v>
      </c>
      <c r="H62" s="2"/>
      <c r="I62" s="2"/>
      <c r="J62" s="2"/>
      <c r="K62" s="2"/>
      <c r="L62" s="2"/>
      <c r="M62" s="2"/>
      <c r="N62" s="2"/>
      <c r="O62" s="2"/>
      <c r="P62" s="2"/>
      <c r="Q62" s="2"/>
      <c r="R62" s="2"/>
      <c r="S62" s="2"/>
      <c r="T62" s="2"/>
      <c r="U62" s="2"/>
      <c r="V62" s="2"/>
      <c r="W62" s="2"/>
      <c r="X62" s="2"/>
      <c r="Y62" s="2"/>
      <c r="Z62" s="2"/>
      <c r="AA62" s="2"/>
      <c r="AB62" s="2"/>
      <c r="AC62" s="2"/>
      <c r="AD62" s="2"/>
      <c r="AE62" s="2"/>
      <c r="AF62" s="2"/>
      <c r="AG62" s="2"/>
      <c r="AH62" s="2"/>
      <c r="AI62" s="2"/>
      <c r="AJ62" s="2"/>
      <c r="AK62" s="2"/>
      <c r="AL62" s="2"/>
    </row>
    <row r="63" spans="1:38" x14ac:dyDescent="0.25">
      <c r="A63" s="1" t="str">
        <f>IF($F$44="Y",'Population Definitions'!$A$4,"...")</f>
        <v>15-64</v>
      </c>
      <c r="B63" s="4" t="str">
        <f>IF($F$44="Y","---&gt;","...")</f>
        <v>---&gt;</v>
      </c>
      <c r="C63" s="1" t="str">
        <f>IF($F$44="Y",'Population Definitions'!$B$6,"...")</f>
        <v>Prisoners</v>
      </c>
      <c r="D63" s="2" t="s">
        <v>189</v>
      </c>
      <c r="E63" s="3"/>
      <c r="F63" s="2">
        <v>5.0000000000000001E-4</v>
      </c>
      <c r="G63" s="4" t="str">
        <f>IF($F$44="Y","OR","...")</f>
        <v>OR</v>
      </c>
      <c r="H63" s="2"/>
      <c r="I63" s="2"/>
      <c r="J63" s="2"/>
      <c r="K63" s="2"/>
      <c r="L63" s="2"/>
      <c r="M63" s="2"/>
      <c r="N63" s="2"/>
      <c r="O63" s="2"/>
      <c r="P63" s="2"/>
      <c r="Q63" s="2"/>
      <c r="R63" s="2"/>
      <c r="S63" s="2"/>
      <c r="T63" s="2"/>
      <c r="U63" s="2"/>
      <c r="V63" s="2"/>
      <c r="W63" s="2"/>
      <c r="X63" s="2"/>
      <c r="Y63" s="2"/>
      <c r="Z63" s="2"/>
      <c r="AA63" s="2"/>
      <c r="AB63" s="2"/>
      <c r="AC63" s="2"/>
      <c r="AD63" s="2"/>
      <c r="AE63" s="2"/>
      <c r="AF63" s="2"/>
      <c r="AG63" s="2"/>
      <c r="AH63" s="2"/>
      <c r="AI63" s="2"/>
      <c r="AJ63" s="2"/>
      <c r="AK63" s="2"/>
      <c r="AL63" s="2"/>
    </row>
    <row r="64" spans="1:38" x14ac:dyDescent="0.25">
      <c r="A64" s="1" t="str">
        <f>IF($B$45="Y",'Population Definitions'!$A$5,"...")</f>
        <v>...</v>
      </c>
      <c r="B64" s="4" t="str">
        <f>IF($B$45="Y","---&gt;","...")</f>
        <v>...</v>
      </c>
      <c r="C64" s="1" t="str">
        <f>IF($B$45="Y",'Population Definitions'!$A$2,"...")</f>
        <v>...</v>
      </c>
      <c r="D64" s="2"/>
      <c r="E64" s="3"/>
      <c r="F64" s="2"/>
      <c r="G64" s="4" t="str">
        <f>IF($B$45="Y","OR","...")</f>
        <v>...</v>
      </c>
      <c r="H64" s="2"/>
      <c r="I64" s="2"/>
      <c r="J64" s="2"/>
      <c r="K64" s="2"/>
      <c r="L64" s="2"/>
      <c r="M64" s="2"/>
      <c r="N64" s="2"/>
      <c r="O64" s="2"/>
      <c r="P64" s="2"/>
      <c r="Q64" s="2"/>
      <c r="R64" s="2"/>
      <c r="S64" s="2"/>
      <c r="T64" s="2"/>
      <c r="U64" s="2"/>
      <c r="V64" s="2"/>
      <c r="W64" s="2"/>
      <c r="X64" s="2"/>
      <c r="Y64" s="2"/>
      <c r="Z64" s="2"/>
      <c r="AA64" s="2"/>
      <c r="AB64" s="2"/>
      <c r="AC64" s="2"/>
      <c r="AD64" s="2"/>
      <c r="AE64" s="2"/>
      <c r="AF64" s="2"/>
      <c r="AG64" s="2"/>
      <c r="AH64" s="2"/>
      <c r="AI64" s="2"/>
      <c r="AJ64" s="2"/>
      <c r="AK64" s="2"/>
      <c r="AL64" s="2"/>
    </row>
    <row r="65" spans="1:38" x14ac:dyDescent="0.25">
      <c r="A65" s="1" t="str">
        <f>IF($C$45="Y",'Population Definitions'!$A$5,"...")</f>
        <v>...</v>
      </c>
      <c r="B65" s="4" t="str">
        <f>IF($C$45="Y","---&gt;","...")</f>
        <v>...</v>
      </c>
      <c r="C65" s="1" t="str">
        <f>IF($C$45="Y",'Population Definitions'!$A$3,"...")</f>
        <v>...</v>
      </c>
      <c r="D65" s="2"/>
      <c r="E65" s="3"/>
      <c r="F65" s="2"/>
      <c r="G65" s="4" t="str">
        <f>IF($C$45="Y","OR","...")</f>
        <v>...</v>
      </c>
      <c r="H65" s="2"/>
      <c r="I65" s="2"/>
      <c r="J65" s="2"/>
      <c r="K65" s="2"/>
      <c r="L65" s="2"/>
      <c r="M65" s="2"/>
      <c r="N65" s="2"/>
      <c r="O65" s="2"/>
      <c r="P65" s="2"/>
      <c r="Q65" s="2"/>
      <c r="R65" s="2"/>
      <c r="S65" s="2"/>
      <c r="T65" s="2"/>
      <c r="U65" s="2"/>
      <c r="V65" s="2"/>
      <c r="W65" s="2"/>
      <c r="X65" s="2"/>
      <c r="Y65" s="2"/>
      <c r="Z65" s="2"/>
      <c r="AA65" s="2"/>
      <c r="AB65" s="2"/>
      <c r="AC65" s="2"/>
      <c r="AD65" s="2"/>
      <c r="AE65" s="2"/>
      <c r="AF65" s="2"/>
      <c r="AG65" s="2"/>
      <c r="AH65" s="2"/>
      <c r="AI65" s="2"/>
      <c r="AJ65" s="2"/>
      <c r="AK65" s="2"/>
      <c r="AL65" s="2"/>
    </row>
    <row r="66" spans="1:38" x14ac:dyDescent="0.25">
      <c r="A66" s="1" t="str">
        <f>IF($D$45="Y",'Population Definitions'!$A$5,"...")</f>
        <v>...</v>
      </c>
      <c r="B66" s="4" t="str">
        <f>IF($D$45="Y","---&gt;","...")</f>
        <v>...</v>
      </c>
      <c r="C66" s="1" t="str">
        <f>IF($D$45="Y",'Population Definitions'!$A$4,"...")</f>
        <v>...</v>
      </c>
      <c r="D66" s="2"/>
      <c r="E66" s="3"/>
      <c r="F66" s="2"/>
      <c r="G66" s="4" t="str">
        <f>IF($D$45="Y","OR","...")</f>
        <v>...</v>
      </c>
      <c r="H66" s="2"/>
      <c r="I66" s="2"/>
      <c r="J66" s="2"/>
      <c r="K66" s="2"/>
      <c r="L66" s="2"/>
      <c r="M66" s="2"/>
      <c r="N66" s="2"/>
      <c r="O66" s="2"/>
      <c r="P66" s="2"/>
      <c r="Q66" s="2"/>
      <c r="R66" s="2"/>
      <c r="S66" s="2"/>
      <c r="T66" s="2"/>
      <c r="U66" s="2"/>
      <c r="V66" s="2"/>
      <c r="W66" s="2"/>
      <c r="X66" s="2"/>
      <c r="Y66" s="2"/>
      <c r="Z66" s="2"/>
      <c r="AA66" s="2"/>
      <c r="AB66" s="2"/>
      <c r="AC66" s="2"/>
      <c r="AD66" s="2"/>
      <c r="AE66" s="2"/>
      <c r="AF66" s="2"/>
      <c r="AG66" s="2"/>
      <c r="AH66" s="2"/>
      <c r="AI66" s="2"/>
      <c r="AJ66" s="2"/>
      <c r="AK66" s="2"/>
      <c r="AL66" s="2"/>
    </row>
    <row r="67" spans="1:38" x14ac:dyDescent="0.25">
      <c r="A67" s="1" t="str">
        <f>IF($E$45="Y",'Population Definitions'!$A$5,"...")</f>
        <v>...</v>
      </c>
      <c r="B67" s="4" t="str">
        <f>IF($E$45="Y","---&gt;","...")</f>
        <v>...</v>
      </c>
      <c r="C67" s="1" t="str">
        <f>IF($E$45="Y",'Population Definitions'!$A$5,"...")</f>
        <v>...</v>
      </c>
      <c r="D67" s="2"/>
      <c r="E67" s="3"/>
      <c r="F67" s="2"/>
      <c r="G67" s="4" t="str">
        <f>IF($E$45="Y","OR","...")</f>
        <v>...</v>
      </c>
      <c r="H67" s="2"/>
      <c r="I67" s="2"/>
      <c r="J67" s="2"/>
      <c r="K67" s="2"/>
      <c r="L67" s="2"/>
      <c r="M67" s="2"/>
      <c r="N67" s="2"/>
      <c r="O67" s="2"/>
      <c r="P67" s="2"/>
      <c r="Q67" s="2"/>
      <c r="R67" s="2"/>
      <c r="S67" s="2"/>
      <c r="T67" s="2"/>
      <c r="U67" s="2"/>
      <c r="V67" s="2"/>
      <c r="W67" s="2"/>
      <c r="X67" s="2"/>
      <c r="Y67" s="2"/>
      <c r="Z67" s="2"/>
      <c r="AA67" s="2"/>
      <c r="AB67" s="2"/>
      <c r="AC67" s="2"/>
      <c r="AD67" s="2"/>
      <c r="AE67" s="2"/>
      <c r="AF67" s="2"/>
      <c r="AG67" s="2"/>
      <c r="AH67" s="2"/>
      <c r="AI67" s="2"/>
      <c r="AJ67" s="2"/>
      <c r="AK67" s="2"/>
      <c r="AL67" s="2"/>
    </row>
    <row r="68" spans="1:38" x14ac:dyDescent="0.25">
      <c r="A68" s="1" t="str">
        <f>IF($F$45="Y",'Population Definitions'!$A$5,"...")</f>
        <v>...</v>
      </c>
      <c r="B68" s="4" t="str">
        <f>IF($F$45="Y","---&gt;","...")</f>
        <v>...</v>
      </c>
      <c r="C68" s="1" t="str">
        <f>IF($F$45="Y",'Population Definitions'!$B$6,"...")</f>
        <v>...</v>
      </c>
      <c r="D68" s="2"/>
      <c r="E68" s="3"/>
      <c r="F68" s="2"/>
      <c r="G68" s="4" t="str">
        <f>IF($F$45="Y","OR","...")</f>
        <v>...</v>
      </c>
      <c r="H68" s="2"/>
      <c r="I68" s="2"/>
      <c r="J68" s="2"/>
      <c r="K68" s="2"/>
      <c r="L68" s="2"/>
      <c r="M68" s="2"/>
      <c r="N68" s="2"/>
      <c r="O68" s="2"/>
      <c r="P68" s="2"/>
      <c r="Q68" s="2"/>
      <c r="R68" s="2"/>
      <c r="S68" s="2"/>
      <c r="T68" s="2"/>
      <c r="U68" s="2"/>
      <c r="V68" s="2"/>
      <c r="W68" s="2"/>
      <c r="X68" s="2"/>
      <c r="Y68" s="2"/>
      <c r="Z68" s="2"/>
      <c r="AA68" s="2"/>
      <c r="AB68" s="2"/>
      <c r="AC68" s="2"/>
      <c r="AD68" s="2"/>
      <c r="AE68" s="2"/>
      <c r="AF68" s="2"/>
      <c r="AG68" s="2"/>
      <c r="AH68" s="2"/>
      <c r="AI68" s="2"/>
      <c r="AJ68" s="2"/>
      <c r="AK68" s="2"/>
      <c r="AL68" s="2"/>
    </row>
    <row r="69" spans="1:38" x14ac:dyDescent="0.25">
      <c r="A69" s="1" t="str">
        <f>IF($B$46="Y",'Population Definitions'!$B$6,"...")</f>
        <v>...</v>
      </c>
      <c r="B69" s="4" t="str">
        <f>IF($B$46="Y","---&gt;","...")</f>
        <v>...</v>
      </c>
      <c r="C69" s="1" t="str">
        <f>IF($B$46="Y",'Population Definitions'!$A$2,"...")</f>
        <v>...</v>
      </c>
      <c r="D69" s="2"/>
      <c r="E69" s="3"/>
      <c r="F69" s="2"/>
      <c r="G69" s="4" t="str">
        <f>IF($B$46="Y","OR","...")</f>
        <v>...</v>
      </c>
      <c r="H69" s="2"/>
      <c r="I69" s="2"/>
      <c r="J69" s="2"/>
      <c r="K69" s="2"/>
      <c r="L69" s="2"/>
      <c r="M69" s="2"/>
      <c r="N69" s="2"/>
      <c r="O69" s="2"/>
      <c r="P69" s="2"/>
      <c r="Q69" s="2"/>
      <c r="R69" s="2"/>
      <c r="S69" s="2"/>
      <c r="T69" s="2"/>
      <c r="U69" s="2"/>
      <c r="V69" s="2"/>
      <c r="W69" s="2"/>
      <c r="X69" s="2"/>
      <c r="Y69" s="2"/>
      <c r="Z69" s="2"/>
      <c r="AA69" s="2"/>
      <c r="AB69" s="2"/>
      <c r="AC69" s="2"/>
      <c r="AD69" s="2"/>
      <c r="AE69" s="2"/>
      <c r="AF69" s="2"/>
      <c r="AG69" s="2"/>
      <c r="AH69" s="2"/>
      <c r="AI69" s="2"/>
      <c r="AJ69" s="2"/>
      <c r="AK69" s="2"/>
      <c r="AL69" s="2"/>
    </row>
    <row r="70" spans="1:38" x14ac:dyDescent="0.25">
      <c r="A70" s="1" t="str">
        <f>IF($C$46="Y",'Population Definitions'!$B$6,"...")</f>
        <v>...</v>
      </c>
      <c r="B70" s="4" t="str">
        <f>IF($C$46="Y","---&gt;","...")</f>
        <v>...</v>
      </c>
      <c r="C70" s="1" t="str">
        <f>IF($C$46="Y",'Population Definitions'!$A$3,"...")</f>
        <v>...</v>
      </c>
      <c r="D70" s="2"/>
      <c r="E70" s="3"/>
      <c r="F70" s="2"/>
      <c r="G70" s="4" t="str">
        <f>IF($C$46="Y","OR","...")</f>
        <v>...</v>
      </c>
      <c r="H70" s="2"/>
      <c r="I70" s="2"/>
      <c r="J70" s="2"/>
      <c r="K70" s="2"/>
      <c r="L70" s="2"/>
      <c r="M70" s="2"/>
      <c r="N70" s="2"/>
      <c r="O70" s="2"/>
      <c r="P70" s="2"/>
      <c r="Q70" s="2"/>
      <c r="R70" s="2"/>
      <c r="S70" s="2"/>
      <c r="T70" s="2"/>
      <c r="U70" s="2"/>
      <c r="V70" s="2"/>
      <c r="W70" s="2"/>
      <c r="X70" s="2"/>
      <c r="Y70" s="2"/>
      <c r="Z70" s="2"/>
      <c r="AA70" s="2"/>
      <c r="AB70" s="2"/>
      <c r="AC70" s="2"/>
      <c r="AD70" s="2"/>
      <c r="AE70" s="2"/>
      <c r="AF70" s="2"/>
      <c r="AG70" s="2"/>
      <c r="AH70" s="2"/>
      <c r="AI70" s="2"/>
      <c r="AJ70" s="2"/>
      <c r="AK70" s="2"/>
      <c r="AL70" s="2"/>
    </row>
    <row r="71" spans="1:38" x14ac:dyDescent="0.25">
      <c r="A71" s="1" t="str">
        <f>IF($D$46="Y",'Population Definitions'!$B$6,"...")</f>
        <v>Prisoners</v>
      </c>
      <c r="B71" s="4" t="str">
        <f>IF($D$46="Y","---&gt;","...")</f>
        <v>---&gt;</v>
      </c>
      <c r="C71" s="1" t="str">
        <f>IF($D$46="Y",'Population Definitions'!$A$4,"...")</f>
        <v>15-64</v>
      </c>
      <c r="D71" s="2" t="s">
        <v>189</v>
      </c>
      <c r="E71" s="3"/>
      <c r="F71" s="2">
        <v>0.12</v>
      </c>
      <c r="G71" s="4" t="str">
        <f>IF($D$46="Y","OR","...")</f>
        <v>OR</v>
      </c>
      <c r="H71" s="2"/>
      <c r="I71" s="2"/>
      <c r="J71" s="2"/>
      <c r="K71" s="2"/>
      <c r="L71" s="2"/>
      <c r="M71" s="2"/>
      <c r="N71" s="2"/>
      <c r="O71" s="2"/>
      <c r="P71" s="2"/>
      <c r="Q71" s="2"/>
      <c r="R71" s="2"/>
      <c r="S71" s="2"/>
      <c r="T71" s="2"/>
      <c r="U71" s="2"/>
      <c r="V71" s="2"/>
      <c r="W71" s="2"/>
      <c r="X71" s="2"/>
      <c r="Y71" s="2"/>
      <c r="Z71" s="2"/>
      <c r="AA71" s="2"/>
      <c r="AB71" s="2"/>
      <c r="AC71" s="2"/>
      <c r="AD71" s="2"/>
      <c r="AE71" s="2"/>
      <c r="AF71" s="2"/>
      <c r="AG71" s="2"/>
      <c r="AH71" s="2"/>
      <c r="AI71" s="2"/>
      <c r="AJ71" s="2"/>
      <c r="AK71" s="2"/>
      <c r="AL71" s="2"/>
    </row>
    <row r="72" spans="1:38" x14ac:dyDescent="0.25">
      <c r="A72" s="1" t="str">
        <f>IF($E$46="Y",'Population Definitions'!$B$6,"...")</f>
        <v>...</v>
      </c>
      <c r="B72" s="4" t="str">
        <f>IF($E$46="Y","---&gt;","...")</f>
        <v>...</v>
      </c>
      <c r="C72" s="1" t="str">
        <f>IF($E$46="Y",'Population Definitions'!$A$5,"...")</f>
        <v>...</v>
      </c>
      <c r="D72" s="2"/>
      <c r="E72" s="3"/>
      <c r="F72" s="2"/>
      <c r="G72" s="4" t="str">
        <f>IF($E$46="Y","OR","...")</f>
        <v>...</v>
      </c>
      <c r="H72" s="2"/>
      <c r="I72" s="2"/>
      <c r="J72" s="2"/>
      <c r="K72" s="2"/>
      <c r="L72" s="2"/>
      <c r="M72" s="2"/>
      <c r="N72" s="2"/>
      <c r="O72" s="2"/>
      <c r="P72" s="2"/>
      <c r="Q72" s="2"/>
      <c r="R72" s="2"/>
      <c r="S72" s="2"/>
      <c r="T72" s="2"/>
      <c r="U72" s="2"/>
      <c r="V72" s="2"/>
      <c r="W72" s="2"/>
      <c r="X72" s="2"/>
      <c r="Y72" s="2"/>
      <c r="Z72" s="2"/>
      <c r="AA72" s="2"/>
      <c r="AB72" s="2"/>
      <c r="AC72" s="2"/>
      <c r="AD72" s="2"/>
      <c r="AE72" s="2"/>
      <c r="AF72" s="2"/>
      <c r="AG72" s="2"/>
      <c r="AH72" s="2"/>
      <c r="AI72" s="2"/>
      <c r="AJ72" s="2"/>
      <c r="AK72" s="2"/>
      <c r="AL72" s="2"/>
    </row>
    <row r="73" spans="1:38" x14ac:dyDescent="0.25">
      <c r="A73" s="1" t="str">
        <f>IF($F$46="Y",'Population Definitions'!$B$6,"...")</f>
        <v>...</v>
      </c>
      <c r="B73" s="4" t="str">
        <f>IF($F$46="Y","---&gt;","...")</f>
        <v>...</v>
      </c>
      <c r="C73" s="1" t="str">
        <f>IF($F$46="Y",'Population Definitions'!$B$6,"...")</f>
        <v>...</v>
      </c>
      <c r="D73" s="2"/>
      <c r="E73" s="3"/>
      <c r="F73" s="2"/>
      <c r="G73" s="4" t="str">
        <f>IF($F$46="Y","OR","...")</f>
        <v>...</v>
      </c>
      <c r="H73" s="2"/>
      <c r="I73" s="2"/>
      <c r="J73" s="2"/>
      <c r="K73" s="2"/>
      <c r="L73" s="2"/>
      <c r="M73" s="2"/>
      <c r="N73" s="2"/>
      <c r="O73" s="2"/>
      <c r="P73" s="2"/>
      <c r="Q73" s="2"/>
      <c r="R73" s="2"/>
      <c r="S73" s="2"/>
      <c r="T73" s="2"/>
      <c r="U73" s="2"/>
      <c r="V73" s="2"/>
      <c r="W73" s="2"/>
      <c r="X73" s="2"/>
      <c r="Y73" s="2"/>
      <c r="Z73" s="2"/>
      <c r="AA73" s="2"/>
      <c r="AB73" s="2"/>
      <c r="AC73" s="2"/>
      <c r="AD73" s="2"/>
      <c r="AE73" s="2"/>
      <c r="AF73" s="2"/>
      <c r="AG73" s="2"/>
      <c r="AH73" s="2"/>
      <c r="AI73" s="2"/>
      <c r="AJ73" s="2"/>
      <c r="AK73" s="2"/>
      <c r="AL73" s="2"/>
    </row>
  </sheetData>
  <conditionalFormatting sqref="B43">
    <cfRule type="cellIs" dxfId="249" priority="154" operator="equal">
      <formula>"Y"</formula>
    </cfRule>
    <cfRule type="cellIs" dxfId="248" priority="155" operator="equal">
      <formula>"N"</formula>
    </cfRule>
  </conditionalFormatting>
  <conditionalFormatting sqref="B44">
    <cfRule type="cellIs" dxfId="247" priority="162" operator="equal">
      <formula>"Y"</formula>
    </cfRule>
    <cfRule type="cellIs" dxfId="246" priority="163" operator="equal">
      <formula>"N"</formula>
    </cfRule>
  </conditionalFormatting>
  <conditionalFormatting sqref="B45">
    <cfRule type="cellIs" dxfId="245" priority="170" operator="equal">
      <formula>"Y"</formula>
    </cfRule>
    <cfRule type="cellIs" dxfId="244" priority="171" operator="equal">
      <formula>"N"</formula>
    </cfRule>
  </conditionalFormatting>
  <conditionalFormatting sqref="B46">
    <cfRule type="cellIs" dxfId="243" priority="178" operator="equal">
      <formula>"Y"</formula>
    </cfRule>
    <cfRule type="cellIs" dxfId="242" priority="179" operator="equal">
      <formula>"N"</formula>
    </cfRule>
  </conditionalFormatting>
  <conditionalFormatting sqref="B6">
    <cfRule type="cellIs" dxfId="241" priority="39" operator="equal">
      <formula>"Y"</formula>
    </cfRule>
    <cfRule type="cellIs" dxfId="240" priority="40" operator="equal">
      <formula>"N"</formula>
    </cfRule>
  </conditionalFormatting>
  <conditionalFormatting sqref="B7">
    <cfRule type="cellIs" dxfId="239" priority="47" operator="equal">
      <formula>"Y"</formula>
    </cfRule>
    <cfRule type="cellIs" dxfId="238" priority="48" operator="equal">
      <formula>"N"</formula>
    </cfRule>
  </conditionalFormatting>
  <conditionalFormatting sqref="B8">
    <cfRule type="cellIs" dxfId="237" priority="55" operator="equal">
      <formula>"Y"</formula>
    </cfRule>
    <cfRule type="cellIs" dxfId="236" priority="56" operator="equal">
      <formula>"N"</formula>
    </cfRule>
  </conditionalFormatting>
  <conditionalFormatting sqref="B9">
    <cfRule type="cellIs" dxfId="235" priority="63" operator="equal">
      <formula>"Y"</formula>
    </cfRule>
    <cfRule type="cellIs" dxfId="234" priority="64" operator="equal">
      <formula>"N"</formula>
    </cfRule>
  </conditionalFormatting>
  <conditionalFormatting sqref="C42">
    <cfRule type="cellIs" dxfId="233" priority="146" operator="equal">
      <formula>"Y"</formula>
    </cfRule>
    <cfRule type="cellIs" dxfId="232" priority="147" operator="equal">
      <formula>"N"</formula>
    </cfRule>
  </conditionalFormatting>
  <conditionalFormatting sqref="C44">
    <cfRule type="cellIs" dxfId="231" priority="164" operator="equal">
      <formula>"Y"</formula>
    </cfRule>
    <cfRule type="cellIs" dxfId="230" priority="165" operator="equal">
      <formula>"N"</formula>
    </cfRule>
  </conditionalFormatting>
  <conditionalFormatting sqref="C45">
    <cfRule type="cellIs" dxfId="229" priority="172" operator="equal">
      <formula>"Y"</formula>
    </cfRule>
    <cfRule type="cellIs" dxfId="228" priority="173" operator="equal">
      <formula>"N"</formula>
    </cfRule>
  </conditionalFormatting>
  <conditionalFormatting sqref="C46">
    <cfRule type="cellIs" dxfId="227" priority="180" operator="equal">
      <formula>"Y"</formula>
    </cfRule>
    <cfRule type="cellIs" dxfId="226" priority="181" operator="equal">
      <formula>"N"</formula>
    </cfRule>
  </conditionalFormatting>
  <conditionalFormatting sqref="C5">
    <cfRule type="cellIs" dxfId="225" priority="31" operator="equal">
      <formula>"Y"</formula>
    </cfRule>
    <cfRule type="cellIs" dxfId="224" priority="32" operator="equal">
      <formula>"N"</formula>
    </cfRule>
  </conditionalFormatting>
  <conditionalFormatting sqref="C7">
    <cfRule type="cellIs" dxfId="223" priority="49" operator="equal">
      <formula>"Y"</formula>
    </cfRule>
    <cfRule type="cellIs" dxfId="222" priority="50" operator="equal">
      <formula>"N"</formula>
    </cfRule>
  </conditionalFormatting>
  <conditionalFormatting sqref="C8">
    <cfRule type="cellIs" dxfId="221" priority="57" operator="equal">
      <formula>"Y"</formula>
    </cfRule>
    <cfRule type="cellIs" dxfId="220" priority="58" operator="equal">
      <formula>"N"</formula>
    </cfRule>
  </conditionalFormatting>
  <conditionalFormatting sqref="C9">
    <cfRule type="cellIs" dxfId="219" priority="65" operator="equal">
      <formula>"Y"</formula>
    </cfRule>
    <cfRule type="cellIs" dxfId="218" priority="66" operator="equal">
      <formula>"N"</formula>
    </cfRule>
  </conditionalFormatting>
  <conditionalFormatting sqref="D12:AL12">
    <cfRule type="expression" dxfId="217" priority="73">
      <formula>$B$5&lt;&gt;"Y"</formula>
    </cfRule>
  </conditionalFormatting>
  <conditionalFormatting sqref="D13:G13 S13:AL13">
    <cfRule type="expression" dxfId="216" priority="76">
      <formula>$C$5&lt;&gt;"Y"</formula>
    </cfRule>
  </conditionalFormatting>
  <conditionalFormatting sqref="D14:AL14">
    <cfRule type="expression" dxfId="215" priority="79">
      <formula>$D$5&lt;&gt;"Y"</formula>
    </cfRule>
  </conditionalFormatting>
  <conditionalFormatting sqref="D15:AL15">
    <cfRule type="expression" dxfId="214" priority="82">
      <formula>$E$5&lt;&gt;"Y"</formula>
    </cfRule>
  </conditionalFormatting>
  <conditionalFormatting sqref="D16:AL16">
    <cfRule type="expression" dxfId="213" priority="85">
      <formula>$F$5&lt;&gt;"Y"</formula>
    </cfRule>
  </conditionalFormatting>
  <conditionalFormatting sqref="D17:AL17">
    <cfRule type="expression" dxfId="212" priority="88">
      <formula>$B$6&lt;&gt;"Y"</formula>
    </cfRule>
  </conditionalFormatting>
  <conditionalFormatting sqref="D18:AL18">
    <cfRule type="expression" dxfId="211" priority="91">
      <formula>$C$6&lt;&gt;"Y"</formula>
    </cfRule>
  </conditionalFormatting>
  <conditionalFormatting sqref="D19:G19 X19:AL19">
    <cfRule type="expression" dxfId="210" priority="94">
      <formula>$D$6&lt;&gt;"Y"</formula>
    </cfRule>
  </conditionalFormatting>
  <conditionalFormatting sqref="D20:AL20">
    <cfRule type="expression" dxfId="209" priority="97">
      <formula>$E$6&lt;&gt;"Y"</formula>
    </cfRule>
  </conditionalFormatting>
  <conditionalFormatting sqref="D21:AL21">
    <cfRule type="expression" dxfId="208" priority="100">
      <formula>$F$6&lt;&gt;"Y"</formula>
    </cfRule>
  </conditionalFormatting>
  <conditionalFormatting sqref="D22:AL22">
    <cfRule type="expression" dxfId="207" priority="103">
      <formula>$B$7&lt;&gt;"Y"</formula>
    </cfRule>
  </conditionalFormatting>
  <conditionalFormatting sqref="D23:AL23">
    <cfRule type="expression" dxfId="206" priority="106">
      <formula>$C$7&lt;&gt;"Y"</formula>
    </cfRule>
  </conditionalFormatting>
  <conditionalFormatting sqref="D24:AL24">
    <cfRule type="expression" dxfId="205" priority="109">
      <formula>$D$7&lt;&gt;"Y"</formula>
    </cfRule>
  </conditionalFormatting>
  <conditionalFormatting sqref="D25:G25 X25:AL25">
    <cfRule type="expression" dxfId="204" priority="112">
      <formula>$E$7&lt;&gt;"Y"</formula>
    </cfRule>
  </conditionalFormatting>
  <conditionalFormatting sqref="D26:AL26">
    <cfRule type="expression" dxfId="203" priority="115">
      <formula>$F$7&lt;&gt;"Y"</formula>
    </cfRule>
  </conditionalFormatting>
  <conditionalFormatting sqref="D27:AL27">
    <cfRule type="expression" dxfId="202" priority="118">
      <formula>$B$8&lt;&gt;"Y"</formula>
    </cfRule>
  </conditionalFormatting>
  <conditionalFormatting sqref="D28:AL28">
    <cfRule type="expression" dxfId="201" priority="121">
      <formula>$C$8&lt;&gt;"Y"</formula>
    </cfRule>
  </conditionalFormatting>
  <conditionalFormatting sqref="D29:AL29">
    <cfRule type="expression" dxfId="200" priority="124">
      <formula>$D$8&lt;&gt;"Y"</formula>
    </cfRule>
  </conditionalFormatting>
  <conditionalFormatting sqref="D30:AL30">
    <cfRule type="expression" dxfId="199" priority="127">
      <formula>$E$8&lt;&gt;"Y"</formula>
    </cfRule>
  </conditionalFormatting>
  <conditionalFormatting sqref="D31:AL31">
    <cfRule type="expression" dxfId="198" priority="130">
      <formula>$F$8&lt;&gt;"Y"</formula>
    </cfRule>
  </conditionalFormatting>
  <conditionalFormatting sqref="D32:AL32">
    <cfRule type="expression" dxfId="197" priority="133">
      <formula>$B$9&lt;&gt;"Y"</formula>
    </cfRule>
  </conditionalFormatting>
  <conditionalFormatting sqref="D33:AL33">
    <cfRule type="expression" dxfId="196" priority="136">
      <formula>$C$9&lt;&gt;"Y"</formula>
    </cfRule>
  </conditionalFormatting>
  <conditionalFormatting sqref="D34:AL34">
    <cfRule type="expression" dxfId="195" priority="139">
      <formula>$D$9&lt;&gt;"Y"</formula>
    </cfRule>
  </conditionalFormatting>
  <conditionalFormatting sqref="D35:AL35">
    <cfRule type="expression" dxfId="194" priority="142">
      <formula>$E$9&lt;&gt;"Y"</formula>
    </cfRule>
  </conditionalFormatting>
  <conditionalFormatting sqref="D36:AL36">
    <cfRule type="expression" dxfId="193" priority="145">
      <formula>$F$9&lt;&gt;"Y"</formula>
    </cfRule>
  </conditionalFormatting>
  <conditionalFormatting sqref="D42">
    <cfRule type="cellIs" dxfId="192" priority="148" operator="equal">
      <formula>"Y"</formula>
    </cfRule>
    <cfRule type="cellIs" dxfId="191" priority="149" operator="equal">
      <formula>"N"</formula>
    </cfRule>
  </conditionalFormatting>
  <conditionalFormatting sqref="D43">
    <cfRule type="cellIs" dxfId="190" priority="156" operator="equal">
      <formula>"Y"</formula>
    </cfRule>
    <cfRule type="cellIs" dxfId="189" priority="157" operator="equal">
      <formula>"N"</formula>
    </cfRule>
  </conditionalFormatting>
  <conditionalFormatting sqref="D45">
    <cfRule type="cellIs" dxfId="188" priority="174" operator="equal">
      <formula>"Y"</formula>
    </cfRule>
    <cfRule type="cellIs" dxfId="187" priority="175" operator="equal">
      <formula>"N"</formula>
    </cfRule>
  </conditionalFormatting>
  <conditionalFormatting sqref="D46">
    <cfRule type="cellIs" dxfId="186" priority="182" operator="equal">
      <formula>"Y"</formula>
    </cfRule>
    <cfRule type="cellIs" dxfId="185" priority="183" operator="equal">
      <formula>"N"</formula>
    </cfRule>
  </conditionalFormatting>
  <conditionalFormatting sqref="D49:AL49">
    <cfRule type="expression" dxfId="184" priority="188">
      <formula>$B$42&lt;&gt;"Y"</formula>
    </cfRule>
  </conditionalFormatting>
  <conditionalFormatting sqref="D5">
    <cfRule type="cellIs" dxfId="183" priority="33" operator="equal">
      <formula>"Y"</formula>
    </cfRule>
    <cfRule type="cellIs" dxfId="182" priority="34" operator="equal">
      <formula>"N"</formula>
    </cfRule>
  </conditionalFormatting>
  <conditionalFormatting sqref="D50:AL50">
    <cfRule type="expression" dxfId="181" priority="191">
      <formula>$C$42&lt;&gt;"Y"</formula>
    </cfRule>
  </conditionalFormatting>
  <conditionalFormatting sqref="D51:AL51">
    <cfRule type="expression" dxfId="180" priority="194">
      <formula>$D$42&lt;&gt;"Y"</formula>
    </cfRule>
  </conditionalFormatting>
  <conditionalFormatting sqref="D52:AL52">
    <cfRule type="expression" dxfId="179" priority="197">
      <formula>$E$42&lt;&gt;"Y"</formula>
    </cfRule>
  </conditionalFormatting>
  <conditionalFormatting sqref="D53:AL53">
    <cfRule type="expression" dxfId="178" priority="200">
      <formula>$F$42&lt;&gt;"Y"</formula>
    </cfRule>
  </conditionalFormatting>
  <conditionalFormatting sqref="D54:AL54">
    <cfRule type="expression" dxfId="177" priority="203">
      <formula>$B$43&lt;&gt;"Y"</formula>
    </cfRule>
  </conditionalFormatting>
  <conditionalFormatting sqref="D55:AL55">
    <cfRule type="expression" dxfId="176" priority="206">
      <formula>$C$43&lt;&gt;"Y"</formula>
    </cfRule>
  </conditionalFormatting>
  <conditionalFormatting sqref="D56:AL56">
    <cfRule type="expression" dxfId="175" priority="209">
      <formula>$D$43&lt;&gt;"Y"</formula>
    </cfRule>
  </conditionalFormatting>
  <conditionalFormatting sqref="D57:AL57">
    <cfRule type="expression" dxfId="174" priority="212">
      <formula>$E$43&lt;&gt;"Y"</formula>
    </cfRule>
  </conditionalFormatting>
  <conditionalFormatting sqref="D58:AL58">
    <cfRule type="expression" dxfId="173" priority="215">
      <formula>$F$43&lt;&gt;"Y"</formula>
    </cfRule>
  </conditionalFormatting>
  <conditionalFormatting sqref="D59:AL59">
    <cfRule type="expression" dxfId="172" priority="218">
      <formula>$B$44&lt;&gt;"Y"</formula>
    </cfRule>
  </conditionalFormatting>
  <conditionalFormatting sqref="D6">
    <cfRule type="cellIs" dxfId="171" priority="41" operator="equal">
      <formula>"Y"</formula>
    </cfRule>
    <cfRule type="cellIs" dxfId="170" priority="42" operator="equal">
      <formula>"N"</formula>
    </cfRule>
  </conditionalFormatting>
  <conditionalFormatting sqref="D60:AL60">
    <cfRule type="expression" dxfId="169" priority="221">
      <formula>$C$44&lt;&gt;"Y"</formula>
    </cfRule>
  </conditionalFormatting>
  <conditionalFormatting sqref="D61:AL61">
    <cfRule type="expression" dxfId="168" priority="224">
      <formula>$D$44&lt;&gt;"Y"</formula>
    </cfRule>
  </conditionalFormatting>
  <conditionalFormatting sqref="D62:AL62">
    <cfRule type="expression" dxfId="167" priority="227">
      <formula>$E$44&lt;&gt;"Y"</formula>
    </cfRule>
  </conditionalFormatting>
  <conditionalFormatting sqref="D63:E63 G63:AL63">
    <cfRule type="expression" dxfId="166" priority="230">
      <formula>$F$44&lt;&gt;"Y"</formula>
    </cfRule>
  </conditionalFormatting>
  <conditionalFormatting sqref="D64:E64 G64:AL64">
    <cfRule type="expression" dxfId="165" priority="233">
      <formula>$B$45&lt;&gt;"Y"</formula>
    </cfRule>
  </conditionalFormatting>
  <conditionalFormatting sqref="D65:E65 G65:AL65">
    <cfRule type="expression" dxfId="164" priority="236">
      <formula>$C$45&lt;&gt;"Y"</formula>
    </cfRule>
  </conditionalFormatting>
  <conditionalFormatting sqref="D66:E66 G66:AL66">
    <cfRule type="expression" dxfId="163" priority="239">
      <formula>$D$45&lt;&gt;"Y"</formula>
    </cfRule>
  </conditionalFormatting>
  <conditionalFormatting sqref="D67:E67 G67:AL67">
    <cfRule type="expression" dxfId="162" priority="242">
      <formula>$E$45&lt;&gt;"Y"</formula>
    </cfRule>
  </conditionalFormatting>
  <conditionalFormatting sqref="D68:E68 G68:AL68">
    <cfRule type="expression" dxfId="161" priority="245">
      <formula>$F$45&lt;&gt;"Y"</formula>
    </cfRule>
  </conditionalFormatting>
  <conditionalFormatting sqref="D69:E69 G69:AL69">
    <cfRule type="expression" dxfId="160" priority="248">
      <formula>$B$46&lt;&gt;"Y"</formula>
    </cfRule>
  </conditionalFormatting>
  <conditionalFormatting sqref="D70:E70 G70:AL70">
    <cfRule type="expression" dxfId="159" priority="251">
      <formula>$C$46&lt;&gt;"Y"</formula>
    </cfRule>
  </conditionalFormatting>
  <conditionalFormatting sqref="D71:E71 G71:AL71">
    <cfRule type="expression" dxfId="158" priority="254">
      <formula>$D$46&lt;&gt;"Y"</formula>
    </cfRule>
  </conditionalFormatting>
  <conditionalFormatting sqref="D72:AL72">
    <cfRule type="expression" dxfId="157" priority="257">
      <formula>$E$46&lt;&gt;"Y"</formula>
    </cfRule>
  </conditionalFormatting>
  <conditionalFormatting sqref="D73:AL73">
    <cfRule type="expression" dxfId="156" priority="260">
      <formula>$F$46&lt;&gt;"Y"</formula>
    </cfRule>
  </conditionalFormatting>
  <conditionalFormatting sqref="D8">
    <cfRule type="cellIs" dxfId="155" priority="59" operator="equal">
      <formula>"Y"</formula>
    </cfRule>
    <cfRule type="cellIs" dxfId="154" priority="60" operator="equal">
      <formula>"N"</formula>
    </cfRule>
  </conditionalFormatting>
  <conditionalFormatting sqref="D9">
    <cfRule type="cellIs" dxfId="153" priority="67" operator="equal">
      <formula>"Y"</formula>
    </cfRule>
    <cfRule type="cellIs" dxfId="152" priority="68" operator="equal">
      <formula>"N"</formula>
    </cfRule>
  </conditionalFormatting>
  <conditionalFormatting sqref="E42">
    <cfRule type="cellIs" dxfId="151" priority="150" operator="equal">
      <formula>"Y"</formula>
    </cfRule>
    <cfRule type="cellIs" dxfId="150" priority="151" operator="equal">
      <formula>"N"</formula>
    </cfRule>
  </conditionalFormatting>
  <conditionalFormatting sqref="E43">
    <cfRule type="cellIs" dxfId="149" priority="158" operator="equal">
      <formula>"Y"</formula>
    </cfRule>
    <cfRule type="cellIs" dxfId="148" priority="159" operator="equal">
      <formula>"N"</formula>
    </cfRule>
  </conditionalFormatting>
  <conditionalFormatting sqref="E44">
    <cfRule type="cellIs" dxfId="147" priority="166" operator="equal">
      <formula>"Y"</formula>
    </cfRule>
    <cfRule type="cellIs" dxfId="146" priority="167" operator="equal">
      <formula>"N"</formula>
    </cfRule>
  </conditionalFormatting>
  <conditionalFormatting sqref="E46">
    <cfRule type="cellIs" dxfId="145" priority="184" operator="equal">
      <formula>"Y"</formula>
    </cfRule>
    <cfRule type="cellIs" dxfId="144" priority="185" operator="equal">
      <formula>"N"</formula>
    </cfRule>
  </conditionalFormatting>
  <conditionalFormatting sqref="E5">
    <cfRule type="cellIs" dxfId="143" priority="35" operator="equal">
      <formula>"Y"</formula>
    </cfRule>
    <cfRule type="cellIs" dxfId="142" priority="36" operator="equal">
      <formula>"N"</formula>
    </cfRule>
  </conditionalFormatting>
  <conditionalFormatting sqref="E6">
    <cfRule type="cellIs" dxfId="141" priority="43" operator="equal">
      <formula>"Y"</formula>
    </cfRule>
    <cfRule type="cellIs" dxfId="140" priority="44" operator="equal">
      <formula>"N"</formula>
    </cfRule>
  </conditionalFormatting>
  <conditionalFormatting sqref="E7">
    <cfRule type="cellIs" dxfId="139" priority="51" operator="equal">
      <formula>"Y"</formula>
    </cfRule>
    <cfRule type="cellIs" dxfId="138" priority="52" operator="equal">
      <formula>"N"</formula>
    </cfRule>
  </conditionalFormatting>
  <conditionalFormatting sqref="E9">
    <cfRule type="cellIs" dxfId="137" priority="69" operator="equal">
      <formula>"Y"</formula>
    </cfRule>
    <cfRule type="cellIs" dxfId="136" priority="70" operator="equal">
      <formula>"N"</formula>
    </cfRule>
  </conditionalFormatting>
  <conditionalFormatting sqref="F12">
    <cfRule type="expression" dxfId="135" priority="71">
      <formula>COUNTIF(H12:AL12,"&lt;&gt;" &amp; "")&gt;0</formula>
    </cfRule>
    <cfRule type="expression" dxfId="134" priority="72">
      <formula>AND(COUNTIF(H12:AL12,"&lt;&gt;" &amp; "")&gt;0,NOT(ISBLANK(F12)))</formula>
    </cfRule>
  </conditionalFormatting>
  <conditionalFormatting sqref="F13">
    <cfRule type="expression" dxfId="133" priority="74">
      <formula>COUNTIF(H13:AL13,"&lt;&gt;" &amp; "")&gt;0</formula>
    </cfRule>
    <cfRule type="expression" dxfId="132" priority="75">
      <formula>AND(COUNTIF(H13:AL13,"&lt;&gt;" &amp; "")&gt;0,NOT(ISBLANK(F13)))</formula>
    </cfRule>
  </conditionalFormatting>
  <conditionalFormatting sqref="F14">
    <cfRule type="expression" dxfId="131" priority="77">
      <formula>COUNTIF(H14:AL14,"&lt;&gt;" &amp; "")&gt;0</formula>
    </cfRule>
    <cfRule type="expression" dxfId="130" priority="78">
      <formula>AND(COUNTIF(H14:AL14,"&lt;&gt;" &amp; "")&gt;0,NOT(ISBLANK(F14)))</formula>
    </cfRule>
  </conditionalFormatting>
  <conditionalFormatting sqref="F15">
    <cfRule type="expression" dxfId="129" priority="80">
      <formula>COUNTIF(H15:AL15,"&lt;&gt;" &amp; "")&gt;0</formula>
    </cfRule>
    <cfRule type="expression" dxfId="128" priority="81">
      <formula>AND(COUNTIF(H15:AL15,"&lt;&gt;" &amp; "")&gt;0,NOT(ISBLANK(F15)))</formula>
    </cfRule>
  </conditionalFormatting>
  <conditionalFormatting sqref="F16">
    <cfRule type="expression" dxfId="127" priority="83">
      <formula>COUNTIF(H16:AL16,"&lt;&gt;" &amp; "")&gt;0</formula>
    </cfRule>
    <cfRule type="expression" dxfId="126" priority="84">
      <formula>AND(COUNTIF(H16:AL16,"&lt;&gt;" &amp; "")&gt;0,NOT(ISBLANK(F16)))</formula>
    </cfRule>
  </conditionalFormatting>
  <conditionalFormatting sqref="F17">
    <cfRule type="expression" dxfId="125" priority="86">
      <formula>COUNTIF(H17:AL17,"&lt;&gt;" &amp; "")&gt;0</formula>
    </cfRule>
    <cfRule type="expression" dxfId="124" priority="87">
      <formula>AND(COUNTIF(H17:AL17,"&lt;&gt;" &amp; "")&gt;0,NOT(ISBLANK(F17)))</formula>
    </cfRule>
  </conditionalFormatting>
  <conditionalFormatting sqref="F18">
    <cfRule type="expression" dxfId="123" priority="89">
      <formula>COUNTIF(H18:AL18,"&lt;&gt;" &amp; "")&gt;0</formula>
    </cfRule>
    <cfRule type="expression" dxfId="122" priority="90">
      <formula>AND(COUNTIF(H18:AL18,"&lt;&gt;" &amp; "")&gt;0,NOT(ISBLANK(F18)))</formula>
    </cfRule>
  </conditionalFormatting>
  <conditionalFormatting sqref="F19">
    <cfRule type="expression" dxfId="121" priority="92">
      <formula>COUNTIF(H19:AL19,"&lt;&gt;" &amp; "")&gt;0</formula>
    </cfRule>
    <cfRule type="expression" dxfId="120" priority="93">
      <formula>AND(COUNTIF(H19:AL19,"&lt;&gt;" &amp; "")&gt;0,NOT(ISBLANK(F19)))</formula>
    </cfRule>
  </conditionalFormatting>
  <conditionalFormatting sqref="F20">
    <cfRule type="expression" dxfId="119" priority="95">
      <formula>COUNTIF(H20:AL20,"&lt;&gt;" &amp; "")&gt;0</formula>
    </cfRule>
    <cfRule type="expression" dxfId="118" priority="96">
      <formula>AND(COUNTIF(H20:AL20,"&lt;&gt;" &amp; "")&gt;0,NOT(ISBLANK(F20)))</formula>
    </cfRule>
  </conditionalFormatting>
  <conditionalFormatting sqref="F21">
    <cfRule type="expression" dxfId="117" priority="98">
      <formula>COUNTIF(H21:AL21,"&lt;&gt;" &amp; "")&gt;0</formula>
    </cfRule>
    <cfRule type="expression" dxfId="116" priority="99">
      <formula>AND(COUNTIF(H21:AL21,"&lt;&gt;" &amp; "")&gt;0,NOT(ISBLANK(F21)))</formula>
    </cfRule>
  </conditionalFormatting>
  <conditionalFormatting sqref="F22">
    <cfRule type="expression" dxfId="115" priority="101">
      <formula>COUNTIF(H22:AL22,"&lt;&gt;" &amp; "")&gt;0</formula>
    </cfRule>
    <cfRule type="expression" dxfId="114" priority="102">
      <formula>AND(COUNTIF(H22:AL22,"&lt;&gt;" &amp; "")&gt;0,NOT(ISBLANK(F22)))</formula>
    </cfRule>
  </conditionalFormatting>
  <conditionalFormatting sqref="F23">
    <cfRule type="expression" dxfId="113" priority="104">
      <formula>COUNTIF(H23:AL23,"&lt;&gt;" &amp; "")&gt;0</formula>
    </cfRule>
    <cfRule type="expression" dxfId="112" priority="105">
      <formula>AND(COUNTIF(H23:AL23,"&lt;&gt;" &amp; "")&gt;0,NOT(ISBLANK(F23)))</formula>
    </cfRule>
  </conditionalFormatting>
  <conditionalFormatting sqref="F24">
    <cfRule type="expression" dxfId="111" priority="107">
      <formula>COUNTIF(H24:AL24,"&lt;&gt;" &amp; "")&gt;0</formula>
    </cfRule>
    <cfRule type="expression" dxfId="110" priority="108">
      <formula>AND(COUNTIF(H24:AL24,"&lt;&gt;" &amp; "")&gt;0,NOT(ISBLANK(F24)))</formula>
    </cfRule>
  </conditionalFormatting>
  <conditionalFormatting sqref="F25">
    <cfRule type="expression" dxfId="109" priority="110">
      <formula>COUNTIF(H25:AL25,"&lt;&gt;" &amp; "")&gt;0</formula>
    </cfRule>
    <cfRule type="expression" dxfId="108" priority="111">
      <formula>AND(COUNTIF(H25:AL25,"&lt;&gt;" &amp; "")&gt;0,NOT(ISBLANK(F25)))</formula>
    </cfRule>
  </conditionalFormatting>
  <conditionalFormatting sqref="F26">
    <cfRule type="expression" dxfId="107" priority="113">
      <formula>COUNTIF(H26:AL26,"&lt;&gt;" &amp; "")&gt;0</formula>
    </cfRule>
    <cfRule type="expression" dxfId="106" priority="114">
      <formula>AND(COUNTIF(H26:AL26,"&lt;&gt;" &amp; "")&gt;0,NOT(ISBLANK(F26)))</formula>
    </cfRule>
  </conditionalFormatting>
  <conditionalFormatting sqref="F27">
    <cfRule type="expression" dxfId="105" priority="116">
      <formula>COUNTIF(H27:AL27,"&lt;&gt;" &amp; "")&gt;0</formula>
    </cfRule>
    <cfRule type="expression" dxfId="104" priority="117">
      <formula>AND(COUNTIF(H27:AL27,"&lt;&gt;" &amp; "")&gt;0,NOT(ISBLANK(F27)))</formula>
    </cfRule>
  </conditionalFormatting>
  <conditionalFormatting sqref="F28">
    <cfRule type="expression" dxfId="103" priority="119">
      <formula>COUNTIF(H28:AL28,"&lt;&gt;" &amp; "")&gt;0</formula>
    </cfRule>
    <cfRule type="expression" dxfId="102" priority="120">
      <formula>AND(COUNTIF(H28:AL28,"&lt;&gt;" &amp; "")&gt;0,NOT(ISBLANK(F28)))</formula>
    </cfRule>
  </conditionalFormatting>
  <conditionalFormatting sqref="F29">
    <cfRule type="expression" dxfId="101" priority="122">
      <formula>COUNTIF(H29:AL29,"&lt;&gt;" &amp; "")&gt;0</formula>
    </cfRule>
    <cfRule type="expression" dxfId="100" priority="123">
      <formula>AND(COUNTIF(H29:AL29,"&lt;&gt;" &amp; "")&gt;0,NOT(ISBLANK(F29)))</formula>
    </cfRule>
  </conditionalFormatting>
  <conditionalFormatting sqref="F30">
    <cfRule type="expression" dxfId="99" priority="125">
      <formula>COUNTIF(H30:AL30,"&lt;&gt;" &amp; "")&gt;0</formula>
    </cfRule>
    <cfRule type="expression" dxfId="98" priority="126">
      <formula>AND(COUNTIF(H30:AL30,"&lt;&gt;" &amp; "")&gt;0,NOT(ISBLANK(F30)))</formula>
    </cfRule>
  </conditionalFormatting>
  <conditionalFormatting sqref="F31">
    <cfRule type="expression" dxfId="97" priority="128">
      <formula>COUNTIF(H31:AL31,"&lt;&gt;" &amp; "")&gt;0</formula>
    </cfRule>
    <cfRule type="expression" dxfId="96" priority="129">
      <formula>AND(COUNTIF(H31:AL31,"&lt;&gt;" &amp; "")&gt;0,NOT(ISBLANK(F31)))</formula>
    </cfRule>
  </conditionalFormatting>
  <conditionalFormatting sqref="F32">
    <cfRule type="expression" dxfId="95" priority="131">
      <formula>COUNTIF(H32:AL32,"&lt;&gt;" &amp; "")&gt;0</formula>
    </cfRule>
    <cfRule type="expression" dxfId="94" priority="132">
      <formula>AND(COUNTIF(H32:AL32,"&lt;&gt;" &amp; "")&gt;0,NOT(ISBLANK(F32)))</formula>
    </cfRule>
  </conditionalFormatting>
  <conditionalFormatting sqref="F33">
    <cfRule type="expression" dxfId="93" priority="134">
      <formula>COUNTIF(H33:AL33,"&lt;&gt;" &amp; "")&gt;0</formula>
    </cfRule>
    <cfRule type="expression" dxfId="92" priority="135">
      <formula>AND(COUNTIF(H33:AL33,"&lt;&gt;" &amp; "")&gt;0,NOT(ISBLANK(F33)))</formula>
    </cfRule>
  </conditionalFormatting>
  <conditionalFormatting sqref="F34">
    <cfRule type="expression" dxfId="91" priority="137">
      <formula>COUNTIF(H34:AL34,"&lt;&gt;" &amp; "")&gt;0</formula>
    </cfRule>
    <cfRule type="expression" dxfId="90" priority="138">
      <formula>AND(COUNTIF(H34:AL34,"&lt;&gt;" &amp; "")&gt;0,NOT(ISBLANK(F34)))</formula>
    </cfRule>
  </conditionalFormatting>
  <conditionalFormatting sqref="F35">
    <cfRule type="expression" dxfId="89" priority="140">
      <formula>COUNTIF(H35:AL35,"&lt;&gt;" &amp; "")&gt;0</formula>
    </cfRule>
    <cfRule type="expression" dxfId="88" priority="141">
      <formula>AND(COUNTIF(H35:AL35,"&lt;&gt;" &amp; "")&gt;0,NOT(ISBLANK(F35)))</formula>
    </cfRule>
  </conditionalFormatting>
  <conditionalFormatting sqref="F36">
    <cfRule type="expression" dxfId="87" priority="143">
      <formula>COUNTIF(H36:AL36,"&lt;&gt;" &amp; "")&gt;0</formula>
    </cfRule>
    <cfRule type="expression" dxfId="86" priority="144">
      <formula>AND(COUNTIF(H36:AL36,"&lt;&gt;" &amp; "")&gt;0,NOT(ISBLANK(F36)))</formula>
    </cfRule>
  </conditionalFormatting>
  <conditionalFormatting sqref="F42">
    <cfRule type="cellIs" dxfId="85" priority="152" operator="equal">
      <formula>"Y"</formula>
    </cfRule>
    <cfRule type="cellIs" dxfId="84" priority="153" operator="equal">
      <formula>"N"</formula>
    </cfRule>
  </conditionalFormatting>
  <conditionalFormatting sqref="F43">
    <cfRule type="cellIs" dxfId="83" priority="160" operator="equal">
      <formula>"Y"</formula>
    </cfRule>
    <cfRule type="cellIs" dxfId="82" priority="161" operator="equal">
      <formula>"N"</formula>
    </cfRule>
  </conditionalFormatting>
  <conditionalFormatting sqref="F44">
    <cfRule type="cellIs" dxfId="81" priority="168" operator="equal">
      <formula>"Y"</formula>
    </cfRule>
    <cfRule type="cellIs" dxfId="80" priority="169" operator="equal">
      <formula>"N"</formula>
    </cfRule>
  </conditionalFormatting>
  <conditionalFormatting sqref="F45">
    <cfRule type="cellIs" dxfId="79" priority="176" operator="equal">
      <formula>"Y"</formula>
    </cfRule>
    <cfRule type="cellIs" dxfId="78" priority="177" operator="equal">
      <formula>"N"</formula>
    </cfRule>
  </conditionalFormatting>
  <conditionalFormatting sqref="F49">
    <cfRule type="expression" dxfId="77" priority="186">
      <formula>COUNTIF(H49:AL49,"&lt;&gt;" &amp; "")&gt;0</formula>
    </cfRule>
    <cfRule type="expression" dxfId="76" priority="187">
      <formula>AND(COUNTIF(H49:AL49,"&lt;&gt;" &amp; "")&gt;0,NOT(ISBLANK(F49)))</formula>
    </cfRule>
  </conditionalFormatting>
  <conditionalFormatting sqref="F5">
    <cfRule type="cellIs" dxfId="75" priority="37" operator="equal">
      <formula>"Y"</formula>
    </cfRule>
    <cfRule type="cellIs" dxfId="74" priority="38" operator="equal">
      <formula>"N"</formula>
    </cfRule>
  </conditionalFormatting>
  <conditionalFormatting sqref="F50">
    <cfRule type="expression" dxfId="73" priority="189">
      <formula>COUNTIF(H50:AL50,"&lt;&gt;" &amp; "")&gt;0</formula>
    </cfRule>
    <cfRule type="expression" dxfId="72" priority="190">
      <formula>AND(COUNTIF(H50:AL50,"&lt;&gt;" &amp; "")&gt;0,NOT(ISBLANK(F50)))</formula>
    </cfRule>
  </conditionalFormatting>
  <conditionalFormatting sqref="F51">
    <cfRule type="expression" dxfId="71" priority="192">
      <formula>COUNTIF(H51:AL51,"&lt;&gt;" &amp; "")&gt;0</formula>
    </cfRule>
    <cfRule type="expression" dxfId="70" priority="193">
      <formula>AND(COUNTIF(H51:AL51,"&lt;&gt;" &amp; "")&gt;0,NOT(ISBLANK(F51)))</formula>
    </cfRule>
  </conditionalFormatting>
  <conditionalFormatting sqref="F52">
    <cfRule type="expression" dxfId="69" priority="195">
      <formula>COUNTIF(H52:AL52,"&lt;&gt;" &amp; "")&gt;0</formula>
    </cfRule>
    <cfRule type="expression" dxfId="68" priority="196">
      <formula>AND(COUNTIF(H52:AL52,"&lt;&gt;" &amp; "")&gt;0,NOT(ISBLANK(F52)))</formula>
    </cfRule>
  </conditionalFormatting>
  <conditionalFormatting sqref="F53">
    <cfRule type="expression" dxfId="67" priority="198">
      <formula>COUNTIF(H53:AL53,"&lt;&gt;" &amp; "")&gt;0</formula>
    </cfRule>
    <cfRule type="expression" dxfId="66" priority="199">
      <formula>AND(COUNTIF(H53:AL53,"&lt;&gt;" &amp; "")&gt;0,NOT(ISBLANK(F53)))</formula>
    </cfRule>
  </conditionalFormatting>
  <conditionalFormatting sqref="F54">
    <cfRule type="expression" dxfId="65" priority="201">
      <formula>COUNTIF(H54:AL54,"&lt;&gt;" &amp; "")&gt;0</formula>
    </cfRule>
    <cfRule type="expression" dxfId="64" priority="202">
      <formula>AND(COUNTIF(H54:AL54,"&lt;&gt;" &amp; "")&gt;0,NOT(ISBLANK(F54)))</formula>
    </cfRule>
  </conditionalFormatting>
  <conditionalFormatting sqref="F55">
    <cfRule type="expression" dxfId="63" priority="204">
      <formula>COUNTIF(H55:AL55,"&lt;&gt;" &amp; "")&gt;0</formula>
    </cfRule>
    <cfRule type="expression" dxfId="62" priority="205">
      <formula>AND(COUNTIF(H55:AL55,"&lt;&gt;" &amp; "")&gt;0,NOT(ISBLANK(F55)))</formula>
    </cfRule>
  </conditionalFormatting>
  <conditionalFormatting sqref="F56">
    <cfRule type="expression" dxfId="61" priority="207">
      <formula>COUNTIF(H56:AL56,"&lt;&gt;" &amp; "")&gt;0</formula>
    </cfRule>
    <cfRule type="expression" dxfId="60" priority="208">
      <formula>AND(COUNTIF(H56:AL56,"&lt;&gt;" &amp; "")&gt;0,NOT(ISBLANK(F56)))</formula>
    </cfRule>
  </conditionalFormatting>
  <conditionalFormatting sqref="F57">
    <cfRule type="expression" dxfId="59" priority="210">
      <formula>COUNTIF(H57:AL57,"&lt;&gt;" &amp; "")&gt;0</formula>
    </cfRule>
    <cfRule type="expression" dxfId="58" priority="211">
      <formula>AND(COUNTIF(H57:AL57,"&lt;&gt;" &amp; "")&gt;0,NOT(ISBLANK(F57)))</formula>
    </cfRule>
  </conditionalFormatting>
  <conditionalFormatting sqref="F58">
    <cfRule type="expression" dxfId="57" priority="213">
      <formula>COUNTIF(H58:AL58,"&lt;&gt;" &amp; "")&gt;0</formula>
    </cfRule>
    <cfRule type="expression" dxfId="56" priority="214">
      <formula>AND(COUNTIF(H58:AL58,"&lt;&gt;" &amp; "")&gt;0,NOT(ISBLANK(F58)))</formula>
    </cfRule>
  </conditionalFormatting>
  <conditionalFormatting sqref="F59">
    <cfRule type="expression" dxfId="55" priority="216">
      <formula>COUNTIF(H59:AL59,"&lt;&gt;" &amp; "")&gt;0</formula>
    </cfRule>
    <cfRule type="expression" dxfId="54" priority="217">
      <formula>AND(COUNTIF(H59:AL59,"&lt;&gt;" &amp; "")&gt;0,NOT(ISBLANK(F59)))</formula>
    </cfRule>
  </conditionalFormatting>
  <conditionalFormatting sqref="F6">
    <cfRule type="cellIs" dxfId="53" priority="45" operator="equal">
      <formula>"Y"</formula>
    </cfRule>
    <cfRule type="cellIs" dxfId="52" priority="46" operator="equal">
      <formula>"N"</formula>
    </cfRule>
  </conditionalFormatting>
  <conditionalFormatting sqref="F60">
    <cfRule type="expression" dxfId="51" priority="219">
      <formula>COUNTIF(H60:AL60,"&lt;&gt;" &amp; "")&gt;0</formula>
    </cfRule>
    <cfRule type="expression" dxfId="50" priority="220">
      <formula>AND(COUNTIF(H60:AL60,"&lt;&gt;" &amp; "")&gt;0,NOT(ISBLANK(F60)))</formula>
    </cfRule>
  </conditionalFormatting>
  <conditionalFormatting sqref="F61">
    <cfRule type="expression" dxfId="49" priority="222">
      <formula>COUNTIF(H61:AL61,"&lt;&gt;" &amp; "")&gt;0</formula>
    </cfRule>
    <cfRule type="expression" dxfId="48" priority="223">
      <formula>AND(COUNTIF(H61:AL61,"&lt;&gt;" &amp; "")&gt;0,NOT(ISBLANK(F61)))</formula>
    </cfRule>
  </conditionalFormatting>
  <conditionalFormatting sqref="F62">
    <cfRule type="expression" dxfId="47" priority="225">
      <formula>COUNTIF(H62:AL62,"&lt;&gt;" &amp; "")&gt;0</formula>
    </cfRule>
    <cfRule type="expression" dxfId="46" priority="226">
      <formula>AND(COUNTIF(H62:AL62,"&lt;&gt;" &amp; "")&gt;0,NOT(ISBLANK(F62)))</formula>
    </cfRule>
  </conditionalFormatting>
  <conditionalFormatting sqref="F7">
    <cfRule type="cellIs" dxfId="45" priority="53" operator="equal">
      <formula>"Y"</formula>
    </cfRule>
    <cfRule type="cellIs" dxfId="44" priority="54" operator="equal">
      <formula>"N"</formula>
    </cfRule>
  </conditionalFormatting>
  <conditionalFormatting sqref="F72">
    <cfRule type="expression" dxfId="43" priority="255">
      <formula>COUNTIF(H72:AL72,"&lt;&gt;" &amp; "")&gt;0</formula>
    </cfRule>
    <cfRule type="expression" dxfId="42" priority="256">
      <formula>AND(COUNTIF(H72:AL72,"&lt;&gt;" &amp; "")&gt;0,NOT(ISBLANK(F72)))</formula>
    </cfRule>
  </conditionalFormatting>
  <conditionalFormatting sqref="F73">
    <cfRule type="expression" dxfId="41" priority="258">
      <formula>COUNTIF(H73:AL73,"&lt;&gt;" &amp; "")&gt;0</formula>
    </cfRule>
    <cfRule type="expression" dxfId="40" priority="259">
      <formula>AND(COUNTIF(H73:AL73,"&lt;&gt;" &amp; "")&gt;0,NOT(ISBLANK(F73)))</formula>
    </cfRule>
  </conditionalFormatting>
  <conditionalFormatting sqref="F8">
    <cfRule type="cellIs" dxfId="39" priority="61" operator="equal">
      <formula>"Y"</formula>
    </cfRule>
    <cfRule type="cellIs" dxfId="38" priority="62" operator="equal">
      <formula>"N"</formula>
    </cfRule>
  </conditionalFormatting>
  <conditionalFormatting sqref="H13:R13">
    <cfRule type="expression" dxfId="37" priority="30">
      <formula>$C$5&lt;&gt;"Y"</formula>
    </cfRule>
  </conditionalFormatting>
  <conditionalFormatting sqref="H19:W19">
    <cfRule type="expression" dxfId="36" priority="29">
      <formula>$D$6&lt;&gt;"Y"</formula>
    </cfRule>
  </conditionalFormatting>
  <conditionalFormatting sqref="H25:W25">
    <cfRule type="expression" dxfId="35" priority="28">
      <formula>$E$7&lt;&gt;"Y"</formula>
    </cfRule>
  </conditionalFormatting>
  <conditionalFormatting sqref="F63">
    <cfRule type="expression" dxfId="34" priority="1">
      <formula>COUNTIF(H63:Y63,"&lt;&gt;" &amp; "")&gt;0</formula>
    </cfRule>
    <cfRule type="expression" dxfId="33" priority="2">
      <formula>AND(COUNTIF(H63:Y63,"&lt;&gt;" &amp; "")&gt;0,NOT(ISBLANK(F63)))</formula>
    </cfRule>
    <cfRule type="expression" dxfId="32" priority="3">
      <formula>$F$44&lt;&gt;"Y"</formula>
    </cfRule>
  </conditionalFormatting>
  <conditionalFormatting sqref="F64">
    <cfRule type="expression" dxfId="31" priority="4">
      <formula>COUNTIF(H64:Y64,"&lt;&gt;" &amp; "")&gt;0</formula>
    </cfRule>
    <cfRule type="expression" dxfId="30" priority="5">
      <formula>AND(COUNTIF(H64:Y64,"&lt;&gt;" &amp; "")&gt;0,NOT(ISBLANK(F64)))</formula>
    </cfRule>
    <cfRule type="expression" dxfId="29" priority="6">
      <formula>$B$45&lt;&gt;"Y"</formula>
    </cfRule>
  </conditionalFormatting>
  <conditionalFormatting sqref="F65">
    <cfRule type="expression" dxfId="28" priority="7">
      <formula>COUNTIF(H65:Y65,"&lt;&gt;" &amp; "")&gt;0</formula>
    </cfRule>
    <cfRule type="expression" dxfId="27" priority="8">
      <formula>AND(COUNTIF(H65:Y65,"&lt;&gt;" &amp; "")&gt;0,NOT(ISBLANK(F65)))</formula>
    </cfRule>
    <cfRule type="expression" dxfId="26" priority="9">
      <formula>$C$45&lt;&gt;"Y"</formula>
    </cfRule>
  </conditionalFormatting>
  <conditionalFormatting sqref="F66">
    <cfRule type="expression" dxfId="25" priority="10">
      <formula>COUNTIF(H66:Y66,"&lt;&gt;" &amp; "")&gt;0</formula>
    </cfRule>
    <cfRule type="expression" dxfId="24" priority="11">
      <formula>AND(COUNTIF(H66:Y66,"&lt;&gt;" &amp; "")&gt;0,NOT(ISBLANK(F66)))</formula>
    </cfRule>
    <cfRule type="expression" dxfId="23" priority="12">
      <formula>$D$45&lt;&gt;"Y"</formula>
    </cfRule>
  </conditionalFormatting>
  <conditionalFormatting sqref="F67">
    <cfRule type="expression" dxfId="22" priority="13">
      <formula>COUNTIF(H67:Y67,"&lt;&gt;" &amp; "")&gt;0</formula>
    </cfRule>
    <cfRule type="expression" dxfId="21" priority="14">
      <formula>AND(COUNTIF(H67:Y67,"&lt;&gt;" &amp; "")&gt;0,NOT(ISBLANK(F67)))</formula>
    </cfRule>
    <cfRule type="expression" dxfId="20" priority="15">
      <formula>$E$45&lt;&gt;"Y"</formula>
    </cfRule>
  </conditionalFormatting>
  <conditionalFormatting sqref="F68">
    <cfRule type="expression" dxfId="19" priority="16">
      <formula>COUNTIF(H68:Y68,"&lt;&gt;" &amp; "")&gt;0</formula>
    </cfRule>
    <cfRule type="expression" dxfId="18" priority="17">
      <formula>AND(COUNTIF(H68:Y68,"&lt;&gt;" &amp; "")&gt;0,NOT(ISBLANK(F68)))</formula>
    </cfRule>
    <cfRule type="expression" dxfId="17" priority="18">
      <formula>$F$45&lt;&gt;"Y"</formula>
    </cfRule>
  </conditionalFormatting>
  <conditionalFormatting sqref="F69">
    <cfRule type="expression" dxfId="16" priority="19">
      <formula>COUNTIF(H69:Y69,"&lt;&gt;" &amp; "")&gt;0</formula>
    </cfRule>
    <cfRule type="expression" dxfId="15" priority="20">
      <formula>AND(COUNTIF(H69:Y69,"&lt;&gt;" &amp; "")&gt;0,NOT(ISBLANK(F69)))</formula>
    </cfRule>
    <cfRule type="expression" dxfId="14" priority="21">
      <formula>$B$46&lt;&gt;"Y"</formula>
    </cfRule>
  </conditionalFormatting>
  <conditionalFormatting sqref="F70">
    <cfRule type="expression" dxfId="13" priority="22">
      <formula>COUNTIF(H70:Y70,"&lt;&gt;" &amp; "")&gt;0</formula>
    </cfRule>
    <cfRule type="expression" dxfId="12" priority="23">
      <formula>AND(COUNTIF(H70:Y70,"&lt;&gt;" &amp; "")&gt;0,NOT(ISBLANK(F70)))</formula>
    </cfRule>
    <cfRule type="expression" dxfId="11" priority="24">
      <formula>$C$46&lt;&gt;"Y"</formula>
    </cfRule>
  </conditionalFormatting>
  <conditionalFormatting sqref="F71">
    <cfRule type="expression" dxfId="10" priority="25">
      <formula>COUNTIF(H71:Y71,"&lt;&gt;" &amp; "")&gt;0</formula>
    </cfRule>
    <cfRule type="expression" dxfId="9" priority="26">
      <formula>AND(COUNTIF(H71:Y71,"&lt;&gt;" &amp; "")&gt;0,NOT(ISBLANK(F71)))</formula>
    </cfRule>
    <cfRule type="expression" dxfId="8" priority="27">
      <formula>$D$46&lt;&gt;"Y"</formula>
    </cfRule>
  </conditionalFormatting>
  <dataValidations count="100">
    <dataValidation type="list" allowBlank="1" showInputMessage="1" showErrorMessage="1" sqref="B5">
      <formula1>"N.A."</formula1>
    </dataValidation>
    <dataValidation type="list" allowBlank="1" showInputMessage="1" showErrorMessage="1" sqref="C5">
      <formula1>"Y,N"</formula1>
    </dataValidation>
    <dataValidation type="list" allowBlank="1" showInputMessage="1" showErrorMessage="1" sqref="D5">
      <formula1>"Y,N"</formula1>
    </dataValidation>
    <dataValidation type="list" allowBlank="1" showInputMessage="1" showErrorMessage="1" sqref="E5">
      <formula1>"Y,N"</formula1>
    </dataValidation>
    <dataValidation type="list" allowBlank="1" showInputMessage="1" showErrorMessage="1" sqref="F5">
      <formula1>"Y,N"</formula1>
    </dataValidation>
    <dataValidation type="list" allowBlank="1" showInputMessage="1" showErrorMessage="1" sqref="B6">
      <formula1>"Y,N"</formula1>
    </dataValidation>
    <dataValidation type="list" allowBlank="1" showInputMessage="1" showErrorMessage="1" sqref="C6">
      <formula1>"N.A."</formula1>
    </dataValidation>
    <dataValidation type="list" allowBlank="1" showInputMessage="1" showErrorMessage="1" sqref="D6">
      <formula1>"Y,N"</formula1>
    </dataValidation>
    <dataValidation type="list" allowBlank="1" showInputMessage="1" showErrorMessage="1" sqref="E6">
      <formula1>"Y,N"</formula1>
    </dataValidation>
    <dataValidation type="list" allowBlank="1" showInputMessage="1" showErrorMessage="1" sqref="F6">
      <formula1>"Y,N"</formula1>
    </dataValidation>
    <dataValidation type="list" allowBlank="1" showInputMessage="1" showErrorMessage="1" sqref="B7">
      <formula1>"Y,N"</formula1>
    </dataValidation>
    <dataValidation type="list" allowBlank="1" showInputMessage="1" showErrorMessage="1" sqref="C7">
      <formula1>"Y,N"</formula1>
    </dataValidation>
    <dataValidation type="list" allowBlank="1" showInputMessage="1" showErrorMessage="1" sqref="D7">
      <formula1>"N.A."</formula1>
    </dataValidation>
    <dataValidation type="list" allowBlank="1" showInputMessage="1" showErrorMessage="1" sqref="E7">
      <formula1>"Y,N"</formula1>
    </dataValidation>
    <dataValidation type="list" allowBlank="1" showInputMessage="1" showErrorMessage="1" sqref="F7">
      <formula1>"Y,N"</formula1>
    </dataValidation>
    <dataValidation type="list" allowBlank="1" showInputMessage="1" showErrorMessage="1" sqref="B8">
      <formula1>"Y,N"</formula1>
    </dataValidation>
    <dataValidation type="list" allowBlank="1" showInputMessage="1" showErrorMessage="1" sqref="C8">
      <formula1>"Y,N"</formula1>
    </dataValidation>
    <dataValidation type="list" allowBlank="1" showInputMessage="1" showErrorMessage="1" sqref="D8">
      <formula1>"Y,N"</formula1>
    </dataValidation>
    <dataValidation type="list" allowBlank="1" showInputMessage="1" showErrorMessage="1" sqref="E8">
      <formula1>"N.A."</formula1>
    </dataValidation>
    <dataValidation type="list" allowBlank="1" showInputMessage="1" showErrorMessage="1" sqref="F8">
      <formula1>"Y,N"</formula1>
    </dataValidation>
    <dataValidation type="list" allowBlank="1" showInputMessage="1" showErrorMessage="1" sqref="B9">
      <formula1>"Y,N"</formula1>
    </dataValidation>
    <dataValidation type="list" allowBlank="1" showInputMessage="1" showErrorMessage="1" sqref="C9">
      <formula1>"Y,N"</formula1>
    </dataValidation>
    <dataValidation type="list" allowBlank="1" showInputMessage="1" showErrorMessage="1" sqref="D9">
      <formula1>"Y,N"</formula1>
    </dataValidation>
    <dataValidation type="list" allowBlank="1" showInputMessage="1" showErrorMessage="1" sqref="E9">
      <formula1>"Y,N"</formula1>
    </dataValidation>
    <dataValidation type="list" allowBlank="1" showInputMessage="1" showErrorMessage="1" sqref="F9">
      <formula1>"N.A."</formula1>
    </dataValidation>
    <dataValidation type="list" allowBlank="1" showInputMessage="1" showErrorMessage="1" sqref="D12">
      <formula1>"Number (Per Year),Probability (Per Year)"</formula1>
    </dataValidation>
    <dataValidation type="list" allowBlank="1" showInputMessage="1" showErrorMessage="1" sqref="D13">
      <formula1>"Number (Per Year),Probability (Per Year)"</formula1>
    </dataValidation>
    <dataValidation type="list" allowBlank="1" showInputMessage="1" showErrorMessage="1" sqref="D14">
      <formula1>"Number (Per Year),Probability (Per Year)"</formula1>
    </dataValidation>
    <dataValidation type="list" allowBlank="1" showInputMessage="1" showErrorMessage="1" sqref="D15">
      <formula1>"Number (Per Year),Probability (Per Year)"</formula1>
    </dataValidation>
    <dataValidation type="list" allowBlank="1" showInputMessage="1" showErrorMessage="1" sqref="D16">
      <formula1>"Number (Per Year),Probability (Per Year)"</formula1>
    </dataValidation>
    <dataValidation type="list" allowBlank="1" showInputMessage="1" showErrorMessage="1" sqref="D17">
      <formula1>"Number (Per Year),Probability (Per Year)"</formula1>
    </dataValidation>
    <dataValidation type="list" allowBlank="1" showInputMessage="1" showErrorMessage="1" sqref="D18">
      <formula1>"Number (Per Year),Probability (Per Year)"</formula1>
    </dataValidation>
    <dataValidation type="list" allowBlank="1" showInputMessage="1" showErrorMessage="1" sqref="D19">
      <formula1>"Number (Per Year),Probability (Per Year)"</formula1>
    </dataValidation>
    <dataValidation type="list" allowBlank="1" showInputMessage="1" showErrorMessage="1" sqref="D20">
      <formula1>"Number (Per Year),Probability (Per Year)"</formula1>
    </dataValidation>
    <dataValidation type="list" allowBlank="1" showInputMessage="1" showErrorMessage="1" sqref="D21">
      <formula1>"Number (Per Year),Probability (Per Year)"</formula1>
    </dataValidation>
    <dataValidation type="list" allowBlank="1" showInputMessage="1" showErrorMessage="1" sqref="D22">
      <formula1>"Number (Per Year),Probability (Per Year)"</formula1>
    </dataValidation>
    <dataValidation type="list" allowBlank="1" showInputMessage="1" showErrorMessage="1" sqref="D23">
      <formula1>"Number (Per Year),Probability (Per Year)"</formula1>
    </dataValidation>
    <dataValidation type="list" allowBlank="1" showInputMessage="1" showErrorMessage="1" sqref="D24">
      <formula1>"Number (Per Year),Probability (Per Year)"</formula1>
    </dataValidation>
    <dataValidation type="list" allowBlank="1" showInputMessage="1" showErrorMessage="1" sqref="D25">
      <formula1>"Number (Per Year),Probability (Per Year)"</formula1>
    </dataValidation>
    <dataValidation type="list" allowBlank="1" showInputMessage="1" showErrorMessage="1" sqref="D26">
      <formula1>"Number (Per Year),Probability (Per Year)"</formula1>
    </dataValidation>
    <dataValidation type="list" allowBlank="1" showInputMessage="1" showErrorMessage="1" sqref="D27">
      <formula1>"Number (Per Year),Probability (Per Year)"</formula1>
    </dataValidation>
    <dataValidation type="list" allowBlank="1" showInputMessage="1" showErrorMessage="1" sqref="D28">
      <formula1>"Number (Per Year),Probability (Per Year)"</formula1>
    </dataValidation>
    <dataValidation type="list" allowBlank="1" showInputMessage="1" showErrorMessage="1" sqref="D29">
      <formula1>"Number (Per Year),Probability (Per Year)"</formula1>
    </dataValidation>
    <dataValidation type="list" allowBlank="1" showInputMessage="1" showErrorMessage="1" sqref="D30">
      <formula1>"Number (Per Year),Probability (Per Year)"</formula1>
    </dataValidation>
    <dataValidation type="list" allowBlank="1" showInputMessage="1" showErrorMessage="1" sqref="D31">
      <formula1>"Number (Per Year),Probability (Per Year)"</formula1>
    </dataValidation>
    <dataValidation type="list" allowBlank="1" showInputMessage="1" showErrorMessage="1" sqref="D32">
      <formula1>"Number (Per Year),Probability (Per Year)"</formula1>
    </dataValidation>
    <dataValidation type="list" allowBlank="1" showInputMessage="1" showErrorMessage="1" sqref="D33">
      <formula1>"Number (Per Year),Probability (Per Year)"</formula1>
    </dataValidation>
    <dataValidation type="list" allowBlank="1" showInputMessage="1" showErrorMessage="1" sqref="D34">
      <formula1>"Number (Per Year),Probability (Per Year)"</formula1>
    </dataValidation>
    <dataValidation type="list" allowBlank="1" showInputMessage="1" showErrorMessage="1" sqref="D35">
      <formula1>"Number (Per Year),Probability (Per Year)"</formula1>
    </dataValidation>
    <dataValidation type="list" allowBlank="1" showInputMessage="1" showErrorMessage="1" sqref="D36">
      <formula1>"Number (Per Year),Probability (Per Year)"</formula1>
    </dataValidation>
    <dataValidation type="list" allowBlank="1" showInputMessage="1" showErrorMessage="1" sqref="B42">
      <formula1>"N.A."</formula1>
    </dataValidation>
    <dataValidation type="list" allowBlank="1" showInputMessage="1" showErrorMessage="1" sqref="C42">
      <formula1>"Y,N"</formula1>
    </dataValidation>
    <dataValidation type="list" allowBlank="1" showInputMessage="1" showErrorMessage="1" sqref="D42">
      <formula1>"Y,N"</formula1>
    </dataValidation>
    <dataValidation type="list" allowBlank="1" showInputMessage="1" showErrorMessage="1" sqref="E42">
      <formula1>"Y,N"</formula1>
    </dataValidation>
    <dataValidation type="list" allowBlank="1" showInputMessage="1" showErrorMessage="1" sqref="F42">
      <formula1>"Y,N"</formula1>
    </dataValidation>
    <dataValidation type="list" allowBlank="1" showInputMessage="1" showErrorMessage="1" sqref="B43">
      <formula1>"Y,N"</formula1>
    </dataValidation>
    <dataValidation type="list" allowBlank="1" showInputMessage="1" showErrorMessage="1" sqref="C43">
      <formula1>"N.A."</formula1>
    </dataValidation>
    <dataValidation type="list" allowBlank="1" showInputMessage="1" showErrorMessage="1" sqref="D43">
      <formula1>"Y,N"</formula1>
    </dataValidation>
    <dataValidation type="list" allowBlank="1" showInputMessage="1" showErrorMessage="1" sqref="E43">
      <formula1>"Y,N"</formula1>
    </dataValidation>
    <dataValidation type="list" allowBlank="1" showInputMessage="1" showErrorMessage="1" sqref="F43">
      <formula1>"Y,N"</formula1>
    </dataValidation>
    <dataValidation type="list" allowBlank="1" showInputMessage="1" showErrorMessage="1" sqref="B44">
      <formula1>"Y,N"</formula1>
    </dataValidation>
    <dataValidation type="list" allowBlank="1" showInputMessage="1" showErrorMessage="1" sqref="C44">
      <formula1>"Y,N"</formula1>
    </dataValidation>
    <dataValidation type="list" allowBlank="1" showInputMessage="1" showErrorMessage="1" sqref="D44">
      <formula1>"N.A."</formula1>
    </dataValidation>
    <dataValidation type="list" allowBlank="1" showInputMessage="1" showErrorMessage="1" sqref="E44">
      <formula1>"Y,N"</formula1>
    </dataValidation>
    <dataValidation type="list" allowBlank="1" showInputMessage="1" showErrorMessage="1" sqref="F44">
      <formula1>"Y,N"</formula1>
    </dataValidation>
    <dataValidation type="list" allowBlank="1" showInputMessage="1" showErrorMessage="1" sqref="B45">
      <formula1>"Y,N"</formula1>
    </dataValidation>
    <dataValidation type="list" allowBlank="1" showInputMessage="1" showErrorMessage="1" sqref="C45">
      <formula1>"Y,N"</formula1>
    </dataValidation>
    <dataValidation type="list" allowBlank="1" showInputMessage="1" showErrorMessage="1" sqref="D45">
      <formula1>"Y,N"</formula1>
    </dataValidation>
    <dataValidation type="list" allowBlank="1" showInputMessage="1" showErrorMessage="1" sqref="E45">
      <formula1>"N.A."</formula1>
    </dataValidation>
    <dataValidation type="list" allowBlank="1" showInputMessage="1" showErrorMessage="1" sqref="F45">
      <formula1>"Y,N"</formula1>
    </dataValidation>
    <dataValidation type="list" allowBlank="1" showInputMessage="1" showErrorMessage="1" sqref="B46">
      <formula1>"Y,N"</formula1>
    </dataValidation>
    <dataValidation type="list" allowBlank="1" showInputMessage="1" showErrorMessage="1" sqref="C46">
      <formula1>"Y,N"</formula1>
    </dataValidation>
    <dataValidation type="list" allowBlank="1" showInputMessage="1" showErrorMessage="1" sqref="D46">
      <formula1>"Y,N"</formula1>
    </dataValidation>
    <dataValidation type="list" allowBlank="1" showInputMessage="1" showErrorMessage="1" sqref="E46">
      <formula1>"Y,N"</formula1>
    </dataValidation>
    <dataValidation type="list" allowBlank="1" showInputMessage="1" showErrorMessage="1" sqref="F46">
      <formula1>"N.A."</formula1>
    </dataValidation>
    <dataValidation type="list" allowBlank="1" showInputMessage="1" showErrorMessage="1" sqref="D49">
      <formula1>"Number (Per Year),Probability (Per Year)"</formula1>
    </dataValidation>
    <dataValidation type="list" allowBlank="1" showInputMessage="1" showErrorMessage="1" sqref="D50">
      <formula1>"Number (Per Year),Probability (Per Year)"</formula1>
    </dataValidation>
    <dataValidation type="list" allowBlank="1" showInputMessage="1" showErrorMessage="1" sqref="D51">
      <formula1>"Number (Per Year),Probability (Per Year)"</formula1>
    </dataValidation>
    <dataValidation type="list" allowBlank="1" showInputMessage="1" showErrorMessage="1" sqref="D52">
      <formula1>"Number (Per Year),Probability (Per Year)"</formula1>
    </dataValidation>
    <dataValidation type="list" allowBlank="1" showInputMessage="1" showErrorMessage="1" sqref="D53">
      <formula1>"Number (Per Year),Probability (Per Year)"</formula1>
    </dataValidation>
    <dataValidation type="list" allowBlank="1" showInputMessage="1" showErrorMessage="1" sqref="D54">
      <formula1>"Number (Per Year),Probability (Per Year)"</formula1>
    </dataValidation>
    <dataValidation type="list" allowBlank="1" showInputMessage="1" showErrorMessage="1" sqref="D55">
      <formula1>"Number (Per Year),Probability (Per Year)"</formula1>
    </dataValidation>
    <dataValidation type="list" allowBlank="1" showInputMessage="1" showErrorMessage="1" sqref="D56">
      <formula1>"Number (Per Year),Probability (Per Year)"</formula1>
    </dataValidation>
    <dataValidation type="list" allowBlank="1" showInputMessage="1" showErrorMessage="1" sqref="D57">
      <formula1>"Number (Per Year),Probability (Per Year)"</formula1>
    </dataValidation>
    <dataValidation type="list" allowBlank="1" showInputMessage="1" showErrorMessage="1" sqref="D58">
      <formula1>"Number (Per Year),Probability (Per Year)"</formula1>
    </dataValidation>
    <dataValidation type="list" allowBlank="1" showInputMessage="1" showErrorMessage="1" sqref="D59">
      <formula1>"Number (Per Year),Probability (Per Year)"</formula1>
    </dataValidation>
    <dataValidation type="list" allowBlank="1" showInputMessage="1" showErrorMessage="1" sqref="D60">
      <formula1>"Number (Per Year),Probability (Per Year)"</formula1>
    </dataValidation>
    <dataValidation type="list" allowBlank="1" showInputMessage="1" showErrorMessage="1" sqref="D61">
      <formula1>"Number (Per Year),Probability (Per Year)"</formula1>
    </dataValidation>
    <dataValidation type="list" allowBlank="1" showInputMessage="1" showErrorMessage="1" sqref="D62">
      <formula1>"Number (Per Year),Probability (Per Year)"</formula1>
    </dataValidation>
    <dataValidation type="list" allowBlank="1" showInputMessage="1" showErrorMessage="1" sqref="D63">
      <formula1>"Number (Per Year),Probability (Per Year)"</formula1>
    </dataValidation>
    <dataValidation type="list" allowBlank="1" showInputMessage="1" showErrorMessage="1" sqref="D64">
      <formula1>"Number (Per Year),Probability (Per Year)"</formula1>
    </dataValidation>
    <dataValidation type="list" allowBlank="1" showInputMessage="1" showErrorMessage="1" sqref="D65">
      <formula1>"Number (Per Year),Probability (Per Year)"</formula1>
    </dataValidation>
    <dataValidation type="list" allowBlank="1" showInputMessage="1" showErrorMessage="1" sqref="D66">
      <formula1>"Number (Per Year),Probability (Per Year)"</formula1>
    </dataValidation>
    <dataValidation type="list" allowBlank="1" showInputMessage="1" showErrorMessage="1" sqref="D67">
      <formula1>"Number (Per Year),Probability (Per Year)"</formula1>
    </dataValidation>
    <dataValidation type="list" allowBlank="1" showInputMessage="1" showErrorMessage="1" sqref="D68">
      <formula1>"Number (Per Year),Probability (Per Year)"</formula1>
    </dataValidation>
    <dataValidation type="list" allowBlank="1" showInputMessage="1" showErrorMessage="1" sqref="D69">
      <formula1>"Number (Per Year),Probability (Per Year)"</formula1>
    </dataValidation>
    <dataValidation type="list" allowBlank="1" showInputMessage="1" showErrorMessage="1" sqref="D70">
      <formula1>"Number (Per Year),Probability (Per Year)"</formula1>
    </dataValidation>
    <dataValidation type="list" allowBlank="1" showInputMessage="1" showErrorMessage="1" sqref="D71">
      <formula1>"Number (Per Year),Probability (Per Year)"</formula1>
    </dataValidation>
    <dataValidation type="list" allowBlank="1" showInputMessage="1" showErrorMessage="1" sqref="D72">
      <formula1>"Number (Per Year),Probability (Per Year)"</formula1>
    </dataValidation>
    <dataValidation type="list" allowBlank="1" showInputMessage="1" showErrorMessage="1" sqref="D73">
      <formula1>"Number (Per Year),Probability (Per Year)"</formula1>
    </dataValidation>
  </dataValidations>
  <hyperlinks>
    <hyperlink ref="C5" location="Transfers!C13" display="N"/>
    <hyperlink ref="D5" location="Transfers!C14" display="N"/>
    <hyperlink ref="E5" location="Transfers!C15" display="N"/>
    <hyperlink ref="F5" location="Transfers!C16" display="N"/>
    <hyperlink ref="B6" location="Transfers!C17" display="N"/>
    <hyperlink ref="D6" location="Transfers!C19" display="N"/>
    <hyperlink ref="E6" location="Transfers!C20" display="N"/>
    <hyperlink ref="F6" location="Transfers!C21" display="N"/>
    <hyperlink ref="B7" location="Transfers!C22" display="N"/>
    <hyperlink ref="C7" location="Transfers!C23" display="N"/>
    <hyperlink ref="E7" location="Transfers!C25" display="N"/>
    <hyperlink ref="F7" location="Transfers!C26" display="N"/>
    <hyperlink ref="B8" location="Transfers!C27" display="N"/>
    <hyperlink ref="C8" location="Transfers!C28" display="N"/>
    <hyperlink ref="D8" location="Transfers!C29" display="N"/>
    <hyperlink ref="F8" location="Transfers!C31" display="N"/>
    <hyperlink ref="B9" location="Transfers!C32" display="N"/>
    <hyperlink ref="C9" location="Transfers!C33" display="N"/>
    <hyperlink ref="D9" location="Transfers!C34" display="N"/>
    <hyperlink ref="E9" location="Transfers!C35" display="N"/>
    <hyperlink ref="C42" location="Transfers!C50" display="N"/>
    <hyperlink ref="D42" location="Transfers!C51" display="N"/>
    <hyperlink ref="E42" location="Transfers!C52" display="N"/>
    <hyperlink ref="F42" location="Transfers!C53" display="N"/>
    <hyperlink ref="B43" location="Transfers!C54" display="N"/>
    <hyperlink ref="D43" location="Transfers!C56" display="N"/>
    <hyperlink ref="E43" location="Transfers!C57" display="N"/>
    <hyperlink ref="F43" location="Transfers!C58" display="N"/>
    <hyperlink ref="B44" location="Transfers!C59" display="N"/>
    <hyperlink ref="C44" location="Transfers!C60" display="N"/>
    <hyperlink ref="E44" location="Transfers!C62" display="N"/>
    <hyperlink ref="F44" location="Transfers!C63" display="N"/>
    <hyperlink ref="B45" location="Transfers!C64" display="N"/>
    <hyperlink ref="C45" location="Transfers!C65" display="N"/>
    <hyperlink ref="D45" location="Transfers!C66" display="N"/>
    <hyperlink ref="F45" location="Transfers!C68" display="N"/>
    <hyperlink ref="B46" location="Transfers!C69" display="N"/>
    <hyperlink ref="C46" location="Transfers!C70" display="N"/>
    <hyperlink ref="D46" location="Transfers!C71" display="N"/>
    <hyperlink ref="E46" location="Transfers!C72" display="N"/>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AJ48"/>
  <sheetViews>
    <sheetView workbookViewId="0">
      <selection activeCell="F14" sqref="F14"/>
    </sheetView>
  </sheetViews>
  <sheetFormatPr defaultRowHeight="15" x14ac:dyDescent="0.25"/>
  <cols>
    <col min="1" max="1" width="61.140625" customWidth="1"/>
    <col min="2" max="2" width="25.85546875" customWidth="1"/>
    <col min="3" max="3" width="13.85546875" customWidth="1"/>
    <col min="4" max="4" width="10.5703125" customWidth="1"/>
    <col min="5" max="5" width="3.85546875" customWidth="1"/>
    <col min="6" max="23" width="11.5703125" customWidth="1"/>
    <col min="24" max="36" width="9.42578125" customWidth="1"/>
  </cols>
  <sheetData>
    <row r="1" spans="1:36" x14ac:dyDescent="0.25">
      <c r="A1" s="1" t="s">
        <v>13</v>
      </c>
      <c r="B1" s="1" t="s">
        <v>14</v>
      </c>
      <c r="C1" s="1" t="s">
        <v>15</v>
      </c>
      <c r="D1" s="1" t="s">
        <v>16</v>
      </c>
      <c r="E1" s="1"/>
      <c r="F1" s="1">
        <v>2000</v>
      </c>
      <c r="G1" s="1">
        <v>2001</v>
      </c>
      <c r="H1" s="1">
        <v>2002</v>
      </c>
      <c r="I1" s="1">
        <v>2003</v>
      </c>
      <c r="J1" s="1">
        <v>2004</v>
      </c>
      <c r="K1" s="1">
        <v>2005</v>
      </c>
      <c r="L1" s="1">
        <v>2006</v>
      </c>
      <c r="M1" s="1">
        <v>2007</v>
      </c>
      <c r="N1" s="1">
        <v>2008</v>
      </c>
      <c r="O1" s="1">
        <v>2009</v>
      </c>
      <c r="P1" s="1">
        <v>2010</v>
      </c>
      <c r="Q1" s="1">
        <v>2011</v>
      </c>
      <c r="R1" s="1">
        <v>2012</v>
      </c>
      <c r="S1" s="1">
        <v>2013</v>
      </c>
      <c r="T1" s="1">
        <v>2014</v>
      </c>
      <c r="U1" s="1">
        <v>2015</v>
      </c>
      <c r="V1" s="1">
        <v>2016</v>
      </c>
      <c r="W1" s="1">
        <v>2017</v>
      </c>
      <c r="X1" s="1">
        <v>2018</v>
      </c>
      <c r="Y1" s="1">
        <v>2019</v>
      </c>
      <c r="Z1" s="1">
        <v>2020</v>
      </c>
      <c r="AA1" s="1">
        <v>2021</v>
      </c>
      <c r="AB1" s="1">
        <v>2022</v>
      </c>
      <c r="AC1" s="1">
        <v>2023</v>
      </c>
      <c r="AD1" s="1">
        <v>2024</v>
      </c>
      <c r="AE1" s="1">
        <v>2025</v>
      </c>
      <c r="AF1" s="1">
        <v>2026</v>
      </c>
      <c r="AG1" s="1">
        <v>2027</v>
      </c>
      <c r="AH1" s="1">
        <v>2028</v>
      </c>
      <c r="AI1" s="1">
        <v>2029</v>
      </c>
      <c r="AJ1" s="1">
        <v>2030</v>
      </c>
    </row>
    <row r="2" spans="1:36" x14ac:dyDescent="0.25">
      <c r="A2" s="1" t="str">
        <f>'Population Definitions'!$A$2</f>
        <v>0-4</v>
      </c>
      <c r="B2" t="s">
        <v>17</v>
      </c>
      <c r="C2" s="3"/>
      <c r="D2" s="3"/>
      <c r="E2" s="4" t="s">
        <v>18</v>
      </c>
      <c r="F2" s="6">
        <v>1500000</v>
      </c>
      <c r="G2" s="6">
        <v>1492500</v>
      </c>
      <c r="H2" s="6">
        <v>1485000</v>
      </c>
      <c r="I2" s="6">
        <v>1477500</v>
      </c>
      <c r="J2" s="6">
        <v>1468500</v>
      </c>
      <c r="K2" s="6">
        <v>1459500</v>
      </c>
      <c r="L2" s="6">
        <v>1450500</v>
      </c>
      <c r="M2" s="6">
        <v>1438500</v>
      </c>
      <c r="N2" s="6">
        <v>1422000</v>
      </c>
      <c r="O2" s="6">
        <v>1402500</v>
      </c>
      <c r="P2" s="6">
        <v>1381500</v>
      </c>
      <c r="Q2" s="6">
        <v>1362000</v>
      </c>
      <c r="R2" s="6">
        <v>1344000</v>
      </c>
      <c r="S2" s="6">
        <v>1327500</v>
      </c>
      <c r="T2" s="6">
        <v>1312500</v>
      </c>
      <c r="U2" s="6">
        <v>1297500</v>
      </c>
      <c r="V2" s="6">
        <v>1282500</v>
      </c>
      <c r="W2" s="6">
        <v>1267500</v>
      </c>
      <c r="X2" s="3"/>
      <c r="Y2" s="3"/>
      <c r="Z2" s="3"/>
      <c r="AA2" s="3"/>
      <c r="AB2" s="3"/>
      <c r="AC2" s="3"/>
      <c r="AD2" s="3"/>
      <c r="AE2" s="3"/>
      <c r="AF2" s="3"/>
      <c r="AG2" s="3"/>
      <c r="AH2" s="3"/>
      <c r="AI2" s="3"/>
      <c r="AJ2" s="3"/>
    </row>
    <row r="3" spans="1:36" x14ac:dyDescent="0.25">
      <c r="A3" s="1" t="str">
        <f>'Population Definitions'!$A$3</f>
        <v>5-14</v>
      </c>
      <c r="B3" t="s">
        <v>17</v>
      </c>
      <c r="C3" s="3"/>
      <c r="D3" s="3"/>
      <c r="E3" s="4" t="s">
        <v>18</v>
      </c>
      <c r="F3" s="6">
        <v>3000000</v>
      </c>
      <c r="G3" s="6">
        <v>2961000</v>
      </c>
      <c r="H3" s="6">
        <v>2928000</v>
      </c>
      <c r="I3" s="6">
        <v>2898000</v>
      </c>
      <c r="J3" s="6">
        <v>2872500</v>
      </c>
      <c r="K3" s="6">
        <v>2851500</v>
      </c>
      <c r="L3" s="6">
        <v>2832000</v>
      </c>
      <c r="M3" s="6">
        <v>2820000</v>
      </c>
      <c r="N3" s="6">
        <v>2812500</v>
      </c>
      <c r="O3" s="6">
        <v>2808000</v>
      </c>
      <c r="P3" s="6">
        <v>2806500</v>
      </c>
      <c r="Q3" s="6">
        <v>2803500</v>
      </c>
      <c r="R3" s="6">
        <v>2799000</v>
      </c>
      <c r="S3" s="6">
        <v>2793000</v>
      </c>
      <c r="T3" s="6">
        <v>2784000</v>
      </c>
      <c r="U3" s="6">
        <v>2773500</v>
      </c>
      <c r="V3" s="6">
        <v>2761500</v>
      </c>
      <c r="W3" s="6">
        <v>2748000</v>
      </c>
      <c r="X3" s="3"/>
      <c r="Y3" s="3"/>
      <c r="Z3" s="3"/>
      <c r="AA3" s="3"/>
      <c r="AB3" s="3"/>
      <c r="AC3" s="3"/>
      <c r="AD3" s="3"/>
      <c r="AE3" s="3"/>
      <c r="AF3" s="3"/>
      <c r="AG3" s="3"/>
      <c r="AH3" s="3"/>
      <c r="AI3" s="3"/>
      <c r="AJ3" s="3"/>
    </row>
    <row r="4" spans="1:36" x14ac:dyDescent="0.25">
      <c r="A4" s="1" t="str">
        <f>'Population Definitions'!$A$4</f>
        <v>15-64</v>
      </c>
      <c r="B4" t="s">
        <v>17</v>
      </c>
      <c r="C4" s="3"/>
      <c r="D4" s="3"/>
      <c r="E4" s="4" t="s">
        <v>18</v>
      </c>
      <c r="F4" s="6">
        <v>15000000</v>
      </c>
      <c r="G4" s="6">
        <v>15060000</v>
      </c>
      <c r="H4" s="6">
        <v>15106500</v>
      </c>
      <c r="I4" s="6">
        <v>15142500</v>
      </c>
      <c r="J4" s="6">
        <v>15166500</v>
      </c>
      <c r="K4" s="6">
        <v>15183000</v>
      </c>
      <c r="L4" s="6">
        <v>15189000</v>
      </c>
      <c r="M4" s="6">
        <v>15186000</v>
      </c>
      <c r="N4" s="6">
        <v>15175500</v>
      </c>
      <c r="O4" s="6">
        <v>15159000</v>
      </c>
      <c r="P4" s="6">
        <v>15135000</v>
      </c>
      <c r="Q4" s="6">
        <v>15108000</v>
      </c>
      <c r="R4" s="6">
        <v>15076500</v>
      </c>
      <c r="S4" s="6">
        <v>15040500</v>
      </c>
      <c r="T4" s="6">
        <v>15003000</v>
      </c>
      <c r="U4" s="6">
        <v>14964000</v>
      </c>
      <c r="V4" s="6">
        <v>14925000</v>
      </c>
      <c r="W4" s="6">
        <v>14884500</v>
      </c>
      <c r="X4" s="3"/>
      <c r="Y4" s="3"/>
      <c r="Z4" s="3"/>
      <c r="AA4" s="3"/>
      <c r="AB4" s="3"/>
      <c r="AC4" s="3"/>
      <c r="AD4" s="3"/>
      <c r="AE4" s="3"/>
      <c r="AF4" s="3"/>
      <c r="AG4" s="3"/>
      <c r="AH4" s="3"/>
      <c r="AI4" s="3"/>
      <c r="AJ4" s="3"/>
    </row>
    <row r="5" spans="1:36" x14ac:dyDescent="0.25">
      <c r="A5" s="1" t="str">
        <f>'Population Definitions'!$A$5</f>
        <v>65+</v>
      </c>
      <c r="B5" t="s">
        <v>17</v>
      </c>
      <c r="C5" s="3"/>
      <c r="D5" s="3"/>
      <c r="E5" s="4" t="s">
        <v>18</v>
      </c>
      <c r="F5" s="6">
        <v>2100000</v>
      </c>
      <c r="G5" s="6">
        <v>2089500</v>
      </c>
      <c r="H5" s="6">
        <v>2085000</v>
      </c>
      <c r="I5" s="6">
        <v>2086500</v>
      </c>
      <c r="J5" s="6">
        <v>2092500</v>
      </c>
      <c r="K5" s="6">
        <v>2103000</v>
      </c>
      <c r="L5" s="6">
        <v>2119500</v>
      </c>
      <c r="M5" s="6">
        <v>2139000</v>
      </c>
      <c r="N5" s="6">
        <v>2163000</v>
      </c>
      <c r="O5" s="6">
        <v>2188500</v>
      </c>
      <c r="P5" s="6">
        <v>2217000</v>
      </c>
      <c r="Q5" s="6">
        <v>2247000</v>
      </c>
      <c r="R5" s="6">
        <v>2278500</v>
      </c>
      <c r="S5" s="6">
        <v>2308500</v>
      </c>
      <c r="T5" s="6">
        <v>2338500</v>
      </c>
      <c r="U5" s="6">
        <v>2367000</v>
      </c>
      <c r="V5" s="6">
        <v>2392500</v>
      </c>
      <c r="W5" s="6">
        <v>2416500</v>
      </c>
      <c r="X5" s="3"/>
      <c r="Y5" s="3"/>
      <c r="Z5" s="3"/>
      <c r="AA5" s="3"/>
      <c r="AB5" s="3"/>
      <c r="AC5" s="3"/>
      <c r="AD5" s="3"/>
      <c r="AE5" s="3"/>
      <c r="AF5" s="3"/>
      <c r="AG5" s="3"/>
      <c r="AH5" s="3"/>
      <c r="AI5" s="3"/>
      <c r="AJ5" s="3"/>
    </row>
    <row r="6" spans="1:36" x14ac:dyDescent="0.25">
      <c r="A6" s="1" t="str">
        <f>'Population Definitions'!$B$6</f>
        <v>Prisoners</v>
      </c>
      <c r="B6" t="s">
        <v>17</v>
      </c>
      <c r="C6" s="3"/>
      <c r="D6" s="3"/>
      <c r="E6" s="4" t="s">
        <v>18</v>
      </c>
      <c r="F6" s="6">
        <v>30000</v>
      </c>
      <c r="G6" s="6">
        <v>33000</v>
      </c>
      <c r="H6" s="6">
        <v>36000</v>
      </c>
      <c r="I6" s="6">
        <v>39000</v>
      </c>
      <c r="J6" s="6">
        <v>40500</v>
      </c>
      <c r="K6" s="6">
        <v>42000</v>
      </c>
      <c r="L6" s="6">
        <v>45000</v>
      </c>
      <c r="M6" s="6">
        <v>46500</v>
      </c>
      <c r="N6" s="6">
        <v>46500</v>
      </c>
      <c r="O6" s="6">
        <v>48000</v>
      </c>
      <c r="P6" s="6">
        <v>49500</v>
      </c>
      <c r="Q6" s="6">
        <v>49500</v>
      </c>
      <c r="R6" s="6">
        <v>51000</v>
      </c>
      <c r="S6" s="6">
        <v>51000</v>
      </c>
      <c r="T6" s="6">
        <v>52500</v>
      </c>
      <c r="U6" s="6">
        <v>52500</v>
      </c>
      <c r="V6" s="6">
        <v>52500</v>
      </c>
      <c r="W6" s="6">
        <v>52500</v>
      </c>
      <c r="X6" s="3"/>
      <c r="Y6" s="3"/>
      <c r="Z6" s="3"/>
      <c r="AA6" s="3"/>
      <c r="AB6" s="3"/>
      <c r="AC6" s="3"/>
      <c r="AD6" s="3"/>
      <c r="AE6" s="3"/>
      <c r="AF6" s="3"/>
      <c r="AG6" s="3"/>
      <c r="AH6" s="3"/>
      <c r="AI6" s="3"/>
      <c r="AJ6" s="3"/>
    </row>
    <row r="8" spans="1:36" x14ac:dyDescent="0.25">
      <c r="A8" s="1" t="s">
        <v>19</v>
      </c>
      <c r="B8" s="1" t="s">
        <v>14</v>
      </c>
      <c r="C8" s="1" t="s">
        <v>15</v>
      </c>
      <c r="D8" s="1" t="s">
        <v>16</v>
      </c>
      <c r="E8" s="1"/>
      <c r="F8" s="1">
        <v>2000</v>
      </c>
      <c r="G8" s="1">
        <v>2001</v>
      </c>
      <c r="H8" s="1">
        <v>2002</v>
      </c>
      <c r="I8" s="1">
        <v>2003</v>
      </c>
      <c r="J8" s="1">
        <v>2004</v>
      </c>
      <c r="K8" s="1">
        <v>2005</v>
      </c>
      <c r="L8" s="1">
        <v>2006</v>
      </c>
      <c r="M8" s="1">
        <v>2007</v>
      </c>
      <c r="N8" s="1">
        <v>2008</v>
      </c>
      <c r="O8" s="1">
        <v>2009</v>
      </c>
      <c r="P8" s="1">
        <v>2010</v>
      </c>
      <c r="Q8" s="1">
        <v>2011</v>
      </c>
      <c r="R8" s="1">
        <v>2012</v>
      </c>
      <c r="S8" s="1">
        <v>2013</v>
      </c>
      <c r="T8" s="1">
        <v>2014</v>
      </c>
      <c r="U8" s="1">
        <v>2015</v>
      </c>
      <c r="V8" s="1">
        <v>2016</v>
      </c>
      <c r="W8" s="1">
        <v>2017</v>
      </c>
      <c r="X8" s="1">
        <v>2018</v>
      </c>
      <c r="Y8" s="1">
        <v>2019</v>
      </c>
      <c r="Z8" s="1">
        <v>2020</v>
      </c>
      <c r="AA8" s="1">
        <v>2021</v>
      </c>
      <c r="AB8" s="1">
        <v>2022</v>
      </c>
      <c r="AC8" s="1">
        <v>2023</v>
      </c>
      <c r="AD8" s="1">
        <v>2024</v>
      </c>
      <c r="AE8" s="1">
        <v>2025</v>
      </c>
      <c r="AF8" s="1">
        <v>2026</v>
      </c>
      <c r="AG8" s="1">
        <v>2027</v>
      </c>
      <c r="AH8" s="1">
        <v>2028</v>
      </c>
      <c r="AI8" s="1">
        <v>2029</v>
      </c>
      <c r="AJ8" s="1">
        <v>2030</v>
      </c>
    </row>
    <row r="9" spans="1:36" x14ac:dyDescent="0.25">
      <c r="A9" s="1" t="str">
        <f>'Population Definitions'!$A$2</f>
        <v>0-4</v>
      </c>
      <c r="B9" t="s">
        <v>20</v>
      </c>
      <c r="C9" s="3"/>
      <c r="D9" s="2"/>
      <c r="E9" s="4" t="s">
        <v>18</v>
      </c>
      <c r="F9" s="2">
        <v>315000</v>
      </c>
      <c r="G9" s="2">
        <v>312000</v>
      </c>
      <c r="H9" s="2">
        <v>309000</v>
      </c>
      <c r="I9" s="2">
        <v>306000</v>
      </c>
      <c r="J9" s="2">
        <v>303000</v>
      </c>
      <c r="K9" s="2">
        <v>300000</v>
      </c>
      <c r="L9" s="2">
        <v>297000</v>
      </c>
      <c r="M9" s="2">
        <v>294000</v>
      </c>
      <c r="N9" s="2">
        <v>291000</v>
      </c>
      <c r="O9" s="2">
        <v>288000</v>
      </c>
      <c r="P9" s="2">
        <v>285000</v>
      </c>
      <c r="Q9" s="2">
        <v>282000</v>
      </c>
      <c r="R9" s="2">
        <v>279000</v>
      </c>
      <c r="S9" s="2">
        <v>276000</v>
      </c>
      <c r="T9" s="2">
        <v>273000</v>
      </c>
      <c r="U9" s="2">
        <v>270000</v>
      </c>
      <c r="V9" s="2">
        <v>267000</v>
      </c>
      <c r="W9" s="2">
        <v>264000</v>
      </c>
      <c r="X9" s="2"/>
      <c r="Y9" s="2"/>
      <c r="Z9" s="2"/>
      <c r="AA9" s="2"/>
      <c r="AB9" s="2"/>
      <c r="AC9" s="2"/>
      <c r="AD9" s="2"/>
      <c r="AE9" s="2"/>
      <c r="AF9" s="2"/>
      <c r="AG9" s="2"/>
      <c r="AH9" s="2"/>
      <c r="AI9" s="2"/>
      <c r="AJ9" s="2"/>
    </row>
    <row r="10" spans="1:36" x14ac:dyDescent="0.25">
      <c r="A10" s="1" t="str">
        <f>'Population Definitions'!$A$3</f>
        <v>5-14</v>
      </c>
      <c r="B10" t="s">
        <v>20</v>
      </c>
      <c r="C10" s="3"/>
      <c r="D10" s="2">
        <v>0</v>
      </c>
      <c r="E10" s="4" t="s">
        <v>18</v>
      </c>
      <c r="F10" s="2"/>
      <c r="G10" s="2"/>
      <c r="H10" s="2"/>
      <c r="I10" s="2"/>
      <c r="J10" s="2"/>
      <c r="K10" s="2"/>
      <c r="L10" s="2"/>
      <c r="M10" s="2"/>
      <c r="N10" s="2"/>
      <c r="O10" s="2"/>
      <c r="P10" s="2"/>
      <c r="Q10" s="2"/>
      <c r="R10" s="2"/>
      <c r="S10" s="2"/>
      <c r="T10" s="2"/>
      <c r="U10" s="2"/>
      <c r="V10" s="2"/>
      <c r="W10" s="2"/>
      <c r="X10" s="2"/>
      <c r="Y10" s="2"/>
      <c r="Z10" s="2"/>
      <c r="AA10" s="2"/>
      <c r="AB10" s="2"/>
      <c r="AC10" s="2"/>
      <c r="AD10" s="2"/>
      <c r="AE10" s="2"/>
      <c r="AF10" s="2"/>
      <c r="AG10" s="2"/>
      <c r="AH10" s="2"/>
      <c r="AI10" s="2"/>
      <c r="AJ10" s="2"/>
    </row>
    <row r="11" spans="1:36" x14ac:dyDescent="0.25">
      <c r="A11" s="1" t="str">
        <f>'Population Definitions'!$A$4</f>
        <v>15-64</v>
      </c>
      <c r="B11" t="s">
        <v>20</v>
      </c>
      <c r="C11" s="3"/>
      <c r="D11" s="2">
        <v>0</v>
      </c>
      <c r="E11" s="4" t="s">
        <v>18</v>
      </c>
      <c r="F11" s="2"/>
      <c r="G11" s="2"/>
      <c r="H11" s="2"/>
      <c r="I11" s="2"/>
      <c r="J11" s="2"/>
      <c r="K11" s="2"/>
      <c r="L11" s="2"/>
      <c r="M11" s="2"/>
      <c r="N11" s="2"/>
      <c r="O11" s="2"/>
      <c r="P11" s="2"/>
      <c r="Q11" s="2"/>
      <c r="R11" s="2"/>
      <c r="S11" s="2"/>
      <c r="T11" s="2"/>
      <c r="U11" s="2"/>
      <c r="V11" s="2"/>
      <c r="W11" s="2"/>
      <c r="X11" s="2"/>
      <c r="Y11" s="2"/>
      <c r="Z11" s="2"/>
      <c r="AA11" s="2"/>
      <c r="AB11" s="2"/>
      <c r="AC11" s="2"/>
      <c r="AD11" s="2"/>
      <c r="AE11" s="2"/>
      <c r="AF11" s="2"/>
      <c r="AG11" s="2"/>
      <c r="AH11" s="2"/>
      <c r="AI11" s="2"/>
      <c r="AJ11" s="2"/>
    </row>
    <row r="12" spans="1:36" x14ac:dyDescent="0.25">
      <c r="A12" s="1" t="str">
        <f>'Population Definitions'!$A$5</f>
        <v>65+</v>
      </c>
      <c r="B12" t="s">
        <v>20</v>
      </c>
      <c r="C12" s="3"/>
      <c r="D12" s="2">
        <v>0</v>
      </c>
      <c r="E12" s="4" t="s">
        <v>18</v>
      </c>
      <c r="F12" s="2"/>
      <c r="G12" s="2"/>
      <c r="H12" s="2"/>
      <c r="I12" s="2"/>
      <c r="J12" s="2"/>
      <c r="K12" s="2"/>
      <c r="L12" s="2"/>
      <c r="M12" s="2"/>
      <c r="N12" s="2"/>
      <c r="O12" s="2"/>
      <c r="P12" s="2"/>
      <c r="Q12" s="2"/>
      <c r="R12" s="2"/>
      <c r="S12" s="2"/>
      <c r="T12" s="2"/>
      <c r="U12" s="2"/>
      <c r="V12" s="2"/>
      <c r="W12" s="2"/>
      <c r="X12" s="2"/>
      <c r="Y12" s="2"/>
      <c r="Z12" s="2"/>
      <c r="AA12" s="2"/>
      <c r="AB12" s="2"/>
      <c r="AC12" s="2"/>
      <c r="AD12" s="2"/>
      <c r="AE12" s="2"/>
      <c r="AF12" s="2"/>
      <c r="AG12" s="2"/>
      <c r="AH12" s="2"/>
      <c r="AI12" s="2"/>
      <c r="AJ12" s="2"/>
    </row>
    <row r="13" spans="1:36" x14ac:dyDescent="0.25">
      <c r="A13" s="1" t="str">
        <f>'Population Definitions'!$B$6</f>
        <v>Prisoners</v>
      </c>
      <c r="B13" t="s">
        <v>20</v>
      </c>
      <c r="C13" s="3"/>
      <c r="D13" s="2">
        <v>0</v>
      </c>
      <c r="E13" s="4" t="s">
        <v>18</v>
      </c>
      <c r="F13" s="2"/>
      <c r="G13" s="2"/>
      <c r="H13" s="2"/>
      <c r="I13" s="2"/>
      <c r="J13" s="2"/>
      <c r="K13" s="2"/>
      <c r="L13" s="2"/>
      <c r="M13" s="2"/>
      <c r="N13" s="2"/>
      <c r="O13" s="2"/>
      <c r="P13" s="2"/>
      <c r="Q13" s="2"/>
      <c r="R13" s="2"/>
      <c r="S13" s="2"/>
      <c r="T13" s="2"/>
      <c r="U13" s="2"/>
      <c r="V13" s="2"/>
      <c r="W13" s="2"/>
      <c r="X13" s="2"/>
      <c r="Y13" s="2"/>
      <c r="Z13" s="2"/>
      <c r="AA13" s="2"/>
      <c r="AB13" s="2"/>
      <c r="AC13" s="2"/>
      <c r="AD13" s="2"/>
      <c r="AE13" s="2"/>
      <c r="AF13" s="2"/>
      <c r="AG13" s="2"/>
      <c r="AH13" s="2"/>
      <c r="AI13" s="2"/>
      <c r="AJ13" s="2"/>
    </row>
    <row r="15" spans="1:36" x14ac:dyDescent="0.25">
      <c r="A15" s="1" t="s">
        <v>21</v>
      </c>
      <c r="B15" s="1" t="s">
        <v>14</v>
      </c>
      <c r="C15" s="1" t="s">
        <v>15</v>
      </c>
      <c r="D15" s="1" t="s">
        <v>16</v>
      </c>
      <c r="E15" s="1"/>
      <c r="F15" s="1">
        <v>2000</v>
      </c>
      <c r="G15" s="1">
        <v>2001</v>
      </c>
      <c r="H15" s="1">
        <v>2002</v>
      </c>
      <c r="I15" s="1">
        <v>2003</v>
      </c>
      <c r="J15" s="1">
        <v>2004</v>
      </c>
      <c r="K15" s="1">
        <v>2005</v>
      </c>
      <c r="L15" s="1">
        <v>2006</v>
      </c>
      <c r="M15" s="1">
        <v>2007</v>
      </c>
      <c r="N15" s="1">
        <v>2008</v>
      </c>
      <c r="O15" s="1">
        <v>2009</v>
      </c>
      <c r="P15" s="1">
        <v>2010</v>
      </c>
      <c r="Q15" s="1">
        <v>2011</v>
      </c>
      <c r="R15" s="1">
        <v>2012</v>
      </c>
      <c r="S15" s="1">
        <v>2013</v>
      </c>
      <c r="T15" s="1">
        <v>2014</v>
      </c>
      <c r="U15" s="1">
        <v>2015</v>
      </c>
      <c r="V15" s="1">
        <v>2016</v>
      </c>
      <c r="W15" s="1">
        <v>2017</v>
      </c>
      <c r="X15" s="1">
        <v>2018</v>
      </c>
      <c r="Y15" s="1">
        <v>2019</v>
      </c>
      <c r="Z15" s="1">
        <v>2020</v>
      </c>
      <c r="AA15" s="1">
        <v>2021</v>
      </c>
      <c r="AB15" s="1">
        <v>2022</v>
      </c>
      <c r="AC15" s="1">
        <v>2023</v>
      </c>
      <c r="AD15" s="1">
        <v>2024</v>
      </c>
      <c r="AE15" s="1">
        <v>2025</v>
      </c>
      <c r="AF15" s="1">
        <v>2026</v>
      </c>
      <c r="AG15" s="1">
        <v>2027</v>
      </c>
      <c r="AH15" s="1">
        <v>2028</v>
      </c>
      <c r="AI15" s="1">
        <v>2029</v>
      </c>
      <c r="AJ15" s="1">
        <v>2030</v>
      </c>
    </row>
    <row r="16" spans="1:36" x14ac:dyDescent="0.25">
      <c r="A16" s="1" t="str">
        <f>'Population Definitions'!$A$2</f>
        <v>0-4</v>
      </c>
      <c r="B16" t="s">
        <v>22</v>
      </c>
      <c r="C16" s="3"/>
      <c r="D16" s="2">
        <v>8.9999999999999993E-3</v>
      </c>
      <c r="E16" s="4" t="s">
        <v>18</v>
      </c>
      <c r="F16" s="2"/>
      <c r="G16" s="2"/>
      <c r="H16" s="2"/>
      <c r="I16" s="2"/>
      <c r="J16" s="2"/>
      <c r="K16" s="2"/>
      <c r="L16" s="2"/>
      <c r="M16" s="2"/>
      <c r="N16" s="2"/>
      <c r="O16" s="2"/>
      <c r="P16" s="2"/>
      <c r="Q16" s="2"/>
      <c r="R16" s="2"/>
      <c r="S16" s="2"/>
      <c r="T16" s="2"/>
      <c r="U16" s="2"/>
      <c r="V16" s="2"/>
      <c r="W16" s="2"/>
      <c r="X16" s="2"/>
      <c r="Y16" s="2"/>
      <c r="Z16" s="2"/>
      <c r="AA16" s="2"/>
      <c r="AB16" s="2"/>
      <c r="AC16" s="2"/>
      <c r="AD16" s="2"/>
      <c r="AE16" s="2"/>
      <c r="AF16" s="2"/>
      <c r="AG16" s="2"/>
      <c r="AH16" s="2"/>
      <c r="AI16" s="2"/>
      <c r="AJ16" s="2"/>
    </row>
    <row r="17" spans="1:36" x14ac:dyDescent="0.25">
      <c r="A17" s="1" t="str">
        <f>'Population Definitions'!$A$3</f>
        <v>5-14</v>
      </c>
      <c r="B17" t="s">
        <v>22</v>
      </c>
      <c r="C17" s="3"/>
      <c r="D17" s="2">
        <v>1E-3</v>
      </c>
      <c r="E17" s="4" t="s">
        <v>18</v>
      </c>
      <c r="F17" s="2"/>
      <c r="G17" s="2"/>
      <c r="H17" s="2"/>
      <c r="I17" s="2"/>
      <c r="J17" s="2"/>
      <c r="K17" s="2"/>
      <c r="L17" s="2"/>
      <c r="M17" s="2"/>
      <c r="N17" s="2"/>
      <c r="O17" s="2"/>
      <c r="P17" s="2"/>
      <c r="Q17" s="2"/>
      <c r="R17" s="2"/>
      <c r="S17" s="2"/>
      <c r="T17" s="2"/>
      <c r="U17" s="2"/>
      <c r="V17" s="2"/>
      <c r="W17" s="2"/>
      <c r="X17" s="2"/>
      <c r="Y17" s="2"/>
      <c r="Z17" s="2"/>
      <c r="AA17" s="2"/>
      <c r="AB17" s="2"/>
      <c r="AC17" s="2"/>
      <c r="AD17" s="2"/>
      <c r="AE17" s="2"/>
      <c r="AF17" s="2"/>
      <c r="AG17" s="2"/>
      <c r="AH17" s="2"/>
      <c r="AI17" s="2"/>
      <c r="AJ17" s="2"/>
    </row>
    <row r="18" spans="1:36" x14ac:dyDescent="0.25">
      <c r="A18" s="1" t="str">
        <f>'Population Definitions'!$A$4</f>
        <v>15-64</v>
      </c>
      <c r="B18" t="s">
        <v>22</v>
      </c>
      <c r="C18" s="3"/>
      <c r="D18" s="2">
        <v>8.0000000000000002E-3</v>
      </c>
      <c r="E18" s="4" t="s">
        <v>18</v>
      </c>
      <c r="F18" s="2"/>
      <c r="G18" s="2"/>
      <c r="H18" s="2"/>
      <c r="I18" s="2"/>
      <c r="J18" s="2"/>
      <c r="K18" s="2"/>
      <c r="L18" s="2"/>
      <c r="M18" s="2"/>
      <c r="N18" s="2"/>
      <c r="O18" s="2"/>
      <c r="P18" s="2"/>
      <c r="Q18" s="2"/>
      <c r="R18" s="2"/>
      <c r="S18" s="2"/>
      <c r="T18" s="2"/>
      <c r="U18" s="2"/>
      <c r="V18" s="2"/>
      <c r="W18" s="2"/>
      <c r="X18" s="2"/>
      <c r="Y18" s="2"/>
      <c r="Z18" s="2"/>
      <c r="AA18" s="2"/>
      <c r="AB18" s="2"/>
      <c r="AC18" s="2"/>
      <c r="AD18" s="2"/>
      <c r="AE18" s="2"/>
      <c r="AF18" s="2"/>
      <c r="AG18" s="2"/>
      <c r="AH18" s="2"/>
      <c r="AI18" s="2"/>
      <c r="AJ18" s="2"/>
    </row>
    <row r="19" spans="1:36" x14ac:dyDescent="0.25">
      <c r="A19" s="1" t="str">
        <f>'Population Definitions'!$A$5</f>
        <v>65+</v>
      </c>
      <c r="B19" t="s">
        <v>22</v>
      </c>
      <c r="C19" s="3"/>
      <c r="D19" s="2">
        <v>7.4999999999999997E-2</v>
      </c>
      <c r="E19" s="4" t="s">
        <v>18</v>
      </c>
      <c r="F19" s="2"/>
      <c r="G19" s="2"/>
      <c r="H19" s="2"/>
      <c r="I19" s="2"/>
      <c r="J19" s="2"/>
      <c r="K19" s="2"/>
      <c r="L19" s="2"/>
      <c r="M19" s="2"/>
      <c r="N19" s="2"/>
      <c r="O19" s="2"/>
      <c r="P19" s="2"/>
      <c r="Q19" s="2"/>
      <c r="R19" s="2"/>
      <c r="S19" s="2"/>
      <c r="T19" s="2"/>
      <c r="U19" s="2"/>
      <c r="V19" s="2"/>
      <c r="W19" s="2"/>
      <c r="X19" s="2"/>
      <c r="Y19" s="2"/>
      <c r="Z19" s="2"/>
      <c r="AA19" s="2"/>
      <c r="AB19" s="2"/>
      <c r="AC19" s="2"/>
      <c r="AD19" s="2"/>
      <c r="AE19" s="2"/>
      <c r="AF19" s="2"/>
      <c r="AG19" s="2"/>
      <c r="AH19" s="2"/>
      <c r="AI19" s="2"/>
      <c r="AJ19" s="2"/>
    </row>
    <row r="20" spans="1:36" x14ac:dyDescent="0.25">
      <c r="A20" s="1" t="str">
        <f>'Population Definitions'!$B$6</f>
        <v>Prisoners</v>
      </c>
      <c r="B20" t="s">
        <v>22</v>
      </c>
      <c r="C20" s="3"/>
      <c r="D20" s="2">
        <v>0.01</v>
      </c>
      <c r="E20" s="4" t="s">
        <v>18</v>
      </c>
      <c r="F20" s="2"/>
      <c r="G20" s="2"/>
      <c r="H20" s="2"/>
      <c r="I20" s="2"/>
      <c r="J20" s="2"/>
      <c r="K20" s="2"/>
      <c r="L20" s="2"/>
      <c r="M20" s="2"/>
      <c r="N20" s="2"/>
      <c r="O20" s="2"/>
      <c r="P20" s="2"/>
      <c r="Q20" s="2"/>
      <c r="R20" s="2"/>
      <c r="S20" s="2"/>
      <c r="T20" s="2"/>
      <c r="U20" s="2"/>
      <c r="V20" s="2"/>
      <c r="W20" s="2"/>
      <c r="X20" s="2"/>
      <c r="Y20" s="2"/>
      <c r="Z20" s="2"/>
      <c r="AA20" s="2"/>
      <c r="AB20" s="2"/>
      <c r="AC20" s="2"/>
      <c r="AD20" s="2"/>
      <c r="AE20" s="2"/>
      <c r="AF20" s="2"/>
      <c r="AG20" s="2"/>
      <c r="AH20" s="2"/>
      <c r="AI20" s="2"/>
      <c r="AJ20" s="2"/>
    </row>
    <row r="22" spans="1:36" x14ac:dyDescent="0.25">
      <c r="A22" s="1" t="s">
        <v>23</v>
      </c>
      <c r="B22" s="1" t="s">
        <v>14</v>
      </c>
      <c r="C22" s="1" t="s">
        <v>15</v>
      </c>
      <c r="D22" s="1" t="s">
        <v>16</v>
      </c>
      <c r="E22" s="1"/>
      <c r="F22" s="1">
        <v>2000</v>
      </c>
      <c r="G22" s="1">
        <v>2001</v>
      </c>
      <c r="H22" s="1">
        <v>2002</v>
      </c>
      <c r="I22" s="1">
        <v>2003</v>
      </c>
      <c r="J22" s="1">
        <v>2004</v>
      </c>
      <c r="K22" s="1">
        <v>2005</v>
      </c>
      <c r="L22" s="1">
        <v>2006</v>
      </c>
      <c r="M22" s="1">
        <v>2007</v>
      </c>
      <c r="N22" s="1">
        <v>2008</v>
      </c>
      <c r="O22" s="1">
        <v>2009</v>
      </c>
      <c r="P22" s="1">
        <v>2010</v>
      </c>
      <c r="Q22" s="1">
        <v>2011</v>
      </c>
      <c r="R22" s="1">
        <v>2012</v>
      </c>
      <c r="S22" s="1">
        <v>2013</v>
      </c>
      <c r="T22" s="1">
        <v>2014</v>
      </c>
      <c r="U22" s="1">
        <v>2015</v>
      </c>
      <c r="V22" s="1">
        <v>2016</v>
      </c>
      <c r="W22" s="1">
        <v>2017</v>
      </c>
      <c r="X22" s="1">
        <v>2018</v>
      </c>
      <c r="Y22" s="1">
        <v>2019</v>
      </c>
      <c r="Z22" s="1">
        <v>2020</v>
      </c>
      <c r="AA22" s="1">
        <v>2021</v>
      </c>
      <c r="AB22" s="1">
        <v>2022</v>
      </c>
      <c r="AC22" s="1">
        <v>2023</v>
      </c>
      <c r="AD22" s="1">
        <v>2024</v>
      </c>
      <c r="AE22" s="1">
        <v>2025</v>
      </c>
      <c r="AF22" s="1">
        <v>2026</v>
      </c>
      <c r="AG22" s="1">
        <v>2027</v>
      </c>
      <c r="AH22" s="1">
        <v>2028</v>
      </c>
      <c r="AI22" s="1">
        <v>2029</v>
      </c>
      <c r="AJ22" s="1">
        <v>2030</v>
      </c>
    </row>
    <row r="23" spans="1:36" x14ac:dyDescent="0.25">
      <c r="A23" s="1" t="str">
        <f>'Population Definitions'!$A$2</f>
        <v>0-4</v>
      </c>
      <c r="B23" t="s">
        <v>20</v>
      </c>
      <c r="C23" s="3"/>
      <c r="D23" s="3">
        <v>0</v>
      </c>
      <c r="E23" s="4" t="s">
        <v>18</v>
      </c>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row>
    <row r="24" spans="1:36" x14ac:dyDescent="0.25">
      <c r="A24" s="1" t="str">
        <f>'Population Definitions'!$A$3</f>
        <v>5-14</v>
      </c>
      <c r="B24" t="s">
        <v>20</v>
      </c>
      <c r="C24" s="3"/>
      <c r="D24" s="3">
        <v>0</v>
      </c>
      <c r="E24" s="4" t="s">
        <v>18</v>
      </c>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row>
    <row r="25" spans="1:36" x14ac:dyDescent="0.25">
      <c r="A25" s="1" t="str">
        <f>'Population Definitions'!$A$4</f>
        <v>15-64</v>
      </c>
      <c r="B25" t="s">
        <v>20</v>
      </c>
      <c r="C25" s="3"/>
      <c r="D25" s="3">
        <v>0</v>
      </c>
      <c r="E25" s="4" t="s">
        <v>18</v>
      </c>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row>
    <row r="26" spans="1:36" x14ac:dyDescent="0.25">
      <c r="A26" s="1" t="str">
        <f>'Population Definitions'!$A$5</f>
        <v>65+</v>
      </c>
      <c r="B26" t="s">
        <v>20</v>
      </c>
      <c r="C26" s="3"/>
      <c r="D26" s="3">
        <v>0</v>
      </c>
      <c r="E26" s="4" t="s">
        <v>18</v>
      </c>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row>
    <row r="27" spans="1:36" x14ac:dyDescent="0.25">
      <c r="A27" s="1" t="str">
        <f>'Population Definitions'!$B$6</f>
        <v>Prisoners</v>
      </c>
      <c r="B27" t="s">
        <v>20</v>
      </c>
      <c r="C27" s="3"/>
      <c r="D27" s="3">
        <v>0</v>
      </c>
      <c r="E27" s="4" t="s">
        <v>18</v>
      </c>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row>
    <row r="29" spans="1:36" x14ac:dyDescent="0.25">
      <c r="A29" s="1" t="s">
        <v>24</v>
      </c>
      <c r="B29" s="1" t="s">
        <v>14</v>
      </c>
      <c r="C29" s="1" t="s">
        <v>15</v>
      </c>
      <c r="D29" s="1" t="s">
        <v>16</v>
      </c>
      <c r="E29" s="1"/>
      <c r="F29" s="1">
        <v>2000</v>
      </c>
      <c r="G29" s="1">
        <v>2001</v>
      </c>
      <c r="H29" s="1">
        <v>2002</v>
      </c>
      <c r="I29" s="1">
        <v>2003</v>
      </c>
      <c r="J29" s="1">
        <v>2004</v>
      </c>
      <c r="K29" s="1">
        <v>2005</v>
      </c>
      <c r="L29" s="1">
        <v>2006</v>
      </c>
      <c r="M29" s="1">
        <v>2007</v>
      </c>
      <c r="N29" s="1">
        <v>2008</v>
      </c>
      <c r="O29" s="1">
        <v>2009</v>
      </c>
      <c r="P29" s="1">
        <v>2010</v>
      </c>
      <c r="Q29" s="1">
        <v>2011</v>
      </c>
      <c r="R29" s="1">
        <v>2012</v>
      </c>
      <c r="S29" s="1">
        <v>2013</v>
      </c>
      <c r="T29" s="1">
        <v>2014</v>
      </c>
      <c r="U29" s="1">
        <v>2015</v>
      </c>
      <c r="V29" s="1">
        <v>2016</v>
      </c>
      <c r="W29" s="1">
        <v>2017</v>
      </c>
      <c r="X29" s="1">
        <v>2018</v>
      </c>
      <c r="Y29" s="1">
        <v>2019</v>
      </c>
      <c r="Z29" s="1">
        <v>2020</v>
      </c>
      <c r="AA29" s="1">
        <v>2021</v>
      </c>
      <c r="AB29" s="1">
        <v>2022</v>
      </c>
      <c r="AC29" s="1">
        <v>2023</v>
      </c>
      <c r="AD29" s="1">
        <v>2024</v>
      </c>
      <c r="AE29" s="1">
        <v>2025</v>
      </c>
      <c r="AF29" s="1">
        <v>2026</v>
      </c>
      <c r="AG29" s="1">
        <v>2027</v>
      </c>
      <c r="AH29" s="1">
        <v>2028</v>
      </c>
      <c r="AI29" s="1">
        <v>2029</v>
      </c>
      <c r="AJ29" s="1">
        <v>2030</v>
      </c>
    </row>
    <row r="30" spans="1:36" x14ac:dyDescent="0.25">
      <c r="A30" s="1" t="str">
        <f>'Population Definitions'!$A$2</f>
        <v>0-4</v>
      </c>
      <c r="B30" t="s">
        <v>20</v>
      </c>
      <c r="C30" s="3"/>
      <c r="D30" s="3">
        <v>0</v>
      </c>
      <c r="E30" s="4" t="s">
        <v>18</v>
      </c>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row>
    <row r="31" spans="1:36" x14ac:dyDescent="0.25">
      <c r="A31" s="1" t="str">
        <f>'Population Definitions'!$A$3</f>
        <v>5-14</v>
      </c>
      <c r="B31" t="s">
        <v>20</v>
      </c>
      <c r="C31" s="3"/>
      <c r="D31" s="3">
        <v>0</v>
      </c>
      <c r="E31" s="4" t="s">
        <v>18</v>
      </c>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row>
    <row r="32" spans="1:36" x14ac:dyDescent="0.25">
      <c r="A32" s="1" t="str">
        <f>'Population Definitions'!$A$4</f>
        <v>15-64</v>
      </c>
      <c r="B32" t="s">
        <v>20</v>
      </c>
      <c r="C32" s="3"/>
      <c r="D32" s="3">
        <v>0</v>
      </c>
      <c r="E32" s="4" t="s">
        <v>18</v>
      </c>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row>
    <row r="33" spans="1:36" x14ac:dyDescent="0.25">
      <c r="A33" s="1" t="str">
        <f>'Population Definitions'!$A$5</f>
        <v>65+</v>
      </c>
      <c r="B33" t="s">
        <v>20</v>
      </c>
      <c r="C33" s="3"/>
      <c r="D33" s="3">
        <v>0</v>
      </c>
      <c r="E33" s="4" t="s">
        <v>18</v>
      </c>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c r="AH33" s="3"/>
      <c r="AI33" s="3"/>
      <c r="AJ33" s="3"/>
    </row>
    <row r="34" spans="1:36" x14ac:dyDescent="0.25">
      <c r="A34" s="1" t="str">
        <f>'Population Definitions'!$B$6</f>
        <v>Prisoners</v>
      </c>
      <c r="B34" t="s">
        <v>20</v>
      </c>
      <c r="C34" s="3"/>
      <c r="D34" s="3">
        <v>0</v>
      </c>
      <c r="E34" s="4" t="s">
        <v>18</v>
      </c>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c r="AH34" s="3"/>
      <c r="AI34" s="3"/>
      <c r="AJ34" s="3"/>
    </row>
    <row r="36" spans="1:36" x14ac:dyDescent="0.25">
      <c r="A36" s="1" t="s">
        <v>25</v>
      </c>
      <c r="B36" s="1" t="s">
        <v>14</v>
      </c>
      <c r="C36" s="1" t="s">
        <v>15</v>
      </c>
      <c r="D36" s="1" t="s">
        <v>16</v>
      </c>
      <c r="E36" s="1"/>
      <c r="F36" s="1">
        <v>2000</v>
      </c>
      <c r="G36" s="1">
        <v>2001</v>
      </c>
      <c r="H36" s="1">
        <v>2002</v>
      </c>
      <c r="I36" s="1">
        <v>2003</v>
      </c>
      <c r="J36" s="1">
        <v>2004</v>
      </c>
      <c r="K36" s="1">
        <v>2005</v>
      </c>
      <c r="L36" s="1">
        <v>2006</v>
      </c>
      <c r="M36" s="1">
        <v>2007</v>
      </c>
      <c r="N36" s="1">
        <v>2008</v>
      </c>
      <c r="O36" s="1">
        <v>2009</v>
      </c>
      <c r="P36" s="1">
        <v>2010</v>
      </c>
      <c r="Q36" s="1">
        <v>2011</v>
      </c>
      <c r="R36" s="1">
        <v>2012</v>
      </c>
      <c r="S36" s="1">
        <v>2013</v>
      </c>
      <c r="T36" s="1">
        <v>2014</v>
      </c>
      <c r="U36" s="1">
        <v>2015</v>
      </c>
      <c r="V36" s="1">
        <v>2016</v>
      </c>
      <c r="W36" s="1">
        <v>2017</v>
      </c>
      <c r="X36" s="1">
        <v>2018</v>
      </c>
      <c r="Y36" s="1">
        <v>2019</v>
      </c>
      <c r="Z36" s="1">
        <v>2020</v>
      </c>
      <c r="AA36" s="1">
        <v>2021</v>
      </c>
      <c r="AB36" s="1">
        <v>2022</v>
      </c>
      <c r="AC36" s="1">
        <v>2023</v>
      </c>
      <c r="AD36" s="1">
        <v>2024</v>
      </c>
      <c r="AE36" s="1">
        <v>2025</v>
      </c>
      <c r="AF36" s="1">
        <v>2026</v>
      </c>
      <c r="AG36" s="1">
        <v>2027</v>
      </c>
      <c r="AH36" s="1">
        <v>2028</v>
      </c>
      <c r="AI36" s="1">
        <v>2029</v>
      </c>
      <c r="AJ36" s="1">
        <v>2030</v>
      </c>
    </row>
    <row r="37" spans="1:36" x14ac:dyDescent="0.25">
      <c r="A37" s="1" t="str">
        <f>'Population Definitions'!$A$2</f>
        <v>0-4</v>
      </c>
      <c r="B37" t="s">
        <v>26</v>
      </c>
      <c r="C37" s="3"/>
      <c r="D37" s="3">
        <v>0</v>
      </c>
      <c r="E37" s="4" t="s">
        <v>18</v>
      </c>
      <c r="F37" s="3"/>
      <c r="G37" s="3"/>
      <c r="H37" s="3"/>
      <c r="I37" s="3"/>
      <c r="J37" s="3"/>
      <c r="K37" s="3"/>
      <c r="L37" s="3"/>
      <c r="M37" s="3"/>
      <c r="N37" s="3"/>
      <c r="O37" s="3"/>
      <c r="P37" s="3"/>
      <c r="Q37" s="3"/>
      <c r="R37" s="3"/>
      <c r="S37" s="3"/>
      <c r="T37" s="3"/>
      <c r="U37" s="3"/>
      <c r="V37" s="3"/>
      <c r="W37" s="3"/>
      <c r="X37" s="3"/>
      <c r="Y37" s="3"/>
      <c r="Z37" s="3"/>
      <c r="AA37" s="3"/>
      <c r="AB37" s="3"/>
      <c r="AC37" s="3"/>
      <c r="AD37" s="3"/>
      <c r="AE37" s="3"/>
      <c r="AF37" s="3"/>
      <c r="AG37" s="3"/>
      <c r="AH37" s="3"/>
      <c r="AI37" s="3"/>
      <c r="AJ37" s="3"/>
    </row>
    <row r="38" spans="1:36" x14ac:dyDescent="0.25">
      <c r="A38" s="1" t="str">
        <f>'Population Definitions'!$A$3</f>
        <v>5-14</v>
      </c>
      <c r="B38" t="s">
        <v>26</v>
      </c>
      <c r="C38" s="3"/>
      <c r="D38" s="3">
        <v>0</v>
      </c>
      <c r="E38" s="4" t="s">
        <v>18</v>
      </c>
      <c r="F38" s="3"/>
      <c r="G38" s="3"/>
      <c r="H38" s="3"/>
      <c r="I38" s="3"/>
      <c r="J38" s="3"/>
      <c r="K38" s="3"/>
      <c r="L38" s="3"/>
      <c r="M38" s="3"/>
      <c r="N38" s="3"/>
      <c r="O38" s="3"/>
      <c r="P38" s="3"/>
      <c r="Q38" s="3"/>
      <c r="R38" s="3"/>
      <c r="S38" s="3"/>
      <c r="T38" s="3"/>
      <c r="U38" s="3"/>
      <c r="V38" s="3"/>
      <c r="W38" s="3"/>
      <c r="X38" s="3"/>
      <c r="Y38" s="3"/>
      <c r="Z38" s="3"/>
      <c r="AA38" s="3"/>
      <c r="AB38" s="3"/>
      <c r="AC38" s="3"/>
      <c r="AD38" s="3"/>
      <c r="AE38" s="3"/>
      <c r="AF38" s="3"/>
      <c r="AG38" s="3"/>
      <c r="AH38" s="3"/>
      <c r="AI38" s="3"/>
      <c r="AJ38" s="3"/>
    </row>
    <row r="39" spans="1:36" x14ac:dyDescent="0.25">
      <c r="A39" s="1" t="str">
        <f>'Population Definitions'!$A$4</f>
        <v>15-64</v>
      </c>
      <c r="B39" t="s">
        <v>26</v>
      </c>
      <c r="C39" s="3"/>
      <c r="D39" s="3">
        <v>0</v>
      </c>
      <c r="E39" s="4" t="s">
        <v>18</v>
      </c>
      <c r="F39" s="3"/>
      <c r="G39" s="3"/>
      <c r="H39" s="3"/>
      <c r="I39" s="3"/>
      <c r="J39" s="3"/>
      <c r="K39" s="3"/>
      <c r="L39" s="3"/>
      <c r="M39" s="3"/>
      <c r="N39" s="3"/>
      <c r="O39" s="3"/>
      <c r="P39" s="3"/>
      <c r="Q39" s="3"/>
      <c r="R39" s="3"/>
      <c r="S39" s="3"/>
      <c r="T39" s="3"/>
      <c r="U39" s="3"/>
      <c r="V39" s="3"/>
      <c r="W39" s="3"/>
      <c r="X39" s="3"/>
      <c r="Y39" s="3"/>
      <c r="Z39" s="3"/>
      <c r="AA39" s="3"/>
      <c r="AB39" s="3"/>
      <c r="AC39" s="3"/>
      <c r="AD39" s="3"/>
      <c r="AE39" s="3"/>
      <c r="AF39" s="3"/>
      <c r="AG39" s="3"/>
      <c r="AH39" s="3"/>
      <c r="AI39" s="3"/>
      <c r="AJ39" s="3"/>
    </row>
    <row r="40" spans="1:36" x14ac:dyDescent="0.25">
      <c r="A40" s="1" t="str">
        <f>'Population Definitions'!$A$5</f>
        <v>65+</v>
      </c>
      <c r="B40" t="s">
        <v>26</v>
      </c>
      <c r="C40" s="3"/>
      <c r="D40" s="3">
        <v>0</v>
      </c>
      <c r="E40" s="4" t="s">
        <v>18</v>
      </c>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c r="AH40" s="3"/>
      <c r="AI40" s="3"/>
      <c r="AJ40" s="3"/>
    </row>
    <row r="41" spans="1:36" x14ac:dyDescent="0.25">
      <c r="A41" s="1" t="str">
        <f>'Population Definitions'!$B$6</f>
        <v>Prisoners</v>
      </c>
      <c r="B41" t="s">
        <v>26</v>
      </c>
      <c r="C41" s="3"/>
      <c r="D41" s="3">
        <v>0</v>
      </c>
      <c r="E41" s="4" t="s">
        <v>18</v>
      </c>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row>
    <row r="43" spans="1:36" x14ac:dyDescent="0.25">
      <c r="A43" s="1" t="s">
        <v>27</v>
      </c>
      <c r="B43" s="1" t="s">
        <v>14</v>
      </c>
      <c r="C43" s="1" t="s">
        <v>15</v>
      </c>
      <c r="D43" s="1" t="s">
        <v>16</v>
      </c>
      <c r="E43" s="1"/>
      <c r="F43" s="1">
        <v>2000</v>
      </c>
      <c r="G43" s="1">
        <v>2001</v>
      </c>
      <c r="H43" s="1">
        <v>2002</v>
      </c>
      <c r="I43" s="1">
        <v>2003</v>
      </c>
      <c r="J43" s="1">
        <v>2004</v>
      </c>
      <c r="K43" s="1">
        <v>2005</v>
      </c>
      <c r="L43" s="1">
        <v>2006</v>
      </c>
      <c r="M43" s="1">
        <v>2007</v>
      </c>
      <c r="N43" s="1">
        <v>2008</v>
      </c>
      <c r="O43" s="1">
        <v>2009</v>
      </c>
      <c r="P43" s="1">
        <v>2010</v>
      </c>
      <c r="Q43" s="1">
        <v>2011</v>
      </c>
      <c r="R43" s="1">
        <v>2012</v>
      </c>
      <c r="S43" s="1">
        <v>2013</v>
      </c>
      <c r="T43" s="1">
        <v>2014</v>
      </c>
      <c r="U43" s="1">
        <v>2015</v>
      </c>
      <c r="V43" s="1">
        <v>2016</v>
      </c>
      <c r="W43" s="1">
        <v>2017</v>
      </c>
      <c r="X43" s="1">
        <v>2018</v>
      </c>
      <c r="Y43" s="1">
        <v>2019</v>
      </c>
      <c r="Z43" s="1">
        <v>2020</v>
      </c>
      <c r="AA43" s="1">
        <v>2021</v>
      </c>
      <c r="AB43" s="1">
        <v>2022</v>
      </c>
      <c r="AC43" s="1">
        <v>2023</v>
      </c>
      <c r="AD43" s="1">
        <v>2024</v>
      </c>
      <c r="AE43" s="1">
        <v>2025</v>
      </c>
      <c r="AF43" s="1">
        <v>2026</v>
      </c>
      <c r="AG43" s="1">
        <v>2027</v>
      </c>
      <c r="AH43" s="1">
        <v>2028</v>
      </c>
      <c r="AI43" s="1">
        <v>2029</v>
      </c>
      <c r="AJ43" s="1">
        <v>2030</v>
      </c>
    </row>
    <row r="44" spans="1:36" x14ac:dyDescent="0.25">
      <c r="A44" s="1" t="str">
        <f>'Population Definitions'!$A$2</f>
        <v>0-4</v>
      </c>
      <c r="B44" t="s">
        <v>26</v>
      </c>
      <c r="C44" s="3"/>
      <c r="D44" s="3">
        <v>0</v>
      </c>
      <c r="E44" s="4" t="s">
        <v>18</v>
      </c>
      <c r="F44" s="3"/>
      <c r="G44" s="3"/>
      <c r="H44" s="3"/>
      <c r="I44" s="3"/>
      <c r="J44" s="3"/>
      <c r="K44" s="3"/>
      <c r="L44" s="3"/>
      <c r="M44" s="3"/>
      <c r="N44" s="3"/>
      <c r="O44" s="3"/>
      <c r="P44" s="3"/>
      <c r="Q44" s="3"/>
      <c r="R44" s="3"/>
      <c r="S44" s="3"/>
      <c r="T44" s="3"/>
      <c r="U44" s="3"/>
      <c r="V44" s="3"/>
      <c r="W44" s="3"/>
      <c r="X44" s="3"/>
      <c r="Y44" s="3"/>
      <c r="Z44" s="3"/>
      <c r="AA44" s="3"/>
      <c r="AB44" s="3"/>
      <c r="AC44" s="3"/>
      <c r="AD44" s="3"/>
      <c r="AE44" s="3"/>
      <c r="AF44" s="3"/>
      <c r="AG44" s="3"/>
      <c r="AH44" s="3"/>
      <c r="AI44" s="3"/>
      <c r="AJ44" s="3"/>
    </row>
    <row r="45" spans="1:36" x14ac:dyDescent="0.25">
      <c r="A45" s="1" t="str">
        <f>'Population Definitions'!$A$3</f>
        <v>5-14</v>
      </c>
      <c r="B45" t="s">
        <v>26</v>
      </c>
      <c r="C45" s="3"/>
      <c r="D45" s="3">
        <v>0</v>
      </c>
      <c r="E45" s="4" t="s">
        <v>18</v>
      </c>
      <c r="F45" s="3"/>
      <c r="G45" s="3"/>
      <c r="H45" s="3"/>
      <c r="I45" s="3"/>
      <c r="J45" s="3"/>
      <c r="K45" s="3"/>
      <c r="L45" s="3"/>
      <c r="M45" s="3"/>
      <c r="N45" s="3"/>
      <c r="O45" s="3"/>
      <c r="P45" s="3"/>
      <c r="Q45" s="3"/>
      <c r="R45" s="3"/>
      <c r="S45" s="3"/>
      <c r="T45" s="3"/>
      <c r="U45" s="3"/>
      <c r="V45" s="3"/>
      <c r="W45" s="3"/>
      <c r="X45" s="3"/>
      <c r="Y45" s="3"/>
      <c r="Z45" s="3"/>
      <c r="AA45" s="3"/>
      <c r="AB45" s="3"/>
      <c r="AC45" s="3"/>
      <c r="AD45" s="3"/>
      <c r="AE45" s="3"/>
      <c r="AF45" s="3"/>
      <c r="AG45" s="3"/>
      <c r="AH45" s="3"/>
      <c r="AI45" s="3"/>
      <c r="AJ45" s="3"/>
    </row>
    <row r="46" spans="1:36" x14ac:dyDescent="0.25">
      <c r="A46" s="1" t="str">
        <f>'Population Definitions'!$A$4</f>
        <v>15-64</v>
      </c>
      <c r="B46" t="s">
        <v>26</v>
      </c>
      <c r="C46" s="3"/>
      <c r="D46" s="3">
        <v>0</v>
      </c>
      <c r="E46" s="4" t="s">
        <v>18</v>
      </c>
      <c r="F46" s="3"/>
      <c r="G46" s="3"/>
      <c r="H46" s="3"/>
      <c r="I46" s="3"/>
      <c r="J46" s="3"/>
      <c r="K46" s="3"/>
      <c r="L46" s="3"/>
      <c r="M46" s="3"/>
      <c r="N46" s="3"/>
      <c r="O46" s="3"/>
      <c r="P46" s="3"/>
      <c r="Q46" s="3"/>
      <c r="R46" s="3"/>
      <c r="S46" s="3"/>
      <c r="T46" s="3"/>
      <c r="U46" s="3"/>
      <c r="V46" s="3"/>
      <c r="W46" s="3"/>
      <c r="X46" s="3"/>
      <c r="Y46" s="3"/>
      <c r="Z46" s="3"/>
      <c r="AA46" s="3"/>
      <c r="AB46" s="3"/>
      <c r="AC46" s="3"/>
      <c r="AD46" s="3"/>
      <c r="AE46" s="3"/>
      <c r="AF46" s="3"/>
      <c r="AG46" s="3"/>
      <c r="AH46" s="3"/>
      <c r="AI46" s="3"/>
      <c r="AJ46" s="3"/>
    </row>
    <row r="47" spans="1:36" x14ac:dyDescent="0.25">
      <c r="A47" s="1" t="str">
        <f>'Population Definitions'!$A$5</f>
        <v>65+</v>
      </c>
      <c r="B47" t="s">
        <v>26</v>
      </c>
      <c r="C47" s="3"/>
      <c r="D47" s="3">
        <v>0</v>
      </c>
      <c r="E47" s="4" t="s">
        <v>18</v>
      </c>
      <c r="F47" s="3"/>
      <c r="G47" s="3"/>
      <c r="H47" s="3"/>
      <c r="I47" s="3"/>
      <c r="J47" s="3"/>
      <c r="K47" s="3"/>
      <c r="L47" s="3"/>
      <c r="M47" s="3"/>
      <c r="N47" s="3"/>
      <c r="O47" s="3"/>
      <c r="P47" s="3"/>
      <c r="Q47" s="3"/>
      <c r="R47" s="3"/>
      <c r="S47" s="3"/>
      <c r="T47" s="3"/>
      <c r="U47" s="3"/>
      <c r="V47" s="3"/>
      <c r="W47" s="3"/>
      <c r="X47" s="3"/>
      <c r="Y47" s="3"/>
      <c r="Z47" s="3"/>
      <c r="AA47" s="3"/>
      <c r="AB47" s="3"/>
      <c r="AC47" s="3"/>
      <c r="AD47" s="3"/>
      <c r="AE47" s="3"/>
      <c r="AF47" s="3"/>
      <c r="AG47" s="3"/>
      <c r="AH47" s="3"/>
      <c r="AI47" s="3"/>
      <c r="AJ47" s="3"/>
    </row>
    <row r="48" spans="1:36" x14ac:dyDescent="0.25">
      <c r="A48" s="1" t="str">
        <f>'Population Definitions'!$B$6</f>
        <v>Prisoners</v>
      </c>
      <c r="B48" t="s">
        <v>26</v>
      </c>
      <c r="C48" s="3"/>
      <c r="D48" s="3">
        <v>0</v>
      </c>
      <c r="E48" s="4" t="s">
        <v>18</v>
      </c>
      <c r="F48" s="3"/>
      <c r="G48" s="3"/>
      <c r="H48" s="3"/>
      <c r="I48" s="3"/>
      <c r="J48" s="3"/>
      <c r="K48" s="3"/>
      <c r="L48" s="3"/>
      <c r="M48" s="3"/>
      <c r="N48" s="3"/>
      <c r="O48" s="3"/>
      <c r="P48" s="3"/>
      <c r="Q48" s="3"/>
      <c r="R48" s="3"/>
      <c r="S48" s="3"/>
      <c r="T48" s="3"/>
      <c r="U48" s="3"/>
      <c r="V48" s="3"/>
      <c r="W48" s="3"/>
      <c r="X48" s="3"/>
      <c r="Y48" s="3"/>
      <c r="Z48" s="3"/>
      <c r="AA48" s="3"/>
      <c r="AB48" s="3"/>
      <c r="AC48" s="3"/>
      <c r="AD48" s="3"/>
      <c r="AE48" s="3"/>
      <c r="AF48" s="3"/>
      <c r="AG48" s="3"/>
      <c r="AH48" s="3"/>
      <c r="AI48" s="3"/>
      <c r="AJ48" s="3"/>
    </row>
  </sheetData>
  <conditionalFormatting sqref="D10">
    <cfRule type="expression" dxfId="1844" priority="13">
      <formula>COUNTIF(F10:AJ10,"&lt;&gt;" &amp; "")&gt;0</formula>
    </cfRule>
    <cfRule type="expression" dxfId="1843" priority="14">
      <formula>AND(COUNTIF(F10:AJ10,"&lt;&gt;" &amp; "")&gt;0,NOT(ISBLANK(D10)))</formula>
    </cfRule>
  </conditionalFormatting>
  <conditionalFormatting sqref="D11">
    <cfRule type="expression" dxfId="1842" priority="15">
      <formula>COUNTIF(F11:AJ11,"&lt;&gt;" &amp; "")&gt;0</formula>
    </cfRule>
    <cfRule type="expression" dxfId="1841" priority="16">
      <formula>AND(COUNTIF(F11:AJ11,"&lt;&gt;" &amp; "")&gt;0,NOT(ISBLANK(D11)))</formula>
    </cfRule>
  </conditionalFormatting>
  <conditionalFormatting sqref="D12">
    <cfRule type="expression" dxfId="1840" priority="17">
      <formula>COUNTIF(F12:AJ12,"&lt;&gt;" &amp; "")&gt;0</formula>
    </cfRule>
    <cfRule type="expression" dxfId="1839" priority="18">
      <formula>AND(COUNTIF(F12:AJ12,"&lt;&gt;" &amp; "")&gt;0,NOT(ISBLANK(D12)))</formula>
    </cfRule>
  </conditionalFormatting>
  <conditionalFormatting sqref="D13">
    <cfRule type="expression" dxfId="1838" priority="19">
      <formula>COUNTIF(F13:AJ13,"&lt;&gt;" &amp; "")&gt;0</formula>
    </cfRule>
    <cfRule type="expression" dxfId="1837" priority="20">
      <formula>AND(COUNTIF(F13:AJ13,"&lt;&gt;" &amp; "")&gt;0,NOT(ISBLANK(D13)))</formula>
    </cfRule>
  </conditionalFormatting>
  <conditionalFormatting sqref="D2">
    <cfRule type="expression" dxfId="1836" priority="1">
      <formula>COUNTIF(F2:AJ2,"&lt;&gt;" &amp; "")&gt;0</formula>
    </cfRule>
    <cfRule type="expression" dxfId="1835" priority="2">
      <formula>AND(COUNTIF(F2:AJ2,"&lt;&gt;" &amp; "")&gt;0,NOT(ISBLANK(D2)))</formula>
    </cfRule>
  </conditionalFormatting>
  <conditionalFormatting sqref="D23">
    <cfRule type="expression" dxfId="1834" priority="31">
      <formula>COUNTIF(F23:AJ23,"&lt;&gt;" &amp; "")&gt;0</formula>
    </cfRule>
    <cfRule type="expression" dxfId="1833" priority="32">
      <formula>AND(COUNTIF(F23:AJ23,"&lt;&gt;" &amp; "")&gt;0,NOT(ISBLANK(D23)))</formula>
    </cfRule>
  </conditionalFormatting>
  <conditionalFormatting sqref="D24">
    <cfRule type="expression" dxfId="1832" priority="33">
      <formula>COUNTIF(F24:AJ24,"&lt;&gt;" &amp; "")&gt;0</formula>
    </cfRule>
    <cfRule type="expression" dxfId="1831" priority="34">
      <formula>AND(COUNTIF(F24:AJ24,"&lt;&gt;" &amp; "")&gt;0,NOT(ISBLANK(D24)))</formula>
    </cfRule>
  </conditionalFormatting>
  <conditionalFormatting sqref="D25">
    <cfRule type="expression" dxfId="1830" priority="35">
      <formula>COUNTIF(F25:AJ25,"&lt;&gt;" &amp; "")&gt;0</formula>
    </cfRule>
    <cfRule type="expression" dxfId="1829" priority="36">
      <formula>AND(COUNTIF(F25:AJ25,"&lt;&gt;" &amp; "")&gt;0,NOT(ISBLANK(D25)))</formula>
    </cfRule>
  </conditionalFormatting>
  <conditionalFormatting sqref="D26">
    <cfRule type="expression" dxfId="1828" priority="37">
      <formula>COUNTIF(F26:AJ26,"&lt;&gt;" &amp; "")&gt;0</formula>
    </cfRule>
    <cfRule type="expression" dxfId="1827" priority="38">
      <formula>AND(COUNTIF(F26:AJ26,"&lt;&gt;" &amp; "")&gt;0,NOT(ISBLANK(D26)))</formula>
    </cfRule>
  </conditionalFormatting>
  <conditionalFormatting sqref="D27">
    <cfRule type="expression" dxfId="1826" priority="39">
      <formula>COUNTIF(F27:AJ27,"&lt;&gt;" &amp; "")&gt;0</formula>
    </cfRule>
    <cfRule type="expression" dxfId="1825" priority="40">
      <formula>AND(COUNTIF(F27:AJ27,"&lt;&gt;" &amp; "")&gt;0,NOT(ISBLANK(D27)))</formula>
    </cfRule>
  </conditionalFormatting>
  <conditionalFormatting sqref="D3">
    <cfRule type="expression" dxfId="1824" priority="3">
      <formula>COUNTIF(F3:AJ3,"&lt;&gt;" &amp; "")&gt;0</formula>
    </cfRule>
    <cfRule type="expression" dxfId="1823" priority="4">
      <formula>AND(COUNTIF(F3:AJ3,"&lt;&gt;" &amp; "")&gt;0,NOT(ISBLANK(D3)))</formula>
    </cfRule>
  </conditionalFormatting>
  <conditionalFormatting sqref="D30">
    <cfRule type="expression" dxfId="1822" priority="41">
      <formula>COUNTIF(F30:AJ30,"&lt;&gt;" &amp; "")&gt;0</formula>
    </cfRule>
    <cfRule type="expression" dxfId="1821" priority="42">
      <formula>AND(COUNTIF(F30:AJ30,"&lt;&gt;" &amp; "")&gt;0,NOT(ISBLANK(D30)))</formula>
    </cfRule>
  </conditionalFormatting>
  <conditionalFormatting sqref="D31">
    <cfRule type="expression" dxfId="1820" priority="43">
      <formula>COUNTIF(F31:AJ31,"&lt;&gt;" &amp; "")&gt;0</formula>
    </cfRule>
    <cfRule type="expression" dxfId="1819" priority="44">
      <formula>AND(COUNTIF(F31:AJ31,"&lt;&gt;" &amp; "")&gt;0,NOT(ISBLANK(D31)))</formula>
    </cfRule>
  </conditionalFormatting>
  <conditionalFormatting sqref="D32">
    <cfRule type="expression" dxfId="1818" priority="45">
      <formula>COUNTIF(F32:AJ32,"&lt;&gt;" &amp; "")&gt;0</formula>
    </cfRule>
    <cfRule type="expression" dxfId="1817" priority="46">
      <formula>AND(COUNTIF(F32:AJ32,"&lt;&gt;" &amp; "")&gt;0,NOT(ISBLANK(D32)))</formula>
    </cfRule>
  </conditionalFormatting>
  <conditionalFormatting sqref="D33">
    <cfRule type="expression" dxfId="1816" priority="47">
      <formula>COUNTIF(F33:AJ33,"&lt;&gt;" &amp; "")&gt;0</formula>
    </cfRule>
    <cfRule type="expression" dxfId="1815" priority="48">
      <formula>AND(COUNTIF(F33:AJ33,"&lt;&gt;" &amp; "")&gt;0,NOT(ISBLANK(D33)))</formula>
    </cfRule>
  </conditionalFormatting>
  <conditionalFormatting sqref="D34">
    <cfRule type="expression" dxfId="1814" priority="49">
      <formula>COUNTIF(F34:AJ34,"&lt;&gt;" &amp; "")&gt;0</formula>
    </cfRule>
    <cfRule type="expression" dxfId="1813" priority="50">
      <formula>AND(COUNTIF(F34:AJ34,"&lt;&gt;" &amp; "")&gt;0,NOT(ISBLANK(D34)))</formula>
    </cfRule>
  </conditionalFormatting>
  <conditionalFormatting sqref="D37">
    <cfRule type="expression" dxfId="1812" priority="51">
      <formula>COUNTIF(F37:AJ37,"&lt;&gt;" &amp; "")&gt;0</formula>
    </cfRule>
    <cfRule type="expression" dxfId="1811" priority="52">
      <formula>AND(COUNTIF(F37:AJ37,"&lt;&gt;" &amp; "")&gt;0,NOT(ISBLANK(D37)))</formula>
    </cfRule>
  </conditionalFormatting>
  <conditionalFormatting sqref="D38">
    <cfRule type="expression" dxfId="1810" priority="53">
      <formula>COUNTIF(F38:AJ38,"&lt;&gt;" &amp; "")&gt;0</formula>
    </cfRule>
    <cfRule type="expression" dxfId="1809" priority="54">
      <formula>AND(COUNTIF(F38:AJ38,"&lt;&gt;" &amp; "")&gt;0,NOT(ISBLANK(D38)))</formula>
    </cfRule>
  </conditionalFormatting>
  <conditionalFormatting sqref="D39">
    <cfRule type="expression" dxfId="1808" priority="55">
      <formula>COUNTIF(F39:AJ39,"&lt;&gt;" &amp; "")&gt;0</formula>
    </cfRule>
    <cfRule type="expression" dxfId="1807" priority="56">
      <formula>AND(COUNTIF(F39:AJ39,"&lt;&gt;" &amp; "")&gt;0,NOT(ISBLANK(D39)))</formula>
    </cfRule>
  </conditionalFormatting>
  <conditionalFormatting sqref="D4">
    <cfRule type="expression" dxfId="1806" priority="5">
      <formula>COUNTIF(F4:AJ4,"&lt;&gt;" &amp; "")&gt;0</formula>
    </cfRule>
    <cfRule type="expression" dxfId="1805" priority="6">
      <formula>AND(COUNTIF(F4:AJ4,"&lt;&gt;" &amp; "")&gt;0,NOT(ISBLANK(D4)))</formula>
    </cfRule>
  </conditionalFormatting>
  <conditionalFormatting sqref="D40">
    <cfRule type="expression" dxfId="1804" priority="57">
      <formula>COUNTIF(F40:AJ40,"&lt;&gt;" &amp; "")&gt;0</formula>
    </cfRule>
    <cfRule type="expression" dxfId="1803" priority="58">
      <formula>AND(COUNTIF(F40:AJ40,"&lt;&gt;" &amp; "")&gt;0,NOT(ISBLANK(D40)))</formula>
    </cfRule>
  </conditionalFormatting>
  <conditionalFormatting sqref="D41">
    <cfRule type="expression" dxfId="1802" priority="59">
      <formula>COUNTIF(F41:AJ41,"&lt;&gt;" &amp; "")&gt;0</formula>
    </cfRule>
    <cfRule type="expression" dxfId="1801" priority="60">
      <formula>AND(COUNTIF(F41:AJ41,"&lt;&gt;" &amp; "")&gt;0,NOT(ISBLANK(D41)))</formula>
    </cfRule>
  </conditionalFormatting>
  <conditionalFormatting sqref="D44">
    <cfRule type="expression" dxfId="1800" priority="61">
      <formula>COUNTIF(F44:AJ44,"&lt;&gt;" &amp; "")&gt;0</formula>
    </cfRule>
    <cfRule type="expression" dxfId="1799" priority="62">
      <formula>AND(COUNTIF(F44:AJ44,"&lt;&gt;" &amp; "")&gt;0,NOT(ISBLANK(D44)))</formula>
    </cfRule>
  </conditionalFormatting>
  <conditionalFormatting sqref="D45">
    <cfRule type="expression" dxfId="1798" priority="63">
      <formula>COUNTIF(F45:AJ45,"&lt;&gt;" &amp; "")&gt;0</formula>
    </cfRule>
    <cfRule type="expression" dxfId="1797" priority="64">
      <formula>AND(COUNTIF(F45:AJ45,"&lt;&gt;" &amp; "")&gt;0,NOT(ISBLANK(D45)))</formula>
    </cfRule>
  </conditionalFormatting>
  <conditionalFormatting sqref="D46">
    <cfRule type="expression" dxfId="1796" priority="65">
      <formula>COUNTIF(F46:AJ46,"&lt;&gt;" &amp; "")&gt;0</formula>
    </cfRule>
    <cfRule type="expression" dxfId="1795" priority="66">
      <formula>AND(COUNTIF(F46:AJ46,"&lt;&gt;" &amp; "")&gt;0,NOT(ISBLANK(D46)))</formula>
    </cfRule>
  </conditionalFormatting>
  <conditionalFormatting sqref="D47">
    <cfRule type="expression" dxfId="1794" priority="67">
      <formula>COUNTIF(F47:AJ47,"&lt;&gt;" &amp; "")&gt;0</formula>
    </cfRule>
    <cfRule type="expression" dxfId="1793" priority="68">
      <formula>AND(COUNTIF(F47:AJ47,"&lt;&gt;" &amp; "")&gt;0,NOT(ISBLANK(D47)))</formula>
    </cfRule>
  </conditionalFormatting>
  <conditionalFormatting sqref="D48">
    <cfRule type="expression" dxfId="1792" priority="69">
      <formula>COUNTIF(F48:AJ48,"&lt;&gt;" &amp; "")&gt;0</formula>
    </cfRule>
    <cfRule type="expression" dxfId="1791" priority="70">
      <formula>AND(COUNTIF(F48:AJ48,"&lt;&gt;" &amp; "")&gt;0,NOT(ISBLANK(D48)))</formula>
    </cfRule>
  </conditionalFormatting>
  <conditionalFormatting sqref="D5">
    <cfRule type="expression" dxfId="1790" priority="7">
      <formula>COUNTIF(F5:AJ5,"&lt;&gt;" &amp; "")&gt;0</formula>
    </cfRule>
    <cfRule type="expression" dxfId="1789" priority="8">
      <formula>AND(COUNTIF(F5:AJ5,"&lt;&gt;" &amp; "")&gt;0,NOT(ISBLANK(D5)))</formula>
    </cfRule>
  </conditionalFormatting>
  <conditionalFormatting sqref="D6">
    <cfRule type="expression" dxfId="1788" priority="9">
      <formula>COUNTIF(F6:AJ6,"&lt;&gt;" &amp; "")&gt;0</formula>
    </cfRule>
    <cfRule type="expression" dxfId="1787" priority="10">
      <formula>AND(COUNTIF(F6:AJ6,"&lt;&gt;" &amp; "")&gt;0,NOT(ISBLANK(D6)))</formula>
    </cfRule>
  </conditionalFormatting>
  <conditionalFormatting sqref="D9">
    <cfRule type="expression" dxfId="1786" priority="11">
      <formula>COUNTIF(F9:AJ9,"&lt;&gt;" &amp; "")&gt;0</formula>
    </cfRule>
    <cfRule type="expression" dxfId="1785" priority="12">
      <formula>AND(COUNTIF(F9:AJ9,"&lt;&gt;" &amp; "")&gt;0,NOT(ISBLANK(D9)))</formula>
    </cfRule>
  </conditionalFormatting>
  <dataValidations count="35">
    <dataValidation type="list" allowBlank="1" showInputMessage="1" showErrorMessage="1" sqref="B2">
      <formula1>"Number"</formula1>
    </dataValidation>
    <dataValidation type="list" allowBlank="1" showInputMessage="1" showErrorMessage="1" sqref="B3">
      <formula1>"Number"</formula1>
    </dataValidation>
    <dataValidation type="list" allowBlank="1" showInputMessage="1" showErrorMessage="1" sqref="B4">
      <formula1>"Number"</formula1>
    </dataValidation>
    <dataValidation type="list" allowBlank="1" showInputMessage="1" showErrorMessage="1" sqref="B5">
      <formula1>"Number"</formula1>
    </dataValidation>
    <dataValidation type="list" allowBlank="1" showInputMessage="1" showErrorMessage="1" sqref="B6">
      <formula1>"Number"</formula1>
    </dataValidation>
    <dataValidation type="list" allowBlank="1" showInputMessage="1" showErrorMessage="1" sqref="B9">
      <formula1>"Number (per year)"</formula1>
    </dataValidation>
    <dataValidation type="list" allowBlank="1" showInputMessage="1" showErrorMessage="1" sqref="B10">
      <formula1>"Number (per year)"</formula1>
    </dataValidation>
    <dataValidation type="list" allowBlank="1" showInputMessage="1" showErrorMessage="1" sqref="B11">
      <formula1>"Number (per year)"</formula1>
    </dataValidation>
    <dataValidation type="list" allowBlank="1" showInputMessage="1" showErrorMessage="1" sqref="B12">
      <formula1>"Number (per year)"</formula1>
    </dataValidation>
    <dataValidation type="list" allowBlank="1" showInputMessage="1" showErrorMessage="1" sqref="B13">
      <formula1>"Number (per year)"</formula1>
    </dataValidation>
    <dataValidation type="list" allowBlank="1" showInputMessage="1" showErrorMessage="1" sqref="B16">
      <formula1>"Probability (per year)"</formula1>
    </dataValidation>
    <dataValidation type="list" allowBlank="1" showInputMessage="1" showErrorMessage="1" sqref="B17">
      <formula1>"Probability (per year)"</formula1>
    </dataValidation>
    <dataValidation type="list" allowBlank="1" showInputMessage="1" showErrorMessage="1" sqref="B18">
      <formula1>"Probability (per year)"</formula1>
    </dataValidation>
    <dataValidation type="list" allowBlank="1" showInputMessage="1" showErrorMessage="1" sqref="B19">
      <formula1>"Probability (per year)"</formula1>
    </dataValidation>
    <dataValidation type="list" allowBlank="1" showInputMessage="1" showErrorMessage="1" sqref="B20">
      <formula1>"Probability (per year)"</formula1>
    </dataValidation>
    <dataValidation type="list" allowBlank="1" showInputMessage="1" showErrorMessage="1" sqref="B23">
      <formula1>"Number (per year)"</formula1>
    </dataValidation>
    <dataValidation type="list" allowBlank="1" showInputMessage="1" showErrorMessage="1" sqref="B24">
      <formula1>"Number (per year)"</formula1>
    </dataValidation>
    <dataValidation type="list" allowBlank="1" showInputMessage="1" showErrorMessage="1" sqref="B25">
      <formula1>"Number (per year)"</formula1>
    </dataValidation>
    <dataValidation type="list" allowBlank="1" showInputMessage="1" showErrorMessage="1" sqref="B26">
      <formula1>"Number (per year)"</formula1>
    </dataValidation>
    <dataValidation type="list" allowBlank="1" showInputMessage="1" showErrorMessage="1" sqref="B27">
      <formula1>"Number (per year)"</formula1>
    </dataValidation>
    <dataValidation type="list" allowBlank="1" showInputMessage="1" showErrorMessage="1" sqref="B30">
      <formula1>"Number (per year)"</formula1>
    </dataValidation>
    <dataValidation type="list" allowBlank="1" showInputMessage="1" showErrorMessage="1" sqref="B31">
      <formula1>"Number (per year)"</formula1>
    </dataValidation>
    <dataValidation type="list" allowBlank="1" showInputMessage="1" showErrorMessage="1" sqref="B32">
      <formula1>"Number (per year)"</formula1>
    </dataValidation>
    <dataValidation type="list" allowBlank="1" showInputMessage="1" showErrorMessage="1" sqref="B33">
      <formula1>"Number (per year)"</formula1>
    </dataValidation>
    <dataValidation type="list" allowBlank="1" showInputMessage="1" showErrorMessage="1" sqref="B34">
      <formula1>"Number (per year)"</formula1>
    </dataValidation>
    <dataValidation type="list" allowBlank="1" showInputMessage="1" showErrorMessage="1" sqref="B37">
      <formula1>"Proportion"</formula1>
    </dataValidation>
    <dataValidation type="list" allowBlank="1" showInputMessage="1" showErrorMessage="1" sqref="B38">
      <formula1>"Proportion"</formula1>
    </dataValidation>
    <dataValidation type="list" allowBlank="1" showInputMessage="1" showErrorMessage="1" sqref="B39">
      <formula1>"Proportion"</formula1>
    </dataValidation>
    <dataValidation type="list" allowBlank="1" showInputMessage="1" showErrorMessage="1" sqref="B40">
      <formula1>"Proportion"</formula1>
    </dataValidation>
    <dataValidation type="list" allowBlank="1" showInputMessage="1" showErrorMessage="1" sqref="B41">
      <formula1>"Proportion"</formula1>
    </dataValidation>
    <dataValidation type="list" allowBlank="1" showInputMessage="1" showErrorMessage="1" sqref="B44">
      <formula1>"Proportion"</formula1>
    </dataValidation>
    <dataValidation type="list" allowBlank="1" showInputMessage="1" showErrorMessage="1" sqref="B45">
      <formula1>"Proportion"</formula1>
    </dataValidation>
    <dataValidation type="list" allowBlank="1" showInputMessage="1" showErrorMessage="1" sqref="B46">
      <formula1>"Proportion"</formula1>
    </dataValidation>
    <dataValidation type="list" allowBlank="1" showInputMessage="1" showErrorMessage="1" sqref="B47">
      <formula1>"Proportion"</formula1>
    </dataValidation>
    <dataValidation type="list" allowBlank="1" showInputMessage="1" showErrorMessage="1" sqref="B48">
      <formula1>"Proportion"</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AJ146"/>
  <sheetViews>
    <sheetView topLeftCell="A121" workbookViewId="0">
      <selection activeCell="D152" sqref="D152"/>
    </sheetView>
  </sheetViews>
  <sheetFormatPr defaultRowHeight="15" x14ac:dyDescent="0.25"/>
  <cols>
    <col min="1" max="1" width="66.28515625" bestFit="1" customWidth="1"/>
    <col min="2" max="2" width="20.42578125" customWidth="1"/>
    <col min="3" max="3" width="13.85546875" customWidth="1"/>
    <col min="4" max="4" width="10.5703125" customWidth="1"/>
    <col min="5" max="5" width="3.85546875" customWidth="1"/>
    <col min="6" max="36" width="9.42578125" customWidth="1"/>
  </cols>
  <sheetData>
    <row r="1" spans="1:36" x14ac:dyDescent="0.25">
      <c r="A1" s="1" t="s">
        <v>28</v>
      </c>
      <c r="B1" s="1" t="s">
        <v>14</v>
      </c>
      <c r="C1" s="1" t="s">
        <v>15</v>
      </c>
      <c r="D1" s="1" t="s">
        <v>16</v>
      </c>
      <c r="E1" s="1"/>
      <c r="F1" s="1">
        <v>2000</v>
      </c>
      <c r="G1" s="1">
        <v>2001</v>
      </c>
      <c r="H1" s="1">
        <v>2002</v>
      </c>
      <c r="I1" s="1">
        <v>2003</v>
      </c>
      <c r="J1" s="1">
        <v>2004</v>
      </c>
      <c r="K1" s="1">
        <v>2005</v>
      </c>
      <c r="L1" s="1">
        <v>2006</v>
      </c>
      <c r="M1" s="1">
        <v>2007</v>
      </c>
      <c r="N1" s="1">
        <v>2008</v>
      </c>
      <c r="O1" s="1">
        <v>2009</v>
      </c>
      <c r="P1" s="1">
        <v>2010</v>
      </c>
      <c r="Q1" s="1">
        <v>2011</v>
      </c>
      <c r="R1" s="1">
        <v>2012</v>
      </c>
      <c r="S1" s="1">
        <v>2013</v>
      </c>
      <c r="T1" s="1">
        <v>2014</v>
      </c>
      <c r="U1" s="1">
        <v>2015</v>
      </c>
      <c r="V1" s="1">
        <v>2016</v>
      </c>
      <c r="W1" s="1">
        <v>2017</v>
      </c>
      <c r="X1" s="1">
        <v>2018</v>
      </c>
      <c r="Y1" s="1">
        <v>2019</v>
      </c>
      <c r="Z1" s="1">
        <v>2020</v>
      </c>
      <c r="AA1" s="1">
        <v>2021</v>
      </c>
      <c r="AB1" s="1">
        <v>2022</v>
      </c>
      <c r="AC1" s="1">
        <v>2023</v>
      </c>
      <c r="AD1" s="1">
        <v>2024</v>
      </c>
      <c r="AE1" s="1">
        <v>2025</v>
      </c>
      <c r="AF1" s="1">
        <v>2026</v>
      </c>
      <c r="AG1" s="1">
        <v>2027</v>
      </c>
      <c r="AH1" s="1">
        <v>2028</v>
      </c>
      <c r="AI1" s="1">
        <v>2029</v>
      </c>
      <c r="AJ1" s="1">
        <v>2030</v>
      </c>
    </row>
    <row r="2" spans="1:36" x14ac:dyDescent="0.25">
      <c r="A2" s="1" t="str">
        <f>'Population Definitions'!$A$2</f>
        <v>0-4</v>
      </c>
      <c r="B2" t="s">
        <v>20</v>
      </c>
      <c r="C2" s="3"/>
      <c r="D2" s="2"/>
      <c r="E2" s="4" t="s">
        <v>18</v>
      </c>
      <c r="F2" s="2">
        <v>300</v>
      </c>
      <c r="G2" s="2">
        <v>288</v>
      </c>
      <c r="H2" s="2">
        <v>261</v>
      </c>
      <c r="I2" s="2">
        <v>201</v>
      </c>
      <c r="J2" s="2">
        <v>199</v>
      </c>
      <c r="K2" s="2">
        <v>210</v>
      </c>
      <c r="L2" s="2">
        <v>230</v>
      </c>
      <c r="M2" s="2">
        <v>198</v>
      </c>
      <c r="N2" s="2">
        <v>144</v>
      </c>
      <c r="O2" s="2">
        <v>134</v>
      </c>
      <c r="P2" s="2">
        <v>121</v>
      </c>
      <c r="Q2" s="2">
        <v>144</v>
      </c>
      <c r="R2" s="2">
        <v>131</v>
      </c>
      <c r="S2" s="2">
        <v>93</v>
      </c>
      <c r="T2" s="2">
        <v>103</v>
      </c>
      <c r="U2" s="2">
        <v>85</v>
      </c>
      <c r="V2" s="2">
        <v>109</v>
      </c>
      <c r="W2" s="2">
        <v>88</v>
      </c>
      <c r="X2" s="2"/>
      <c r="Y2" s="2"/>
      <c r="Z2" s="2"/>
      <c r="AA2" s="2"/>
      <c r="AB2" s="2"/>
      <c r="AC2" s="2"/>
      <c r="AD2" s="2"/>
      <c r="AE2" s="2"/>
      <c r="AF2" s="2"/>
      <c r="AG2" s="2"/>
      <c r="AH2" s="2"/>
      <c r="AI2" s="2"/>
      <c r="AJ2" s="2"/>
    </row>
    <row r="3" spans="1:36" x14ac:dyDescent="0.25">
      <c r="A3" s="1" t="str">
        <f>'Population Definitions'!$A$3</f>
        <v>5-14</v>
      </c>
      <c r="B3" t="s">
        <v>20</v>
      </c>
      <c r="C3" s="3"/>
      <c r="D3" s="2"/>
      <c r="E3" s="4" t="s">
        <v>18</v>
      </c>
      <c r="F3" s="2">
        <v>603</v>
      </c>
      <c r="G3" s="2">
        <v>561</v>
      </c>
      <c r="H3" s="2">
        <v>561</v>
      </c>
      <c r="I3" s="2">
        <v>561</v>
      </c>
      <c r="J3" s="2">
        <v>534</v>
      </c>
      <c r="K3" s="2">
        <v>464</v>
      </c>
      <c r="L3" s="2">
        <v>497</v>
      </c>
      <c r="M3" s="2">
        <v>618</v>
      </c>
      <c r="N3" s="2">
        <v>606</v>
      </c>
      <c r="O3" s="2">
        <v>537</v>
      </c>
      <c r="P3" s="2">
        <v>453</v>
      </c>
      <c r="Q3" s="2">
        <v>434</v>
      </c>
      <c r="R3" s="2">
        <v>422</v>
      </c>
      <c r="S3" s="2">
        <v>509</v>
      </c>
      <c r="T3" s="2">
        <v>422</v>
      </c>
      <c r="U3" s="2">
        <v>466</v>
      </c>
      <c r="V3" s="2">
        <v>421</v>
      </c>
      <c r="W3" s="2">
        <v>450</v>
      </c>
      <c r="X3" s="2"/>
      <c r="Y3" s="2"/>
      <c r="Z3" s="2"/>
      <c r="AA3" s="2"/>
      <c r="AB3" s="2"/>
      <c r="AC3" s="2"/>
      <c r="AD3" s="2"/>
      <c r="AE3" s="2"/>
      <c r="AF3" s="2"/>
      <c r="AG3" s="2"/>
      <c r="AH3" s="2"/>
      <c r="AI3" s="2"/>
      <c r="AJ3" s="2"/>
    </row>
    <row r="4" spans="1:36" x14ac:dyDescent="0.25">
      <c r="A4" s="1" t="str">
        <f>'Population Definitions'!$A$4</f>
        <v>15-64</v>
      </c>
      <c r="B4" t="s">
        <v>20</v>
      </c>
      <c r="C4" s="3"/>
      <c r="D4" s="2"/>
      <c r="E4" s="4" t="s">
        <v>18</v>
      </c>
      <c r="F4" s="2">
        <v>18188</v>
      </c>
      <c r="G4" s="2">
        <v>15722</v>
      </c>
      <c r="H4" s="2">
        <v>15722</v>
      </c>
      <c r="I4" s="2">
        <v>15722</v>
      </c>
      <c r="J4" s="2">
        <v>18485</v>
      </c>
      <c r="K4" s="2">
        <v>18347</v>
      </c>
      <c r="L4" s="2">
        <v>16851</v>
      </c>
      <c r="M4" s="2">
        <v>14373</v>
      </c>
      <c r="N4" s="2">
        <v>12555</v>
      </c>
      <c r="O4" s="2">
        <v>12341</v>
      </c>
      <c r="P4" s="2">
        <v>11972</v>
      </c>
      <c r="Q4" s="2">
        <v>13826</v>
      </c>
      <c r="R4" s="2">
        <v>12313</v>
      </c>
      <c r="S4" s="2">
        <v>11027</v>
      </c>
      <c r="T4" s="2">
        <v>11736</v>
      </c>
      <c r="U4" s="2">
        <v>12673</v>
      </c>
      <c r="V4" s="2">
        <v>12150</v>
      </c>
      <c r="W4" s="2">
        <v>11836</v>
      </c>
      <c r="X4" s="2"/>
      <c r="Y4" s="2"/>
      <c r="Z4" s="2"/>
      <c r="AA4" s="2"/>
      <c r="AB4" s="2"/>
      <c r="AC4" s="2"/>
      <c r="AD4" s="2"/>
      <c r="AE4" s="2"/>
      <c r="AF4" s="2"/>
      <c r="AG4" s="2"/>
      <c r="AH4" s="2"/>
      <c r="AI4" s="2"/>
      <c r="AJ4" s="2"/>
    </row>
    <row r="5" spans="1:36" x14ac:dyDescent="0.25">
      <c r="A5" s="1" t="str">
        <f>'Population Definitions'!$A$5</f>
        <v>65+</v>
      </c>
      <c r="B5" t="s">
        <v>20</v>
      </c>
      <c r="C5" s="3"/>
      <c r="D5" s="2"/>
      <c r="E5" s="4" t="s">
        <v>18</v>
      </c>
      <c r="F5" s="2">
        <v>1650</v>
      </c>
      <c r="G5" s="2">
        <v>1430</v>
      </c>
      <c r="H5" s="2">
        <v>1501</v>
      </c>
      <c r="I5" s="2">
        <v>1608</v>
      </c>
      <c r="J5" s="2">
        <v>1543</v>
      </c>
      <c r="K5" s="2">
        <v>1811</v>
      </c>
      <c r="L5" s="2">
        <v>1632</v>
      </c>
      <c r="M5" s="2">
        <v>1834</v>
      </c>
      <c r="N5" s="2">
        <v>1811</v>
      </c>
      <c r="O5" s="2">
        <v>1999</v>
      </c>
      <c r="P5" s="2">
        <v>1989</v>
      </c>
      <c r="Q5" s="2">
        <v>1835</v>
      </c>
      <c r="R5" s="2">
        <v>1800</v>
      </c>
      <c r="S5" s="2">
        <v>1977</v>
      </c>
      <c r="T5" s="2">
        <v>1990</v>
      </c>
      <c r="U5" s="2">
        <v>2010</v>
      </c>
      <c r="V5" s="2">
        <v>2200</v>
      </c>
      <c r="W5" s="2">
        <v>1944</v>
      </c>
      <c r="X5" s="2"/>
      <c r="Y5" s="2"/>
      <c r="Z5" s="2"/>
      <c r="AA5" s="2"/>
      <c r="AB5" s="2"/>
      <c r="AC5" s="2"/>
      <c r="AD5" s="2"/>
      <c r="AE5" s="2"/>
      <c r="AF5" s="2"/>
      <c r="AG5" s="2"/>
      <c r="AH5" s="2"/>
      <c r="AI5" s="2"/>
      <c r="AJ5" s="2"/>
    </row>
    <row r="6" spans="1:36" x14ac:dyDescent="0.25">
      <c r="A6" s="1" t="str">
        <f>'Population Definitions'!$B$6</f>
        <v>Prisoners</v>
      </c>
      <c r="B6" t="s">
        <v>20</v>
      </c>
      <c r="C6" s="3"/>
      <c r="D6" s="2"/>
      <c r="E6" s="4" t="s">
        <v>18</v>
      </c>
      <c r="F6" s="2">
        <v>40</v>
      </c>
      <c r="G6" s="2">
        <v>50</v>
      </c>
      <c r="H6" s="2">
        <v>66</v>
      </c>
      <c r="I6" s="2">
        <v>71</v>
      </c>
      <c r="J6" s="2">
        <v>75</v>
      </c>
      <c r="K6" s="2">
        <v>61</v>
      </c>
      <c r="L6" s="2">
        <v>69</v>
      </c>
      <c r="M6" s="2">
        <v>75</v>
      </c>
      <c r="N6" s="2">
        <v>75</v>
      </c>
      <c r="O6" s="2">
        <v>86</v>
      </c>
      <c r="P6" s="2">
        <v>92</v>
      </c>
      <c r="Q6" s="2">
        <v>100</v>
      </c>
      <c r="R6" s="2">
        <v>89</v>
      </c>
      <c r="S6" s="2">
        <v>99</v>
      </c>
      <c r="T6" s="2">
        <v>105</v>
      </c>
      <c r="U6" s="2">
        <v>113</v>
      </c>
      <c r="V6" s="2">
        <v>107</v>
      </c>
      <c r="W6" s="2">
        <v>100</v>
      </c>
      <c r="X6" s="2"/>
      <c r="Y6" s="2"/>
      <c r="Z6" s="2"/>
      <c r="AA6" s="2"/>
      <c r="AB6" s="2"/>
      <c r="AC6" s="2"/>
      <c r="AD6" s="2"/>
      <c r="AE6" s="2"/>
      <c r="AF6" s="2"/>
      <c r="AG6" s="2"/>
      <c r="AH6" s="2"/>
      <c r="AI6" s="2"/>
      <c r="AJ6" s="2"/>
    </row>
    <row r="8" spans="1:36" x14ac:dyDescent="0.25">
      <c r="A8" s="1" t="s">
        <v>29</v>
      </c>
      <c r="B8" s="1" t="s">
        <v>14</v>
      </c>
      <c r="C8" s="1" t="s">
        <v>15</v>
      </c>
      <c r="D8" s="1" t="s">
        <v>16</v>
      </c>
      <c r="E8" s="1"/>
      <c r="F8" s="1">
        <v>2000</v>
      </c>
      <c r="G8" s="1">
        <v>2001</v>
      </c>
      <c r="H8" s="1">
        <v>2002</v>
      </c>
      <c r="I8" s="1">
        <v>2003</v>
      </c>
      <c r="J8" s="1">
        <v>2004</v>
      </c>
      <c r="K8" s="1">
        <v>2005</v>
      </c>
      <c r="L8" s="1">
        <v>2006</v>
      </c>
      <c r="M8" s="1">
        <v>2007</v>
      </c>
      <c r="N8" s="1">
        <v>2008</v>
      </c>
      <c r="O8" s="1">
        <v>2009</v>
      </c>
      <c r="P8" s="1">
        <v>2010</v>
      </c>
      <c r="Q8" s="1">
        <v>2011</v>
      </c>
      <c r="R8" s="1">
        <v>2012</v>
      </c>
      <c r="S8" s="1">
        <v>2013</v>
      </c>
      <c r="T8" s="1">
        <v>2014</v>
      </c>
      <c r="U8" s="1">
        <v>2015</v>
      </c>
      <c r="V8" s="1">
        <v>2016</v>
      </c>
      <c r="W8" s="1">
        <v>2017</v>
      </c>
      <c r="X8" s="1">
        <v>2018</v>
      </c>
      <c r="Y8" s="1">
        <v>2019</v>
      </c>
      <c r="Z8" s="1">
        <v>2020</v>
      </c>
      <c r="AA8" s="1">
        <v>2021</v>
      </c>
      <c r="AB8" s="1">
        <v>2022</v>
      </c>
      <c r="AC8" s="1">
        <v>2023</v>
      </c>
      <c r="AD8" s="1">
        <v>2024</v>
      </c>
      <c r="AE8" s="1">
        <v>2025</v>
      </c>
      <c r="AF8" s="1">
        <v>2026</v>
      </c>
      <c r="AG8" s="1">
        <v>2027</v>
      </c>
      <c r="AH8" s="1">
        <v>2028</v>
      </c>
      <c r="AI8" s="1">
        <v>2029</v>
      </c>
      <c r="AJ8" s="1">
        <v>2030</v>
      </c>
    </row>
    <row r="9" spans="1:36" x14ac:dyDescent="0.25">
      <c r="A9" s="1" t="str">
        <f>'Population Definitions'!$A$2</f>
        <v>0-4</v>
      </c>
      <c r="B9" t="s">
        <v>20</v>
      </c>
      <c r="C9" s="3"/>
      <c r="D9" s="2"/>
      <c r="E9" s="4" t="s">
        <v>18</v>
      </c>
      <c r="F9" s="2">
        <v>0</v>
      </c>
      <c r="G9" s="2">
        <v>2</v>
      </c>
      <c r="H9" s="2">
        <v>1</v>
      </c>
      <c r="I9" s="2">
        <v>1</v>
      </c>
      <c r="J9" s="2">
        <v>0</v>
      </c>
      <c r="K9" s="2">
        <v>2</v>
      </c>
      <c r="L9" s="2">
        <v>0</v>
      </c>
      <c r="M9" s="2">
        <v>0</v>
      </c>
      <c r="N9" s="2">
        <v>2</v>
      </c>
      <c r="O9" s="2">
        <v>0</v>
      </c>
      <c r="P9" s="2">
        <v>0</v>
      </c>
      <c r="Q9" s="2">
        <v>1</v>
      </c>
      <c r="R9" s="2">
        <v>0</v>
      </c>
      <c r="S9" s="2">
        <v>2</v>
      </c>
      <c r="T9" s="2">
        <v>2</v>
      </c>
      <c r="U9" s="2">
        <v>3</v>
      </c>
      <c r="V9" s="2">
        <v>4</v>
      </c>
      <c r="W9" s="2">
        <v>4</v>
      </c>
      <c r="X9" s="2"/>
      <c r="Y9" s="2"/>
      <c r="Z9" s="2"/>
      <c r="AA9" s="2"/>
      <c r="AB9" s="2"/>
      <c r="AC9" s="2"/>
      <c r="AD9" s="2"/>
      <c r="AE9" s="2"/>
      <c r="AF9" s="2"/>
      <c r="AG9" s="2"/>
      <c r="AH9" s="2"/>
      <c r="AI9" s="2"/>
      <c r="AJ9" s="2"/>
    </row>
    <row r="10" spans="1:36" x14ac:dyDescent="0.25">
      <c r="A10" s="1" t="str">
        <f>'Population Definitions'!$A$3</f>
        <v>5-14</v>
      </c>
      <c r="B10" t="s">
        <v>20</v>
      </c>
      <c r="C10" s="3"/>
      <c r="D10" s="2"/>
      <c r="E10" s="4" t="s">
        <v>18</v>
      </c>
      <c r="F10" s="2">
        <v>9</v>
      </c>
      <c r="G10" s="2">
        <v>6</v>
      </c>
      <c r="H10" s="2">
        <v>6</v>
      </c>
      <c r="I10" s="2">
        <v>6</v>
      </c>
      <c r="J10" s="2">
        <v>6</v>
      </c>
      <c r="K10" s="2">
        <v>5</v>
      </c>
      <c r="L10" s="2">
        <v>2</v>
      </c>
      <c r="M10" s="2">
        <v>0</v>
      </c>
      <c r="N10" s="2">
        <v>2</v>
      </c>
      <c r="O10" s="2">
        <v>2</v>
      </c>
      <c r="P10" s="2">
        <v>3</v>
      </c>
      <c r="Q10" s="2">
        <v>2</v>
      </c>
      <c r="R10" s="2">
        <v>2</v>
      </c>
      <c r="S10" s="2">
        <v>7</v>
      </c>
      <c r="T10" s="2">
        <v>6</v>
      </c>
      <c r="U10" s="2">
        <v>8</v>
      </c>
      <c r="V10" s="2">
        <v>9</v>
      </c>
      <c r="W10" s="2">
        <v>12</v>
      </c>
      <c r="X10" s="2"/>
      <c r="Y10" s="2"/>
      <c r="Z10" s="2"/>
      <c r="AA10" s="2"/>
      <c r="AB10" s="2"/>
      <c r="AC10" s="2"/>
      <c r="AD10" s="2"/>
      <c r="AE10" s="2"/>
      <c r="AF10" s="2"/>
      <c r="AG10" s="2"/>
      <c r="AH10" s="2"/>
      <c r="AI10" s="2"/>
      <c r="AJ10" s="2"/>
    </row>
    <row r="11" spans="1:36" x14ac:dyDescent="0.25">
      <c r="A11" s="1" t="str">
        <f>'Population Definitions'!$A$4</f>
        <v>15-64</v>
      </c>
      <c r="B11" t="s">
        <v>20</v>
      </c>
      <c r="C11" s="3"/>
      <c r="D11" s="2"/>
      <c r="E11" s="4" t="s">
        <v>18</v>
      </c>
      <c r="F11" s="2">
        <v>450</v>
      </c>
      <c r="G11" s="2">
        <v>600</v>
      </c>
      <c r="H11" s="2">
        <v>750</v>
      </c>
      <c r="I11" s="2">
        <v>555</v>
      </c>
      <c r="J11" s="2">
        <v>678</v>
      </c>
      <c r="K11" s="2">
        <v>810</v>
      </c>
      <c r="L11" s="2">
        <v>728</v>
      </c>
      <c r="M11" s="2">
        <v>719</v>
      </c>
      <c r="N11" s="2">
        <v>557</v>
      </c>
      <c r="O11" s="2">
        <v>627</v>
      </c>
      <c r="P11" s="2">
        <v>576</v>
      </c>
      <c r="Q11" s="2">
        <v>650</v>
      </c>
      <c r="R11" s="2">
        <v>777</v>
      </c>
      <c r="S11" s="2">
        <v>645</v>
      </c>
      <c r="T11" s="2">
        <v>600</v>
      </c>
      <c r="U11" s="2">
        <v>650</v>
      </c>
      <c r="V11" s="2">
        <v>599</v>
      </c>
      <c r="W11" s="2">
        <v>605</v>
      </c>
      <c r="X11" s="2"/>
      <c r="Y11" s="2"/>
      <c r="Z11" s="2"/>
      <c r="AA11" s="2"/>
      <c r="AB11" s="2"/>
      <c r="AC11" s="2"/>
      <c r="AD11" s="2"/>
      <c r="AE11" s="2"/>
      <c r="AF11" s="2"/>
      <c r="AG11" s="2"/>
      <c r="AH11" s="2"/>
      <c r="AI11" s="2"/>
      <c r="AJ11" s="2"/>
    </row>
    <row r="12" spans="1:36" x14ac:dyDescent="0.25">
      <c r="A12" s="1" t="str">
        <f>'Population Definitions'!$A$5</f>
        <v>65+</v>
      </c>
      <c r="B12" t="s">
        <v>20</v>
      </c>
      <c r="C12" s="3"/>
      <c r="D12" s="2"/>
      <c r="E12" s="4" t="s">
        <v>18</v>
      </c>
      <c r="F12" s="2">
        <v>8</v>
      </c>
      <c r="G12" s="2">
        <v>15</v>
      </c>
      <c r="H12" s="2">
        <v>30</v>
      </c>
      <c r="I12" s="2">
        <v>54</v>
      </c>
      <c r="J12" s="2">
        <v>40</v>
      </c>
      <c r="K12" s="2">
        <v>33</v>
      </c>
      <c r="L12" s="2">
        <v>55</v>
      </c>
      <c r="M12" s="2">
        <v>51</v>
      </c>
      <c r="N12" s="2">
        <v>50</v>
      </c>
      <c r="O12" s="2">
        <v>45</v>
      </c>
      <c r="P12" s="2">
        <v>54</v>
      </c>
      <c r="Q12" s="2">
        <v>68</v>
      </c>
      <c r="R12" s="2">
        <v>72</v>
      </c>
      <c r="S12" s="2">
        <v>83</v>
      </c>
      <c r="T12" s="2">
        <v>79</v>
      </c>
      <c r="U12" s="2">
        <v>85</v>
      </c>
      <c r="V12" s="2">
        <v>80</v>
      </c>
      <c r="W12" s="2">
        <v>82</v>
      </c>
      <c r="X12" s="2"/>
      <c r="Y12" s="2"/>
      <c r="Z12" s="2"/>
      <c r="AA12" s="2"/>
      <c r="AB12" s="2"/>
      <c r="AC12" s="2"/>
      <c r="AD12" s="2"/>
      <c r="AE12" s="2"/>
      <c r="AF12" s="2"/>
      <c r="AG12" s="2"/>
      <c r="AH12" s="2"/>
      <c r="AI12" s="2"/>
      <c r="AJ12" s="2"/>
    </row>
    <row r="13" spans="1:36" x14ac:dyDescent="0.25">
      <c r="A13" s="1" t="str">
        <f>'Population Definitions'!$B$6</f>
        <v>Prisoners</v>
      </c>
      <c r="B13" t="s">
        <v>20</v>
      </c>
      <c r="C13" s="3"/>
      <c r="D13" s="2"/>
      <c r="E13" s="4" t="s">
        <v>18</v>
      </c>
      <c r="F13" s="2">
        <v>0</v>
      </c>
      <c r="G13" s="2">
        <v>0</v>
      </c>
      <c r="H13" s="2">
        <v>0</v>
      </c>
      <c r="I13" s="2">
        <v>0</v>
      </c>
      <c r="J13" s="2">
        <v>0</v>
      </c>
      <c r="K13" s="2">
        <v>0</v>
      </c>
      <c r="L13" s="2">
        <v>0</v>
      </c>
      <c r="M13" s="2">
        <v>0</v>
      </c>
      <c r="N13" s="2">
        <v>0</v>
      </c>
      <c r="O13" s="2">
        <v>1</v>
      </c>
      <c r="P13" s="2">
        <v>1</v>
      </c>
      <c r="Q13" s="2">
        <v>2</v>
      </c>
      <c r="R13" s="2">
        <v>3</v>
      </c>
      <c r="S13" s="2">
        <v>4</v>
      </c>
      <c r="T13" s="2">
        <v>6</v>
      </c>
      <c r="U13" s="2">
        <v>5</v>
      </c>
      <c r="V13" s="2">
        <v>7</v>
      </c>
      <c r="W13" s="2">
        <v>10</v>
      </c>
      <c r="X13" s="2"/>
      <c r="Y13" s="2"/>
      <c r="Z13" s="2"/>
      <c r="AA13" s="2"/>
      <c r="AB13" s="2"/>
      <c r="AC13" s="2"/>
      <c r="AD13" s="2"/>
      <c r="AE13" s="2"/>
      <c r="AF13" s="2"/>
      <c r="AG13" s="2"/>
      <c r="AH13" s="2"/>
      <c r="AI13" s="2"/>
      <c r="AJ13" s="2"/>
    </row>
    <row r="15" spans="1:36" x14ac:dyDescent="0.25">
      <c r="A15" s="1" t="s">
        <v>30</v>
      </c>
      <c r="B15" s="1" t="s">
        <v>14</v>
      </c>
      <c r="C15" s="1" t="s">
        <v>15</v>
      </c>
      <c r="D15" s="1" t="s">
        <v>16</v>
      </c>
      <c r="E15" s="1"/>
      <c r="F15" s="1">
        <v>2000</v>
      </c>
      <c r="G15" s="1">
        <v>2001</v>
      </c>
      <c r="H15" s="1">
        <v>2002</v>
      </c>
      <c r="I15" s="1">
        <v>2003</v>
      </c>
      <c r="J15" s="1">
        <v>2004</v>
      </c>
      <c r="K15" s="1">
        <v>2005</v>
      </c>
      <c r="L15" s="1">
        <v>2006</v>
      </c>
      <c r="M15" s="1">
        <v>2007</v>
      </c>
      <c r="N15" s="1">
        <v>2008</v>
      </c>
      <c r="O15" s="1">
        <v>2009</v>
      </c>
      <c r="P15" s="1">
        <v>2010</v>
      </c>
      <c r="Q15" s="1">
        <v>2011</v>
      </c>
      <c r="R15" s="1">
        <v>2012</v>
      </c>
      <c r="S15" s="1">
        <v>2013</v>
      </c>
      <c r="T15" s="1">
        <v>2014</v>
      </c>
      <c r="U15" s="1">
        <v>2015</v>
      </c>
      <c r="V15" s="1">
        <v>2016</v>
      </c>
      <c r="W15" s="1">
        <v>2017</v>
      </c>
      <c r="X15" s="1">
        <v>2018</v>
      </c>
      <c r="Y15" s="1">
        <v>2019</v>
      </c>
      <c r="Z15" s="1">
        <v>2020</v>
      </c>
      <c r="AA15" s="1">
        <v>2021</v>
      </c>
      <c r="AB15" s="1">
        <v>2022</v>
      </c>
      <c r="AC15" s="1">
        <v>2023</v>
      </c>
      <c r="AD15" s="1">
        <v>2024</v>
      </c>
      <c r="AE15" s="1">
        <v>2025</v>
      </c>
      <c r="AF15" s="1">
        <v>2026</v>
      </c>
      <c r="AG15" s="1">
        <v>2027</v>
      </c>
      <c r="AH15" s="1">
        <v>2028</v>
      </c>
      <c r="AI15" s="1">
        <v>2029</v>
      </c>
      <c r="AJ15" s="1">
        <v>2030</v>
      </c>
    </row>
    <row r="16" spans="1:36" x14ac:dyDescent="0.25">
      <c r="A16" s="1" t="str">
        <f>'Population Definitions'!$A$2</f>
        <v>0-4</v>
      </c>
      <c r="B16" t="s">
        <v>20</v>
      </c>
      <c r="C16" s="3"/>
      <c r="D16" s="2"/>
      <c r="E16" s="4" t="s">
        <v>18</v>
      </c>
      <c r="F16" s="2">
        <v>0</v>
      </c>
      <c r="G16" s="2">
        <v>0</v>
      </c>
      <c r="H16" s="2">
        <v>0</v>
      </c>
      <c r="I16" s="2">
        <v>0</v>
      </c>
      <c r="J16" s="2">
        <v>0</v>
      </c>
      <c r="K16" s="2">
        <v>0</v>
      </c>
      <c r="L16" s="2">
        <v>0</v>
      </c>
      <c r="M16" s="2">
        <v>0</v>
      </c>
      <c r="N16" s="2">
        <v>0</v>
      </c>
      <c r="O16" s="2">
        <v>0</v>
      </c>
      <c r="P16" s="2">
        <v>0</v>
      </c>
      <c r="Q16" s="2">
        <v>0</v>
      </c>
      <c r="R16" s="2">
        <v>1</v>
      </c>
      <c r="S16" s="2">
        <v>1</v>
      </c>
      <c r="T16" s="2">
        <v>0</v>
      </c>
      <c r="U16" s="2">
        <v>1</v>
      </c>
      <c r="V16" s="2">
        <v>0</v>
      </c>
      <c r="W16" s="2">
        <v>2</v>
      </c>
      <c r="X16" s="2"/>
      <c r="Y16" s="2"/>
      <c r="Z16" s="2"/>
      <c r="AA16" s="2"/>
      <c r="AB16" s="2"/>
      <c r="AC16" s="2"/>
      <c r="AD16" s="2"/>
      <c r="AE16" s="2"/>
      <c r="AF16" s="2"/>
      <c r="AG16" s="2"/>
      <c r="AH16" s="2"/>
      <c r="AI16" s="2"/>
      <c r="AJ16" s="2"/>
    </row>
    <row r="17" spans="1:36" x14ac:dyDescent="0.25">
      <c r="A17" s="1" t="str">
        <f>'Population Definitions'!$A$3</f>
        <v>5-14</v>
      </c>
      <c r="B17" t="s">
        <v>20</v>
      </c>
      <c r="C17" s="3"/>
      <c r="D17" s="2"/>
      <c r="E17" s="4" t="s">
        <v>18</v>
      </c>
      <c r="F17" s="2">
        <v>0</v>
      </c>
      <c r="G17" s="2">
        <v>0</v>
      </c>
      <c r="H17" s="2">
        <v>0</v>
      </c>
      <c r="I17" s="2">
        <v>0</v>
      </c>
      <c r="J17" s="2">
        <v>0</v>
      </c>
      <c r="K17" s="2">
        <v>0</v>
      </c>
      <c r="L17" s="2">
        <v>0</v>
      </c>
      <c r="M17" s="2">
        <v>0</v>
      </c>
      <c r="N17" s="2">
        <v>0</v>
      </c>
      <c r="O17" s="2">
        <v>0</v>
      </c>
      <c r="P17" s="2">
        <v>0</v>
      </c>
      <c r="Q17" s="2">
        <v>0</v>
      </c>
      <c r="R17" s="2">
        <v>0</v>
      </c>
      <c r="S17" s="2">
        <v>0</v>
      </c>
      <c r="T17" s="2">
        <v>0</v>
      </c>
      <c r="U17" s="2">
        <v>2</v>
      </c>
      <c r="V17" s="2">
        <v>1</v>
      </c>
      <c r="W17" s="2">
        <v>2</v>
      </c>
      <c r="X17" s="2"/>
      <c r="Y17" s="2"/>
      <c r="Z17" s="2"/>
      <c r="AA17" s="2"/>
      <c r="AB17" s="2"/>
      <c r="AC17" s="2"/>
      <c r="AD17" s="2"/>
      <c r="AE17" s="2"/>
      <c r="AF17" s="2"/>
      <c r="AG17" s="2"/>
      <c r="AH17" s="2"/>
      <c r="AI17" s="2"/>
      <c r="AJ17" s="2"/>
    </row>
    <row r="18" spans="1:36" x14ac:dyDescent="0.25">
      <c r="A18" s="1" t="str">
        <f>'Population Definitions'!$A$4</f>
        <v>15-64</v>
      </c>
      <c r="B18" t="s">
        <v>20</v>
      </c>
      <c r="C18" s="3"/>
      <c r="D18" s="2"/>
      <c r="E18" s="4" t="s">
        <v>18</v>
      </c>
      <c r="F18" s="2">
        <v>0</v>
      </c>
      <c r="G18" s="2">
        <v>0</v>
      </c>
      <c r="H18" s="2">
        <v>0</v>
      </c>
      <c r="I18" s="2">
        <v>0</v>
      </c>
      <c r="J18" s="2">
        <v>0</v>
      </c>
      <c r="K18" s="2">
        <v>0</v>
      </c>
      <c r="L18" s="2">
        <v>26</v>
      </c>
      <c r="M18" s="2">
        <v>44</v>
      </c>
      <c r="N18" s="2">
        <v>56</v>
      </c>
      <c r="O18" s="2">
        <v>60</v>
      </c>
      <c r="P18" s="2">
        <v>69</v>
      </c>
      <c r="Q18" s="2">
        <v>73</v>
      </c>
      <c r="R18" s="2">
        <v>88</v>
      </c>
      <c r="S18" s="2">
        <v>97</v>
      </c>
      <c r="T18" s="2">
        <v>109</v>
      </c>
      <c r="U18" s="2">
        <v>103</v>
      </c>
      <c r="V18" s="2">
        <v>118</v>
      </c>
      <c r="W18" s="2">
        <v>120</v>
      </c>
      <c r="X18" s="2"/>
      <c r="Y18" s="2"/>
      <c r="Z18" s="2"/>
      <c r="AA18" s="2"/>
      <c r="AB18" s="2"/>
      <c r="AC18" s="2"/>
      <c r="AD18" s="2"/>
      <c r="AE18" s="2"/>
      <c r="AF18" s="2"/>
      <c r="AG18" s="2"/>
      <c r="AH18" s="2"/>
      <c r="AI18" s="2"/>
      <c r="AJ18" s="2"/>
    </row>
    <row r="19" spans="1:36" x14ac:dyDescent="0.25">
      <c r="A19" s="1" t="str">
        <f>'Population Definitions'!$A$5</f>
        <v>65+</v>
      </c>
      <c r="B19" t="s">
        <v>20</v>
      </c>
      <c r="C19" s="3"/>
      <c r="D19" s="2"/>
      <c r="E19" s="4" t="s">
        <v>18</v>
      </c>
      <c r="F19" s="2">
        <v>0</v>
      </c>
      <c r="G19" s="2">
        <v>0</v>
      </c>
      <c r="H19" s="2">
        <v>0</v>
      </c>
      <c r="I19" s="2">
        <v>0</v>
      </c>
      <c r="J19" s="2">
        <v>0</v>
      </c>
      <c r="K19" s="2">
        <v>0</v>
      </c>
      <c r="L19" s="2">
        <v>2</v>
      </c>
      <c r="M19" s="2">
        <v>3</v>
      </c>
      <c r="N19" s="2">
        <v>3</v>
      </c>
      <c r="O19" s="2">
        <v>2</v>
      </c>
      <c r="P19" s="2">
        <v>5</v>
      </c>
      <c r="Q19" s="2">
        <v>8</v>
      </c>
      <c r="R19" s="2">
        <v>7</v>
      </c>
      <c r="S19" s="2">
        <v>13</v>
      </c>
      <c r="T19" s="2">
        <v>12</v>
      </c>
      <c r="U19" s="2">
        <v>17</v>
      </c>
      <c r="V19" s="2">
        <v>18</v>
      </c>
      <c r="W19" s="2">
        <v>20</v>
      </c>
      <c r="X19" s="2"/>
      <c r="Y19" s="2"/>
      <c r="Z19" s="2"/>
      <c r="AA19" s="2"/>
      <c r="AB19" s="2"/>
      <c r="AC19" s="2"/>
      <c r="AD19" s="2"/>
      <c r="AE19" s="2"/>
      <c r="AF19" s="2"/>
      <c r="AG19" s="2"/>
      <c r="AH19" s="2"/>
      <c r="AI19" s="2"/>
      <c r="AJ19" s="2"/>
    </row>
    <row r="20" spans="1:36" x14ac:dyDescent="0.25">
      <c r="A20" s="1" t="str">
        <f>'Population Definitions'!$B$6</f>
        <v>Prisoners</v>
      </c>
      <c r="B20" t="s">
        <v>20</v>
      </c>
      <c r="C20" s="3"/>
      <c r="D20" s="2"/>
      <c r="E20" s="4" t="s">
        <v>18</v>
      </c>
      <c r="F20" s="2">
        <v>0</v>
      </c>
      <c r="G20" s="2">
        <v>0</v>
      </c>
      <c r="H20" s="2">
        <v>0</v>
      </c>
      <c r="I20" s="2">
        <v>0</v>
      </c>
      <c r="J20" s="2">
        <v>0</v>
      </c>
      <c r="K20" s="2">
        <v>0</v>
      </c>
      <c r="L20" s="2">
        <v>0</v>
      </c>
      <c r="M20" s="2">
        <v>0</v>
      </c>
      <c r="N20" s="2">
        <v>0</v>
      </c>
      <c r="O20" s="2">
        <v>0</v>
      </c>
      <c r="P20" s="2">
        <v>0</v>
      </c>
      <c r="Q20" s="2">
        <v>0</v>
      </c>
      <c r="R20" s="2">
        <v>0</v>
      </c>
      <c r="S20" s="2">
        <v>1</v>
      </c>
      <c r="T20" s="2">
        <v>2</v>
      </c>
      <c r="U20" s="2">
        <v>3</v>
      </c>
      <c r="V20" s="2">
        <v>3</v>
      </c>
      <c r="W20" s="2">
        <v>4</v>
      </c>
      <c r="X20" s="2"/>
      <c r="Y20" s="2"/>
      <c r="Z20" s="2"/>
      <c r="AA20" s="2"/>
      <c r="AB20" s="2"/>
      <c r="AC20" s="2"/>
      <c r="AD20" s="2"/>
      <c r="AE20" s="2"/>
      <c r="AF20" s="2"/>
      <c r="AG20" s="2"/>
      <c r="AH20" s="2"/>
      <c r="AI20" s="2"/>
      <c r="AJ20" s="2"/>
    </row>
    <row r="22" spans="1:36" x14ac:dyDescent="0.25">
      <c r="A22" s="1" t="s">
        <v>31</v>
      </c>
      <c r="B22" s="1" t="s">
        <v>14</v>
      </c>
      <c r="C22" s="1" t="s">
        <v>15</v>
      </c>
      <c r="D22" s="1" t="s">
        <v>16</v>
      </c>
      <c r="E22" s="1"/>
      <c r="F22" s="1">
        <v>2000</v>
      </c>
      <c r="G22" s="1">
        <v>2001</v>
      </c>
      <c r="H22" s="1">
        <v>2002</v>
      </c>
      <c r="I22" s="1">
        <v>2003</v>
      </c>
      <c r="J22" s="1">
        <v>2004</v>
      </c>
      <c r="K22" s="1">
        <v>2005</v>
      </c>
      <c r="L22" s="1">
        <v>2006</v>
      </c>
      <c r="M22" s="1">
        <v>2007</v>
      </c>
      <c r="N22" s="1">
        <v>2008</v>
      </c>
      <c r="O22" s="1">
        <v>2009</v>
      </c>
      <c r="P22" s="1">
        <v>2010</v>
      </c>
      <c r="Q22" s="1">
        <v>2011</v>
      </c>
      <c r="R22" s="1">
        <v>2012</v>
      </c>
      <c r="S22" s="1">
        <v>2013</v>
      </c>
      <c r="T22" s="1">
        <v>2014</v>
      </c>
      <c r="U22" s="1">
        <v>2015</v>
      </c>
      <c r="V22" s="1">
        <v>2016</v>
      </c>
      <c r="W22" s="1">
        <v>2017</v>
      </c>
      <c r="X22" s="1">
        <v>2018</v>
      </c>
      <c r="Y22" s="1">
        <v>2019</v>
      </c>
      <c r="Z22" s="1">
        <v>2020</v>
      </c>
      <c r="AA22" s="1">
        <v>2021</v>
      </c>
      <c r="AB22" s="1">
        <v>2022</v>
      </c>
      <c r="AC22" s="1">
        <v>2023</v>
      </c>
      <c r="AD22" s="1">
        <v>2024</v>
      </c>
      <c r="AE22" s="1">
        <v>2025</v>
      </c>
      <c r="AF22" s="1">
        <v>2026</v>
      </c>
      <c r="AG22" s="1">
        <v>2027</v>
      </c>
      <c r="AH22" s="1">
        <v>2028</v>
      </c>
      <c r="AI22" s="1">
        <v>2029</v>
      </c>
      <c r="AJ22" s="1">
        <v>2030</v>
      </c>
    </row>
    <row r="23" spans="1:36" x14ac:dyDescent="0.25">
      <c r="A23" s="1" t="str">
        <f>'Population Definitions'!$A$2</f>
        <v>0-4</v>
      </c>
      <c r="B23" t="s">
        <v>20</v>
      </c>
      <c r="C23" s="3"/>
      <c r="D23" s="2"/>
      <c r="E23" s="4" t="s">
        <v>18</v>
      </c>
      <c r="F23" s="2">
        <v>243</v>
      </c>
      <c r="G23" s="2">
        <v>358</v>
      </c>
      <c r="H23" s="2">
        <v>333</v>
      </c>
      <c r="I23" s="2">
        <v>245</v>
      </c>
      <c r="J23" s="2">
        <v>236</v>
      </c>
      <c r="K23" s="2">
        <v>186</v>
      </c>
      <c r="L23" s="2">
        <v>177</v>
      </c>
      <c r="M23" s="2">
        <v>182</v>
      </c>
      <c r="N23" s="2">
        <v>155</v>
      </c>
      <c r="O23" s="2">
        <v>133</v>
      </c>
      <c r="P23" s="2">
        <v>155</v>
      </c>
      <c r="Q23" s="2">
        <v>103</v>
      </c>
      <c r="R23" s="2">
        <v>103</v>
      </c>
      <c r="S23" s="2">
        <v>88</v>
      </c>
      <c r="T23" s="2">
        <v>99</v>
      </c>
      <c r="U23" s="2">
        <v>60</v>
      </c>
      <c r="V23" s="2">
        <v>71</v>
      </c>
      <c r="W23" s="2">
        <v>50</v>
      </c>
      <c r="X23" s="2"/>
      <c r="Y23" s="2"/>
      <c r="Z23" s="2"/>
      <c r="AA23" s="2"/>
      <c r="AB23" s="2"/>
      <c r="AC23" s="2"/>
      <c r="AD23" s="2"/>
      <c r="AE23" s="2"/>
      <c r="AF23" s="2"/>
      <c r="AG23" s="2"/>
      <c r="AH23" s="2"/>
      <c r="AI23" s="2"/>
      <c r="AJ23" s="2"/>
    </row>
    <row r="24" spans="1:36" x14ac:dyDescent="0.25">
      <c r="A24" s="1" t="str">
        <f>'Population Definitions'!$A$3</f>
        <v>5-14</v>
      </c>
      <c r="B24" t="s">
        <v>20</v>
      </c>
      <c r="C24" s="3"/>
      <c r="D24" s="2"/>
      <c r="E24" s="4" t="s">
        <v>18</v>
      </c>
      <c r="F24" s="2">
        <v>740</v>
      </c>
      <c r="G24" s="2">
        <v>908</v>
      </c>
      <c r="H24" s="2">
        <v>908</v>
      </c>
      <c r="I24" s="2">
        <v>908</v>
      </c>
      <c r="J24" s="2">
        <v>638</v>
      </c>
      <c r="K24" s="2">
        <v>381</v>
      </c>
      <c r="L24" s="2">
        <v>332</v>
      </c>
      <c r="M24" s="2">
        <v>333</v>
      </c>
      <c r="N24" s="2">
        <v>341</v>
      </c>
      <c r="O24" s="2">
        <v>372</v>
      </c>
      <c r="P24" s="2">
        <v>320</v>
      </c>
      <c r="Q24" s="2">
        <v>303</v>
      </c>
      <c r="R24" s="2">
        <v>246</v>
      </c>
      <c r="S24" s="2">
        <v>242</v>
      </c>
      <c r="T24" s="2">
        <v>224</v>
      </c>
      <c r="U24" s="2">
        <v>243</v>
      </c>
      <c r="V24" s="2">
        <v>238</v>
      </c>
      <c r="W24" s="2">
        <v>240</v>
      </c>
      <c r="X24" s="2"/>
      <c r="Y24" s="2"/>
      <c r="Z24" s="2"/>
      <c r="AA24" s="2"/>
      <c r="AB24" s="2"/>
      <c r="AC24" s="2"/>
      <c r="AD24" s="2"/>
      <c r="AE24" s="2"/>
      <c r="AF24" s="2"/>
      <c r="AG24" s="2"/>
      <c r="AH24" s="2"/>
      <c r="AI24" s="2"/>
      <c r="AJ24" s="2"/>
    </row>
    <row r="25" spans="1:36" x14ac:dyDescent="0.25">
      <c r="A25" s="1" t="str">
        <f>'Population Definitions'!$A$4</f>
        <v>15-64</v>
      </c>
      <c r="B25" t="s">
        <v>20</v>
      </c>
      <c r="C25" s="3"/>
      <c r="D25" s="2"/>
      <c r="E25" s="4" t="s">
        <v>18</v>
      </c>
      <c r="F25" s="2">
        <v>14666</v>
      </c>
      <c r="G25" s="2">
        <v>15672</v>
      </c>
      <c r="H25" s="2">
        <v>16134</v>
      </c>
      <c r="I25" s="2">
        <v>15121</v>
      </c>
      <c r="J25" s="2">
        <v>15551</v>
      </c>
      <c r="K25" s="2">
        <v>16615</v>
      </c>
      <c r="L25" s="2">
        <v>14103</v>
      </c>
      <c r="M25" s="2">
        <v>11244</v>
      </c>
      <c r="N25" s="2">
        <v>12279</v>
      </c>
      <c r="O25" s="2">
        <v>11750</v>
      </c>
      <c r="P25" s="2">
        <v>10968</v>
      </c>
      <c r="Q25" s="2">
        <v>10001</v>
      </c>
      <c r="R25" s="2">
        <v>9968</v>
      </c>
      <c r="S25" s="2">
        <v>7914</v>
      </c>
      <c r="T25" s="2">
        <v>7340</v>
      </c>
      <c r="U25" s="2">
        <v>6584</v>
      </c>
      <c r="V25" s="2">
        <v>6897</v>
      </c>
      <c r="W25" s="2">
        <v>6717</v>
      </c>
      <c r="X25" s="2"/>
      <c r="Y25" s="2"/>
      <c r="Z25" s="2"/>
      <c r="AA25" s="2"/>
      <c r="AB25" s="2"/>
      <c r="AC25" s="2"/>
      <c r="AD25" s="2"/>
      <c r="AE25" s="2"/>
      <c r="AF25" s="2"/>
      <c r="AG25" s="2"/>
      <c r="AH25" s="2"/>
      <c r="AI25" s="2"/>
      <c r="AJ25" s="2"/>
    </row>
    <row r="26" spans="1:36" x14ac:dyDescent="0.25">
      <c r="A26" s="1" t="str">
        <f>'Population Definitions'!$A$5</f>
        <v>65+</v>
      </c>
      <c r="B26" t="s">
        <v>20</v>
      </c>
      <c r="C26" s="3"/>
      <c r="D26" s="2"/>
      <c r="E26" s="4" t="s">
        <v>18</v>
      </c>
      <c r="F26" s="2">
        <v>1500</v>
      </c>
      <c r="G26" s="2">
        <v>1841</v>
      </c>
      <c r="H26" s="2">
        <v>1670</v>
      </c>
      <c r="I26" s="2">
        <v>1800</v>
      </c>
      <c r="J26" s="2">
        <v>1412</v>
      </c>
      <c r="K26" s="2">
        <v>1993</v>
      </c>
      <c r="L26" s="2">
        <v>1655</v>
      </c>
      <c r="M26" s="2">
        <v>1302</v>
      </c>
      <c r="N26" s="2">
        <v>1140</v>
      </c>
      <c r="O26" s="2">
        <v>1352</v>
      </c>
      <c r="P26" s="2">
        <v>1577</v>
      </c>
      <c r="Q26" s="2">
        <v>1637</v>
      </c>
      <c r="R26" s="2">
        <v>1424</v>
      </c>
      <c r="S26" s="2">
        <v>1176</v>
      </c>
      <c r="T26" s="2">
        <v>1140</v>
      </c>
      <c r="U26" s="2">
        <v>1233</v>
      </c>
      <c r="V26" s="2">
        <v>1285</v>
      </c>
      <c r="W26" s="2">
        <v>1240</v>
      </c>
      <c r="X26" s="2"/>
      <c r="Y26" s="2"/>
      <c r="Z26" s="2"/>
      <c r="AA26" s="2"/>
      <c r="AB26" s="2"/>
      <c r="AC26" s="2"/>
      <c r="AD26" s="2"/>
      <c r="AE26" s="2"/>
      <c r="AF26" s="2"/>
      <c r="AG26" s="2"/>
      <c r="AH26" s="2"/>
      <c r="AI26" s="2"/>
      <c r="AJ26" s="2"/>
    </row>
    <row r="27" spans="1:36" x14ac:dyDescent="0.25">
      <c r="A27" s="1" t="str">
        <f>'Population Definitions'!$B$6</f>
        <v>Prisoners</v>
      </c>
      <c r="B27" t="s">
        <v>20</v>
      </c>
      <c r="C27" s="3"/>
      <c r="D27" s="2"/>
      <c r="E27" s="4" t="s">
        <v>18</v>
      </c>
      <c r="F27" s="2">
        <v>90</v>
      </c>
      <c r="G27" s="2">
        <v>105</v>
      </c>
      <c r="H27" s="2">
        <v>125</v>
      </c>
      <c r="I27" s="2">
        <v>135</v>
      </c>
      <c r="J27" s="2">
        <v>135</v>
      </c>
      <c r="K27" s="2">
        <v>135</v>
      </c>
      <c r="L27" s="2">
        <v>135</v>
      </c>
      <c r="M27" s="2">
        <v>135</v>
      </c>
      <c r="N27" s="2">
        <v>135</v>
      </c>
      <c r="O27" s="2">
        <v>149</v>
      </c>
      <c r="P27" s="2">
        <v>149</v>
      </c>
      <c r="Q27" s="2">
        <v>140</v>
      </c>
      <c r="R27" s="2">
        <v>126</v>
      </c>
      <c r="S27" s="2">
        <v>134</v>
      </c>
      <c r="T27" s="2">
        <v>144</v>
      </c>
      <c r="U27" s="2">
        <v>146</v>
      </c>
      <c r="V27" s="2">
        <v>141</v>
      </c>
      <c r="W27" s="2">
        <v>141</v>
      </c>
      <c r="X27" s="2"/>
      <c r="Y27" s="2"/>
      <c r="Z27" s="2"/>
      <c r="AA27" s="2"/>
      <c r="AB27" s="2"/>
      <c r="AC27" s="2"/>
      <c r="AD27" s="2"/>
      <c r="AE27" s="2"/>
      <c r="AF27" s="2"/>
      <c r="AG27" s="2"/>
      <c r="AH27" s="2"/>
      <c r="AI27" s="2"/>
      <c r="AJ27" s="2"/>
    </row>
    <row r="29" spans="1:36" x14ac:dyDescent="0.25">
      <c r="A29" s="1" t="s">
        <v>32</v>
      </c>
      <c r="B29" s="1" t="s">
        <v>14</v>
      </c>
      <c r="C29" s="1" t="s">
        <v>15</v>
      </c>
      <c r="D29" s="1" t="s">
        <v>16</v>
      </c>
      <c r="E29" s="1"/>
      <c r="F29" s="1">
        <v>2000</v>
      </c>
      <c r="G29" s="1">
        <v>2001</v>
      </c>
      <c r="H29" s="1">
        <v>2002</v>
      </c>
      <c r="I29" s="1">
        <v>2003</v>
      </c>
      <c r="J29" s="1">
        <v>2004</v>
      </c>
      <c r="K29" s="1">
        <v>2005</v>
      </c>
      <c r="L29" s="1">
        <v>2006</v>
      </c>
      <c r="M29" s="1">
        <v>2007</v>
      </c>
      <c r="N29" s="1">
        <v>2008</v>
      </c>
      <c r="O29" s="1">
        <v>2009</v>
      </c>
      <c r="P29" s="1">
        <v>2010</v>
      </c>
      <c r="Q29" s="1">
        <v>2011</v>
      </c>
      <c r="R29" s="1">
        <v>2012</v>
      </c>
      <c r="S29" s="1">
        <v>2013</v>
      </c>
      <c r="T29" s="1">
        <v>2014</v>
      </c>
      <c r="U29" s="1">
        <v>2015</v>
      </c>
      <c r="V29" s="1">
        <v>2016</v>
      </c>
      <c r="W29" s="1">
        <v>2017</v>
      </c>
      <c r="X29" s="1">
        <v>2018</v>
      </c>
      <c r="Y29" s="1">
        <v>2019</v>
      </c>
      <c r="Z29" s="1">
        <v>2020</v>
      </c>
      <c r="AA29" s="1">
        <v>2021</v>
      </c>
      <c r="AB29" s="1">
        <v>2022</v>
      </c>
      <c r="AC29" s="1">
        <v>2023</v>
      </c>
      <c r="AD29" s="1">
        <v>2024</v>
      </c>
      <c r="AE29" s="1">
        <v>2025</v>
      </c>
      <c r="AF29" s="1">
        <v>2026</v>
      </c>
      <c r="AG29" s="1">
        <v>2027</v>
      </c>
      <c r="AH29" s="1">
        <v>2028</v>
      </c>
      <c r="AI29" s="1">
        <v>2029</v>
      </c>
      <c r="AJ29" s="1">
        <v>2030</v>
      </c>
    </row>
    <row r="30" spans="1:36" x14ac:dyDescent="0.25">
      <c r="A30" s="1" t="str">
        <f>'Population Definitions'!$A$2</f>
        <v>0-4</v>
      </c>
      <c r="B30" t="s">
        <v>20</v>
      </c>
      <c r="C30" s="3"/>
      <c r="D30" s="2"/>
      <c r="E30" s="4" t="s">
        <v>18</v>
      </c>
      <c r="F30" s="2">
        <v>0</v>
      </c>
      <c r="G30" s="2">
        <v>0</v>
      </c>
      <c r="H30" s="2">
        <v>0</v>
      </c>
      <c r="I30" s="2">
        <v>0</v>
      </c>
      <c r="J30" s="2">
        <v>0</v>
      </c>
      <c r="K30" s="2">
        <v>0</v>
      </c>
      <c r="L30" s="2">
        <v>0</v>
      </c>
      <c r="M30" s="2">
        <v>0</v>
      </c>
      <c r="N30" s="2">
        <v>0</v>
      </c>
      <c r="O30" s="2">
        <v>0</v>
      </c>
      <c r="P30" s="2">
        <v>0</v>
      </c>
      <c r="Q30" s="2">
        <v>0</v>
      </c>
      <c r="R30" s="2">
        <v>1</v>
      </c>
      <c r="S30" s="2">
        <v>0</v>
      </c>
      <c r="T30" s="2">
        <v>1</v>
      </c>
      <c r="U30" s="2">
        <v>3</v>
      </c>
      <c r="V30" s="2">
        <v>2</v>
      </c>
      <c r="W30" s="2">
        <v>3</v>
      </c>
      <c r="X30" s="2"/>
      <c r="Y30" s="2"/>
      <c r="Z30" s="2"/>
      <c r="AA30" s="2"/>
      <c r="AB30" s="2"/>
      <c r="AC30" s="2"/>
      <c r="AD30" s="2"/>
      <c r="AE30" s="2"/>
      <c r="AF30" s="2"/>
      <c r="AG30" s="2"/>
      <c r="AH30" s="2"/>
      <c r="AI30" s="2"/>
      <c r="AJ30" s="2"/>
    </row>
    <row r="31" spans="1:36" x14ac:dyDescent="0.25">
      <c r="A31" s="1" t="str">
        <f>'Population Definitions'!$A$3</f>
        <v>5-14</v>
      </c>
      <c r="B31" t="s">
        <v>20</v>
      </c>
      <c r="C31" s="3"/>
      <c r="D31" s="2"/>
      <c r="E31" s="4" t="s">
        <v>18</v>
      </c>
      <c r="F31" s="2">
        <v>0</v>
      </c>
      <c r="G31" s="2">
        <v>2</v>
      </c>
      <c r="H31" s="2">
        <v>0</v>
      </c>
      <c r="I31" s="2">
        <v>2</v>
      </c>
      <c r="J31" s="2">
        <v>1</v>
      </c>
      <c r="K31" s="2">
        <v>1</v>
      </c>
      <c r="L31" s="2">
        <v>0</v>
      </c>
      <c r="M31" s="2">
        <v>0</v>
      </c>
      <c r="N31" s="2">
        <v>0</v>
      </c>
      <c r="O31" s="2">
        <v>0</v>
      </c>
      <c r="P31" s="2">
        <v>0</v>
      </c>
      <c r="Q31" s="2">
        <v>1</v>
      </c>
      <c r="R31" s="2">
        <v>0</v>
      </c>
      <c r="S31" s="2">
        <v>2</v>
      </c>
      <c r="T31" s="2">
        <v>4</v>
      </c>
      <c r="U31" s="2">
        <v>3</v>
      </c>
      <c r="V31" s="2">
        <v>2</v>
      </c>
      <c r="W31" s="2">
        <v>5</v>
      </c>
      <c r="X31" s="2"/>
      <c r="Y31" s="2"/>
      <c r="Z31" s="2"/>
      <c r="AA31" s="2"/>
      <c r="AB31" s="2"/>
      <c r="AC31" s="2"/>
      <c r="AD31" s="2"/>
      <c r="AE31" s="2"/>
      <c r="AF31" s="2"/>
      <c r="AG31" s="2"/>
      <c r="AH31" s="2"/>
      <c r="AI31" s="2"/>
      <c r="AJ31" s="2"/>
    </row>
    <row r="32" spans="1:36" x14ac:dyDescent="0.25">
      <c r="A32" s="1" t="str">
        <f>'Population Definitions'!$A$4</f>
        <v>15-64</v>
      </c>
      <c r="B32" t="s">
        <v>20</v>
      </c>
      <c r="C32" s="3"/>
      <c r="D32" s="2"/>
      <c r="E32" s="4" t="s">
        <v>18</v>
      </c>
      <c r="F32" s="2">
        <v>56</v>
      </c>
      <c r="G32" s="2">
        <v>99</v>
      </c>
      <c r="H32" s="2">
        <v>150</v>
      </c>
      <c r="I32" s="2">
        <v>183</v>
      </c>
      <c r="J32" s="2">
        <v>240</v>
      </c>
      <c r="K32" s="2">
        <v>288</v>
      </c>
      <c r="L32" s="2">
        <v>297</v>
      </c>
      <c r="M32" s="2">
        <v>251</v>
      </c>
      <c r="N32" s="2">
        <v>257</v>
      </c>
      <c r="O32" s="2">
        <v>245</v>
      </c>
      <c r="P32" s="2">
        <v>243</v>
      </c>
      <c r="Q32" s="2">
        <v>249</v>
      </c>
      <c r="R32" s="2">
        <v>230</v>
      </c>
      <c r="S32" s="2">
        <v>242</v>
      </c>
      <c r="T32" s="2">
        <v>228</v>
      </c>
      <c r="U32" s="2">
        <v>240</v>
      </c>
      <c r="V32" s="2">
        <v>210</v>
      </c>
      <c r="W32" s="2">
        <v>200</v>
      </c>
      <c r="X32" s="2"/>
      <c r="Y32" s="2"/>
      <c r="Z32" s="2"/>
      <c r="AA32" s="2"/>
      <c r="AB32" s="2"/>
      <c r="AC32" s="2"/>
      <c r="AD32" s="2"/>
      <c r="AE32" s="2"/>
      <c r="AF32" s="2"/>
      <c r="AG32" s="2"/>
      <c r="AH32" s="2"/>
      <c r="AI32" s="2"/>
      <c r="AJ32" s="2"/>
    </row>
    <row r="33" spans="1:36" x14ac:dyDescent="0.25">
      <c r="A33" s="1" t="str">
        <f>'Population Definitions'!$A$5</f>
        <v>65+</v>
      </c>
      <c r="B33" t="s">
        <v>20</v>
      </c>
      <c r="C33" s="3"/>
      <c r="D33" s="2"/>
      <c r="E33" s="4" t="s">
        <v>18</v>
      </c>
      <c r="F33" s="2">
        <v>2</v>
      </c>
      <c r="G33" s="2">
        <v>8</v>
      </c>
      <c r="H33" s="2">
        <v>14</v>
      </c>
      <c r="I33" s="2">
        <v>6</v>
      </c>
      <c r="J33" s="2">
        <v>14</v>
      </c>
      <c r="K33" s="2">
        <v>12</v>
      </c>
      <c r="L33" s="2">
        <v>14</v>
      </c>
      <c r="M33" s="2">
        <v>15</v>
      </c>
      <c r="N33" s="2">
        <v>15</v>
      </c>
      <c r="O33" s="2">
        <v>15</v>
      </c>
      <c r="P33" s="2">
        <v>14</v>
      </c>
      <c r="Q33" s="2">
        <v>17</v>
      </c>
      <c r="R33" s="2">
        <v>21</v>
      </c>
      <c r="S33" s="2">
        <v>29</v>
      </c>
      <c r="T33" s="2">
        <v>23</v>
      </c>
      <c r="U33" s="2">
        <v>53</v>
      </c>
      <c r="V33" s="2">
        <v>33</v>
      </c>
      <c r="W33" s="2">
        <v>40</v>
      </c>
      <c r="X33" s="2"/>
      <c r="Y33" s="2"/>
      <c r="Z33" s="2"/>
      <c r="AA33" s="2"/>
      <c r="AB33" s="2"/>
      <c r="AC33" s="2"/>
      <c r="AD33" s="2"/>
      <c r="AE33" s="2"/>
      <c r="AF33" s="2"/>
      <c r="AG33" s="2"/>
      <c r="AH33" s="2"/>
      <c r="AI33" s="2"/>
      <c r="AJ33" s="2"/>
    </row>
    <row r="34" spans="1:36" x14ac:dyDescent="0.25">
      <c r="A34" s="1" t="str">
        <f>'Population Definitions'!$B$6</f>
        <v>Prisoners</v>
      </c>
      <c r="B34" t="s">
        <v>20</v>
      </c>
      <c r="C34" s="3"/>
      <c r="D34" s="2"/>
      <c r="E34" s="4" t="s">
        <v>18</v>
      </c>
      <c r="F34" s="2">
        <v>0</v>
      </c>
      <c r="G34" s="2">
        <v>0</v>
      </c>
      <c r="H34" s="2">
        <v>0</v>
      </c>
      <c r="I34" s="2">
        <v>0</v>
      </c>
      <c r="J34" s="2">
        <v>0</v>
      </c>
      <c r="K34" s="2">
        <v>0</v>
      </c>
      <c r="L34" s="2">
        <v>0</v>
      </c>
      <c r="M34" s="2">
        <v>0</v>
      </c>
      <c r="N34" s="2">
        <v>2</v>
      </c>
      <c r="O34" s="2">
        <v>1</v>
      </c>
      <c r="P34" s="2">
        <v>1</v>
      </c>
      <c r="Q34" s="2">
        <v>3</v>
      </c>
      <c r="R34" s="2">
        <v>3</v>
      </c>
      <c r="S34" s="2">
        <v>4</v>
      </c>
      <c r="T34" s="2">
        <v>6</v>
      </c>
      <c r="U34" s="2">
        <v>8</v>
      </c>
      <c r="V34" s="2">
        <v>7</v>
      </c>
      <c r="W34" s="2">
        <v>8</v>
      </c>
      <c r="X34" s="2"/>
      <c r="Y34" s="2"/>
      <c r="Z34" s="2"/>
      <c r="AA34" s="2"/>
      <c r="AB34" s="2"/>
      <c r="AC34" s="2"/>
      <c r="AD34" s="2"/>
      <c r="AE34" s="2"/>
      <c r="AF34" s="2"/>
      <c r="AG34" s="2"/>
      <c r="AH34" s="2"/>
      <c r="AI34" s="2"/>
      <c r="AJ34" s="2"/>
    </row>
    <row r="36" spans="1:36" x14ac:dyDescent="0.25">
      <c r="A36" s="1" t="s">
        <v>33</v>
      </c>
      <c r="B36" s="1" t="s">
        <v>14</v>
      </c>
      <c r="C36" s="1" t="s">
        <v>15</v>
      </c>
      <c r="D36" s="1" t="s">
        <v>16</v>
      </c>
      <c r="E36" s="1"/>
      <c r="F36" s="1">
        <v>2000</v>
      </c>
      <c r="G36" s="1">
        <v>2001</v>
      </c>
      <c r="H36" s="1">
        <v>2002</v>
      </c>
      <c r="I36" s="1">
        <v>2003</v>
      </c>
      <c r="J36" s="1">
        <v>2004</v>
      </c>
      <c r="K36" s="1">
        <v>2005</v>
      </c>
      <c r="L36" s="1">
        <v>2006</v>
      </c>
      <c r="M36" s="1">
        <v>2007</v>
      </c>
      <c r="N36" s="1">
        <v>2008</v>
      </c>
      <c r="O36" s="1">
        <v>2009</v>
      </c>
      <c r="P36" s="1">
        <v>2010</v>
      </c>
      <c r="Q36" s="1">
        <v>2011</v>
      </c>
      <c r="R36" s="1">
        <v>2012</v>
      </c>
      <c r="S36" s="1">
        <v>2013</v>
      </c>
      <c r="T36" s="1">
        <v>2014</v>
      </c>
      <c r="U36" s="1">
        <v>2015</v>
      </c>
      <c r="V36" s="1">
        <v>2016</v>
      </c>
      <c r="W36" s="1">
        <v>2017</v>
      </c>
      <c r="X36" s="1">
        <v>2018</v>
      </c>
      <c r="Y36" s="1">
        <v>2019</v>
      </c>
      <c r="Z36" s="1">
        <v>2020</v>
      </c>
      <c r="AA36" s="1">
        <v>2021</v>
      </c>
      <c r="AB36" s="1">
        <v>2022</v>
      </c>
      <c r="AC36" s="1">
        <v>2023</v>
      </c>
      <c r="AD36" s="1">
        <v>2024</v>
      </c>
      <c r="AE36" s="1">
        <v>2025</v>
      </c>
      <c r="AF36" s="1">
        <v>2026</v>
      </c>
      <c r="AG36" s="1">
        <v>2027</v>
      </c>
      <c r="AH36" s="1">
        <v>2028</v>
      </c>
      <c r="AI36" s="1">
        <v>2029</v>
      </c>
      <c r="AJ36" s="1">
        <v>2030</v>
      </c>
    </row>
    <row r="37" spans="1:36" x14ac:dyDescent="0.25">
      <c r="A37" s="1" t="str">
        <f>'Population Definitions'!$A$2</f>
        <v>0-4</v>
      </c>
      <c r="B37" t="s">
        <v>20</v>
      </c>
      <c r="C37" s="3"/>
      <c r="D37" s="2"/>
      <c r="E37" s="4" t="s">
        <v>18</v>
      </c>
      <c r="F37" s="2">
        <v>0</v>
      </c>
      <c r="G37" s="2">
        <v>0</v>
      </c>
      <c r="H37" s="2">
        <v>0</v>
      </c>
      <c r="I37" s="2">
        <v>0</v>
      </c>
      <c r="J37" s="2">
        <v>0</v>
      </c>
      <c r="K37" s="2">
        <v>0</v>
      </c>
      <c r="L37" s="2">
        <v>0</v>
      </c>
      <c r="M37" s="2">
        <v>0</v>
      </c>
      <c r="N37" s="2">
        <v>0</v>
      </c>
      <c r="O37" s="2">
        <v>0</v>
      </c>
      <c r="P37" s="2">
        <v>0</v>
      </c>
      <c r="Q37" s="2">
        <v>0</v>
      </c>
      <c r="R37" s="2">
        <v>0</v>
      </c>
      <c r="S37" s="2">
        <v>0</v>
      </c>
      <c r="T37" s="2">
        <v>0</v>
      </c>
      <c r="U37" s="2">
        <v>1</v>
      </c>
      <c r="V37" s="2">
        <v>2</v>
      </c>
      <c r="W37" s="2">
        <v>2</v>
      </c>
      <c r="X37" s="2"/>
      <c r="Y37" s="2"/>
      <c r="Z37" s="2"/>
      <c r="AA37" s="2"/>
      <c r="AB37" s="2"/>
      <c r="AC37" s="2"/>
      <c r="AD37" s="2"/>
      <c r="AE37" s="2"/>
      <c r="AF37" s="2"/>
      <c r="AG37" s="2"/>
      <c r="AH37" s="2"/>
      <c r="AI37" s="2"/>
      <c r="AJ37" s="2"/>
    </row>
    <row r="38" spans="1:36" x14ac:dyDescent="0.25">
      <c r="A38" s="1" t="str">
        <f>'Population Definitions'!$A$3</f>
        <v>5-14</v>
      </c>
      <c r="B38" t="s">
        <v>20</v>
      </c>
      <c r="C38" s="3"/>
      <c r="D38" s="2"/>
      <c r="E38" s="4" t="s">
        <v>18</v>
      </c>
      <c r="F38" s="2">
        <v>0</v>
      </c>
      <c r="G38" s="2">
        <v>0</v>
      </c>
      <c r="H38" s="2">
        <v>0</v>
      </c>
      <c r="I38" s="2">
        <v>0</v>
      </c>
      <c r="J38" s="2">
        <v>0</v>
      </c>
      <c r="K38" s="2">
        <v>0</v>
      </c>
      <c r="L38" s="2">
        <v>0</v>
      </c>
      <c r="M38" s="2">
        <v>0</v>
      </c>
      <c r="N38" s="2">
        <v>0</v>
      </c>
      <c r="O38" s="2">
        <v>0</v>
      </c>
      <c r="P38" s="2">
        <v>0</v>
      </c>
      <c r="Q38" s="2">
        <v>1</v>
      </c>
      <c r="R38" s="2">
        <v>1</v>
      </c>
      <c r="S38" s="2">
        <v>0</v>
      </c>
      <c r="T38" s="2">
        <v>1</v>
      </c>
      <c r="U38" s="2">
        <v>1</v>
      </c>
      <c r="V38" s="2">
        <v>2</v>
      </c>
      <c r="W38" s="2">
        <v>2</v>
      </c>
      <c r="X38" s="2"/>
      <c r="Y38" s="2"/>
      <c r="Z38" s="2"/>
      <c r="AA38" s="2"/>
      <c r="AB38" s="2"/>
      <c r="AC38" s="2"/>
      <c r="AD38" s="2"/>
      <c r="AE38" s="2"/>
      <c r="AF38" s="2"/>
      <c r="AG38" s="2"/>
      <c r="AH38" s="2"/>
      <c r="AI38" s="2"/>
      <c r="AJ38" s="2"/>
    </row>
    <row r="39" spans="1:36" x14ac:dyDescent="0.25">
      <c r="A39" s="1" t="str">
        <f>'Population Definitions'!$A$4</f>
        <v>15-64</v>
      </c>
      <c r="B39" t="s">
        <v>20</v>
      </c>
      <c r="C39" s="3"/>
      <c r="D39" s="2"/>
      <c r="E39" s="4" t="s">
        <v>18</v>
      </c>
      <c r="F39" s="2">
        <v>0</v>
      </c>
      <c r="G39" s="2">
        <v>0</v>
      </c>
      <c r="H39" s="2">
        <v>0</v>
      </c>
      <c r="I39" s="2">
        <v>0</v>
      </c>
      <c r="J39" s="2">
        <v>0</v>
      </c>
      <c r="K39" s="2">
        <v>0</v>
      </c>
      <c r="L39" s="2">
        <v>2</v>
      </c>
      <c r="M39" s="2">
        <v>5</v>
      </c>
      <c r="N39" s="2">
        <v>5</v>
      </c>
      <c r="O39" s="2">
        <v>5</v>
      </c>
      <c r="P39" s="2">
        <v>7</v>
      </c>
      <c r="Q39" s="2">
        <v>5</v>
      </c>
      <c r="R39" s="2">
        <v>10</v>
      </c>
      <c r="S39" s="2">
        <v>15</v>
      </c>
      <c r="T39" s="2">
        <v>22</v>
      </c>
      <c r="U39" s="2">
        <v>28</v>
      </c>
      <c r="V39" s="2">
        <v>28</v>
      </c>
      <c r="W39" s="2">
        <v>30</v>
      </c>
      <c r="X39" s="2"/>
      <c r="Y39" s="2"/>
      <c r="Z39" s="2"/>
      <c r="AA39" s="2"/>
      <c r="AB39" s="2"/>
      <c r="AC39" s="2"/>
      <c r="AD39" s="2"/>
      <c r="AE39" s="2"/>
      <c r="AF39" s="2"/>
      <c r="AG39" s="2"/>
      <c r="AH39" s="2"/>
      <c r="AI39" s="2"/>
      <c r="AJ39" s="2"/>
    </row>
    <row r="40" spans="1:36" x14ac:dyDescent="0.25">
      <c r="A40" s="1" t="str">
        <f>'Population Definitions'!$A$5</f>
        <v>65+</v>
      </c>
      <c r="B40" t="s">
        <v>20</v>
      </c>
      <c r="C40" s="3"/>
      <c r="D40" s="2"/>
      <c r="E40" s="4" t="s">
        <v>18</v>
      </c>
      <c r="F40" s="2">
        <v>0</v>
      </c>
      <c r="G40" s="2">
        <v>0</v>
      </c>
      <c r="H40" s="2">
        <v>0</v>
      </c>
      <c r="I40" s="2">
        <v>0</v>
      </c>
      <c r="J40" s="2">
        <v>0</v>
      </c>
      <c r="K40" s="2">
        <v>0</v>
      </c>
      <c r="L40" s="2">
        <v>0</v>
      </c>
      <c r="M40" s="2">
        <v>0</v>
      </c>
      <c r="N40" s="2">
        <v>1</v>
      </c>
      <c r="O40" s="2">
        <v>0</v>
      </c>
      <c r="P40" s="2">
        <v>1</v>
      </c>
      <c r="Q40" s="2">
        <v>0</v>
      </c>
      <c r="R40" s="2">
        <v>1</v>
      </c>
      <c r="S40" s="2">
        <v>3</v>
      </c>
      <c r="T40" s="2">
        <v>5</v>
      </c>
      <c r="U40" s="2">
        <v>4</v>
      </c>
      <c r="V40" s="2">
        <v>8</v>
      </c>
      <c r="W40" s="2">
        <v>8</v>
      </c>
      <c r="X40" s="2"/>
      <c r="Y40" s="2"/>
      <c r="Z40" s="2"/>
      <c r="AA40" s="2"/>
      <c r="AB40" s="2"/>
      <c r="AC40" s="2"/>
      <c r="AD40" s="2"/>
      <c r="AE40" s="2"/>
      <c r="AF40" s="2"/>
      <c r="AG40" s="2"/>
      <c r="AH40" s="2"/>
      <c r="AI40" s="2"/>
      <c r="AJ40" s="2"/>
    </row>
    <row r="41" spans="1:36" x14ac:dyDescent="0.25">
      <c r="A41" s="1" t="str">
        <f>'Population Definitions'!$B$6</f>
        <v>Prisoners</v>
      </c>
      <c r="B41" t="s">
        <v>20</v>
      </c>
      <c r="C41" s="3"/>
      <c r="D41" s="2"/>
      <c r="E41" s="4" t="s">
        <v>18</v>
      </c>
      <c r="F41" s="2">
        <v>0</v>
      </c>
      <c r="G41" s="2">
        <v>0</v>
      </c>
      <c r="H41" s="2">
        <v>0</v>
      </c>
      <c r="I41" s="2">
        <v>0</v>
      </c>
      <c r="J41" s="2">
        <v>0</v>
      </c>
      <c r="K41" s="2">
        <v>0</v>
      </c>
      <c r="L41" s="2">
        <v>0</v>
      </c>
      <c r="M41" s="2">
        <v>0</v>
      </c>
      <c r="N41" s="2">
        <v>0</v>
      </c>
      <c r="O41" s="2">
        <v>0</v>
      </c>
      <c r="P41" s="2">
        <v>0</v>
      </c>
      <c r="Q41" s="2">
        <v>0</v>
      </c>
      <c r="R41" s="2">
        <v>0</v>
      </c>
      <c r="S41" s="2">
        <v>2</v>
      </c>
      <c r="T41" s="2">
        <v>1</v>
      </c>
      <c r="U41" s="2">
        <v>3</v>
      </c>
      <c r="V41" s="2">
        <v>4</v>
      </c>
      <c r="W41" s="2">
        <v>5</v>
      </c>
      <c r="X41" s="2"/>
      <c r="Y41" s="2"/>
      <c r="Z41" s="2"/>
      <c r="AA41" s="2"/>
      <c r="AB41" s="2"/>
      <c r="AC41" s="2"/>
      <c r="AD41" s="2"/>
      <c r="AE41" s="2"/>
      <c r="AF41" s="2"/>
      <c r="AG41" s="2"/>
      <c r="AH41" s="2"/>
      <c r="AI41" s="2"/>
      <c r="AJ41" s="2"/>
    </row>
    <row r="43" spans="1:36" x14ac:dyDescent="0.25">
      <c r="A43" s="1" t="s">
        <v>34</v>
      </c>
      <c r="B43" s="1" t="s">
        <v>14</v>
      </c>
      <c r="C43" s="1" t="s">
        <v>15</v>
      </c>
      <c r="D43" s="1" t="s">
        <v>16</v>
      </c>
      <c r="E43" s="1"/>
      <c r="F43" s="1">
        <v>2000</v>
      </c>
      <c r="G43" s="1">
        <v>2001</v>
      </c>
      <c r="H43" s="1">
        <v>2002</v>
      </c>
      <c r="I43" s="1">
        <v>2003</v>
      </c>
      <c r="J43" s="1">
        <v>2004</v>
      </c>
      <c r="K43" s="1">
        <v>2005</v>
      </c>
      <c r="L43" s="1">
        <v>2006</v>
      </c>
      <c r="M43" s="1">
        <v>2007</v>
      </c>
      <c r="N43" s="1">
        <v>2008</v>
      </c>
      <c r="O43" s="1">
        <v>2009</v>
      </c>
      <c r="P43" s="1">
        <v>2010</v>
      </c>
      <c r="Q43" s="1">
        <v>2011</v>
      </c>
      <c r="R43" s="1">
        <v>2012</v>
      </c>
      <c r="S43" s="1">
        <v>2013</v>
      </c>
      <c r="T43" s="1">
        <v>2014</v>
      </c>
      <c r="U43" s="1">
        <v>2015</v>
      </c>
      <c r="V43" s="1">
        <v>2016</v>
      </c>
      <c r="W43" s="1">
        <v>2017</v>
      </c>
      <c r="X43" s="1">
        <v>2018</v>
      </c>
      <c r="Y43" s="1">
        <v>2019</v>
      </c>
      <c r="Z43" s="1">
        <v>2020</v>
      </c>
      <c r="AA43" s="1">
        <v>2021</v>
      </c>
      <c r="AB43" s="1">
        <v>2022</v>
      </c>
      <c r="AC43" s="1">
        <v>2023</v>
      </c>
      <c r="AD43" s="1">
        <v>2024</v>
      </c>
      <c r="AE43" s="1">
        <v>2025</v>
      </c>
      <c r="AF43" s="1">
        <v>2026</v>
      </c>
      <c r="AG43" s="1">
        <v>2027</v>
      </c>
      <c r="AH43" s="1">
        <v>2028</v>
      </c>
      <c r="AI43" s="1">
        <v>2029</v>
      </c>
      <c r="AJ43" s="1">
        <v>2030</v>
      </c>
    </row>
    <row r="44" spans="1:36" x14ac:dyDescent="0.25">
      <c r="A44" s="1" t="str">
        <f>'Population Definitions'!$A$2</f>
        <v>0-4</v>
      </c>
      <c r="B44" t="s">
        <v>35</v>
      </c>
      <c r="C44" s="3"/>
      <c r="D44" s="3">
        <v>0</v>
      </c>
      <c r="E44" s="4" t="s">
        <v>18</v>
      </c>
      <c r="F44" s="3"/>
      <c r="G44" s="3"/>
      <c r="H44" s="3"/>
      <c r="I44" s="3"/>
      <c r="J44" s="3"/>
      <c r="K44" s="3"/>
      <c r="L44" s="3"/>
      <c r="M44" s="3"/>
      <c r="N44" s="3"/>
      <c r="O44" s="3"/>
      <c r="P44" s="3"/>
      <c r="Q44" s="3"/>
      <c r="R44" s="3"/>
      <c r="S44" s="3"/>
      <c r="T44" s="3"/>
      <c r="U44" s="3"/>
      <c r="V44" s="3"/>
      <c r="W44" s="3"/>
      <c r="X44" s="3"/>
      <c r="Y44" s="3"/>
      <c r="Z44" s="3"/>
      <c r="AA44" s="3"/>
      <c r="AB44" s="3"/>
      <c r="AC44" s="3"/>
      <c r="AD44" s="3"/>
      <c r="AE44" s="3"/>
      <c r="AF44" s="3"/>
      <c r="AG44" s="3"/>
      <c r="AH44" s="3"/>
      <c r="AI44" s="3"/>
      <c r="AJ44" s="3"/>
    </row>
    <row r="45" spans="1:36" x14ac:dyDescent="0.25">
      <c r="A45" s="1" t="str">
        <f>'Population Definitions'!$A$3</f>
        <v>5-14</v>
      </c>
      <c r="B45" t="s">
        <v>35</v>
      </c>
      <c r="C45" s="3"/>
      <c r="D45" s="3">
        <v>0</v>
      </c>
      <c r="E45" s="4" t="s">
        <v>18</v>
      </c>
      <c r="F45" s="3"/>
      <c r="G45" s="3"/>
      <c r="H45" s="3"/>
      <c r="I45" s="3"/>
      <c r="J45" s="3"/>
      <c r="K45" s="3"/>
      <c r="L45" s="3"/>
      <c r="M45" s="3"/>
      <c r="N45" s="3"/>
      <c r="O45" s="3"/>
      <c r="P45" s="3"/>
      <c r="Q45" s="3"/>
      <c r="R45" s="3"/>
      <c r="S45" s="3"/>
      <c r="T45" s="3"/>
      <c r="U45" s="3"/>
      <c r="V45" s="3"/>
      <c r="W45" s="3"/>
      <c r="X45" s="3"/>
      <c r="Y45" s="3"/>
      <c r="Z45" s="3"/>
      <c r="AA45" s="3"/>
      <c r="AB45" s="3"/>
      <c r="AC45" s="3"/>
      <c r="AD45" s="3"/>
      <c r="AE45" s="3"/>
      <c r="AF45" s="3"/>
      <c r="AG45" s="3"/>
      <c r="AH45" s="3"/>
      <c r="AI45" s="3"/>
      <c r="AJ45" s="3"/>
    </row>
    <row r="46" spans="1:36" x14ac:dyDescent="0.25">
      <c r="A46" s="1" t="str">
        <f>'Population Definitions'!$A$4</f>
        <v>15-64</v>
      </c>
      <c r="B46" t="s">
        <v>35</v>
      </c>
      <c r="C46" s="3"/>
      <c r="D46" s="3">
        <v>0</v>
      </c>
      <c r="E46" s="4" t="s">
        <v>18</v>
      </c>
      <c r="F46" s="3"/>
      <c r="G46" s="3"/>
      <c r="H46" s="3"/>
      <c r="I46" s="3"/>
      <c r="J46" s="3"/>
      <c r="K46" s="3"/>
      <c r="L46" s="3"/>
      <c r="M46" s="3"/>
      <c r="N46" s="3"/>
      <c r="O46" s="3"/>
      <c r="P46" s="3"/>
      <c r="Q46" s="3"/>
      <c r="R46" s="3"/>
      <c r="S46" s="3"/>
      <c r="T46" s="3"/>
      <c r="U46" s="3"/>
      <c r="V46" s="3"/>
      <c r="W46" s="3"/>
      <c r="X46" s="3"/>
      <c r="Y46" s="3"/>
      <c r="Z46" s="3"/>
      <c r="AA46" s="3"/>
      <c r="AB46" s="3"/>
      <c r="AC46" s="3"/>
      <c r="AD46" s="3"/>
      <c r="AE46" s="3"/>
      <c r="AF46" s="3"/>
      <c r="AG46" s="3"/>
      <c r="AH46" s="3"/>
      <c r="AI46" s="3"/>
      <c r="AJ46" s="3"/>
    </row>
    <row r="47" spans="1:36" x14ac:dyDescent="0.25">
      <c r="A47" s="1" t="str">
        <f>'Population Definitions'!$A$5</f>
        <v>65+</v>
      </c>
      <c r="B47" t="s">
        <v>35</v>
      </c>
      <c r="C47" s="3"/>
      <c r="D47" s="3">
        <v>0</v>
      </c>
      <c r="E47" s="4" t="s">
        <v>18</v>
      </c>
      <c r="F47" s="3"/>
      <c r="G47" s="3"/>
      <c r="H47" s="3"/>
      <c r="I47" s="3"/>
      <c r="J47" s="3"/>
      <c r="K47" s="3"/>
      <c r="L47" s="3"/>
      <c r="M47" s="3"/>
      <c r="N47" s="3"/>
      <c r="O47" s="3"/>
      <c r="P47" s="3"/>
      <c r="Q47" s="3"/>
      <c r="R47" s="3"/>
      <c r="S47" s="3"/>
      <c r="T47" s="3"/>
      <c r="U47" s="3"/>
      <c r="V47" s="3"/>
      <c r="W47" s="3"/>
      <c r="X47" s="3"/>
      <c r="Y47" s="3"/>
      <c r="Z47" s="3"/>
      <c r="AA47" s="3"/>
      <c r="AB47" s="3"/>
      <c r="AC47" s="3"/>
      <c r="AD47" s="3"/>
      <c r="AE47" s="3"/>
      <c r="AF47" s="3"/>
      <c r="AG47" s="3"/>
      <c r="AH47" s="3"/>
      <c r="AI47" s="3"/>
      <c r="AJ47" s="3"/>
    </row>
    <row r="48" spans="1:36" x14ac:dyDescent="0.25">
      <c r="A48" s="1" t="str">
        <f>'Population Definitions'!$B$6</f>
        <v>Prisoners</v>
      </c>
      <c r="B48" t="s">
        <v>35</v>
      </c>
      <c r="C48" s="3"/>
      <c r="D48" s="3">
        <v>0</v>
      </c>
      <c r="E48" s="4" t="s">
        <v>18</v>
      </c>
      <c r="F48" s="3"/>
      <c r="G48" s="3"/>
      <c r="H48" s="3"/>
      <c r="I48" s="3"/>
      <c r="J48" s="3"/>
      <c r="K48" s="3"/>
      <c r="L48" s="3"/>
      <c r="M48" s="3"/>
      <c r="N48" s="3"/>
      <c r="O48" s="3"/>
      <c r="P48" s="3"/>
      <c r="Q48" s="3"/>
      <c r="R48" s="3"/>
      <c r="S48" s="3"/>
      <c r="T48" s="3"/>
      <c r="U48" s="3"/>
      <c r="V48" s="3"/>
      <c r="W48" s="3"/>
      <c r="X48" s="3"/>
      <c r="Y48" s="3"/>
      <c r="Z48" s="3"/>
      <c r="AA48" s="3"/>
      <c r="AB48" s="3"/>
      <c r="AC48" s="3"/>
      <c r="AD48" s="3"/>
      <c r="AE48" s="3"/>
      <c r="AF48" s="3"/>
      <c r="AG48" s="3"/>
      <c r="AH48" s="3"/>
      <c r="AI48" s="3"/>
      <c r="AJ48" s="3"/>
    </row>
    <row r="50" spans="1:36" x14ac:dyDescent="0.25">
      <c r="A50" s="1" t="s">
        <v>36</v>
      </c>
      <c r="B50" s="1" t="s">
        <v>14</v>
      </c>
      <c r="C50" s="1" t="s">
        <v>15</v>
      </c>
      <c r="D50" s="1" t="s">
        <v>16</v>
      </c>
      <c r="E50" s="1"/>
      <c r="F50" s="1">
        <v>2000</v>
      </c>
      <c r="G50" s="1">
        <v>2001</v>
      </c>
      <c r="H50" s="1">
        <v>2002</v>
      </c>
      <c r="I50" s="1">
        <v>2003</v>
      </c>
      <c r="J50" s="1">
        <v>2004</v>
      </c>
      <c r="K50" s="1">
        <v>2005</v>
      </c>
      <c r="L50" s="1">
        <v>2006</v>
      </c>
      <c r="M50" s="1">
        <v>2007</v>
      </c>
      <c r="N50" s="1">
        <v>2008</v>
      </c>
      <c r="O50" s="1">
        <v>2009</v>
      </c>
      <c r="P50" s="1">
        <v>2010</v>
      </c>
      <c r="Q50" s="1">
        <v>2011</v>
      </c>
      <c r="R50" s="1">
        <v>2012</v>
      </c>
      <c r="S50" s="1">
        <v>2013</v>
      </c>
      <c r="T50" s="1">
        <v>2014</v>
      </c>
      <c r="U50" s="1">
        <v>2015</v>
      </c>
      <c r="V50" s="1">
        <v>2016</v>
      </c>
      <c r="W50" s="1">
        <v>2017</v>
      </c>
      <c r="X50" s="1">
        <v>2018</v>
      </c>
      <c r="Y50" s="1">
        <v>2019</v>
      </c>
      <c r="Z50" s="1">
        <v>2020</v>
      </c>
      <c r="AA50" s="1">
        <v>2021</v>
      </c>
      <c r="AB50" s="1">
        <v>2022</v>
      </c>
      <c r="AC50" s="1">
        <v>2023</v>
      </c>
      <c r="AD50" s="1">
        <v>2024</v>
      </c>
      <c r="AE50" s="1">
        <v>2025</v>
      </c>
      <c r="AF50" s="1">
        <v>2026</v>
      </c>
      <c r="AG50" s="1">
        <v>2027</v>
      </c>
      <c r="AH50" s="1">
        <v>2028</v>
      </c>
      <c r="AI50" s="1">
        <v>2029</v>
      </c>
      <c r="AJ50" s="1">
        <v>2030</v>
      </c>
    </row>
    <row r="51" spans="1:36" x14ac:dyDescent="0.25">
      <c r="A51" s="1" t="str">
        <f>'Population Definitions'!$A$2</f>
        <v>0-4</v>
      </c>
      <c r="B51" t="s">
        <v>35</v>
      </c>
      <c r="C51" s="3"/>
      <c r="D51" s="3">
        <v>0</v>
      </c>
      <c r="E51" s="4" t="s">
        <v>18</v>
      </c>
      <c r="F51" s="3"/>
      <c r="G51" s="3"/>
      <c r="H51" s="3"/>
      <c r="I51" s="3"/>
      <c r="J51" s="3"/>
      <c r="K51" s="3"/>
      <c r="L51" s="3"/>
      <c r="M51" s="3"/>
      <c r="N51" s="3"/>
      <c r="O51" s="3"/>
      <c r="P51" s="3"/>
      <c r="Q51" s="3"/>
      <c r="R51" s="3"/>
      <c r="S51" s="3"/>
      <c r="T51" s="3"/>
      <c r="U51" s="3"/>
      <c r="V51" s="3"/>
      <c r="W51" s="3"/>
      <c r="X51" s="3"/>
      <c r="Y51" s="3"/>
      <c r="Z51" s="3"/>
      <c r="AA51" s="3"/>
      <c r="AB51" s="3"/>
      <c r="AC51" s="3"/>
      <c r="AD51" s="3"/>
      <c r="AE51" s="3"/>
      <c r="AF51" s="3"/>
      <c r="AG51" s="3"/>
      <c r="AH51" s="3"/>
      <c r="AI51" s="3"/>
      <c r="AJ51" s="3"/>
    </row>
    <row r="52" spans="1:36" x14ac:dyDescent="0.25">
      <c r="A52" s="1" t="str">
        <f>'Population Definitions'!$A$3</f>
        <v>5-14</v>
      </c>
      <c r="B52" t="s">
        <v>35</v>
      </c>
      <c r="C52" s="3"/>
      <c r="D52" s="3">
        <v>0</v>
      </c>
      <c r="E52" s="4" t="s">
        <v>18</v>
      </c>
      <c r="F52" s="3"/>
      <c r="G52" s="3"/>
      <c r="H52" s="3"/>
      <c r="I52" s="3"/>
      <c r="J52" s="3"/>
      <c r="K52" s="3"/>
      <c r="L52" s="3"/>
      <c r="M52" s="3"/>
      <c r="N52" s="3"/>
      <c r="O52" s="3"/>
      <c r="P52" s="3"/>
      <c r="Q52" s="3"/>
      <c r="R52" s="3"/>
      <c r="S52" s="3"/>
      <c r="T52" s="3"/>
      <c r="U52" s="3"/>
      <c r="V52" s="3"/>
      <c r="W52" s="3"/>
      <c r="X52" s="3"/>
      <c r="Y52" s="3"/>
      <c r="Z52" s="3"/>
      <c r="AA52" s="3"/>
      <c r="AB52" s="3"/>
      <c r="AC52" s="3"/>
      <c r="AD52" s="3"/>
      <c r="AE52" s="3"/>
      <c r="AF52" s="3"/>
      <c r="AG52" s="3"/>
      <c r="AH52" s="3"/>
      <c r="AI52" s="3"/>
      <c r="AJ52" s="3"/>
    </row>
    <row r="53" spans="1:36" x14ac:dyDescent="0.25">
      <c r="A53" s="1" t="str">
        <f>'Population Definitions'!$A$4</f>
        <v>15-64</v>
      </c>
      <c r="B53" t="s">
        <v>35</v>
      </c>
      <c r="C53" s="3"/>
      <c r="D53" s="3">
        <v>0</v>
      </c>
      <c r="E53" s="4" t="s">
        <v>18</v>
      </c>
      <c r="F53" s="3"/>
      <c r="G53" s="3"/>
      <c r="H53" s="3"/>
      <c r="I53" s="3"/>
      <c r="J53" s="3"/>
      <c r="K53" s="3"/>
      <c r="L53" s="3"/>
      <c r="M53" s="3"/>
      <c r="N53" s="3"/>
      <c r="O53" s="3"/>
      <c r="P53" s="3"/>
      <c r="Q53" s="3"/>
      <c r="R53" s="3"/>
      <c r="S53" s="3"/>
      <c r="T53" s="3"/>
      <c r="U53" s="3"/>
      <c r="V53" s="3"/>
      <c r="W53" s="3"/>
      <c r="X53" s="3"/>
      <c r="Y53" s="3"/>
      <c r="Z53" s="3"/>
      <c r="AA53" s="3"/>
      <c r="AB53" s="3"/>
      <c r="AC53" s="3"/>
      <c r="AD53" s="3"/>
      <c r="AE53" s="3"/>
      <c r="AF53" s="3"/>
      <c r="AG53" s="3"/>
      <c r="AH53" s="3"/>
      <c r="AI53" s="3"/>
      <c r="AJ53" s="3"/>
    </row>
    <row r="54" spans="1:36" x14ac:dyDescent="0.25">
      <c r="A54" s="1" t="str">
        <f>'Population Definitions'!$A$5</f>
        <v>65+</v>
      </c>
      <c r="B54" t="s">
        <v>35</v>
      </c>
      <c r="C54" s="3"/>
      <c r="D54" s="3">
        <v>0</v>
      </c>
      <c r="E54" s="4" t="s">
        <v>18</v>
      </c>
      <c r="F54" s="3"/>
      <c r="G54" s="3"/>
      <c r="H54" s="3"/>
      <c r="I54" s="3"/>
      <c r="J54" s="3"/>
      <c r="K54" s="3"/>
      <c r="L54" s="3"/>
      <c r="M54" s="3"/>
      <c r="N54" s="3"/>
      <c r="O54" s="3"/>
      <c r="P54" s="3"/>
      <c r="Q54" s="3"/>
      <c r="R54" s="3"/>
      <c r="S54" s="3"/>
      <c r="T54" s="3"/>
      <c r="U54" s="3"/>
      <c r="V54" s="3"/>
      <c r="W54" s="3"/>
      <c r="X54" s="3"/>
      <c r="Y54" s="3"/>
      <c r="Z54" s="3"/>
      <c r="AA54" s="3"/>
      <c r="AB54" s="3"/>
      <c r="AC54" s="3"/>
      <c r="AD54" s="3"/>
      <c r="AE54" s="3"/>
      <c r="AF54" s="3"/>
      <c r="AG54" s="3"/>
      <c r="AH54" s="3"/>
      <c r="AI54" s="3"/>
      <c r="AJ54" s="3"/>
    </row>
    <row r="55" spans="1:36" x14ac:dyDescent="0.25">
      <c r="A55" s="1" t="str">
        <f>'Population Definitions'!$B$6</f>
        <v>Prisoners</v>
      </c>
      <c r="B55" t="s">
        <v>35</v>
      </c>
      <c r="C55" s="3"/>
      <c r="D55" s="3">
        <v>0</v>
      </c>
      <c r="E55" s="4" t="s">
        <v>18</v>
      </c>
      <c r="F55" s="3"/>
      <c r="G55" s="3"/>
      <c r="H55" s="3"/>
      <c r="I55" s="3"/>
      <c r="J55" s="3"/>
      <c r="K55" s="3"/>
      <c r="L55" s="3"/>
      <c r="M55" s="3"/>
      <c r="N55" s="3"/>
      <c r="O55" s="3"/>
      <c r="P55" s="3"/>
      <c r="Q55" s="3"/>
      <c r="R55" s="3"/>
      <c r="S55" s="3"/>
      <c r="T55" s="3"/>
      <c r="U55" s="3"/>
      <c r="V55" s="3"/>
      <c r="W55" s="3"/>
      <c r="X55" s="3"/>
      <c r="Y55" s="3"/>
      <c r="Z55" s="3"/>
      <c r="AA55" s="3"/>
      <c r="AB55" s="3"/>
      <c r="AC55" s="3"/>
      <c r="AD55" s="3"/>
      <c r="AE55" s="3"/>
      <c r="AF55" s="3"/>
      <c r="AG55" s="3"/>
      <c r="AH55" s="3"/>
      <c r="AI55" s="3"/>
      <c r="AJ55" s="3"/>
    </row>
    <row r="57" spans="1:36" x14ac:dyDescent="0.25">
      <c r="A57" s="1" t="s">
        <v>37</v>
      </c>
      <c r="B57" s="1" t="s">
        <v>14</v>
      </c>
      <c r="C57" s="1" t="s">
        <v>15</v>
      </c>
      <c r="D57" s="1" t="s">
        <v>16</v>
      </c>
      <c r="E57" s="1"/>
      <c r="F57" s="1">
        <v>2000</v>
      </c>
      <c r="G57" s="1">
        <v>2001</v>
      </c>
      <c r="H57" s="1">
        <v>2002</v>
      </c>
      <c r="I57" s="1">
        <v>2003</v>
      </c>
      <c r="J57" s="1">
        <v>2004</v>
      </c>
      <c r="K57" s="1">
        <v>2005</v>
      </c>
      <c r="L57" s="1">
        <v>2006</v>
      </c>
      <c r="M57" s="1">
        <v>2007</v>
      </c>
      <c r="N57" s="1">
        <v>2008</v>
      </c>
      <c r="O57" s="1">
        <v>2009</v>
      </c>
      <c r="P57" s="1">
        <v>2010</v>
      </c>
      <c r="Q57" s="1">
        <v>2011</v>
      </c>
      <c r="R57" s="1">
        <v>2012</v>
      </c>
      <c r="S57" s="1">
        <v>2013</v>
      </c>
      <c r="T57" s="1">
        <v>2014</v>
      </c>
      <c r="U57" s="1">
        <v>2015</v>
      </c>
      <c r="V57" s="1">
        <v>2016</v>
      </c>
      <c r="W57" s="1">
        <v>2017</v>
      </c>
      <c r="X57" s="1">
        <v>2018</v>
      </c>
      <c r="Y57" s="1">
        <v>2019</v>
      </c>
      <c r="Z57" s="1">
        <v>2020</v>
      </c>
      <c r="AA57" s="1">
        <v>2021</v>
      </c>
      <c r="AB57" s="1">
        <v>2022</v>
      </c>
      <c r="AC57" s="1">
        <v>2023</v>
      </c>
      <c r="AD57" s="1">
        <v>2024</v>
      </c>
      <c r="AE57" s="1">
        <v>2025</v>
      </c>
      <c r="AF57" s="1">
        <v>2026</v>
      </c>
      <c r="AG57" s="1">
        <v>2027</v>
      </c>
      <c r="AH57" s="1">
        <v>2028</v>
      </c>
      <c r="AI57" s="1">
        <v>2029</v>
      </c>
      <c r="AJ57" s="1">
        <v>2030</v>
      </c>
    </row>
    <row r="58" spans="1:36" x14ac:dyDescent="0.25">
      <c r="A58" s="1" t="str">
        <f>'Population Definitions'!$A$2</f>
        <v>0-4</v>
      </c>
      <c r="B58" t="s">
        <v>35</v>
      </c>
      <c r="C58" s="3"/>
      <c r="D58" s="3">
        <v>0</v>
      </c>
      <c r="E58" s="4" t="s">
        <v>18</v>
      </c>
      <c r="F58" s="3"/>
      <c r="G58" s="3"/>
      <c r="H58" s="3"/>
      <c r="I58" s="3"/>
      <c r="J58" s="3"/>
      <c r="K58" s="3"/>
      <c r="L58" s="3"/>
      <c r="M58" s="3"/>
      <c r="N58" s="3"/>
      <c r="O58" s="3"/>
      <c r="P58" s="3"/>
      <c r="Q58" s="3"/>
      <c r="R58" s="3"/>
      <c r="S58" s="3"/>
      <c r="T58" s="3"/>
      <c r="U58" s="3"/>
      <c r="V58" s="3"/>
      <c r="W58" s="3"/>
      <c r="X58" s="3"/>
      <c r="Y58" s="3"/>
      <c r="Z58" s="3"/>
      <c r="AA58" s="3"/>
      <c r="AB58" s="3"/>
      <c r="AC58" s="3"/>
      <c r="AD58" s="3"/>
      <c r="AE58" s="3"/>
      <c r="AF58" s="3"/>
      <c r="AG58" s="3"/>
      <c r="AH58" s="3"/>
      <c r="AI58" s="3"/>
      <c r="AJ58" s="3"/>
    </row>
    <row r="59" spans="1:36" x14ac:dyDescent="0.25">
      <c r="A59" s="1" t="str">
        <f>'Population Definitions'!$A$3</f>
        <v>5-14</v>
      </c>
      <c r="B59" t="s">
        <v>35</v>
      </c>
      <c r="C59" s="3"/>
      <c r="D59" s="3">
        <v>0</v>
      </c>
      <c r="E59" s="4" t="s">
        <v>18</v>
      </c>
      <c r="F59" s="3"/>
      <c r="G59" s="3"/>
      <c r="H59" s="3"/>
      <c r="I59" s="3"/>
      <c r="J59" s="3"/>
      <c r="K59" s="3"/>
      <c r="L59" s="3"/>
      <c r="M59" s="3"/>
      <c r="N59" s="3"/>
      <c r="O59" s="3"/>
      <c r="P59" s="3"/>
      <c r="Q59" s="3"/>
      <c r="R59" s="3"/>
      <c r="S59" s="3"/>
      <c r="T59" s="3"/>
      <c r="U59" s="3"/>
      <c r="V59" s="3"/>
      <c r="W59" s="3"/>
      <c r="X59" s="3"/>
      <c r="Y59" s="3"/>
      <c r="Z59" s="3"/>
      <c r="AA59" s="3"/>
      <c r="AB59" s="3"/>
      <c r="AC59" s="3"/>
      <c r="AD59" s="3"/>
      <c r="AE59" s="3"/>
      <c r="AF59" s="3"/>
      <c r="AG59" s="3"/>
      <c r="AH59" s="3"/>
      <c r="AI59" s="3"/>
      <c r="AJ59" s="3"/>
    </row>
    <row r="60" spans="1:36" x14ac:dyDescent="0.25">
      <c r="A60" s="1" t="str">
        <f>'Population Definitions'!$A$4</f>
        <v>15-64</v>
      </c>
      <c r="B60" t="s">
        <v>35</v>
      </c>
      <c r="C60" s="3"/>
      <c r="D60" s="3">
        <v>0</v>
      </c>
      <c r="E60" s="4" t="s">
        <v>18</v>
      </c>
      <c r="F60" s="3"/>
      <c r="G60" s="3"/>
      <c r="H60" s="3"/>
      <c r="I60" s="3"/>
      <c r="J60" s="3"/>
      <c r="K60" s="3"/>
      <c r="L60" s="3"/>
      <c r="M60" s="3"/>
      <c r="N60" s="3"/>
      <c r="O60" s="3"/>
      <c r="P60" s="3"/>
      <c r="Q60" s="3"/>
      <c r="R60" s="3"/>
      <c r="S60" s="3"/>
      <c r="T60" s="3"/>
      <c r="U60" s="3"/>
      <c r="V60" s="3"/>
      <c r="W60" s="3"/>
      <c r="X60" s="3"/>
      <c r="Y60" s="3"/>
      <c r="Z60" s="3"/>
      <c r="AA60" s="3"/>
      <c r="AB60" s="3"/>
      <c r="AC60" s="3"/>
      <c r="AD60" s="3"/>
      <c r="AE60" s="3"/>
      <c r="AF60" s="3"/>
      <c r="AG60" s="3"/>
      <c r="AH60" s="3"/>
      <c r="AI60" s="3"/>
      <c r="AJ60" s="3"/>
    </row>
    <row r="61" spans="1:36" x14ac:dyDescent="0.25">
      <c r="A61" s="1" t="str">
        <f>'Population Definitions'!$A$5</f>
        <v>65+</v>
      </c>
      <c r="B61" t="s">
        <v>35</v>
      </c>
      <c r="C61" s="3"/>
      <c r="D61" s="3">
        <v>0</v>
      </c>
      <c r="E61" s="4" t="s">
        <v>18</v>
      </c>
      <c r="F61" s="3"/>
      <c r="G61" s="3"/>
      <c r="H61" s="3"/>
      <c r="I61" s="3"/>
      <c r="J61" s="3"/>
      <c r="K61" s="3"/>
      <c r="L61" s="3"/>
      <c r="M61" s="3"/>
      <c r="N61" s="3"/>
      <c r="O61" s="3"/>
      <c r="P61" s="3"/>
      <c r="Q61" s="3"/>
      <c r="R61" s="3"/>
      <c r="S61" s="3"/>
      <c r="T61" s="3"/>
      <c r="U61" s="3"/>
      <c r="V61" s="3"/>
      <c r="W61" s="3"/>
      <c r="X61" s="3"/>
      <c r="Y61" s="3"/>
      <c r="Z61" s="3"/>
      <c r="AA61" s="3"/>
      <c r="AB61" s="3"/>
      <c r="AC61" s="3"/>
      <c r="AD61" s="3"/>
      <c r="AE61" s="3"/>
      <c r="AF61" s="3"/>
      <c r="AG61" s="3"/>
      <c r="AH61" s="3"/>
      <c r="AI61" s="3"/>
      <c r="AJ61" s="3"/>
    </row>
    <row r="62" spans="1:36" x14ac:dyDescent="0.25">
      <c r="A62" s="1" t="str">
        <f>'Population Definitions'!$B$6</f>
        <v>Prisoners</v>
      </c>
      <c r="B62" t="s">
        <v>35</v>
      </c>
      <c r="C62" s="3"/>
      <c r="D62" s="3">
        <v>0</v>
      </c>
      <c r="E62" s="4" t="s">
        <v>18</v>
      </c>
      <c r="F62" s="3"/>
      <c r="G62" s="3"/>
      <c r="H62" s="3"/>
      <c r="I62" s="3"/>
      <c r="J62" s="3"/>
      <c r="K62" s="3"/>
      <c r="L62" s="3"/>
      <c r="M62" s="3"/>
      <c r="N62" s="3"/>
      <c r="O62" s="3"/>
      <c r="P62" s="3"/>
      <c r="Q62" s="3"/>
      <c r="R62" s="3"/>
      <c r="S62" s="3"/>
      <c r="T62" s="3"/>
      <c r="U62" s="3"/>
      <c r="V62" s="3"/>
      <c r="W62" s="3"/>
      <c r="X62" s="3"/>
      <c r="Y62" s="3"/>
      <c r="Z62" s="3"/>
      <c r="AA62" s="3"/>
      <c r="AB62" s="3"/>
      <c r="AC62" s="3"/>
      <c r="AD62" s="3"/>
      <c r="AE62" s="3"/>
      <c r="AF62" s="3"/>
      <c r="AG62" s="3"/>
      <c r="AH62" s="3"/>
      <c r="AI62" s="3"/>
      <c r="AJ62" s="3"/>
    </row>
    <row r="64" spans="1:36" x14ac:dyDescent="0.25">
      <c r="A64" s="1" t="s">
        <v>38</v>
      </c>
      <c r="B64" s="1" t="s">
        <v>14</v>
      </c>
      <c r="C64" s="1" t="s">
        <v>15</v>
      </c>
      <c r="D64" s="1" t="s">
        <v>16</v>
      </c>
      <c r="E64" s="1"/>
      <c r="F64" s="1">
        <v>2000</v>
      </c>
      <c r="G64" s="1">
        <v>2001</v>
      </c>
      <c r="H64" s="1">
        <v>2002</v>
      </c>
      <c r="I64" s="1">
        <v>2003</v>
      </c>
      <c r="J64" s="1">
        <v>2004</v>
      </c>
      <c r="K64" s="1">
        <v>2005</v>
      </c>
      <c r="L64" s="1">
        <v>2006</v>
      </c>
      <c r="M64" s="1">
        <v>2007</v>
      </c>
      <c r="N64" s="1">
        <v>2008</v>
      </c>
      <c r="O64" s="1">
        <v>2009</v>
      </c>
      <c r="P64" s="1">
        <v>2010</v>
      </c>
      <c r="Q64" s="1">
        <v>2011</v>
      </c>
      <c r="R64" s="1">
        <v>2012</v>
      </c>
      <c r="S64" s="1">
        <v>2013</v>
      </c>
      <c r="T64" s="1">
        <v>2014</v>
      </c>
      <c r="U64" s="1">
        <v>2015</v>
      </c>
      <c r="V64" s="1">
        <v>2016</v>
      </c>
      <c r="W64" s="1">
        <v>2017</v>
      </c>
      <c r="X64" s="1">
        <v>2018</v>
      </c>
      <c r="Y64" s="1">
        <v>2019</v>
      </c>
      <c r="Z64" s="1">
        <v>2020</v>
      </c>
      <c r="AA64" s="1">
        <v>2021</v>
      </c>
      <c r="AB64" s="1">
        <v>2022</v>
      </c>
      <c r="AC64" s="1">
        <v>2023</v>
      </c>
      <c r="AD64" s="1">
        <v>2024</v>
      </c>
      <c r="AE64" s="1">
        <v>2025</v>
      </c>
      <c r="AF64" s="1">
        <v>2026</v>
      </c>
      <c r="AG64" s="1">
        <v>2027</v>
      </c>
      <c r="AH64" s="1">
        <v>2028</v>
      </c>
      <c r="AI64" s="1">
        <v>2029</v>
      </c>
      <c r="AJ64" s="1">
        <v>2030</v>
      </c>
    </row>
    <row r="65" spans="1:36" x14ac:dyDescent="0.25">
      <c r="A65" s="1" t="str">
        <f>'Population Definitions'!$A$2</f>
        <v>0-4</v>
      </c>
      <c r="B65" t="s">
        <v>35</v>
      </c>
      <c r="C65" s="3"/>
      <c r="D65" s="3">
        <v>0</v>
      </c>
      <c r="E65" s="4" t="s">
        <v>18</v>
      </c>
      <c r="F65" s="3"/>
      <c r="G65" s="3"/>
      <c r="H65" s="3"/>
      <c r="I65" s="3"/>
      <c r="J65" s="3"/>
      <c r="K65" s="3"/>
      <c r="L65" s="3"/>
      <c r="M65" s="3"/>
      <c r="N65" s="3"/>
      <c r="O65" s="3"/>
      <c r="P65" s="3"/>
      <c r="Q65" s="3"/>
      <c r="R65" s="3"/>
      <c r="S65" s="3"/>
      <c r="T65" s="3"/>
      <c r="U65" s="3"/>
      <c r="V65" s="3"/>
      <c r="W65" s="3"/>
      <c r="X65" s="3"/>
      <c r="Y65" s="3"/>
      <c r="Z65" s="3"/>
      <c r="AA65" s="3"/>
      <c r="AB65" s="3"/>
      <c r="AC65" s="3"/>
      <c r="AD65" s="3"/>
      <c r="AE65" s="3"/>
      <c r="AF65" s="3"/>
      <c r="AG65" s="3"/>
      <c r="AH65" s="3"/>
      <c r="AI65" s="3"/>
      <c r="AJ65" s="3"/>
    </row>
    <row r="66" spans="1:36" x14ac:dyDescent="0.25">
      <c r="A66" s="1" t="str">
        <f>'Population Definitions'!$A$3</f>
        <v>5-14</v>
      </c>
      <c r="B66" t="s">
        <v>35</v>
      </c>
      <c r="C66" s="3"/>
      <c r="D66" s="3">
        <v>0</v>
      </c>
      <c r="E66" s="4" t="s">
        <v>18</v>
      </c>
      <c r="F66" s="3"/>
      <c r="G66" s="3"/>
      <c r="H66" s="3"/>
      <c r="I66" s="3"/>
      <c r="J66" s="3"/>
      <c r="K66" s="3"/>
      <c r="L66" s="3"/>
      <c r="M66" s="3"/>
      <c r="N66" s="3"/>
      <c r="O66" s="3"/>
      <c r="P66" s="3"/>
      <c r="Q66" s="3"/>
      <c r="R66" s="3"/>
      <c r="S66" s="3"/>
      <c r="T66" s="3"/>
      <c r="U66" s="3"/>
      <c r="V66" s="3"/>
      <c r="W66" s="3"/>
      <c r="X66" s="3"/>
      <c r="Y66" s="3"/>
      <c r="Z66" s="3"/>
      <c r="AA66" s="3"/>
      <c r="AB66" s="3"/>
      <c r="AC66" s="3"/>
      <c r="AD66" s="3"/>
      <c r="AE66" s="3"/>
      <c r="AF66" s="3"/>
      <c r="AG66" s="3"/>
      <c r="AH66" s="3"/>
      <c r="AI66" s="3"/>
      <c r="AJ66" s="3"/>
    </row>
    <row r="67" spans="1:36" x14ac:dyDescent="0.25">
      <c r="A67" s="1" t="str">
        <f>'Population Definitions'!$A$4</f>
        <v>15-64</v>
      </c>
      <c r="B67" t="s">
        <v>35</v>
      </c>
      <c r="C67" s="3"/>
      <c r="D67" s="3">
        <v>0</v>
      </c>
      <c r="E67" s="4" t="s">
        <v>18</v>
      </c>
      <c r="F67" s="3"/>
      <c r="G67" s="3"/>
      <c r="H67" s="3"/>
      <c r="I67" s="3"/>
      <c r="J67" s="3"/>
      <c r="K67" s="3"/>
      <c r="L67" s="3"/>
      <c r="M67" s="3"/>
      <c r="N67" s="3"/>
      <c r="O67" s="3"/>
      <c r="P67" s="3"/>
      <c r="Q67" s="3"/>
      <c r="R67" s="3"/>
      <c r="S67" s="3"/>
      <c r="T67" s="3"/>
      <c r="U67" s="3"/>
      <c r="V67" s="3"/>
      <c r="W67" s="3"/>
      <c r="X67" s="3"/>
      <c r="Y67" s="3"/>
      <c r="Z67" s="3"/>
      <c r="AA67" s="3"/>
      <c r="AB67" s="3"/>
      <c r="AC67" s="3"/>
      <c r="AD67" s="3"/>
      <c r="AE67" s="3"/>
      <c r="AF67" s="3"/>
      <c r="AG67" s="3"/>
      <c r="AH67" s="3"/>
      <c r="AI67" s="3"/>
      <c r="AJ67" s="3"/>
    </row>
    <row r="68" spans="1:36" x14ac:dyDescent="0.25">
      <c r="A68" s="1" t="str">
        <f>'Population Definitions'!$A$5</f>
        <v>65+</v>
      </c>
      <c r="B68" t="s">
        <v>35</v>
      </c>
      <c r="C68" s="3"/>
      <c r="D68" s="3">
        <v>0</v>
      </c>
      <c r="E68" s="4" t="s">
        <v>18</v>
      </c>
      <c r="F68" s="3"/>
      <c r="G68" s="3"/>
      <c r="H68" s="3"/>
      <c r="I68" s="3"/>
      <c r="J68" s="3"/>
      <c r="K68" s="3"/>
      <c r="L68" s="3"/>
      <c r="M68" s="3"/>
      <c r="N68" s="3"/>
      <c r="O68" s="3"/>
      <c r="P68" s="3"/>
      <c r="Q68" s="3"/>
      <c r="R68" s="3"/>
      <c r="S68" s="3"/>
      <c r="T68" s="3"/>
      <c r="U68" s="3"/>
      <c r="V68" s="3"/>
      <c r="W68" s="3"/>
      <c r="X68" s="3"/>
      <c r="Y68" s="3"/>
      <c r="Z68" s="3"/>
      <c r="AA68" s="3"/>
      <c r="AB68" s="3"/>
      <c r="AC68" s="3"/>
      <c r="AD68" s="3"/>
      <c r="AE68" s="3"/>
      <c r="AF68" s="3"/>
      <c r="AG68" s="3"/>
      <c r="AH68" s="3"/>
      <c r="AI68" s="3"/>
      <c r="AJ68" s="3"/>
    </row>
    <row r="69" spans="1:36" x14ac:dyDescent="0.25">
      <c r="A69" s="1" t="str">
        <f>'Population Definitions'!$B$6</f>
        <v>Prisoners</v>
      </c>
      <c r="B69" t="s">
        <v>35</v>
      </c>
      <c r="C69" s="3"/>
      <c r="D69" s="3">
        <v>0</v>
      </c>
      <c r="E69" s="4" t="s">
        <v>18</v>
      </c>
      <c r="F69" s="3"/>
      <c r="G69" s="3"/>
      <c r="H69" s="3"/>
      <c r="I69" s="3"/>
      <c r="J69" s="3"/>
      <c r="K69" s="3"/>
      <c r="L69" s="3"/>
      <c r="M69" s="3"/>
      <c r="N69" s="3"/>
      <c r="O69" s="3"/>
      <c r="P69" s="3"/>
      <c r="Q69" s="3"/>
      <c r="R69" s="3"/>
      <c r="S69" s="3"/>
      <c r="T69" s="3"/>
      <c r="U69" s="3"/>
      <c r="V69" s="3"/>
      <c r="W69" s="3"/>
      <c r="X69" s="3"/>
      <c r="Y69" s="3"/>
      <c r="Z69" s="3"/>
      <c r="AA69" s="3"/>
      <c r="AB69" s="3"/>
      <c r="AC69" s="3"/>
      <c r="AD69" s="3"/>
      <c r="AE69" s="3"/>
      <c r="AF69" s="3"/>
      <c r="AG69" s="3"/>
      <c r="AH69" s="3"/>
      <c r="AI69" s="3"/>
      <c r="AJ69" s="3"/>
    </row>
    <row r="71" spans="1:36" x14ac:dyDescent="0.25">
      <c r="A71" s="1" t="s">
        <v>39</v>
      </c>
      <c r="B71" s="1" t="s">
        <v>14</v>
      </c>
      <c r="C71" s="1" t="s">
        <v>15</v>
      </c>
      <c r="D71" s="1" t="s">
        <v>16</v>
      </c>
      <c r="E71" s="1"/>
      <c r="F71" s="1">
        <v>2000</v>
      </c>
      <c r="G71" s="1">
        <v>2001</v>
      </c>
      <c r="H71" s="1">
        <v>2002</v>
      </c>
      <c r="I71" s="1">
        <v>2003</v>
      </c>
      <c r="J71" s="1">
        <v>2004</v>
      </c>
      <c r="K71" s="1">
        <v>2005</v>
      </c>
      <c r="L71" s="1">
        <v>2006</v>
      </c>
      <c r="M71" s="1">
        <v>2007</v>
      </c>
      <c r="N71" s="1">
        <v>2008</v>
      </c>
      <c r="O71" s="1">
        <v>2009</v>
      </c>
      <c r="P71" s="1">
        <v>2010</v>
      </c>
      <c r="Q71" s="1">
        <v>2011</v>
      </c>
      <c r="R71" s="1">
        <v>2012</v>
      </c>
      <c r="S71" s="1">
        <v>2013</v>
      </c>
      <c r="T71" s="1">
        <v>2014</v>
      </c>
      <c r="U71" s="1">
        <v>2015</v>
      </c>
      <c r="V71" s="1">
        <v>2016</v>
      </c>
      <c r="W71" s="1">
        <v>2017</v>
      </c>
      <c r="X71" s="1">
        <v>2018</v>
      </c>
      <c r="Y71" s="1">
        <v>2019</v>
      </c>
      <c r="Z71" s="1">
        <v>2020</v>
      </c>
      <c r="AA71" s="1">
        <v>2021</v>
      </c>
      <c r="AB71" s="1">
        <v>2022</v>
      </c>
      <c r="AC71" s="1">
        <v>2023</v>
      </c>
      <c r="AD71" s="1">
        <v>2024</v>
      </c>
      <c r="AE71" s="1">
        <v>2025</v>
      </c>
      <c r="AF71" s="1">
        <v>2026</v>
      </c>
      <c r="AG71" s="1">
        <v>2027</v>
      </c>
      <c r="AH71" s="1">
        <v>2028</v>
      </c>
      <c r="AI71" s="1">
        <v>2029</v>
      </c>
      <c r="AJ71" s="1">
        <v>2030</v>
      </c>
    </row>
    <row r="72" spans="1:36" x14ac:dyDescent="0.25">
      <c r="A72" s="1" t="str">
        <f>'Population Definitions'!$A$2</f>
        <v>0-4</v>
      </c>
      <c r="B72" t="s">
        <v>35</v>
      </c>
      <c r="C72" s="3"/>
      <c r="D72" s="3">
        <v>0</v>
      </c>
      <c r="E72" s="4" t="s">
        <v>18</v>
      </c>
      <c r="F72" s="3"/>
      <c r="G72" s="3"/>
      <c r="H72" s="3"/>
      <c r="I72" s="3"/>
      <c r="J72" s="3"/>
      <c r="K72" s="3"/>
      <c r="L72" s="3"/>
      <c r="M72" s="3"/>
      <c r="N72" s="3"/>
      <c r="O72" s="3"/>
      <c r="P72" s="3"/>
      <c r="Q72" s="3"/>
      <c r="R72" s="3"/>
      <c r="S72" s="3"/>
      <c r="T72" s="3"/>
      <c r="U72" s="3"/>
      <c r="V72" s="3"/>
      <c r="W72" s="3"/>
      <c r="X72" s="3"/>
      <c r="Y72" s="3"/>
      <c r="Z72" s="3"/>
      <c r="AA72" s="3"/>
      <c r="AB72" s="3"/>
      <c r="AC72" s="3"/>
      <c r="AD72" s="3"/>
      <c r="AE72" s="3"/>
      <c r="AF72" s="3"/>
      <c r="AG72" s="3"/>
      <c r="AH72" s="3"/>
      <c r="AI72" s="3"/>
      <c r="AJ72" s="3"/>
    </row>
    <row r="73" spans="1:36" x14ac:dyDescent="0.25">
      <c r="A73" s="1" t="str">
        <f>'Population Definitions'!$A$3</f>
        <v>5-14</v>
      </c>
      <c r="B73" t="s">
        <v>35</v>
      </c>
      <c r="C73" s="3"/>
      <c r="D73" s="3">
        <v>0</v>
      </c>
      <c r="E73" s="4" t="s">
        <v>18</v>
      </c>
      <c r="F73" s="3"/>
      <c r="G73" s="3"/>
      <c r="H73" s="3"/>
      <c r="I73" s="3"/>
      <c r="J73" s="3"/>
      <c r="K73" s="3"/>
      <c r="L73" s="3"/>
      <c r="M73" s="3"/>
      <c r="N73" s="3"/>
      <c r="O73" s="3"/>
      <c r="P73" s="3"/>
      <c r="Q73" s="3"/>
      <c r="R73" s="3"/>
      <c r="S73" s="3"/>
      <c r="T73" s="3"/>
      <c r="U73" s="3"/>
      <c r="V73" s="3"/>
      <c r="W73" s="3"/>
      <c r="X73" s="3"/>
      <c r="Y73" s="3"/>
      <c r="Z73" s="3"/>
      <c r="AA73" s="3"/>
      <c r="AB73" s="3"/>
      <c r="AC73" s="3"/>
      <c r="AD73" s="3"/>
      <c r="AE73" s="3"/>
      <c r="AF73" s="3"/>
      <c r="AG73" s="3"/>
      <c r="AH73" s="3"/>
      <c r="AI73" s="3"/>
      <c r="AJ73" s="3"/>
    </row>
    <row r="74" spans="1:36" x14ac:dyDescent="0.25">
      <c r="A74" s="1" t="str">
        <f>'Population Definitions'!$A$4</f>
        <v>15-64</v>
      </c>
      <c r="B74" t="s">
        <v>35</v>
      </c>
      <c r="C74" s="3"/>
      <c r="D74" s="3">
        <v>0</v>
      </c>
      <c r="E74" s="4" t="s">
        <v>18</v>
      </c>
      <c r="F74" s="3"/>
      <c r="G74" s="3"/>
      <c r="H74" s="3"/>
      <c r="I74" s="3"/>
      <c r="J74" s="3"/>
      <c r="K74" s="3"/>
      <c r="L74" s="3"/>
      <c r="M74" s="3"/>
      <c r="N74" s="3"/>
      <c r="O74" s="3"/>
      <c r="P74" s="3"/>
      <c r="Q74" s="3"/>
      <c r="R74" s="3"/>
      <c r="S74" s="3"/>
      <c r="T74" s="3"/>
      <c r="U74" s="3"/>
      <c r="V74" s="3"/>
      <c r="W74" s="3"/>
      <c r="X74" s="3"/>
      <c r="Y74" s="3"/>
      <c r="Z74" s="3"/>
      <c r="AA74" s="3"/>
      <c r="AB74" s="3"/>
      <c r="AC74" s="3"/>
      <c r="AD74" s="3"/>
      <c r="AE74" s="3"/>
      <c r="AF74" s="3"/>
      <c r="AG74" s="3"/>
      <c r="AH74" s="3"/>
      <c r="AI74" s="3"/>
      <c r="AJ74" s="3"/>
    </row>
    <row r="75" spans="1:36" x14ac:dyDescent="0.25">
      <c r="A75" s="1" t="str">
        <f>'Population Definitions'!$A$5</f>
        <v>65+</v>
      </c>
      <c r="B75" t="s">
        <v>35</v>
      </c>
      <c r="C75" s="3"/>
      <c r="D75" s="3">
        <v>0</v>
      </c>
      <c r="E75" s="4" t="s">
        <v>18</v>
      </c>
      <c r="F75" s="3"/>
      <c r="G75" s="3"/>
      <c r="H75" s="3"/>
      <c r="I75" s="3"/>
      <c r="J75" s="3"/>
      <c r="K75" s="3"/>
      <c r="L75" s="3"/>
      <c r="M75" s="3"/>
      <c r="N75" s="3"/>
      <c r="O75" s="3"/>
      <c r="P75" s="3"/>
      <c r="Q75" s="3"/>
      <c r="R75" s="3"/>
      <c r="S75" s="3"/>
      <c r="T75" s="3"/>
      <c r="U75" s="3"/>
      <c r="V75" s="3"/>
      <c r="W75" s="3"/>
      <c r="X75" s="3"/>
      <c r="Y75" s="3"/>
      <c r="Z75" s="3"/>
      <c r="AA75" s="3"/>
      <c r="AB75" s="3"/>
      <c r="AC75" s="3"/>
      <c r="AD75" s="3"/>
      <c r="AE75" s="3"/>
      <c r="AF75" s="3"/>
      <c r="AG75" s="3"/>
      <c r="AH75" s="3"/>
      <c r="AI75" s="3"/>
      <c r="AJ75" s="3"/>
    </row>
    <row r="76" spans="1:36" x14ac:dyDescent="0.25">
      <c r="A76" s="1" t="str">
        <f>'Population Definitions'!$B$6</f>
        <v>Prisoners</v>
      </c>
      <c r="B76" t="s">
        <v>35</v>
      </c>
      <c r="C76" s="3"/>
      <c r="D76" s="3">
        <v>0</v>
      </c>
      <c r="E76" s="4" t="s">
        <v>18</v>
      </c>
      <c r="F76" s="3"/>
      <c r="G76" s="3"/>
      <c r="H76" s="3"/>
      <c r="I76" s="3"/>
      <c r="J76" s="3"/>
      <c r="K76" s="3"/>
      <c r="L76" s="3"/>
      <c r="M76" s="3"/>
      <c r="N76" s="3"/>
      <c r="O76" s="3"/>
      <c r="P76" s="3"/>
      <c r="Q76" s="3"/>
      <c r="R76" s="3"/>
      <c r="S76" s="3"/>
      <c r="T76" s="3"/>
      <c r="U76" s="3"/>
      <c r="V76" s="3"/>
      <c r="W76" s="3"/>
      <c r="X76" s="3"/>
      <c r="Y76" s="3"/>
      <c r="Z76" s="3"/>
      <c r="AA76" s="3"/>
      <c r="AB76" s="3"/>
      <c r="AC76" s="3"/>
      <c r="AD76" s="3"/>
      <c r="AE76" s="3"/>
      <c r="AF76" s="3"/>
      <c r="AG76" s="3"/>
      <c r="AH76" s="3"/>
      <c r="AI76" s="3"/>
      <c r="AJ76" s="3"/>
    </row>
    <row r="78" spans="1:36" x14ac:dyDescent="0.25">
      <c r="A78" s="1" t="s">
        <v>40</v>
      </c>
      <c r="B78" s="1" t="s">
        <v>14</v>
      </c>
      <c r="C78" s="1" t="s">
        <v>15</v>
      </c>
      <c r="D78" s="1" t="s">
        <v>16</v>
      </c>
      <c r="E78" s="1"/>
      <c r="F78" s="1">
        <v>2000</v>
      </c>
      <c r="G78" s="1">
        <v>2001</v>
      </c>
      <c r="H78" s="1">
        <v>2002</v>
      </c>
      <c r="I78" s="1">
        <v>2003</v>
      </c>
      <c r="J78" s="1">
        <v>2004</v>
      </c>
      <c r="K78" s="1">
        <v>2005</v>
      </c>
      <c r="L78" s="1">
        <v>2006</v>
      </c>
      <c r="M78" s="1">
        <v>2007</v>
      </c>
      <c r="N78" s="1">
        <v>2008</v>
      </c>
      <c r="O78" s="1">
        <v>2009</v>
      </c>
      <c r="P78" s="1">
        <v>2010</v>
      </c>
      <c r="Q78" s="1">
        <v>2011</v>
      </c>
      <c r="R78" s="1">
        <v>2012</v>
      </c>
      <c r="S78" s="1">
        <v>2013</v>
      </c>
      <c r="T78" s="1">
        <v>2014</v>
      </c>
      <c r="U78" s="1">
        <v>2015</v>
      </c>
      <c r="V78" s="1">
        <v>2016</v>
      </c>
      <c r="W78" s="1">
        <v>2017</v>
      </c>
      <c r="X78" s="1">
        <v>2018</v>
      </c>
      <c r="Y78" s="1">
        <v>2019</v>
      </c>
      <c r="Z78" s="1">
        <v>2020</v>
      </c>
      <c r="AA78" s="1">
        <v>2021</v>
      </c>
      <c r="AB78" s="1">
        <v>2022</v>
      </c>
      <c r="AC78" s="1">
        <v>2023</v>
      </c>
      <c r="AD78" s="1">
        <v>2024</v>
      </c>
      <c r="AE78" s="1">
        <v>2025</v>
      </c>
      <c r="AF78" s="1">
        <v>2026</v>
      </c>
      <c r="AG78" s="1">
        <v>2027</v>
      </c>
      <c r="AH78" s="1">
        <v>2028</v>
      </c>
      <c r="AI78" s="1">
        <v>2029</v>
      </c>
      <c r="AJ78" s="1">
        <v>2030</v>
      </c>
    </row>
    <row r="79" spans="1:36" x14ac:dyDescent="0.25">
      <c r="A79" s="1" t="str">
        <f>'Population Definitions'!$A$2</f>
        <v>0-4</v>
      </c>
      <c r="B79" t="s">
        <v>35</v>
      </c>
      <c r="C79" s="3"/>
      <c r="D79" s="3">
        <v>0</v>
      </c>
      <c r="E79" s="4" t="s">
        <v>18</v>
      </c>
      <c r="F79" s="3"/>
      <c r="G79" s="3"/>
      <c r="H79" s="3"/>
      <c r="I79" s="3"/>
      <c r="J79" s="3"/>
      <c r="K79" s="3"/>
      <c r="L79" s="3"/>
      <c r="M79" s="3"/>
      <c r="N79" s="3"/>
      <c r="O79" s="3"/>
      <c r="P79" s="3"/>
      <c r="Q79" s="3"/>
      <c r="R79" s="3"/>
      <c r="S79" s="3"/>
      <c r="T79" s="3"/>
      <c r="U79" s="3"/>
      <c r="V79" s="3"/>
      <c r="W79" s="3"/>
      <c r="X79" s="3"/>
      <c r="Y79" s="3"/>
      <c r="Z79" s="3"/>
      <c r="AA79" s="3"/>
      <c r="AB79" s="3"/>
      <c r="AC79" s="3"/>
      <c r="AD79" s="3"/>
      <c r="AE79" s="3"/>
      <c r="AF79" s="3"/>
      <c r="AG79" s="3"/>
      <c r="AH79" s="3"/>
      <c r="AI79" s="3"/>
      <c r="AJ79" s="3"/>
    </row>
    <row r="80" spans="1:36" x14ac:dyDescent="0.25">
      <c r="A80" s="1" t="str">
        <f>'Population Definitions'!$A$3</f>
        <v>5-14</v>
      </c>
      <c r="B80" t="s">
        <v>35</v>
      </c>
      <c r="C80" s="3"/>
      <c r="D80" s="3">
        <v>0</v>
      </c>
      <c r="E80" s="4" t="s">
        <v>18</v>
      </c>
      <c r="F80" s="3"/>
      <c r="G80" s="3"/>
      <c r="H80" s="3"/>
      <c r="I80" s="3"/>
      <c r="J80" s="3"/>
      <c r="K80" s="3"/>
      <c r="L80" s="3"/>
      <c r="M80" s="3"/>
      <c r="N80" s="3"/>
      <c r="O80" s="3"/>
      <c r="P80" s="3"/>
      <c r="Q80" s="3"/>
      <c r="R80" s="3"/>
      <c r="S80" s="3"/>
      <c r="T80" s="3"/>
      <c r="U80" s="3"/>
      <c r="V80" s="3"/>
      <c r="W80" s="3"/>
      <c r="X80" s="3"/>
      <c r="Y80" s="3"/>
      <c r="Z80" s="3"/>
      <c r="AA80" s="3"/>
      <c r="AB80" s="3"/>
      <c r="AC80" s="3"/>
      <c r="AD80" s="3"/>
      <c r="AE80" s="3"/>
      <c r="AF80" s="3"/>
      <c r="AG80" s="3"/>
      <c r="AH80" s="3"/>
      <c r="AI80" s="3"/>
      <c r="AJ80" s="3"/>
    </row>
    <row r="81" spans="1:36" x14ac:dyDescent="0.25">
      <c r="A81" s="1" t="str">
        <f>'Population Definitions'!$A$4</f>
        <v>15-64</v>
      </c>
      <c r="B81" t="s">
        <v>35</v>
      </c>
      <c r="C81" s="3"/>
      <c r="D81" s="3">
        <v>0</v>
      </c>
      <c r="E81" s="4" t="s">
        <v>18</v>
      </c>
      <c r="F81" s="3"/>
      <c r="G81" s="3"/>
      <c r="H81" s="3"/>
      <c r="I81" s="3"/>
      <c r="J81" s="3"/>
      <c r="K81" s="3"/>
      <c r="L81" s="3"/>
      <c r="M81" s="3"/>
      <c r="N81" s="3"/>
      <c r="O81" s="3"/>
      <c r="P81" s="3"/>
      <c r="Q81" s="3"/>
      <c r="R81" s="3"/>
      <c r="S81" s="3"/>
      <c r="T81" s="3"/>
      <c r="U81" s="3"/>
      <c r="V81" s="3"/>
      <c r="W81" s="3"/>
      <c r="X81" s="3"/>
      <c r="Y81" s="3"/>
      <c r="Z81" s="3"/>
      <c r="AA81" s="3"/>
      <c r="AB81" s="3"/>
      <c r="AC81" s="3"/>
      <c r="AD81" s="3"/>
      <c r="AE81" s="3"/>
      <c r="AF81" s="3"/>
      <c r="AG81" s="3"/>
      <c r="AH81" s="3"/>
      <c r="AI81" s="3"/>
      <c r="AJ81" s="3"/>
    </row>
    <row r="82" spans="1:36" x14ac:dyDescent="0.25">
      <c r="A82" s="1" t="str">
        <f>'Population Definitions'!$A$5</f>
        <v>65+</v>
      </c>
      <c r="B82" t="s">
        <v>35</v>
      </c>
      <c r="C82" s="3"/>
      <c r="D82" s="3">
        <v>0</v>
      </c>
      <c r="E82" s="4" t="s">
        <v>18</v>
      </c>
      <c r="F82" s="3"/>
      <c r="G82" s="3"/>
      <c r="H82" s="3"/>
      <c r="I82" s="3"/>
      <c r="J82" s="3"/>
      <c r="K82" s="3"/>
      <c r="L82" s="3"/>
      <c r="M82" s="3"/>
      <c r="N82" s="3"/>
      <c r="O82" s="3"/>
      <c r="P82" s="3"/>
      <c r="Q82" s="3"/>
      <c r="R82" s="3"/>
      <c r="S82" s="3"/>
      <c r="T82" s="3"/>
      <c r="U82" s="3"/>
      <c r="V82" s="3"/>
      <c r="W82" s="3"/>
      <c r="X82" s="3"/>
      <c r="Y82" s="3"/>
      <c r="Z82" s="3"/>
      <c r="AA82" s="3"/>
      <c r="AB82" s="3"/>
      <c r="AC82" s="3"/>
      <c r="AD82" s="3"/>
      <c r="AE82" s="3"/>
      <c r="AF82" s="3"/>
      <c r="AG82" s="3"/>
      <c r="AH82" s="3"/>
      <c r="AI82" s="3"/>
      <c r="AJ82" s="3"/>
    </row>
    <row r="83" spans="1:36" x14ac:dyDescent="0.25">
      <c r="A83" s="1" t="str">
        <f>'Population Definitions'!$B$6</f>
        <v>Prisoners</v>
      </c>
      <c r="B83" t="s">
        <v>35</v>
      </c>
      <c r="C83" s="3"/>
      <c r="D83" s="3">
        <v>0</v>
      </c>
      <c r="E83" s="4" t="s">
        <v>18</v>
      </c>
      <c r="F83" s="3"/>
      <c r="G83" s="3"/>
      <c r="H83" s="3"/>
      <c r="I83" s="3"/>
      <c r="J83" s="3"/>
      <c r="K83" s="3"/>
      <c r="L83" s="3"/>
      <c r="M83" s="3"/>
      <c r="N83" s="3"/>
      <c r="O83" s="3"/>
      <c r="P83" s="3"/>
      <c r="Q83" s="3"/>
      <c r="R83" s="3"/>
      <c r="S83" s="3"/>
      <c r="T83" s="3"/>
      <c r="U83" s="3"/>
      <c r="V83" s="3"/>
      <c r="W83" s="3"/>
      <c r="X83" s="3"/>
      <c r="Y83" s="3"/>
      <c r="Z83" s="3"/>
      <c r="AA83" s="3"/>
      <c r="AB83" s="3"/>
      <c r="AC83" s="3"/>
      <c r="AD83" s="3"/>
      <c r="AE83" s="3"/>
      <c r="AF83" s="3"/>
      <c r="AG83" s="3"/>
      <c r="AH83" s="3"/>
      <c r="AI83" s="3"/>
      <c r="AJ83" s="3"/>
    </row>
    <row r="85" spans="1:36" x14ac:dyDescent="0.25">
      <c r="A85" s="1" t="s">
        <v>41</v>
      </c>
      <c r="B85" s="1" t="s">
        <v>14</v>
      </c>
      <c r="C85" s="1" t="s">
        <v>15</v>
      </c>
      <c r="D85" s="1" t="s">
        <v>16</v>
      </c>
      <c r="E85" s="1"/>
      <c r="F85" s="1">
        <v>2000</v>
      </c>
      <c r="G85" s="1">
        <v>2001</v>
      </c>
      <c r="H85" s="1">
        <v>2002</v>
      </c>
      <c r="I85" s="1">
        <v>2003</v>
      </c>
      <c r="J85" s="1">
        <v>2004</v>
      </c>
      <c r="K85" s="1">
        <v>2005</v>
      </c>
      <c r="L85" s="1">
        <v>2006</v>
      </c>
      <c r="M85" s="1">
        <v>2007</v>
      </c>
      <c r="N85" s="1">
        <v>2008</v>
      </c>
      <c r="O85" s="1">
        <v>2009</v>
      </c>
      <c r="P85" s="1">
        <v>2010</v>
      </c>
      <c r="Q85" s="1">
        <v>2011</v>
      </c>
      <c r="R85" s="1">
        <v>2012</v>
      </c>
      <c r="S85" s="1">
        <v>2013</v>
      </c>
      <c r="T85" s="1">
        <v>2014</v>
      </c>
      <c r="U85" s="1">
        <v>2015</v>
      </c>
      <c r="V85" s="1">
        <v>2016</v>
      </c>
      <c r="W85" s="1">
        <v>2017</v>
      </c>
      <c r="X85" s="1">
        <v>2018</v>
      </c>
      <c r="Y85" s="1">
        <v>2019</v>
      </c>
      <c r="Z85" s="1">
        <v>2020</v>
      </c>
      <c r="AA85" s="1">
        <v>2021</v>
      </c>
      <c r="AB85" s="1">
        <v>2022</v>
      </c>
      <c r="AC85" s="1">
        <v>2023</v>
      </c>
      <c r="AD85" s="1">
        <v>2024</v>
      </c>
      <c r="AE85" s="1">
        <v>2025</v>
      </c>
      <c r="AF85" s="1">
        <v>2026</v>
      </c>
      <c r="AG85" s="1">
        <v>2027</v>
      </c>
      <c r="AH85" s="1">
        <v>2028</v>
      </c>
      <c r="AI85" s="1">
        <v>2029</v>
      </c>
      <c r="AJ85" s="1">
        <v>2030</v>
      </c>
    </row>
    <row r="86" spans="1:36" x14ac:dyDescent="0.25">
      <c r="A86" s="1" t="str">
        <f>'Population Definitions'!$A$2</f>
        <v>0-4</v>
      </c>
      <c r="B86" t="s">
        <v>35</v>
      </c>
      <c r="C86" s="3"/>
      <c r="D86" s="3">
        <v>1</v>
      </c>
      <c r="E86" s="4" t="s">
        <v>18</v>
      </c>
      <c r="F86" s="3"/>
      <c r="G86" s="3"/>
      <c r="H86" s="3"/>
      <c r="I86" s="3"/>
      <c r="J86" s="3"/>
      <c r="K86" s="3"/>
      <c r="L86" s="3"/>
      <c r="M86" s="3"/>
      <c r="N86" s="3"/>
      <c r="O86" s="3"/>
      <c r="P86" s="3"/>
      <c r="Q86" s="3"/>
      <c r="R86" s="3"/>
      <c r="S86" s="3"/>
      <c r="T86" s="3"/>
      <c r="U86" s="3"/>
      <c r="V86" s="3"/>
      <c r="W86" s="3"/>
      <c r="X86" s="3"/>
      <c r="Y86" s="3"/>
      <c r="Z86" s="3"/>
      <c r="AA86" s="3"/>
      <c r="AB86" s="3"/>
      <c r="AC86" s="3"/>
      <c r="AD86" s="3"/>
      <c r="AE86" s="3"/>
      <c r="AF86" s="3"/>
      <c r="AG86" s="3"/>
      <c r="AH86" s="3"/>
      <c r="AI86" s="3"/>
      <c r="AJ86" s="3"/>
    </row>
    <row r="87" spans="1:36" x14ac:dyDescent="0.25">
      <c r="A87" s="1" t="str">
        <f>'Population Definitions'!$A$3</f>
        <v>5-14</v>
      </c>
      <c r="B87" t="s">
        <v>35</v>
      </c>
      <c r="C87" s="3"/>
      <c r="D87" s="3">
        <v>1</v>
      </c>
      <c r="E87" s="4" t="s">
        <v>18</v>
      </c>
      <c r="F87" s="3"/>
      <c r="G87" s="3"/>
      <c r="H87" s="3"/>
      <c r="I87" s="3"/>
      <c r="J87" s="3"/>
      <c r="K87" s="3"/>
      <c r="L87" s="3"/>
      <c r="M87" s="3"/>
      <c r="N87" s="3"/>
      <c r="O87" s="3"/>
      <c r="P87" s="3"/>
      <c r="Q87" s="3"/>
      <c r="R87" s="3"/>
      <c r="S87" s="3"/>
      <c r="T87" s="3"/>
      <c r="U87" s="3"/>
      <c r="V87" s="3"/>
      <c r="W87" s="3"/>
      <c r="X87" s="3"/>
      <c r="Y87" s="3"/>
      <c r="Z87" s="3"/>
      <c r="AA87" s="3"/>
      <c r="AB87" s="3"/>
      <c r="AC87" s="3"/>
      <c r="AD87" s="3"/>
      <c r="AE87" s="3"/>
      <c r="AF87" s="3"/>
      <c r="AG87" s="3"/>
      <c r="AH87" s="3"/>
      <c r="AI87" s="3"/>
      <c r="AJ87" s="3"/>
    </row>
    <row r="88" spans="1:36" x14ac:dyDescent="0.25">
      <c r="A88" s="1" t="str">
        <f>'Population Definitions'!$A$4</f>
        <v>15-64</v>
      </c>
      <c r="B88" t="s">
        <v>35</v>
      </c>
      <c r="C88" s="3"/>
      <c r="D88" s="3">
        <v>1</v>
      </c>
      <c r="E88" s="4" t="s">
        <v>18</v>
      </c>
      <c r="F88" s="3"/>
      <c r="G88" s="3"/>
      <c r="H88" s="3"/>
      <c r="I88" s="3"/>
      <c r="J88" s="3"/>
      <c r="K88" s="3"/>
      <c r="L88" s="3"/>
      <c r="M88" s="3"/>
      <c r="N88" s="3"/>
      <c r="O88" s="3"/>
      <c r="P88" s="3"/>
      <c r="Q88" s="3"/>
      <c r="R88" s="3"/>
      <c r="S88" s="3"/>
      <c r="T88" s="3"/>
      <c r="U88" s="3"/>
      <c r="V88" s="3"/>
      <c r="W88" s="3"/>
      <c r="X88" s="3"/>
      <c r="Y88" s="3"/>
      <c r="Z88" s="3"/>
      <c r="AA88" s="3"/>
      <c r="AB88" s="3"/>
      <c r="AC88" s="3"/>
      <c r="AD88" s="3"/>
      <c r="AE88" s="3"/>
      <c r="AF88" s="3"/>
      <c r="AG88" s="3"/>
      <c r="AH88" s="3"/>
      <c r="AI88" s="3"/>
      <c r="AJ88" s="3"/>
    </row>
    <row r="89" spans="1:36" x14ac:dyDescent="0.25">
      <c r="A89" s="1" t="str">
        <f>'Population Definitions'!$A$5</f>
        <v>65+</v>
      </c>
      <c r="B89" t="s">
        <v>35</v>
      </c>
      <c r="C89" s="3"/>
      <c r="D89" s="3">
        <v>1</v>
      </c>
      <c r="E89" s="4" t="s">
        <v>18</v>
      </c>
      <c r="F89" s="3"/>
      <c r="G89" s="3"/>
      <c r="H89" s="3"/>
      <c r="I89" s="3"/>
      <c r="J89" s="3"/>
      <c r="K89" s="3"/>
      <c r="L89" s="3"/>
      <c r="M89" s="3"/>
      <c r="N89" s="3"/>
      <c r="O89" s="3"/>
      <c r="P89" s="3"/>
      <c r="Q89" s="3"/>
      <c r="R89" s="3"/>
      <c r="S89" s="3"/>
      <c r="T89" s="3"/>
      <c r="U89" s="3"/>
      <c r="V89" s="3"/>
      <c r="W89" s="3"/>
      <c r="X89" s="3"/>
      <c r="Y89" s="3"/>
      <c r="Z89" s="3"/>
      <c r="AA89" s="3"/>
      <c r="AB89" s="3"/>
      <c r="AC89" s="3"/>
      <c r="AD89" s="3"/>
      <c r="AE89" s="3"/>
      <c r="AF89" s="3"/>
      <c r="AG89" s="3"/>
      <c r="AH89" s="3"/>
      <c r="AI89" s="3"/>
      <c r="AJ89" s="3"/>
    </row>
    <row r="90" spans="1:36" x14ac:dyDescent="0.25">
      <c r="A90" s="1" t="str">
        <f>'Population Definitions'!$B$6</f>
        <v>Prisoners</v>
      </c>
      <c r="B90" t="s">
        <v>35</v>
      </c>
      <c r="C90" s="3"/>
      <c r="D90" s="3">
        <v>1</v>
      </c>
      <c r="E90" s="4" t="s">
        <v>18</v>
      </c>
      <c r="F90" s="3"/>
      <c r="G90" s="3"/>
      <c r="H90" s="3"/>
      <c r="I90" s="3"/>
      <c r="J90" s="3"/>
      <c r="K90" s="3"/>
      <c r="L90" s="3"/>
      <c r="M90" s="3"/>
      <c r="N90" s="3"/>
      <c r="O90" s="3"/>
      <c r="P90" s="3"/>
      <c r="Q90" s="3"/>
      <c r="R90" s="3"/>
      <c r="S90" s="3"/>
      <c r="T90" s="3"/>
      <c r="U90" s="3"/>
      <c r="V90" s="3"/>
      <c r="W90" s="3"/>
      <c r="X90" s="3"/>
      <c r="Y90" s="3"/>
      <c r="Z90" s="3"/>
      <c r="AA90" s="3"/>
      <c r="AB90" s="3"/>
      <c r="AC90" s="3"/>
      <c r="AD90" s="3"/>
      <c r="AE90" s="3"/>
      <c r="AF90" s="3"/>
      <c r="AG90" s="3"/>
      <c r="AH90" s="3"/>
      <c r="AI90" s="3"/>
      <c r="AJ90" s="3"/>
    </row>
    <row r="92" spans="1:36" x14ac:dyDescent="0.25">
      <c r="A92" s="1" t="s">
        <v>42</v>
      </c>
      <c r="B92" s="1" t="s">
        <v>14</v>
      </c>
      <c r="C92" s="1" t="s">
        <v>15</v>
      </c>
      <c r="D92" s="1" t="s">
        <v>16</v>
      </c>
      <c r="E92" s="1"/>
      <c r="F92" s="1">
        <v>2000</v>
      </c>
      <c r="G92" s="1">
        <v>2001</v>
      </c>
      <c r="H92" s="1">
        <v>2002</v>
      </c>
      <c r="I92" s="1">
        <v>2003</v>
      </c>
      <c r="J92" s="1">
        <v>2004</v>
      </c>
      <c r="K92" s="1">
        <v>2005</v>
      </c>
      <c r="L92" s="1">
        <v>2006</v>
      </c>
      <c r="M92" s="1">
        <v>2007</v>
      </c>
      <c r="N92" s="1">
        <v>2008</v>
      </c>
      <c r="O92" s="1">
        <v>2009</v>
      </c>
      <c r="P92" s="1">
        <v>2010</v>
      </c>
      <c r="Q92" s="1">
        <v>2011</v>
      </c>
      <c r="R92" s="1">
        <v>2012</v>
      </c>
      <c r="S92" s="1">
        <v>2013</v>
      </c>
      <c r="T92" s="1">
        <v>2014</v>
      </c>
      <c r="U92" s="1">
        <v>2015</v>
      </c>
      <c r="V92" s="1">
        <v>2016</v>
      </c>
      <c r="W92" s="1">
        <v>2017</v>
      </c>
      <c r="X92" s="1">
        <v>2018</v>
      </c>
      <c r="Y92" s="1">
        <v>2019</v>
      </c>
      <c r="Z92" s="1">
        <v>2020</v>
      </c>
      <c r="AA92" s="1">
        <v>2021</v>
      </c>
      <c r="AB92" s="1">
        <v>2022</v>
      </c>
      <c r="AC92" s="1">
        <v>2023</v>
      </c>
      <c r="AD92" s="1">
        <v>2024</v>
      </c>
      <c r="AE92" s="1">
        <v>2025</v>
      </c>
      <c r="AF92" s="1">
        <v>2026</v>
      </c>
      <c r="AG92" s="1">
        <v>2027</v>
      </c>
      <c r="AH92" s="1">
        <v>2028</v>
      </c>
      <c r="AI92" s="1">
        <v>2029</v>
      </c>
      <c r="AJ92" s="1">
        <v>2030</v>
      </c>
    </row>
    <row r="93" spans="1:36" x14ac:dyDescent="0.25">
      <c r="A93" s="1" t="str">
        <f>'Population Definitions'!$A$2</f>
        <v>0-4</v>
      </c>
      <c r="B93" t="s">
        <v>35</v>
      </c>
      <c r="C93" s="3"/>
      <c r="D93" s="3">
        <v>1</v>
      </c>
      <c r="E93" s="4" t="s">
        <v>18</v>
      </c>
      <c r="F93" s="3"/>
      <c r="G93" s="3"/>
      <c r="H93" s="3"/>
      <c r="I93" s="3"/>
      <c r="J93" s="3"/>
      <c r="K93" s="3"/>
      <c r="L93" s="3"/>
      <c r="M93" s="3"/>
      <c r="N93" s="3"/>
      <c r="O93" s="3"/>
      <c r="P93" s="3"/>
      <c r="Q93" s="3"/>
      <c r="R93" s="3"/>
      <c r="S93" s="3"/>
      <c r="T93" s="3"/>
      <c r="U93" s="3"/>
      <c r="V93" s="3"/>
      <c r="W93" s="3"/>
      <c r="X93" s="3"/>
      <c r="Y93" s="3"/>
      <c r="Z93" s="3"/>
      <c r="AA93" s="3"/>
      <c r="AB93" s="3"/>
      <c r="AC93" s="3"/>
      <c r="AD93" s="3"/>
      <c r="AE93" s="3"/>
      <c r="AF93" s="3"/>
      <c r="AG93" s="3"/>
      <c r="AH93" s="3"/>
      <c r="AI93" s="3"/>
      <c r="AJ93" s="3"/>
    </row>
    <row r="94" spans="1:36" x14ac:dyDescent="0.25">
      <c r="A94" s="1" t="str">
        <f>'Population Definitions'!$A$3</f>
        <v>5-14</v>
      </c>
      <c r="B94" t="s">
        <v>35</v>
      </c>
      <c r="C94" s="3"/>
      <c r="D94" s="3">
        <v>1</v>
      </c>
      <c r="E94" s="4" t="s">
        <v>18</v>
      </c>
      <c r="F94" s="3"/>
      <c r="G94" s="3"/>
      <c r="H94" s="3"/>
      <c r="I94" s="3"/>
      <c r="J94" s="3"/>
      <c r="K94" s="3"/>
      <c r="L94" s="3"/>
      <c r="M94" s="3"/>
      <c r="N94" s="3"/>
      <c r="O94" s="3"/>
      <c r="P94" s="3"/>
      <c r="Q94" s="3"/>
      <c r="R94" s="3"/>
      <c r="S94" s="3"/>
      <c r="T94" s="3"/>
      <c r="U94" s="3"/>
      <c r="V94" s="3"/>
      <c r="W94" s="3"/>
      <c r="X94" s="3"/>
      <c r="Y94" s="3"/>
      <c r="Z94" s="3"/>
      <c r="AA94" s="3"/>
      <c r="AB94" s="3"/>
      <c r="AC94" s="3"/>
      <c r="AD94" s="3"/>
      <c r="AE94" s="3"/>
      <c r="AF94" s="3"/>
      <c r="AG94" s="3"/>
      <c r="AH94" s="3"/>
      <c r="AI94" s="3"/>
      <c r="AJ94" s="3"/>
    </row>
    <row r="95" spans="1:36" x14ac:dyDescent="0.25">
      <c r="A95" s="1" t="str">
        <f>'Population Definitions'!$A$4</f>
        <v>15-64</v>
      </c>
      <c r="B95" t="s">
        <v>35</v>
      </c>
      <c r="C95" s="3"/>
      <c r="D95" s="3">
        <v>1</v>
      </c>
      <c r="E95" s="4" t="s">
        <v>18</v>
      </c>
      <c r="F95" s="3"/>
      <c r="G95" s="3"/>
      <c r="H95" s="3"/>
      <c r="I95" s="3"/>
      <c r="J95" s="3"/>
      <c r="K95" s="3"/>
      <c r="L95" s="3"/>
      <c r="M95" s="3"/>
      <c r="N95" s="3"/>
      <c r="O95" s="3"/>
      <c r="P95" s="3"/>
      <c r="Q95" s="3"/>
      <c r="R95" s="3"/>
      <c r="S95" s="3"/>
      <c r="T95" s="3"/>
      <c r="U95" s="3"/>
      <c r="V95" s="3"/>
      <c r="W95" s="3"/>
      <c r="X95" s="3"/>
      <c r="Y95" s="3"/>
      <c r="Z95" s="3"/>
      <c r="AA95" s="3"/>
      <c r="AB95" s="3"/>
      <c r="AC95" s="3"/>
      <c r="AD95" s="3"/>
      <c r="AE95" s="3"/>
      <c r="AF95" s="3"/>
      <c r="AG95" s="3"/>
      <c r="AH95" s="3"/>
      <c r="AI95" s="3"/>
      <c r="AJ95" s="3"/>
    </row>
    <row r="96" spans="1:36" x14ac:dyDescent="0.25">
      <c r="A96" s="1" t="str">
        <f>'Population Definitions'!$A$5</f>
        <v>65+</v>
      </c>
      <c r="B96" t="s">
        <v>35</v>
      </c>
      <c r="C96" s="3"/>
      <c r="D96" s="3">
        <v>1</v>
      </c>
      <c r="E96" s="4" t="s">
        <v>18</v>
      </c>
      <c r="F96" s="3"/>
      <c r="G96" s="3"/>
      <c r="H96" s="3"/>
      <c r="I96" s="3"/>
      <c r="J96" s="3"/>
      <c r="K96" s="3"/>
      <c r="L96" s="3"/>
      <c r="M96" s="3"/>
      <c r="N96" s="3"/>
      <c r="O96" s="3"/>
      <c r="P96" s="3"/>
      <c r="Q96" s="3"/>
      <c r="R96" s="3"/>
      <c r="S96" s="3"/>
      <c r="T96" s="3"/>
      <c r="U96" s="3"/>
      <c r="V96" s="3"/>
      <c r="W96" s="3"/>
      <c r="X96" s="3"/>
      <c r="Y96" s="3"/>
      <c r="Z96" s="3"/>
      <c r="AA96" s="3"/>
      <c r="AB96" s="3"/>
      <c r="AC96" s="3"/>
      <c r="AD96" s="3"/>
      <c r="AE96" s="3"/>
      <c r="AF96" s="3"/>
      <c r="AG96" s="3"/>
      <c r="AH96" s="3"/>
      <c r="AI96" s="3"/>
      <c r="AJ96" s="3"/>
    </row>
    <row r="97" spans="1:36" x14ac:dyDescent="0.25">
      <c r="A97" s="1" t="str">
        <f>'Population Definitions'!$B$6</f>
        <v>Prisoners</v>
      </c>
      <c r="B97" t="s">
        <v>35</v>
      </c>
      <c r="C97" s="3"/>
      <c r="D97" s="3">
        <v>1</v>
      </c>
      <c r="E97" s="4" t="s">
        <v>18</v>
      </c>
      <c r="F97" s="3"/>
      <c r="G97" s="3"/>
      <c r="H97" s="3"/>
      <c r="I97" s="3"/>
      <c r="J97" s="3"/>
      <c r="K97" s="3"/>
      <c r="L97" s="3"/>
      <c r="M97" s="3"/>
      <c r="N97" s="3"/>
      <c r="O97" s="3"/>
      <c r="P97" s="3"/>
      <c r="Q97" s="3"/>
      <c r="R97" s="3"/>
      <c r="S97" s="3"/>
      <c r="T97" s="3"/>
      <c r="U97" s="3"/>
      <c r="V97" s="3"/>
      <c r="W97" s="3"/>
      <c r="X97" s="3"/>
      <c r="Y97" s="3"/>
      <c r="Z97" s="3"/>
      <c r="AA97" s="3"/>
      <c r="AB97" s="3"/>
      <c r="AC97" s="3"/>
      <c r="AD97" s="3"/>
      <c r="AE97" s="3"/>
      <c r="AF97" s="3"/>
      <c r="AG97" s="3"/>
      <c r="AH97" s="3"/>
      <c r="AI97" s="3"/>
      <c r="AJ97" s="3"/>
    </row>
    <row r="99" spans="1:36" x14ac:dyDescent="0.25">
      <c r="A99" s="1" t="s">
        <v>43</v>
      </c>
      <c r="B99" s="1" t="s">
        <v>14</v>
      </c>
      <c r="C99" s="1" t="s">
        <v>15</v>
      </c>
      <c r="D99" s="1" t="s">
        <v>16</v>
      </c>
      <c r="E99" s="1"/>
      <c r="F99" s="1">
        <v>2000</v>
      </c>
      <c r="G99" s="1">
        <v>2001</v>
      </c>
      <c r="H99" s="1">
        <v>2002</v>
      </c>
      <c r="I99" s="1">
        <v>2003</v>
      </c>
      <c r="J99" s="1">
        <v>2004</v>
      </c>
      <c r="K99" s="1">
        <v>2005</v>
      </c>
      <c r="L99" s="1">
        <v>2006</v>
      </c>
      <c r="M99" s="1">
        <v>2007</v>
      </c>
      <c r="N99" s="1">
        <v>2008</v>
      </c>
      <c r="O99" s="1">
        <v>2009</v>
      </c>
      <c r="P99" s="1">
        <v>2010</v>
      </c>
      <c r="Q99" s="1">
        <v>2011</v>
      </c>
      <c r="R99" s="1">
        <v>2012</v>
      </c>
      <c r="S99" s="1">
        <v>2013</v>
      </c>
      <c r="T99" s="1">
        <v>2014</v>
      </c>
      <c r="U99" s="1">
        <v>2015</v>
      </c>
      <c r="V99" s="1">
        <v>2016</v>
      </c>
      <c r="W99" s="1">
        <v>2017</v>
      </c>
      <c r="X99" s="1">
        <v>2018</v>
      </c>
      <c r="Y99" s="1">
        <v>2019</v>
      </c>
      <c r="Z99" s="1">
        <v>2020</v>
      </c>
      <c r="AA99" s="1">
        <v>2021</v>
      </c>
      <c r="AB99" s="1">
        <v>2022</v>
      </c>
      <c r="AC99" s="1">
        <v>2023</v>
      </c>
      <c r="AD99" s="1">
        <v>2024</v>
      </c>
      <c r="AE99" s="1">
        <v>2025</v>
      </c>
      <c r="AF99" s="1">
        <v>2026</v>
      </c>
      <c r="AG99" s="1">
        <v>2027</v>
      </c>
      <c r="AH99" s="1">
        <v>2028</v>
      </c>
      <c r="AI99" s="1">
        <v>2029</v>
      </c>
      <c r="AJ99" s="1">
        <v>2030</v>
      </c>
    </row>
    <row r="100" spans="1:36" x14ac:dyDescent="0.25">
      <c r="A100" s="1" t="str">
        <f>'Population Definitions'!$A$2</f>
        <v>0-4</v>
      </c>
      <c r="B100" t="s">
        <v>35</v>
      </c>
      <c r="C100" s="3"/>
      <c r="D100" s="3">
        <v>1</v>
      </c>
      <c r="E100" s="4" t="s">
        <v>18</v>
      </c>
      <c r="F100" s="3"/>
      <c r="G100" s="3"/>
      <c r="H100" s="3"/>
      <c r="I100" s="3"/>
      <c r="J100" s="3"/>
      <c r="K100" s="3"/>
      <c r="L100" s="3"/>
      <c r="M100" s="3"/>
      <c r="N100" s="3"/>
      <c r="O100" s="3"/>
      <c r="P100" s="3"/>
      <c r="Q100" s="3"/>
      <c r="R100" s="3"/>
      <c r="S100" s="3"/>
      <c r="T100" s="3"/>
      <c r="U100" s="3"/>
      <c r="V100" s="3"/>
      <c r="W100" s="3"/>
      <c r="X100" s="3"/>
      <c r="Y100" s="3"/>
      <c r="Z100" s="3"/>
      <c r="AA100" s="3"/>
      <c r="AB100" s="3"/>
      <c r="AC100" s="3"/>
      <c r="AD100" s="3"/>
      <c r="AE100" s="3"/>
      <c r="AF100" s="3"/>
      <c r="AG100" s="3"/>
      <c r="AH100" s="3"/>
      <c r="AI100" s="3"/>
      <c r="AJ100" s="3"/>
    </row>
    <row r="101" spans="1:36" x14ac:dyDescent="0.25">
      <c r="A101" s="1" t="str">
        <f>'Population Definitions'!$A$3</f>
        <v>5-14</v>
      </c>
      <c r="B101" t="s">
        <v>35</v>
      </c>
      <c r="C101" s="3"/>
      <c r="D101" s="3">
        <v>1</v>
      </c>
      <c r="E101" s="4" t="s">
        <v>18</v>
      </c>
      <c r="F101" s="3"/>
      <c r="G101" s="3"/>
      <c r="H101" s="3"/>
      <c r="I101" s="3"/>
      <c r="J101" s="3"/>
      <c r="K101" s="3"/>
      <c r="L101" s="3"/>
      <c r="M101" s="3"/>
      <c r="N101" s="3"/>
      <c r="O101" s="3"/>
      <c r="P101" s="3"/>
      <c r="Q101" s="3"/>
      <c r="R101" s="3"/>
      <c r="S101" s="3"/>
      <c r="T101" s="3"/>
      <c r="U101" s="3"/>
      <c r="V101" s="3"/>
      <c r="W101" s="3"/>
      <c r="X101" s="3"/>
      <c r="Y101" s="3"/>
      <c r="Z101" s="3"/>
      <c r="AA101" s="3"/>
      <c r="AB101" s="3"/>
      <c r="AC101" s="3"/>
      <c r="AD101" s="3"/>
      <c r="AE101" s="3"/>
      <c r="AF101" s="3"/>
      <c r="AG101" s="3"/>
      <c r="AH101" s="3"/>
      <c r="AI101" s="3"/>
      <c r="AJ101" s="3"/>
    </row>
    <row r="102" spans="1:36" x14ac:dyDescent="0.25">
      <c r="A102" s="1" t="str">
        <f>'Population Definitions'!$A$4</f>
        <v>15-64</v>
      </c>
      <c r="B102" t="s">
        <v>35</v>
      </c>
      <c r="C102" s="3"/>
      <c r="D102" s="3">
        <v>1</v>
      </c>
      <c r="E102" s="4" t="s">
        <v>18</v>
      </c>
      <c r="F102" s="3"/>
      <c r="G102" s="3"/>
      <c r="H102" s="3"/>
      <c r="I102" s="3"/>
      <c r="J102" s="3"/>
      <c r="K102" s="3"/>
      <c r="L102" s="3"/>
      <c r="M102" s="3"/>
      <c r="N102" s="3"/>
      <c r="O102" s="3"/>
      <c r="P102" s="3"/>
      <c r="Q102" s="3"/>
      <c r="R102" s="3"/>
      <c r="S102" s="3"/>
      <c r="T102" s="3"/>
      <c r="U102" s="3"/>
      <c r="V102" s="3"/>
      <c r="W102" s="3"/>
      <c r="X102" s="3"/>
      <c r="Y102" s="3"/>
      <c r="Z102" s="3"/>
      <c r="AA102" s="3"/>
      <c r="AB102" s="3"/>
      <c r="AC102" s="3"/>
      <c r="AD102" s="3"/>
      <c r="AE102" s="3"/>
      <c r="AF102" s="3"/>
      <c r="AG102" s="3"/>
      <c r="AH102" s="3"/>
      <c r="AI102" s="3"/>
      <c r="AJ102" s="3"/>
    </row>
    <row r="103" spans="1:36" x14ac:dyDescent="0.25">
      <c r="A103" s="1" t="str">
        <f>'Population Definitions'!$A$5</f>
        <v>65+</v>
      </c>
      <c r="B103" t="s">
        <v>35</v>
      </c>
      <c r="C103" s="3"/>
      <c r="D103" s="3">
        <v>1</v>
      </c>
      <c r="E103" s="4" t="s">
        <v>18</v>
      </c>
      <c r="F103" s="3"/>
      <c r="G103" s="3"/>
      <c r="H103" s="3"/>
      <c r="I103" s="3"/>
      <c r="J103" s="3"/>
      <c r="K103" s="3"/>
      <c r="L103" s="3"/>
      <c r="M103" s="3"/>
      <c r="N103" s="3"/>
      <c r="O103" s="3"/>
      <c r="P103" s="3"/>
      <c r="Q103" s="3"/>
      <c r="R103" s="3"/>
      <c r="S103" s="3"/>
      <c r="T103" s="3"/>
      <c r="U103" s="3"/>
      <c r="V103" s="3"/>
      <c r="W103" s="3"/>
      <c r="X103" s="3"/>
      <c r="Y103" s="3"/>
      <c r="Z103" s="3"/>
      <c r="AA103" s="3"/>
      <c r="AB103" s="3"/>
      <c r="AC103" s="3"/>
      <c r="AD103" s="3"/>
      <c r="AE103" s="3"/>
      <c r="AF103" s="3"/>
      <c r="AG103" s="3"/>
      <c r="AH103" s="3"/>
      <c r="AI103" s="3"/>
      <c r="AJ103" s="3"/>
    </row>
    <row r="104" spans="1:36" x14ac:dyDescent="0.25">
      <c r="A104" s="1" t="str">
        <f>'Population Definitions'!$B$6</f>
        <v>Prisoners</v>
      </c>
      <c r="B104" t="s">
        <v>35</v>
      </c>
      <c r="C104" s="3"/>
      <c r="D104" s="3">
        <v>1</v>
      </c>
      <c r="E104" s="4" t="s">
        <v>18</v>
      </c>
      <c r="F104" s="3"/>
      <c r="G104" s="3"/>
      <c r="H104" s="3"/>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row>
    <row r="106" spans="1:36" x14ac:dyDescent="0.25">
      <c r="A106" s="1" t="s">
        <v>44</v>
      </c>
      <c r="B106" s="1" t="s">
        <v>14</v>
      </c>
      <c r="C106" s="1" t="s">
        <v>15</v>
      </c>
      <c r="D106" s="1" t="s">
        <v>16</v>
      </c>
      <c r="E106" s="1"/>
      <c r="F106" s="1">
        <v>2000</v>
      </c>
      <c r="G106" s="1">
        <v>2001</v>
      </c>
      <c r="H106" s="1">
        <v>2002</v>
      </c>
      <c r="I106" s="1">
        <v>2003</v>
      </c>
      <c r="J106" s="1">
        <v>2004</v>
      </c>
      <c r="K106" s="1">
        <v>2005</v>
      </c>
      <c r="L106" s="1">
        <v>2006</v>
      </c>
      <c r="M106" s="1">
        <v>2007</v>
      </c>
      <c r="N106" s="1">
        <v>2008</v>
      </c>
      <c r="O106" s="1">
        <v>2009</v>
      </c>
      <c r="P106" s="1">
        <v>2010</v>
      </c>
      <c r="Q106" s="1">
        <v>2011</v>
      </c>
      <c r="R106" s="1">
        <v>2012</v>
      </c>
      <c r="S106" s="1">
        <v>2013</v>
      </c>
      <c r="T106" s="1">
        <v>2014</v>
      </c>
      <c r="U106" s="1">
        <v>2015</v>
      </c>
      <c r="V106" s="1">
        <v>2016</v>
      </c>
      <c r="W106" s="1">
        <v>2017</v>
      </c>
      <c r="X106" s="1">
        <v>2018</v>
      </c>
      <c r="Y106" s="1">
        <v>2019</v>
      </c>
      <c r="Z106" s="1">
        <v>2020</v>
      </c>
      <c r="AA106" s="1">
        <v>2021</v>
      </c>
      <c r="AB106" s="1">
        <v>2022</v>
      </c>
      <c r="AC106" s="1">
        <v>2023</v>
      </c>
      <c r="AD106" s="1">
        <v>2024</v>
      </c>
      <c r="AE106" s="1">
        <v>2025</v>
      </c>
      <c r="AF106" s="1">
        <v>2026</v>
      </c>
      <c r="AG106" s="1">
        <v>2027</v>
      </c>
      <c r="AH106" s="1">
        <v>2028</v>
      </c>
      <c r="AI106" s="1">
        <v>2029</v>
      </c>
      <c r="AJ106" s="1">
        <v>2030</v>
      </c>
    </row>
    <row r="107" spans="1:36" x14ac:dyDescent="0.25">
      <c r="A107" s="1" t="str">
        <f>'Population Definitions'!$A$2</f>
        <v>0-4</v>
      </c>
      <c r="B107" t="s">
        <v>35</v>
      </c>
      <c r="C107" s="3"/>
      <c r="D107" s="3">
        <v>1</v>
      </c>
      <c r="E107" s="4" t="s">
        <v>18</v>
      </c>
      <c r="F107" s="3"/>
      <c r="G107" s="3"/>
      <c r="H107" s="3"/>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row>
    <row r="108" spans="1:36" x14ac:dyDescent="0.25">
      <c r="A108" s="1" t="str">
        <f>'Population Definitions'!$A$3</f>
        <v>5-14</v>
      </c>
      <c r="B108" t="s">
        <v>35</v>
      </c>
      <c r="C108" s="3"/>
      <c r="D108" s="3">
        <v>1</v>
      </c>
      <c r="E108" s="4" t="s">
        <v>18</v>
      </c>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row>
    <row r="109" spans="1:36" x14ac:dyDescent="0.25">
      <c r="A109" s="1" t="str">
        <f>'Population Definitions'!$A$4</f>
        <v>15-64</v>
      </c>
      <c r="B109" t="s">
        <v>35</v>
      </c>
      <c r="C109" s="3"/>
      <c r="D109" s="3">
        <v>1</v>
      </c>
      <c r="E109" s="4" t="s">
        <v>18</v>
      </c>
      <c r="F109" s="3"/>
      <c r="G109" s="3"/>
      <c r="H109" s="3"/>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c r="AH109" s="3"/>
      <c r="AI109" s="3"/>
      <c r="AJ109" s="3"/>
    </row>
    <row r="110" spans="1:36" x14ac:dyDescent="0.25">
      <c r="A110" s="1" t="str">
        <f>'Population Definitions'!$A$5</f>
        <v>65+</v>
      </c>
      <c r="B110" t="s">
        <v>35</v>
      </c>
      <c r="C110" s="3"/>
      <c r="D110" s="3">
        <v>1</v>
      </c>
      <c r="E110" s="4" t="s">
        <v>18</v>
      </c>
      <c r="F110" s="3"/>
      <c r="G110" s="3"/>
      <c r="H110" s="3"/>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row>
    <row r="111" spans="1:36" x14ac:dyDescent="0.25">
      <c r="A111" s="1" t="str">
        <f>'Population Definitions'!$B$6</f>
        <v>Prisoners</v>
      </c>
      <c r="B111" t="s">
        <v>35</v>
      </c>
      <c r="C111" s="3"/>
      <c r="D111" s="3">
        <v>1</v>
      </c>
      <c r="E111" s="4" t="s">
        <v>18</v>
      </c>
      <c r="F111" s="3"/>
      <c r="G111" s="3"/>
      <c r="H111" s="3"/>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row>
    <row r="113" spans="1:36" x14ac:dyDescent="0.25">
      <c r="A113" s="1" t="s">
        <v>45</v>
      </c>
      <c r="B113" s="1" t="s">
        <v>14</v>
      </c>
      <c r="C113" s="1" t="s">
        <v>15</v>
      </c>
      <c r="D113" s="1" t="s">
        <v>16</v>
      </c>
      <c r="E113" s="1"/>
      <c r="F113" s="1">
        <v>2000</v>
      </c>
      <c r="G113" s="1">
        <v>2001</v>
      </c>
      <c r="H113" s="1">
        <v>2002</v>
      </c>
      <c r="I113" s="1">
        <v>2003</v>
      </c>
      <c r="J113" s="1">
        <v>2004</v>
      </c>
      <c r="K113" s="1">
        <v>2005</v>
      </c>
      <c r="L113" s="1">
        <v>2006</v>
      </c>
      <c r="M113" s="1">
        <v>2007</v>
      </c>
      <c r="N113" s="1">
        <v>2008</v>
      </c>
      <c r="O113" s="1">
        <v>2009</v>
      </c>
      <c r="P113" s="1">
        <v>2010</v>
      </c>
      <c r="Q113" s="1">
        <v>2011</v>
      </c>
      <c r="R113" s="1">
        <v>2012</v>
      </c>
      <c r="S113" s="1">
        <v>2013</v>
      </c>
      <c r="T113" s="1">
        <v>2014</v>
      </c>
      <c r="U113" s="1">
        <v>2015</v>
      </c>
      <c r="V113" s="1">
        <v>2016</v>
      </c>
      <c r="W113" s="1">
        <v>2017</v>
      </c>
      <c r="X113" s="1">
        <v>2018</v>
      </c>
      <c r="Y113" s="1">
        <v>2019</v>
      </c>
      <c r="Z113" s="1">
        <v>2020</v>
      </c>
      <c r="AA113" s="1">
        <v>2021</v>
      </c>
      <c r="AB113" s="1">
        <v>2022</v>
      </c>
      <c r="AC113" s="1">
        <v>2023</v>
      </c>
      <c r="AD113" s="1">
        <v>2024</v>
      </c>
      <c r="AE113" s="1">
        <v>2025</v>
      </c>
      <c r="AF113" s="1">
        <v>2026</v>
      </c>
      <c r="AG113" s="1">
        <v>2027</v>
      </c>
      <c r="AH113" s="1">
        <v>2028</v>
      </c>
      <c r="AI113" s="1">
        <v>2029</v>
      </c>
      <c r="AJ113" s="1">
        <v>2030</v>
      </c>
    </row>
    <row r="114" spans="1:36" x14ac:dyDescent="0.25">
      <c r="A114" s="1" t="str">
        <f>'Population Definitions'!$A$2</f>
        <v>0-4</v>
      </c>
      <c r="B114" t="s">
        <v>35</v>
      </c>
      <c r="C114" s="3"/>
      <c r="D114" s="3">
        <v>1</v>
      </c>
      <c r="E114" s="4" t="s">
        <v>18</v>
      </c>
      <c r="F114" s="3"/>
      <c r="G114" s="3"/>
      <c r="H114" s="3"/>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row>
    <row r="115" spans="1:36" x14ac:dyDescent="0.25">
      <c r="A115" s="1" t="str">
        <f>'Population Definitions'!$A$3</f>
        <v>5-14</v>
      </c>
      <c r="B115" t="s">
        <v>35</v>
      </c>
      <c r="C115" s="3"/>
      <c r="D115" s="3">
        <v>1</v>
      </c>
      <c r="E115" s="4" t="s">
        <v>18</v>
      </c>
      <c r="F115" s="3"/>
      <c r="G115" s="3"/>
      <c r="H115" s="3"/>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row>
    <row r="116" spans="1:36" x14ac:dyDescent="0.25">
      <c r="A116" s="1" t="str">
        <f>'Population Definitions'!$A$4</f>
        <v>15-64</v>
      </c>
      <c r="B116" t="s">
        <v>35</v>
      </c>
      <c r="C116" s="3"/>
      <c r="D116" s="3">
        <v>1</v>
      </c>
      <c r="E116" s="4" t="s">
        <v>18</v>
      </c>
      <c r="F116" s="3"/>
      <c r="G116" s="3"/>
      <c r="H116" s="3"/>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row>
    <row r="117" spans="1:36" x14ac:dyDescent="0.25">
      <c r="A117" s="1" t="str">
        <f>'Population Definitions'!$A$5</f>
        <v>65+</v>
      </c>
      <c r="B117" t="s">
        <v>35</v>
      </c>
      <c r="C117" s="3"/>
      <c r="D117" s="3">
        <v>1</v>
      </c>
      <c r="E117" s="4" t="s">
        <v>18</v>
      </c>
      <c r="F117" s="3"/>
      <c r="G117" s="3"/>
      <c r="H117" s="3"/>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row>
    <row r="118" spans="1:36" x14ac:dyDescent="0.25">
      <c r="A118" s="1" t="str">
        <f>'Population Definitions'!$B$6</f>
        <v>Prisoners</v>
      </c>
      <c r="B118" t="s">
        <v>35</v>
      </c>
      <c r="C118" s="3"/>
      <c r="D118" s="3">
        <v>1</v>
      </c>
      <c r="E118" s="4" t="s">
        <v>18</v>
      </c>
      <c r="F118" s="3"/>
      <c r="G118" s="3"/>
      <c r="H118" s="3"/>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row>
    <row r="120" spans="1:36" x14ac:dyDescent="0.25">
      <c r="A120" s="1" t="s">
        <v>46</v>
      </c>
      <c r="B120" s="1" t="s">
        <v>14</v>
      </c>
      <c r="C120" s="1" t="s">
        <v>15</v>
      </c>
      <c r="D120" s="1" t="s">
        <v>16</v>
      </c>
      <c r="E120" s="1"/>
      <c r="F120" s="1">
        <v>2000</v>
      </c>
      <c r="G120" s="1">
        <v>2001</v>
      </c>
      <c r="H120" s="1">
        <v>2002</v>
      </c>
      <c r="I120" s="1">
        <v>2003</v>
      </c>
      <c r="J120" s="1">
        <v>2004</v>
      </c>
      <c r="K120" s="1">
        <v>2005</v>
      </c>
      <c r="L120" s="1">
        <v>2006</v>
      </c>
      <c r="M120" s="1">
        <v>2007</v>
      </c>
      <c r="N120" s="1">
        <v>2008</v>
      </c>
      <c r="O120" s="1">
        <v>2009</v>
      </c>
      <c r="P120" s="1">
        <v>2010</v>
      </c>
      <c r="Q120" s="1">
        <v>2011</v>
      </c>
      <c r="R120" s="1">
        <v>2012</v>
      </c>
      <c r="S120" s="1">
        <v>2013</v>
      </c>
      <c r="T120" s="1">
        <v>2014</v>
      </c>
      <c r="U120" s="1">
        <v>2015</v>
      </c>
      <c r="V120" s="1">
        <v>2016</v>
      </c>
      <c r="W120" s="1">
        <v>2017</v>
      </c>
      <c r="X120" s="1">
        <v>2018</v>
      </c>
      <c r="Y120" s="1">
        <v>2019</v>
      </c>
      <c r="Z120" s="1">
        <v>2020</v>
      </c>
      <c r="AA120" s="1">
        <v>2021</v>
      </c>
      <c r="AB120" s="1">
        <v>2022</v>
      </c>
      <c r="AC120" s="1">
        <v>2023</v>
      </c>
      <c r="AD120" s="1">
        <v>2024</v>
      </c>
      <c r="AE120" s="1">
        <v>2025</v>
      </c>
      <c r="AF120" s="1">
        <v>2026</v>
      </c>
      <c r="AG120" s="1">
        <v>2027</v>
      </c>
      <c r="AH120" s="1">
        <v>2028</v>
      </c>
      <c r="AI120" s="1">
        <v>2029</v>
      </c>
      <c r="AJ120" s="1">
        <v>2030</v>
      </c>
    </row>
    <row r="121" spans="1:36" x14ac:dyDescent="0.25">
      <c r="A121" s="1" t="str">
        <f>'Population Definitions'!$A$2</f>
        <v>0-4</v>
      </c>
      <c r="B121" t="s">
        <v>35</v>
      </c>
      <c r="C121" s="3"/>
      <c r="D121" s="3">
        <v>1</v>
      </c>
      <c r="E121" s="4" t="s">
        <v>18</v>
      </c>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row>
    <row r="122" spans="1:36" x14ac:dyDescent="0.25">
      <c r="A122" s="1" t="str">
        <f>'Population Definitions'!$A$3</f>
        <v>5-14</v>
      </c>
      <c r="B122" t="s">
        <v>35</v>
      </c>
      <c r="C122" s="3"/>
      <c r="D122" s="3">
        <v>1</v>
      </c>
      <c r="E122" s="4" t="s">
        <v>18</v>
      </c>
      <c r="F122" s="3"/>
      <c r="G122" s="3"/>
      <c r="H122" s="3"/>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c r="AH122" s="3"/>
      <c r="AI122" s="3"/>
      <c r="AJ122" s="3"/>
    </row>
    <row r="123" spans="1:36" x14ac:dyDescent="0.25">
      <c r="A123" s="1" t="str">
        <f>'Population Definitions'!$A$4</f>
        <v>15-64</v>
      </c>
      <c r="B123" t="s">
        <v>35</v>
      </c>
      <c r="C123" s="3"/>
      <c r="D123" s="3">
        <v>1</v>
      </c>
      <c r="E123" s="4" t="s">
        <v>18</v>
      </c>
      <c r="F123" s="3"/>
      <c r="G123" s="3"/>
      <c r="H123" s="3"/>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c r="AH123" s="3"/>
      <c r="AI123" s="3"/>
      <c r="AJ123" s="3"/>
    </row>
    <row r="124" spans="1:36" x14ac:dyDescent="0.25">
      <c r="A124" s="1" t="str">
        <f>'Population Definitions'!$A$5</f>
        <v>65+</v>
      </c>
      <c r="B124" t="s">
        <v>35</v>
      </c>
      <c r="C124" s="3"/>
      <c r="D124" s="3">
        <v>1</v>
      </c>
      <c r="E124" s="4" t="s">
        <v>18</v>
      </c>
      <c r="F124" s="3"/>
      <c r="G124" s="3"/>
      <c r="H124" s="3"/>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c r="AH124" s="3"/>
      <c r="AI124" s="3"/>
      <c r="AJ124" s="3"/>
    </row>
    <row r="125" spans="1:36" x14ac:dyDescent="0.25">
      <c r="A125" s="1" t="str">
        <f>'Population Definitions'!$B$6</f>
        <v>Prisoners</v>
      </c>
      <c r="B125" t="s">
        <v>35</v>
      </c>
      <c r="C125" s="3"/>
      <c r="D125" s="3">
        <v>1</v>
      </c>
      <c r="E125" s="4" t="s">
        <v>18</v>
      </c>
      <c r="F125" s="3"/>
      <c r="G125" s="3"/>
      <c r="H125" s="3"/>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c r="AH125" s="3"/>
      <c r="AI125" s="3"/>
      <c r="AJ125" s="3"/>
    </row>
    <row r="127" spans="1:36" x14ac:dyDescent="0.25">
      <c r="A127" s="1" t="s">
        <v>47</v>
      </c>
      <c r="B127" s="1" t="s">
        <v>14</v>
      </c>
      <c r="C127" s="1" t="s">
        <v>15</v>
      </c>
      <c r="D127" s="1" t="s">
        <v>16</v>
      </c>
      <c r="E127" s="1"/>
      <c r="F127" s="1">
        <v>2000</v>
      </c>
      <c r="G127" s="1">
        <v>2001</v>
      </c>
      <c r="H127" s="1">
        <v>2002</v>
      </c>
      <c r="I127" s="1">
        <v>2003</v>
      </c>
      <c r="J127" s="1">
        <v>2004</v>
      </c>
      <c r="K127" s="1">
        <v>2005</v>
      </c>
      <c r="L127" s="1">
        <v>2006</v>
      </c>
      <c r="M127" s="1">
        <v>2007</v>
      </c>
      <c r="N127" s="1">
        <v>2008</v>
      </c>
      <c r="O127" s="1">
        <v>2009</v>
      </c>
      <c r="P127" s="1">
        <v>2010</v>
      </c>
      <c r="Q127" s="1">
        <v>2011</v>
      </c>
      <c r="R127" s="1">
        <v>2012</v>
      </c>
      <c r="S127" s="1">
        <v>2013</v>
      </c>
      <c r="T127" s="1">
        <v>2014</v>
      </c>
      <c r="U127" s="1">
        <v>2015</v>
      </c>
      <c r="V127" s="1">
        <v>2016</v>
      </c>
      <c r="W127" s="1">
        <v>2017</v>
      </c>
      <c r="X127" s="1">
        <v>2018</v>
      </c>
      <c r="Y127" s="1">
        <v>2019</v>
      </c>
      <c r="Z127" s="1">
        <v>2020</v>
      </c>
      <c r="AA127" s="1">
        <v>2021</v>
      </c>
      <c r="AB127" s="1">
        <v>2022</v>
      </c>
      <c r="AC127" s="1">
        <v>2023</v>
      </c>
      <c r="AD127" s="1">
        <v>2024</v>
      </c>
      <c r="AE127" s="1">
        <v>2025</v>
      </c>
      <c r="AF127" s="1">
        <v>2026</v>
      </c>
      <c r="AG127" s="1">
        <v>2027</v>
      </c>
      <c r="AH127" s="1">
        <v>2028</v>
      </c>
      <c r="AI127" s="1">
        <v>2029</v>
      </c>
      <c r="AJ127" s="1">
        <v>2030</v>
      </c>
    </row>
    <row r="128" spans="1:36" x14ac:dyDescent="0.25">
      <c r="A128" s="1" t="str">
        <f>'Population Definitions'!$A$2</f>
        <v>0-4</v>
      </c>
      <c r="B128" t="s">
        <v>17</v>
      </c>
      <c r="C128" s="3"/>
      <c r="D128" s="2"/>
      <c r="E128" s="4" t="s">
        <v>18</v>
      </c>
      <c r="F128" s="2">
        <v>489</v>
      </c>
      <c r="G128" s="2">
        <v>585</v>
      </c>
      <c r="H128" s="2">
        <v>541</v>
      </c>
      <c r="I128" s="2">
        <v>408</v>
      </c>
      <c r="J128" s="2">
        <v>400</v>
      </c>
      <c r="K128" s="2">
        <v>366</v>
      </c>
      <c r="L128" s="2">
        <v>379</v>
      </c>
      <c r="M128" s="2">
        <v>355</v>
      </c>
      <c r="N128" s="2">
        <v>281</v>
      </c>
      <c r="O128" s="2">
        <v>252</v>
      </c>
      <c r="P128" s="2">
        <v>262</v>
      </c>
      <c r="Q128" s="2">
        <v>236</v>
      </c>
      <c r="R128" s="2">
        <v>225</v>
      </c>
      <c r="S128" s="2">
        <v>175</v>
      </c>
      <c r="T128" s="2">
        <v>196</v>
      </c>
      <c r="U128" s="2">
        <v>141</v>
      </c>
      <c r="V128" s="2">
        <v>176</v>
      </c>
      <c r="W128" s="2">
        <v>137</v>
      </c>
      <c r="X128" s="2"/>
      <c r="Y128" s="2"/>
      <c r="Z128" s="2"/>
      <c r="AA128" s="2"/>
      <c r="AB128" s="2"/>
      <c r="AC128" s="2"/>
      <c r="AD128" s="2"/>
      <c r="AE128" s="2"/>
      <c r="AF128" s="2"/>
      <c r="AG128" s="2"/>
      <c r="AH128" s="2"/>
      <c r="AI128" s="2"/>
      <c r="AJ128" s="2"/>
    </row>
    <row r="129" spans="1:36" x14ac:dyDescent="0.25">
      <c r="A129" s="1" t="str">
        <f>'Population Definitions'!$A$3</f>
        <v>5-14</v>
      </c>
      <c r="B129" t="s">
        <v>17</v>
      </c>
      <c r="C129" s="3"/>
      <c r="D129" s="2"/>
      <c r="E129" s="4" t="s">
        <v>18</v>
      </c>
      <c r="F129" s="2">
        <v>1209</v>
      </c>
      <c r="G129" s="2">
        <v>1329</v>
      </c>
      <c r="H129" s="2">
        <v>1337</v>
      </c>
      <c r="I129" s="2">
        <v>1344</v>
      </c>
      <c r="J129" s="2">
        <v>1078</v>
      </c>
      <c r="K129" s="2">
        <v>782</v>
      </c>
      <c r="L129" s="2">
        <v>771</v>
      </c>
      <c r="M129" s="2">
        <v>889</v>
      </c>
      <c r="N129" s="2">
        <v>890</v>
      </c>
      <c r="O129" s="2">
        <v>859</v>
      </c>
      <c r="P129" s="2">
        <v>734</v>
      </c>
      <c r="Q129" s="2">
        <v>704</v>
      </c>
      <c r="R129" s="2">
        <v>641</v>
      </c>
      <c r="S129" s="2">
        <v>725</v>
      </c>
      <c r="T129" s="2">
        <v>627</v>
      </c>
      <c r="U129" s="2">
        <v>691</v>
      </c>
      <c r="V129" s="2">
        <v>646</v>
      </c>
      <c r="W129" s="2">
        <v>683</v>
      </c>
      <c r="X129" s="2"/>
      <c r="Y129" s="2"/>
      <c r="Z129" s="2"/>
      <c r="AA129" s="2"/>
      <c r="AB129" s="2"/>
      <c r="AC129" s="2"/>
      <c r="AD129" s="2"/>
      <c r="AE129" s="2"/>
      <c r="AF129" s="2"/>
      <c r="AG129" s="2"/>
      <c r="AH129" s="2"/>
      <c r="AI129" s="2"/>
      <c r="AJ129" s="2"/>
    </row>
    <row r="130" spans="1:36" x14ac:dyDescent="0.25">
      <c r="A130" s="1" t="str">
        <f>'Population Definitions'!$A$4</f>
        <v>15-64</v>
      </c>
      <c r="B130" t="s">
        <v>17</v>
      </c>
      <c r="C130" s="3"/>
      <c r="D130" s="2"/>
      <c r="E130" s="4" t="s">
        <v>18</v>
      </c>
      <c r="F130" s="2">
        <v>29569</v>
      </c>
      <c r="G130" s="2">
        <v>28412</v>
      </c>
      <c r="H130" s="2">
        <v>28989</v>
      </c>
      <c r="I130" s="2">
        <v>28221</v>
      </c>
      <c r="J130" s="2">
        <v>31313</v>
      </c>
      <c r="K130" s="2">
        <v>32340</v>
      </c>
      <c r="L130" s="2">
        <v>28787</v>
      </c>
      <c r="M130" s="2">
        <v>23952</v>
      </c>
      <c r="N130" s="2">
        <v>23344</v>
      </c>
      <c r="O130" s="2">
        <v>22766</v>
      </c>
      <c r="P130" s="2">
        <v>21793</v>
      </c>
      <c r="Q130" s="2">
        <v>22755</v>
      </c>
      <c r="R130" s="2">
        <v>21390</v>
      </c>
      <c r="S130" s="2">
        <v>18278</v>
      </c>
      <c r="T130" s="2">
        <v>18504</v>
      </c>
      <c r="U130" s="2">
        <v>18776</v>
      </c>
      <c r="V130" s="2">
        <v>18666</v>
      </c>
      <c r="W130" s="2">
        <v>18367</v>
      </c>
      <c r="X130" s="2"/>
      <c r="Y130" s="2"/>
      <c r="Z130" s="2"/>
      <c r="AA130" s="2"/>
      <c r="AB130" s="2"/>
      <c r="AC130" s="2"/>
      <c r="AD130" s="2"/>
      <c r="AE130" s="2"/>
      <c r="AF130" s="2"/>
      <c r="AG130" s="2"/>
      <c r="AH130" s="2"/>
      <c r="AI130" s="2"/>
      <c r="AJ130" s="2"/>
    </row>
    <row r="131" spans="1:36" x14ac:dyDescent="0.25">
      <c r="A131" s="1" t="str">
        <f>'Population Definitions'!$A$5</f>
        <v>65+</v>
      </c>
      <c r="B131" t="s">
        <v>17</v>
      </c>
      <c r="C131" s="3"/>
      <c r="D131" s="2"/>
      <c r="E131" s="4" t="s">
        <v>18</v>
      </c>
      <c r="F131" s="2">
        <v>2835</v>
      </c>
      <c r="G131" s="2">
        <v>2960</v>
      </c>
      <c r="H131" s="2">
        <v>2886</v>
      </c>
      <c r="I131" s="2">
        <v>3118</v>
      </c>
      <c r="J131" s="2">
        <v>2719</v>
      </c>
      <c r="K131" s="2">
        <v>3519</v>
      </c>
      <c r="L131" s="2">
        <v>3057</v>
      </c>
      <c r="M131" s="2">
        <v>2932</v>
      </c>
      <c r="N131" s="2">
        <v>2774</v>
      </c>
      <c r="O131" s="2">
        <v>3167</v>
      </c>
      <c r="P131" s="2">
        <v>3388</v>
      </c>
      <c r="Q131" s="2">
        <v>3316</v>
      </c>
      <c r="R131" s="2">
        <v>3095</v>
      </c>
      <c r="S131" s="2">
        <v>3043</v>
      </c>
      <c r="T131" s="2">
        <v>3036</v>
      </c>
      <c r="U131" s="2">
        <v>3162</v>
      </c>
      <c r="V131" s="2">
        <v>3415</v>
      </c>
      <c r="W131" s="2">
        <v>3152</v>
      </c>
      <c r="X131" s="2"/>
      <c r="Y131" s="2"/>
      <c r="Z131" s="2"/>
      <c r="AA131" s="2"/>
      <c r="AB131" s="2"/>
      <c r="AC131" s="2"/>
      <c r="AD131" s="2"/>
      <c r="AE131" s="2"/>
      <c r="AF131" s="2"/>
      <c r="AG131" s="2"/>
      <c r="AH131" s="2"/>
      <c r="AI131" s="2"/>
      <c r="AJ131" s="2"/>
    </row>
    <row r="132" spans="1:36" x14ac:dyDescent="0.25">
      <c r="A132" s="1" t="str">
        <f>'Population Definitions'!$B$6</f>
        <v>Prisoners</v>
      </c>
      <c r="B132" t="s">
        <v>17</v>
      </c>
      <c r="C132" s="3"/>
      <c r="D132" s="2"/>
      <c r="E132" s="4" t="s">
        <v>18</v>
      </c>
      <c r="F132" s="2">
        <v>117</v>
      </c>
      <c r="G132" s="2">
        <v>140</v>
      </c>
      <c r="H132" s="2">
        <v>174</v>
      </c>
      <c r="I132" s="2">
        <v>188</v>
      </c>
      <c r="J132" s="2">
        <v>193</v>
      </c>
      <c r="K132" s="2">
        <v>181</v>
      </c>
      <c r="L132" s="2">
        <v>190</v>
      </c>
      <c r="M132" s="2">
        <v>196</v>
      </c>
      <c r="N132" s="2">
        <v>197</v>
      </c>
      <c r="O132" s="2">
        <v>222</v>
      </c>
      <c r="P132" s="2">
        <v>229</v>
      </c>
      <c r="Q132" s="2">
        <v>229</v>
      </c>
      <c r="R132" s="2">
        <v>206</v>
      </c>
      <c r="S132" s="2">
        <v>225</v>
      </c>
      <c r="T132" s="2">
        <v>242</v>
      </c>
      <c r="U132" s="2">
        <v>253</v>
      </c>
      <c r="V132" s="2">
        <v>243</v>
      </c>
      <c r="W132" s="2">
        <v>239</v>
      </c>
      <c r="X132" s="2"/>
      <c r="Y132" s="2"/>
      <c r="Z132" s="2"/>
      <c r="AA132" s="2"/>
      <c r="AB132" s="2"/>
      <c r="AC132" s="2"/>
      <c r="AD132" s="2"/>
      <c r="AE132" s="2"/>
      <c r="AF132" s="2"/>
      <c r="AG132" s="2"/>
      <c r="AH132" s="2"/>
      <c r="AI132" s="2"/>
      <c r="AJ132" s="2"/>
    </row>
    <row r="134" spans="1:36" x14ac:dyDescent="0.25">
      <c r="A134" s="1" t="s">
        <v>48</v>
      </c>
      <c r="B134" s="1" t="s">
        <v>14</v>
      </c>
      <c r="C134" s="1" t="s">
        <v>15</v>
      </c>
      <c r="D134" s="1" t="s">
        <v>16</v>
      </c>
      <c r="E134" s="1"/>
      <c r="F134" s="1">
        <v>2000</v>
      </c>
      <c r="G134" s="1">
        <v>2001</v>
      </c>
      <c r="H134" s="1">
        <v>2002</v>
      </c>
      <c r="I134" s="1">
        <v>2003</v>
      </c>
      <c r="J134" s="1">
        <v>2004</v>
      </c>
      <c r="K134" s="1">
        <v>2005</v>
      </c>
      <c r="L134" s="1">
        <v>2006</v>
      </c>
      <c r="M134" s="1">
        <v>2007</v>
      </c>
      <c r="N134" s="1">
        <v>2008</v>
      </c>
      <c r="O134" s="1">
        <v>2009</v>
      </c>
      <c r="P134" s="1">
        <v>2010</v>
      </c>
      <c r="Q134" s="1">
        <v>2011</v>
      </c>
      <c r="R134" s="1">
        <v>2012</v>
      </c>
      <c r="S134" s="1">
        <v>2013</v>
      </c>
      <c r="T134" s="1">
        <v>2014</v>
      </c>
      <c r="U134" s="1">
        <v>2015</v>
      </c>
      <c r="V134" s="1">
        <v>2016</v>
      </c>
      <c r="W134" s="1">
        <v>2017</v>
      </c>
      <c r="X134" s="1">
        <v>2018</v>
      </c>
      <c r="Y134" s="1">
        <v>2019</v>
      </c>
      <c r="Z134" s="1">
        <v>2020</v>
      </c>
      <c r="AA134" s="1">
        <v>2021</v>
      </c>
      <c r="AB134" s="1">
        <v>2022</v>
      </c>
      <c r="AC134" s="1">
        <v>2023</v>
      </c>
      <c r="AD134" s="1">
        <v>2024</v>
      </c>
      <c r="AE134" s="1">
        <v>2025</v>
      </c>
      <c r="AF134" s="1">
        <v>2026</v>
      </c>
      <c r="AG134" s="1">
        <v>2027</v>
      </c>
      <c r="AH134" s="1">
        <v>2028</v>
      </c>
      <c r="AI134" s="1">
        <v>2029</v>
      </c>
      <c r="AJ134" s="1">
        <v>2030</v>
      </c>
    </row>
    <row r="135" spans="1:36" x14ac:dyDescent="0.25">
      <c r="A135" s="1" t="str">
        <f>'Population Definitions'!$A$2</f>
        <v>0-4</v>
      </c>
      <c r="B135" t="s">
        <v>17</v>
      </c>
      <c r="C135" s="3"/>
      <c r="D135" s="2"/>
      <c r="E135" s="4" t="s">
        <v>18</v>
      </c>
      <c r="F135" s="2">
        <v>0</v>
      </c>
      <c r="G135" s="2">
        <v>1</v>
      </c>
      <c r="H135" s="2">
        <v>1</v>
      </c>
      <c r="I135" s="2">
        <v>1</v>
      </c>
      <c r="J135" s="2">
        <v>0</v>
      </c>
      <c r="K135" s="2">
        <v>1</v>
      </c>
      <c r="L135" s="2">
        <v>0</v>
      </c>
      <c r="M135" s="2">
        <v>0</v>
      </c>
      <c r="N135" s="2">
        <v>2</v>
      </c>
      <c r="O135" s="2">
        <v>0</v>
      </c>
      <c r="P135" s="2">
        <v>0</v>
      </c>
      <c r="Q135" s="2">
        <v>1</v>
      </c>
      <c r="R135" s="2">
        <v>1</v>
      </c>
      <c r="S135" s="2">
        <v>2</v>
      </c>
      <c r="T135" s="2">
        <v>3</v>
      </c>
      <c r="U135" s="2">
        <v>7</v>
      </c>
      <c r="V135" s="2">
        <v>7</v>
      </c>
      <c r="W135" s="2">
        <v>8</v>
      </c>
      <c r="X135" s="2"/>
      <c r="Y135" s="2"/>
      <c r="Z135" s="2"/>
      <c r="AA135" s="2"/>
      <c r="AB135" s="2"/>
      <c r="AC135" s="2"/>
      <c r="AD135" s="2"/>
      <c r="AE135" s="2"/>
      <c r="AF135" s="2"/>
      <c r="AG135" s="2"/>
      <c r="AH135" s="2"/>
      <c r="AI135" s="2"/>
      <c r="AJ135" s="2"/>
    </row>
    <row r="136" spans="1:36" x14ac:dyDescent="0.25">
      <c r="A136" s="1" t="str">
        <f>'Population Definitions'!$A$3</f>
        <v>5-14</v>
      </c>
      <c r="B136" t="s">
        <v>17</v>
      </c>
      <c r="C136" s="3"/>
      <c r="D136" s="2"/>
      <c r="E136" s="4" t="s">
        <v>18</v>
      </c>
      <c r="F136" s="2">
        <v>5</v>
      </c>
      <c r="G136" s="2">
        <v>4</v>
      </c>
      <c r="H136" s="2">
        <v>3</v>
      </c>
      <c r="I136" s="2">
        <v>5</v>
      </c>
      <c r="J136" s="2">
        <v>5</v>
      </c>
      <c r="K136" s="2">
        <v>4</v>
      </c>
      <c r="L136" s="2">
        <v>1</v>
      </c>
      <c r="M136" s="2">
        <v>0</v>
      </c>
      <c r="N136" s="2">
        <v>2</v>
      </c>
      <c r="O136" s="2">
        <v>2</v>
      </c>
      <c r="P136" s="2">
        <v>3</v>
      </c>
      <c r="Q136" s="2">
        <v>3</v>
      </c>
      <c r="R136" s="2">
        <v>2</v>
      </c>
      <c r="S136" s="2">
        <v>9</v>
      </c>
      <c r="T136" s="2">
        <v>11</v>
      </c>
      <c r="U136" s="2">
        <v>12</v>
      </c>
      <c r="V136" s="2">
        <v>13</v>
      </c>
      <c r="W136" s="2">
        <v>20</v>
      </c>
      <c r="X136" s="2"/>
      <c r="Y136" s="2"/>
      <c r="Z136" s="2"/>
      <c r="AA136" s="2"/>
      <c r="AB136" s="2"/>
      <c r="AC136" s="2"/>
      <c r="AD136" s="2"/>
      <c r="AE136" s="2"/>
      <c r="AF136" s="2"/>
      <c r="AG136" s="2"/>
      <c r="AH136" s="2"/>
      <c r="AI136" s="2"/>
      <c r="AJ136" s="2"/>
    </row>
    <row r="137" spans="1:36" x14ac:dyDescent="0.25">
      <c r="A137" s="1" t="str">
        <f>'Population Definitions'!$A$4</f>
        <v>15-64</v>
      </c>
      <c r="B137" t="s">
        <v>17</v>
      </c>
      <c r="C137" s="3"/>
      <c r="D137" s="2"/>
      <c r="E137" s="4" t="s">
        <v>18</v>
      </c>
      <c r="F137" s="2">
        <v>253</v>
      </c>
      <c r="G137" s="2">
        <v>377</v>
      </c>
      <c r="H137" s="2">
        <v>522</v>
      </c>
      <c r="I137" s="2">
        <v>458</v>
      </c>
      <c r="J137" s="2">
        <v>606</v>
      </c>
      <c r="K137" s="2">
        <v>769</v>
      </c>
      <c r="L137" s="2">
        <v>759</v>
      </c>
      <c r="M137" s="2">
        <v>757</v>
      </c>
      <c r="N137" s="2">
        <v>667</v>
      </c>
      <c r="O137" s="2">
        <v>750</v>
      </c>
      <c r="P137" s="2">
        <v>737</v>
      </c>
      <c r="Q137" s="2">
        <v>845</v>
      </c>
      <c r="R137" s="2">
        <v>987</v>
      </c>
      <c r="S137" s="2">
        <v>905</v>
      </c>
      <c r="T137" s="2">
        <v>878</v>
      </c>
      <c r="U137" s="2">
        <v>979</v>
      </c>
      <c r="V137" s="2">
        <v>922</v>
      </c>
      <c r="W137" s="2">
        <v>926</v>
      </c>
      <c r="X137" s="2"/>
      <c r="Y137" s="2"/>
      <c r="Z137" s="2"/>
      <c r="AA137" s="2"/>
      <c r="AB137" s="2"/>
      <c r="AC137" s="2"/>
      <c r="AD137" s="2"/>
      <c r="AE137" s="2"/>
      <c r="AF137" s="2"/>
      <c r="AG137" s="2"/>
      <c r="AH137" s="2"/>
      <c r="AI137" s="2"/>
      <c r="AJ137" s="2"/>
    </row>
    <row r="138" spans="1:36" x14ac:dyDescent="0.25">
      <c r="A138" s="1" t="str">
        <f>'Population Definitions'!$A$5</f>
        <v>65+</v>
      </c>
      <c r="B138" t="s">
        <v>17</v>
      </c>
      <c r="C138" s="3"/>
      <c r="D138" s="2"/>
      <c r="E138" s="4" t="s">
        <v>18</v>
      </c>
      <c r="F138" s="2">
        <v>5</v>
      </c>
      <c r="G138" s="2">
        <v>12</v>
      </c>
      <c r="H138" s="2">
        <v>26</v>
      </c>
      <c r="I138" s="2">
        <v>37</v>
      </c>
      <c r="J138" s="2">
        <v>36</v>
      </c>
      <c r="K138" s="2">
        <v>32</v>
      </c>
      <c r="L138" s="2">
        <v>51</v>
      </c>
      <c r="M138" s="2">
        <v>51</v>
      </c>
      <c r="N138" s="2">
        <v>53</v>
      </c>
      <c r="O138" s="2">
        <v>52</v>
      </c>
      <c r="P138" s="2">
        <v>61</v>
      </c>
      <c r="Q138" s="2">
        <v>80</v>
      </c>
      <c r="R138" s="2">
        <v>91</v>
      </c>
      <c r="S138" s="2">
        <v>114</v>
      </c>
      <c r="T138" s="2">
        <v>108</v>
      </c>
      <c r="U138" s="2">
        <v>152</v>
      </c>
      <c r="V138" s="2">
        <v>129</v>
      </c>
      <c r="W138" s="2">
        <v>140</v>
      </c>
      <c r="X138" s="2"/>
      <c r="Y138" s="2"/>
      <c r="Z138" s="2"/>
      <c r="AA138" s="2"/>
      <c r="AB138" s="2"/>
      <c r="AC138" s="2"/>
      <c r="AD138" s="2"/>
      <c r="AE138" s="2"/>
      <c r="AF138" s="2"/>
      <c r="AG138" s="2"/>
      <c r="AH138" s="2"/>
      <c r="AI138" s="2"/>
      <c r="AJ138" s="2"/>
    </row>
    <row r="139" spans="1:36" x14ac:dyDescent="0.25">
      <c r="A139" s="1" t="str">
        <f>'Population Definitions'!$B$6</f>
        <v>Prisoners</v>
      </c>
      <c r="B139" t="s">
        <v>17</v>
      </c>
      <c r="C139" s="3"/>
      <c r="D139" s="2"/>
      <c r="E139" s="4" t="s">
        <v>18</v>
      </c>
      <c r="F139" s="2">
        <v>0</v>
      </c>
      <c r="G139" s="2">
        <v>0</v>
      </c>
      <c r="H139" s="2">
        <v>0</v>
      </c>
      <c r="I139" s="2">
        <v>0</v>
      </c>
      <c r="J139" s="2">
        <v>0</v>
      </c>
      <c r="K139" s="2">
        <v>0</v>
      </c>
      <c r="L139" s="2">
        <v>0</v>
      </c>
      <c r="M139" s="2">
        <v>0</v>
      </c>
      <c r="N139" s="2">
        <v>2</v>
      </c>
      <c r="O139" s="2">
        <v>2</v>
      </c>
      <c r="P139" s="2">
        <v>2</v>
      </c>
      <c r="Q139" s="2">
        <v>5</v>
      </c>
      <c r="R139" s="2">
        <v>6</v>
      </c>
      <c r="S139" s="2">
        <v>8</v>
      </c>
      <c r="T139" s="2">
        <v>13</v>
      </c>
      <c r="U139" s="2">
        <v>14</v>
      </c>
      <c r="V139" s="2">
        <v>16</v>
      </c>
      <c r="W139" s="2">
        <v>21</v>
      </c>
      <c r="X139" s="2"/>
      <c r="Y139" s="2"/>
      <c r="Z139" s="2"/>
      <c r="AA139" s="2"/>
      <c r="AB139" s="2"/>
      <c r="AC139" s="2"/>
      <c r="AD139" s="2"/>
      <c r="AE139" s="2"/>
      <c r="AF139" s="2"/>
      <c r="AG139" s="2"/>
      <c r="AH139" s="2"/>
      <c r="AI139" s="2"/>
      <c r="AJ139" s="2"/>
    </row>
    <row r="141" spans="1:36" x14ac:dyDescent="0.25">
      <c r="A141" s="1" t="s">
        <v>49</v>
      </c>
      <c r="B141" s="1" t="s">
        <v>14</v>
      </c>
      <c r="C141" s="1" t="s">
        <v>15</v>
      </c>
      <c r="D141" s="1" t="s">
        <v>16</v>
      </c>
      <c r="E141" s="1"/>
      <c r="F141" s="1">
        <v>2000</v>
      </c>
      <c r="G141" s="1">
        <v>2001</v>
      </c>
      <c r="H141" s="1">
        <v>2002</v>
      </c>
      <c r="I141" s="1">
        <v>2003</v>
      </c>
      <c r="J141" s="1">
        <v>2004</v>
      </c>
      <c r="K141" s="1">
        <v>2005</v>
      </c>
      <c r="L141" s="1">
        <v>2006</v>
      </c>
      <c r="M141" s="1">
        <v>2007</v>
      </c>
      <c r="N141" s="1">
        <v>2008</v>
      </c>
      <c r="O141" s="1">
        <v>2009</v>
      </c>
      <c r="P141" s="1">
        <v>2010</v>
      </c>
      <c r="Q141" s="1">
        <v>2011</v>
      </c>
      <c r="R141" s="1">
        <v>2012</v>
      </c>
      <c r="S141" s="1">
        <v>2013</v>
      </c>
      <c r="T141" s="1">
        <v>2014</v>
      </c>
      <c r="U141" s="1">
        <v>2015</v>
      </c>
      <c r="V141" s="1">
        <v>2016</v>
      </c>
      <c r="W141" s="1">
        <v>2017</v>
      </c>
      <c r="X141" s="1">
        <v>2018</v>
      </c>
      <c r="Y141" s="1">
        <v>2019</v>
      </c>
      <c r="Z141" s="1">
        <v>2020</v>
      </c>
      <c r="AA141" s="1">
        <v>2021</v>
      </c>
      <c r="AB141" s="1">
        <v>2022</v>
      </c>
      <c r="AC141" s="1">
        <v>2023</v>
      </c>
      <c r="AD141" s="1">
        <v>2024</v>
      </c>
      <c r="AE141" s="1">
        <v>2025</v>
      </c>
      <c r="AF141" s="1">
        <v>2026</v>
      </c>
      <c r="AG141" s="1">
        <v>2027</v>
      </c>
      <c r="AH141" s="1">
        <v>2028</v>
      </c>
      <c r="AI141" s="1">
        <v>2029</v>
      </c>
      <c r="AJ141" s="1">
        <v>2030</v>
      </c>
    </row>
    <row r="142" spans="1:36" x14ac:dyDescent="0.25">
      <c r="A142" s="1" t="str">
        <f>'Population Definitions'!$A$2</f>
        <v>0-4</v>
      </c>
      <c r="B142" t="s">
        <v>17</v>
      </c>
      <c r="C142" s="3"/>
      <c r="D142" s="2"/>
      <c r="E142" s="4" t="s">
        <v>18</v>
      </c>
      <c r="F142" s="2">
        <v>0</v>
      </c>
      <c r="G142" s="2">
        <v>0</v>
      </c>
      <c r="H142" s="2">
        <v>0</v>
      </c>
      <c r="I142" s="2">
        <v>0</v>
      </c>
      <c r="J142" s="2">
        <v>0</v>
      </c>
      <c r="K142" s="2">
        <v>0</v>
      </c>
      <c r="L142" s="2">
        <v>0</v>
      </c>
      <c r="M142" s="2">
        <v>0</v>
      </c>
      <c r="N142" s="2">
        <v>0</v>
      </c>
      <c r="O142" s="2">
        <v>0</v>
      </c>
      <c r="P142" s="2">
        <v>0</v>
      </c>
      <c r="Q142" s="2">
        <v>0</v>
      </c>
      <c r="R142" s="2">
        <v>1</v>
      </c>
      <c r="S142" s="2">
        <v>1</v>
      </c>
      <c r="T142" s="2">
        <v>0</v>
      </c>
      <c r="U142" s="2">
        <v>2</v>
      </c>
      <c r="V142" s="2">
        <v>2</v>
      </c>
      <c r="W142" s="2">
        <v>4</v>
      </c>
      <c r="X142" s="2"/>
      <c r="Y142" s="2"/>
      <c r="Z142" s="2"/>
      <c r="AA142" s="2"/>
      <c r="AB142" s="2"/>
      <c r="AC142" s="2"/>
      <c r="AD142" s="2"/>
      <c r="AE142" s="2"/>
      <c r="AF142" s="2"/>
      <c r="AG142" s="2"/>
      <c r="AH142" s="2"/>
      <c r="AI142" s="2"/>
      <c r="AJ142" s="2"/>
    </row>
    <row r="143" spans="1:36" x14ac:dyDescent="0.25">
      <c r="A143" s="1" t="str">
        <f>'Population Definitions'!$A$3</f>
        <v>5-14</v>
      </c>
      <c r="B143" t="s">
        <v>17</v>
      </c>
      <c r="C143" s="3"/>
      <c r="D143" s="2"/>
      <c r="E143" s="4" t="s">
        <v>18</v>
      </c>
      <c r="F143" s="2">
        <v>0</v>
      </c>
      <c r="G143" s="2">
        <v>0</v>
      </c>
      <c r="H143" s="2">
        <v>0</v>
      </c>
      <c r="I143" s="2">
        <v>0</v>
      </c>
      <c r="J143" s="2">
        <v>0</v>
      </c>
      <c r="K143" s="2">
        <v>0</v>
      </c>
      <c r="L143" s="2">
        <v>0</v>
      </c>
      <c r="M143" s="2">
        <v>0</v>
      </c>
      <c r="N143" s="2">
        <v>0</v>
      </c>
      <c r="O143" s="2">
        <v>0</v>
      </c>
      <c r="P143" s="2">
        <v>0</v>
      </c>
      <c r="Q143" s="2">
        <v>1</v>
      </c>
      <c r="R143" s="2">
        <v>1</v>
      </c>
      <c r="S143" s="2">
        <v>0</v>
      </c>
      <c r="T143" s="2">
        <v>1</v>
      </c>
      <c r="U143" s="2">
        <v>3</v>
      </c>
      <c r="V143" s="2">
        <v>3</v>
      </c>
      <c r="W143" s="2">
        <v>4</v>
      </c>
      <c r="X143" s="2"/>
      <c r="Y143" s="2"/>
      <c r="Z143" s="2"/>
      <c r="AA143" s="2"/>
      <c r="AB143" s="2"/>
      <c r="AC143" s="2"/>
      <c r="AD143" s="2"/>
      <c r="AE143" s="2"/>
      <c r="AF143" s="2"/>
      <c r="AG143" s="2"/>
      <c r="AH143" s="2"/>
      <c r="AI143" s="2"/>
      <c r="AJ143" s="2"/>
    </row>
    <row r="144" spans="1:36" x14ac:dyDescent="0.25">
      <c r="A144" s="1" t="str">
        <f>'Population Definitions'!$A$4</f>
        <v>15-64</v>
      </c>
      <c r="B144" t="s">
        <v>17</v>
      </c>
      <c r="C144" s="3"/>
      <c r="D144" s="2"/>
      <c r="E144" s="4" t="s">
        <v>18</v>
      </c>
      <c r="F144" s="2">
        <v>0</v>
      </c>
      <c r="G144" s="2">
        <v>0</v>
      </c>
      <c r="H144" s="2">
        <v>0</v>
      </c>
      <c r="I144" s="2">
        <v>0</v>
      </c>
      <c r="J144" s="2">
        <v>0</v>
      </c>
      <c r="K144" s="2">
        <v>0</v>
      </c>
      <c r="L144" s="2">
        <v>11</v>
      </c>
      <c r="M144" s="2">
        <v>22</v>
      </c>
      <c r="N144" s="2">
        <v>31</v>
      </c>
      <c r="O144" s="2">
        <v>36</v>
      </c>
      <c r="P144" s="2">
        <v>46</v>
      </c>
      <c r="Q144" s="2">
        <v>51</v>
      </c>
      <c r="R144" s="2">
        <v>69</v>
      </c>
      <c r="S144" s="2">
        <v>84</v>
      </c>
      <c r="T144" s="2">
        <v>105</v>
      </c>
      <c r="U144" s="2">
        <v>111</v>
      </c>
      <c r="V144" s="2">
        <v>131</v>
      </c>
      <c r="W144" s="2">
        <v>143</v>
      </c>
      <c r="X144" s="2"/>
      <c r="Y144" s="2"/>
      <c r="Z144" s="2"/>
      <c r="AA144" s="2"/>
      <c r="AB144" s="2"/>
      <c r="AC144" s="2"/>
      <c r="AD144" s="2"/>
      <c r="AE144" s="2"/>
      <c r="AF144" s="2"/>
      <c r="AG144" s="2"/>
      <c r="AH144" s="2"/>
      <c r="AI144" s="2"/>
      <c r="AJ144" s="2"/>
    </row>
    <row r="145" spans="1:36" x14ac:dyDescent="0.25">
      <c r="A145" s="1" t="str">
        <f>'Population Definitions'!$A$5</f>
        <v>65+</v>
      </c>
      <c r="B145" t="s">
        <v>17</v>
      </c>
      <c r="C145" s="3"/>
      <c r="D145" s="2"/>
      <c r="E145" s="4" t="s">
        <v>18</v>
      </c>
      <c r="F145" s="2">
        <v>0</v>
      </c>
      <c r="G145" s="2">
        <v>0</v>
      </c>
      <c r="H145" s="2">
        <v>0</v>
      </c>
      <c r="I145" s="2">
        <v>0</v>
      </c>
      <c r="J145" s="2">
        <v>0</v>
      </c>
      <c r="K145" s="2">
        <v>0</v>
      </c>
      <c r="L145" s="2">
        <v>1</v>
      </c>
      <c r="M145" s="2">
        <v>1</v>
      </c>
      <c r="N145" s="2">
        <v>2</v>
      </c>
      <c r="O145" s="2">
        <v>1</v>
      </c>
      <c r="P145" s="2">
        <v>4</v>
      </c>
      <c r="Q145" s="2">
        <v>5</v>
      </c>
      <c r="R145" s="2">
        <v>6</v>
      </c>
      <c r="S145" s="2">
        <v>12</v>
      </c>
      <c r="T145" s="2">
        <v>14</v>
      </c>
      <c r="U145" s="2">
        <v>18</v>
      </c>
      <c r="V145" s="2">
        <v>23</v>
      </c>
      <c r="W145" s="2">
        <v>27</v>
      </c>
      <c r="X145" s="2"/>
      <c r="Y145" s="2"/>
      <c r="Z145" s="2"/>
      <c r="AA145" s="2"/>
      <c r="AB145" s="2"/>
      <c r="AC145" s="2"/>
      <c r="AD145" s="2"/>
      <c r="AE145" s="2"/>
      <c r="AF145" s="2"/>
      <c r="AG145" s="2"/>
      <c r="AH145" s="2"/>
      <c r="AI145" s="2"/>
      <c r="AJ145" s="2"/>
    </row>
    <row r="146" spans="1:36" x14ac:dyDescent="0.25">
      <c r="A146" s="1" t="str">
        <f>'Population Definitions'!$B$6</f>
        <v>Prisoners</v>
      </c>
      <c r="B146" t="s">
        <v>17</v>
      </c>
      <c r="C146" s="3"/>
      <c r="D146" s="2"/>
      <c r="E146" s="4" t="s">
        <v>18</v>
      </c>
      <c r="F146" s="2">
        <v>0</v>
      </c>
      <c r="G146" s="2">
        <v>0</v>
      </c>
      <c r="H146" s="2">
        <v>0</v>
      </c>
      <c r="I146" s="2">
        <v>0</v>
      </c>
      <c r="J146" s="2">
        <v>0</v>
      </c>
      <c r="K146" s="2">
        <v>0</v>
      </c>
      <c r="L146" s="2">
        <v>0</v>
      </c>
      <c r="M146" s="2">
        <v>0</v>
      </c>
      <c r="N146" s="2">
        <v>0</v>
      </c>
      <c r="O146" s="2">
        <v>0</v>
      </c>
      <c r="P146" s="2">
        <v>0</v>
      </c>
      <c r="Q146" s="2">
        <v>0</v>
      </c>
      <c r="R146" s="2">
        <v>0</v>
      </c>
      <c r="S146" s="2">
        <v>2</v>
      </c>
      <c r="T146" s="2">
        <v>2</v>
      </c>
      <c r="U146" s="2">
        <v>5</v>
      </c>
      <c r="V146" s="2">
        <v>6</v>
      </c>
      <c r="W146" s="2">
        <v>9</v>
      </c>
      <c r="X146" s="2"/>
      <c r="Y146" s="2"/>
      <c r="Z146" s="2"/>
      <c r="AA146" s="2"/>
      <c r="AB146" s="2"/>
      <c r="AC146" s="2"/>
      <c r="AD146" s="2"/>
      <c r="AE146" s="2"/>
      <c r="AF146" s="2"/>
      <c r="AG146" s="2"/>
      <c r="AH146" s="2"/>
      <c r="AI146" s="2"/>
      <c r="AJ146" s="2"/>
    </row>
  </sheetData>
  <conditionalFormatting sqref="D10">
    <cfRule type="expression" dxfId="1784" priority="13">
      <formula>COUNTIF(F10:AJ10,"&lt;&gt;" &amp; "")&gt;0</formula>
    </cfRule>
    <cfRule type="expression" dxfId="1783" priority="14">
      <formula>AND(COUNTIF(F10:AJ10,"&lt;&gt;" &amp; "")&gt;0,NOT(ISBLANK(D10)))</formula>
    </cfRule>
  </conditionalFormatting>
  <conditionalFormatting sqref="D100">
    <cfRule type="expression" dxfId="1782" priority="141">
      <formula>COUNTIF(F100:AJ100,"&lt;&gt;" &amp; "")&gt;0</formula>
    </cfRule>
    <cfRule type="expression" dxfId="1781" priority="142">
      <formula>AND(COUNTIF(F100:AJ100,"&lt;&gt;" &amp; "")&gt;0,NOT(ISBLANK(D100)))</formula>
    </cfRule>
  </conditionalFormatting>
  <conditionalFormatting sqref="D101">
    <cfRule type="expression" dxfId="1780" priority="143">
      <formula>COUNTIF(F101:AJ101,"&lt;&gt;" &amp; "")&gt;0</formula>
    </cfRule>
    <cfRule type="expression" dxfId="1779" priority="144">
      <formula>AND(COUNTIF(F101:AJ101,"&lt;&gt;" &amp; "")&gt;0,NOT(ISBLANK(D101)))</formula>
    </cfRule>
  </conditionalFormatting>
  <conditionalFormatting sqref="D102">
    <cfRule type="expression" dxfId="1778" priority="145">
      <formula>COUNTIF(F102:AJ102,"&lt;&gt;" &amp; "")&gt;0</formula>
    </cfRule>
    <cfRule type="expression" dxfId="1777" priority="146">
      <formula>AND(COUNTIF(F102:AJ102,"&lt;&gt;" &amp; "")&gt;0,NOT(ISBLANK(D102)))</formula>
    </cfRule>
  </conditionalFormatting>
  <conditionalFormatting sqref="D103">
    <cfRule type="expression" dxfId="1776" priority="147">
      <formula>COUNTIF(F103:AJ103,"&lt;&gt;" &amp; "")&gt;0</formula>
    </cfRule>
    <cfRule type="expression" dxfId="1775" priority="148">
      <formula>AND(COUNTIF(F103:AJ103,"&lt;&gt;" &amp; "")&gt;0,NOT(ISBLANK(D103)))</formula>
    </cfRule>
  </conditionalFormatting>
  <conditionalFormatting sqref="D104">
    <cfRule type="expression" dxfId="1774" priority="149">
      <formula>COUNTIF(F104:AJ104,"&lt;&gt;" &amp; "")&gt;0</formula>
    </cfRule>
    <cfRule type="expression" dxfId="1773" priority="150">
      <formula>AND(COUNTIF(F104:AJ104,"&lt;&gt;" &amp; "")&gt;0,NOT(ISBLANK(D104)))</formula>
    </cfRule>
  </conditionalFormatting>
  <conditionalFormatting sqref="D107">
    <cfRule type="expression" dxfId="1772" priority="151">
      <formula>COUNTIF(F107:AJ107,"&lt;&gt;" &amp; "")&gt;0</formula>
    </cfRule>
    <cfRule type="expression" dxfId="1771" priority="152">
      <formula>AND(COUNTIF(F107:AJ107,"&lt;&gt;" &amp; "")&gt;0,NOT(ISBLANK(D107)))</formula>
    </cfRule>
  </conditionalFormatting>
  <conditionalFormatting sqref="D108">
    <cfRule type="expression" dxfId="1770" priority="153">
      <formula>COUNTIF(F108:AJ108,"&lt;&gt;" &amp; "")&gt;0</formula>
    </cfRule>
    <cfRule type="expression" dxfId="1769" priority="154">
      <formula>AND(COUNTIF(F108:AJ108,"&lt;&gt;" &amp; "")&gt;0,NOT(ISBLANK(D108)))</formula>
    </cfRule>
  </conditionalFormatting>
  <conditionalFormatting sqref="D109">
    <cfRule type="expression" dxfId="1768" priority="155">
      <formula>COUNTIF(F109:AJ109,"&lt;&gt;" &amp; "")&gt;0</formula>
    </cfRule>
    <cfRule type="expression" dxfId="1767" priority="156">
      <formula>AND(COUNTIF(F109:AJ109,"&lt;&gt;" &amp; "")&gt;0,NOT(ISBLANK(D109)))</formula>
    </cfRule>
  </conditionalFormatting>
  <conditionalFormatting sqref="D11">
    <cfRule type="expression" dxfId="1766" priority="15">
      <formula>COUNTIF(F11:AJ11,"&lt;&gt;" &amp; "")&gt;0</formula>
    </cfRule>
    <cfRule type="expression" dxfId="1765" priority="16">
      <formula>AND(COUNTIF(F11:AJ11,"&lt;&gt;" &amp; "")&gt;0,NOT(ISBLANK(D11)))</formula>
    </cfRule>
  </conditionalFormatting>
  <conditionalFormatting sqref="D110">
    <cfRule type="expression" dxfId="1764" priority="157">
      <formula>COUNTIF(F110:AJ110,"&lt;&gt;" &amp; "")&gt;0</formula>
    </cfRule>
    <cfRule type="expression" dxfId="1763" priority="158">
      <formula>AND(COUNTIF(F110:AJ110,"&lt;&gt;" &amp; "")&gt;0,NOT(ISBLANK(D110)))</formula>
    </cfRule>
  </conditionalFormatting>
  <conditionalFormatting sqref="D111">
    <cfRule type="expression" dxfId="1762" priority="159">
      <formula>COUNTIF(F111:AJ111,"&lt;&gt;" &amp; "")&gt;0</formula>
    </cfRule>
    <cfRule type="expression" dxfId="1761" priority="160">
      <formula>AND(COUNTIF(F111:AJ111,"&lt;&gt;" &amp; "")&gt;0,NOT(ISBLANK(D111)))</formula>
    </cfRule>
  </conditionalFormatting>
  <conditionalFormatting sqref="D114">
    <cfRule type="expression" dxfId="1760" priority="161">
      <formula>COUNTIF(F114:AJ114,"&lt;&gt;" &amp; "")&gt;0</formula>
    </cfRule>
    <cfRule type="expression" dxfId="1759" priority="162">
      <formula>AND(COUNTIF(F114:AJ114,"&lt;&gt;" &amp; "")&gt;0,NOT(ISBLANK(D114)))</formula>
    </cfRule>
  </conditionalFormatting>
  <conditionalFormatting sqref="D115">
    <cfRule type="expression" dxfId="1758" priority="163">
      <formula>COUNTIF(F115:AJ115,"&lt;&gt;" &amp; "")&gt;0</formula>
    </cfRule>
    <cfRule type="expression" dxfId="1757" priority="164">
      <formula>AND(COUNTIF(F115:AJ115,"&lt;&gt;" &amp; "")&gt;0,NOT(ISBLANK(D115)))</formula>
    </cfRule>
  </conditionalFormatting>
  <conditionalFormatting sqref="D116">
    <cfRule type="expression" dxfId="1756" priority="165">
      <formula>COUNTIF(F116:AJ116,"&lt;&gt;" &amp; "")&gt;0</formula>
    </cfRule>
    <cfRule type="expression" dxfId="1755" priority="166">
      <formula>AND(COUNTIF(F116:AJ116,"&lt;&gt;" &amp; "")&gt;0,NOT(ISBLANK(D116)))</formula>
    </cfRule>
  </conditionalFormatting>
  <conditionalFormatting sqref="D117">
    <cfRule type="expression" dxfId="1754" priority="167">
      <formula>COUNTIF(F117:AJ117,"&lt;&gt;" &amp; "")&gt;0</formula>
    </cfRule>
    <cfRule type="expression" dxfId="1753" priority="168">
      <formula>AND(COUNTIF(F117:AJ117,"&lt;&gt;" &amp; "")&gt;0,NOT(ISBLANK(D117)))</formula>
    </cfRule>
  </conditionalFormatting>
  <conditionalFormatting sqref="D118">
    <cfRule type="expression" dxfId="1752" priority="169">
      <formula>COUNTIF(F118:AJ118,"&lt;&gt;" &amp; "")&gt;0</formula>
    </cfRule>
    <cfRule type="expression" dxfId="1751" priority="170">
      <formula>AND(COUNTIF(F118:AJ118,"&lt;&gt;" &amp; "")&gt;0,NOT(ISBLANK(D118)))</formula>
    </cfRule>
  </conditionalFormatting>
  <conditionalFormatting sqref="D12">
    <cfRule type="expression" dxfId="1750" priority="17">
      <formula>COUNTIF(F12:AJ12,"&lt;&gt;" &amp; "")&gt;0</formula>
    </cfRule>
    <cfRule type="expression" dxfId="1749" priority="18">
      <formula>AND(COUNTIF(F12:AJ12,"&lt;&gt;" &amp; "")&gt;0,NOT(ISBLANK(D12)))</formula>
    </cfRule>
  </conditionalFormatting>
  <conditionalFormatting sqref="D121">
    <cfRule type="expression" dxfId="1748" priority="171">
      <formula>COUNTIF(F121:AJ121,"&lt;&gt;" &amp; "")&gt;0</formula>
    </cfRule>
    <cfRule type="expression" dxfId="1747" priority="172">
      <formula>AND(COUNTIF(F121:AJ121,"&lt;&gt;" &amp; "")&gt;0,NOT(ISBLANK(D121)))</formula>
    </cfRule>
  </conditionalFormatting>
  <conditionalFormatting sqref="D122">
    <cfRule type="expression" dxfId="1746" priority="173">
      <formula>COUNTIF(F122:AJ122,"&lt;&gt;" &amp; "")&gt;0</formula>
    </cfRule>
    <cfRule type="expression" dxfId="1745" priority="174">
      <formula>AND(COUNTIF(F122:AJ122,"&lt;&gt;" &amp; "")&gt;0,NOT(ISBLANK(D122)))</formula>
    </cfRule>
  </conditionalFormatting>
  <conditionalFormatting sqref="D123">
    <cfRule type="expression" dxfId="1744" priority="175">
      <formula>COUNTIF(F123:AJ123,"&lt;&gt;" &amp; "")&gt;0</formula>
    </cfRule>
    <cfRule type="expression" dxfId="1743" priority="176">
      <formula>AND(COUNTIF(F123:AJ123,"&lt;&gt;" &amp; "")&gt;0,NOT(ISBLANK(D123)))</formula>
    </cfRule>
  </conditionalFormatting>
  <conditionalFormatting sqref="D124">
    <cfRule type="expression" dxfId="1742" priority="177">
      <formula>COUNTIF(F124:AJ124,"&lt;&gt;" &amp; "")&gt;0</formula>
    </cfRule>
    <cfRule type="expression" dxfId="1741" priority="178">
      <formula>AND(COUNTIF(F124:AJ124,"&lt;&gt;" &amp; "")&gt;0,NOT(ISBLANK(D124)))</formula>
    </cfRule>
  </conditionalFormatting>
  <conditionalFormatting sqref="D125">
    <cfRule type="expression" dxfId="1740" priority="179">
      <formula>COUNTIF(F125:AJ125,"&lt;&gt;" &amp; "")&gt;0</formula>
    </cfRule>
    <cfRule type="expression" dxfId="1739" priority="180">
      <formula>AND(COUNTIF(F125:AJ125,"&lt;&gt;" &amp; "")&gt;0,NOT(ISBLANK(D125)))</formula>
    </cfRule>
  </conditionalFormatting>
  <conditionalFormatting sqref="D128">
    <cfRule type="expression" dxfId="1738" priority="181">
      <formula>COUNTIF(F128:AJ128,"&lt;&gt;" &amp; "")&gt;0</formula>
    </cfRule>
    <cfRule type="expression" dxfId="1737" priority="182">
      <formula>AND(COUNTIF(F128:AJ128,"&lt;&gt;" &amp; "")&gt;0,NOT(ISBLANK(D128)))</formula>
    </cfRule>
  </conditionalFormatting>
  <conditionalFormatting sqref="D129">
    <cfRule type="expression" dxfId="1736" priority="183">
      <formula>COUNTIF(F129:AJ129,"&lt;&gt;" &amp; "")&gt;0</formula>
    </cfRule>
    <cfRule type="expression" dxfId="1735" priority="184">
      <formula>AND(COUNTIF(F129:AJ129,"&lt;&gt;" &amp; "")&gt;0,NOT(ISBLANK(D129)))</formula>
    </cfRule>
  </conditionalFormatting>
  <conditionalFormatting sqref="D13">
    <cfRule type="expression" dxfId="1734" priority="19">
      <formula>COUNTIF(F13:AJ13,"&lt;&gt;" &amp; "")&gt;0</formula>
    </cfRule>
    <cfRule type="expression" dxfId="1733" priority="20">
      <formula>AND(COUNTIF(F13:AJ13,"&lt;&gt;" &amp; "")&gt;0,NOT(ISBLANK(D13)))</formula>
    </cfRule>
  </conditionalFormatting>
  <conditionalFormatting sqref="D130">
    <cfRule type="expression" dxfId="1732" priority="185">
      <formula>COUNTIF(F130:AJ130,"&lt;&gt;" &amp; "")&gt;0</formula>
    </cfRule>
    <cfRule type="expression" dxfId="1731" priority="186">
      <formula>AND(COUNTIF(F130:AJ130,"&lt;&gt;" &amp; "")&gt;0,NOT(ISBLANK(D130)))</formula>
    </cfRule>
  </conditionalFormatting>
  <conditionalFormatting sqref="D131">
    <cfRule type="expression" dxfId="1730" priority="187">
      <formula>COUNTIF(F131:AJ131,"&lt;&gt;" &amp; "")&gt;0</formula>
    </cfRule>
    <cfRule type="expression" dxfId="1729" priority="188">
      <formula>AND(COUNTIF(F131:AJ131,"&lt;&gt;" &amp; "")&gt;0,NOT(ISBLANK(D131)))</formula>
    </cfRule>
  </conditionalFormatting>
  <conditionalFormatting sqref="D132">
    <cfRule type="expression" dxfId="1728" priority="189">
      <formula>COUNTIF(F132:AJ132,"&lt;&gt;" &amp; "")&gt;0</formula>
    </cfRule>
    <cfRule type="expression" dxfId="1727" priority="190">
      <formula>AND(COUNTIF(F132:AJ132,"&lt;&gt;" &amp; "")&gt;0,NOT(ISBLANK(D132)))</formula>
    </cfRule>
  </conditionalFormatting>
  <conditionalFormatting sqref="D135">
    <cfRule type="expression" dxfId="1726" priority="191">
      <formula>COUNTIF(F135:AJ135,"&lt;&gt;" &amp; "")&gt;0</formula>
    </cfRule>
    <cfRule type="expression" dxfId="1725" priority="192">
      <formula>AND(COUNTIF(F135:AJ135,"&lt;&gt;" &amp; "")&gt;0,NOT(ISBLANK(D135)))</formula>
    </cfRule>
  </conditionalFormatting>
  <conditionalFormatting sqref="D136">
    <cfRule type="expression" dxfId="1724" priority="193">
      <formula>COUNTIF(F136:AJ136,"&lt;&gt;" &amp; "")&gt;0</formula>
    </cfRule>
    <cfRule type="expression" dxfId="1723" priority="194">
      <formula>AND(COUNTIF(F136:AJ136,"&lt;&gt;" &amp; "")&gt;0,NOT(ISBLANK(D136)))</formula>
    </cfRule>
  </conditionalFormatting>
  <conditionalFormatting sqref="D137">
    <cfRule type="expression" dxfId="1722" priority="195">
      <formula>COUNTIF(F137:AJ137,"&lt;&gt;" &amp; "")&gt;0</formula>
    </cfRule>
    <cfRule type="expression" dxfId="1721" priority="196">
      <formula>AND(COUNTIF(F137:AJ137,"&lt;&gt;" &amp; "")&gt;0,NOT(ISBLANK(D137)))</formula>
    </cfRule>
  </conditionalFormatting>
  <conditionalFormatting sqref="D138">
    <cfRule type="expression" dxfId="1720" priority="197">
      <formula>COUNTIF(F138:AJ138,"&lt;&gt;" &amp; "")&gt;0</formula>
    </cfRule>
    <cfRule type="expression" dxfId="1719" priority="198">
      <formula>AND(COUNTIF(F138:AJ138,"&lt;&gt;" &amp; "")&gt;0,NOT(ISBLANK(D138)))</formula>
    </cfRule>
  </conditionalFormatting>
  <conditionalFormatting sqref="D139">
    <cfRule type="expression" dxfId="1718" priority="199">
      <formula>COUNTIF(F139:AJ139,"&lt;&gt;" &amp; "")&gt;0</formula>
    </cfRule>
    <cfRule type="expression" dxfId="1717" priority="200">
      <formula>AND(COUNTIF(F139:AJ139,"&lt;&gt;" &amp; "")&gt;0,NOT(ISBLANK(D139)))</formula>
    </cfRule>
  </conditionalFormatting>
  <conditionalFormatting sqref="D142">
    <cfRule type="expression" dxfId="1716" priority="201">
      <formula>COUNTIF(F142:AJ142,"&lt;&gt;" &amp; "")&gt;0</formula>
    </cfRule>
    <cfRule type="expression" dxfId="1715" priority="202">
      <formula>AND(COUNTIF(F142:AJ142,"&lt;&gt;" &amp; "")&gt;0,NOT(ISBLANK(D142)))</formula>
    </cfRule>
  </conditionalFormatting>
  <conditionalFormatting sqref="D143">
    <cfRule type="expression" dxfId="1714" priority="203">
      <formula>COUNTIF(F143:AJ143,"&lt;&gt;" &amp; "")&gt;0</formula>
    </cfRule>
    <cfRule type="expression" dxfId="1713" priority="204">
      <formula>AND(COUNTIF(F143:AJ143,"&lt;&gt;" &amp; "")&gt;0,NOT(ISBLANK(D143)))</formula>
    </cfRule>
  </conditionalFormatting>
  <conditionalFormatting sqref="D144">
    <cfRule type="expression" dxfId="1712" priority="205">
      <formula>COUNTIF(F144:AJ144,"&lt;&gt;" &amp; "")&gt;0</formula>
    </cfRule>
    <cfRule type="expression" dxfId="1711" priority="206">
      <formula>AND(COUNTIF(F144:AJ144,"&lt;&gt;" &amp; "")&gt;0,NOT(ISBLANK(D144)))</formula>
    </cfRule>
  </conditionalFormatting>
  <conditionalFormatting sqref="D145">
    <cfRule type="expression" dxfId="1710" priority="207">
      <formula>COUNTIF(F145:AJ145,"&lt;&gt;" &amp; "")&gt;0</formula>
    </cfRule>
    <cfRule type="expression" dxfId="1709" priority="208">
      <formula>AND(COUNTIF(F145:AJ145,"&lt;&gt;" &amp; "")&gt;0,NOT(ISBLANK(D145)))</formula>
    </cfRule>
  </conditionalFormatting>
  <conditionalFormatting sqref="D146">
    <cfRule type="expression" dxfId="1708" priority="209">
      <formula>COUNTIF(F146:AJ146,"&lt;&gt;" &amp; "")&gt;0</formula>
    </cfRule>
    <cfRule type="expression" dxfId="1707" priority="210">
      <formula>AND(COUNTIF(F146:AJ146,"&lt;&gt;" &amp; "")&gt;0,NOT(ISBLANK(D146)))</formula>
    </cfRule>
  </conditionalFormatting>
  <conditionalFormatting sqref="D16">
    <cfRule type="expression" dxfId="1706" priority="21">
      <formula>COUNTIF(F16:AJ16,"&lt;&gt;" &amp; "")&gt;0</formula>
    </cfRule>
    <cfRule type="expression" dxfId="1705" priority="22">
      <formula>AND(COUNTIF(F16:AJ16,"&lt;&gt;" &amp; "")&gt;0,NOT(ISBLANK(D16)))</formula>
    </cfRule>
  </conditionalFormatting>
  <conditionalFormatting sqref="D17">
    <cfRule type="expression" dxfId="1704" priority="23">
      <formula>COUNTIF(F17:AJ17,"&lt;&gt;" &amp; "")&gt;0</formula>
    </cfRule>
    <cfRule type="expression" dxfId="1703" priority="24">
      <formula>AND(COUNTIF(F17:AJ17,"&lt;&gt;" &amp; "")&gt;0,NOT(ISBLANK(D17)))</formula>
    </cfRule>
  </conditionalFormatting>
  <conditionalFormatting sqref="D18">
    <cfRule type="expression" dxfId="1702" priority="25">
      <formula>COUNTIF(F18:AJ18,"&lt;&gt;" &amp; "")&gt;0</formula>
    </cfRule>
    <cfRule type="expression" dxfId="1701" priority="26">
      <formula>AND(COUNTIF(F18:AJ18,"&lt;&gt;" &amp; "")&gt;0,NOT(ISBLANK(D18)))</formula>
    </cfRule>
  </conditionalFormatting>
  <conditionalFormatting sqref="D19">
    <cfRule type="expression" dxfId="1700" priority="27">
      <formula>COUNTIF(F19:AJ19,"&lt;&gt;" &amp; "")&gt;0</formula>
    </cfRule>
    <cfRule type="expression" dxfId="1699" priority="28">
      <formula>AND(COUNTIF(F19:AJ19,"&lt;&gt;" &amp; "")&gt;0,NOT(ISBLANK(D19)))</formula>
    </cfRule>
  </conditionalFormatting>
  <conditionalFormatting sqref="D2">
    <cfRule type="expression" dxfId="1698" priority="1">
      <formula>COUNTIF(F2:AJ2,"&lt;&gt;" &amp; "")&gt;0</formula>
    </cfRule>
    <cfRule type="expression" dxfId="1697" priority="2">
      <formula>AND(COUNTIF(F2:AJ2,"&lt;&gt;" &amp; "")&gt;0,NOT(ISBLANK(D2)))</formula>
    </cfRule>
  </conditionalFormatting>
  <conditionalFormatting sqref="D20">
    <cfRule type="expression" dxfId="1696" priority="29">
      <formula>COUNTIF(F20:AJ20,"&lt;&gt;" &amp; "")&gt;0</formula>
    </cfRule>
    <cfRule type="expression" dxfId="1695" priority="30">
      <formula>AND(COUNTIF(F20:AJ20,"&lt;&gt;" &amp; "")&gt;0,NOT(ISBLANK(D20)))</formula>
    </cfRule>
  </conditionalFormatting>
  <conditionalFormatting sqref="D23">
    <cfRule type="expression" dxfId="1694" priority="31">
      <formula>COUNTIF(F23:AJ23,"&lt;&gt;" &amp; "")&gt;0</formula>
    </cfRule>
    <cfRule type="expression" dxfId="1693" priority="32">
      <formula>AND(COUNTIF(F23:AJ23,"&lt;&gt;" &amp; "")&gt;0,NOT(ISBLANK(D23)))</formula>
    </cfRule>
  </conditionalFormatting>
  <conditionalFormatting sqref="D24">
    <cfRule type="expression" dxfId="1692" priority="33">
      <formula>COUNTIF(F24:AJ24,"&lt;&gt;" &amp; "")&gt;0</formula>
    </cfRule>
    <cfRule type="expression" dxfId="1691" priority="34">
      <formula>AND(COUNTIF(F24:AJ24,"&lt;&gt;" &amp; "")&gt;0,NOT(ISBLANK(D24)))</formula>
    </cfRule>
  </conditionalFormatting>
  <conditionalFormatting sqref="D25">
    <cfRule type="expression" dxfId="1690" priority="35">
      <formula>COUNTIF(F25:AJ25,"&lt;&gt;" &amp; "")&gt;0</formula>
    </cfRule>
    <cfRule type="expression" dxfId="1689" priority="36">
      <formula>AND(COUNTIF(F25:AJ25,"&lt;&gt;" &amp; "")&gt;0,NOT(ISBLANK(D25)))</formula>
    </cfRule>
  </conditionalFormatting>
  <conditionalFormatting sqref="D26">
    <cfRule type="expression" dxfId="1688" priority="37">
      <formula>COUNTIF(F26:AJ26,"&lt;&gt;" &amp; "")&gt;0</formula>
    </cfRule>
    <cfRule type="expression" dxfId="1687" priority="38">
      <formula>AND(COUNTIF(F26:AJ26,"&lt;&gt;" &amp; "")&gt;0,NOT(ISBLANK(D26)))</formula>
    </cfRule>
  </conditionalFormatting>
  <conditionalFormatting sqref="D27">
    <cfRule type="expression" dxfId="1686" priority="39">
      <formula>COUNTIF(F27:AJ27,"&lt;&gt;" &amp; "")&gt;0</formula>
    </cfRule>
    <cfRule type="expression" dxfId="1685" priority="40">
      <formula>AND(COUNTIF(F27:AJ27,"&lt;&gt;" &amp; "")&gt;0,NOT(ISBLANK(D27)))</formula>
    </cfRule>
  </conditionalFormatting>
  <conditionalFormatting sqref="D3">
    <cfRule type="expression" dxfId="1684" priority="3">
      <formula>COUNTIF(F3:AJ3,"&lt;&gt;" &amp; "")&gt;0</formula>
    </cfRule>
    <cfRule type="expression" dxfId="1683" priority="4">
      <formula>AND(COUNTIF(F3:AJ3,"&lt;&gt;" &amp; "")&gt;0,NOT(ISBLANK(D3)))</formula>
    </cfRule>
  </conditionalFormatting>
  <conditionalFormatting sqref="D30">
    <cfRule type="expression" dxfId="1682" priority="41">
      <formula>COUNTIF(F30:AJ30,"&lt;&gt;" &amp; "")&gt;0</formula>
    </cfRule>
    <cfRule type="expression" dxfId="1681" priority="42">
      <formula>AND(COUNTIF(F30:AJ30,"&lt;&gt;" &amp; "")&gt;0,NOT(ISBLANK(D30)))</formula>
    </cfRule>
  </conditionalFormatting>
  <conditionalFormatting sqref="D31">
    <cfRule type="expression" dxfId="1680" priority="43">
      <formula>COUNTIF(F31:AJ31,"&lt;&gt;" &amp; "")&gt;0</formula>
    </cfRule>
    <cfRule type="expression" dxfId="1679" priority="44">
      <formula>AND(COUNTIF(F31:AJ31,"&lt;&gt;" &amp; "")&gt;0,NOT(ISBLANK(D31)))</formula>
    </cfRule>
  </conditionalFormatting>
  <conditionalFormatting sqref="D32">
    <cfRule type="expression" dxfId="1678" priority="45">
      <formula>COUNTIF(F32:AJ32,"&lt;&gt;" &amp; "")&gt;0</formula>
    </cfRule>
    <cfRule type="expression" dxfId="1677" priority="46">
      <formula>AND(COUNTIF(F32:AJ32,"&lt;&gt;" &amp; "")&gt;0,NOT(ISBLANK(D32)))</formula>
    </cfRule>
  </conditionalFormatting>
  <conditionalFormatting sqref="D33">
    <cfRule type="expression" dxfId="1676" priority="47">
      <formula>COUNTIF(F33:AJ33,"&lt;&gt;" &amp; "")&gt;0</formula>
    </cfRule>
    <cfRule type="expression" dxfId="1675" priority="48">
      <formula>AND(COUNTIF(F33:AJ33,"&lt;&gt;" &amp; "")&gt;0,NOT(ISBLANK(D33)))</formula>
    </cfRule>
  </conditionalFormatting>
  <conditionalFormatting sqref="D34">
    <cfRule type="expression" dxfId="1674" priority="49">
      <formula>COUNTIF(F34:AJ34,"&lt;&gt;" &amp; "")&gt;0</formula>
    </cfRule>
    <cfRule type="expression" dxfId="1673" priority="50">
      <formula>AND(COUNTIF(F34:AJ34,"&lt;&gt;" &amp; "")&gt;0,NOT(ISBLANK(D34)))</formula>
    </cfRule>
  </conditionalFormatting>
  <conditionalFormatting sqref="D37">
    <cfRule type="expression" dxfId="1672" priority="51">
      <formula>COUNTIF(F37:AJ37,"&lt;&gt;" &amp; "")&gt;0</formula>
    </cfRule>
    <cfRule type="expression" dxfId="1671" priority="52">
      <formula>AND(COUNTIF(F37:AJ37,"&lt;&gt;" &amp; "")&gt;0,NOT(ISBLANK(D37)))</formula>
    </cfRule>
  </conditionalFormatting>
  <conditionalFormatting sqref="D38">
    <cfRule type="expression" dxfId="1670" priority="53">
      <formula>COUNTIF(F38:AJ38,"&lt;&gt;" &amp; "")&gt;0</formula>
    </cfRule>
    <cfRule type="expression" dxfId="1669" priority="54">
      <formula>AND(COUNTIF(F38:AJ38,"&lt;&gt;" &amp; "")&gt;0,NOT(ISBLANK(D38)))</formula>
    </cfRule>
  </conditionalFormatting>
  <conditionalFormatting sqref="D39">
    <cfRule type="expression" dxfId="1668" priority="55">
      <formula>COUNTIF(F39:AJ39,"&lt;&gt;" &amp; "")&gt;0</formula>
    </cfRule>
    <cfRule type="expression" dxfId="1667" priority="56">
      <formula>AND(COUNTIF(F39:AJ39,"&lt;&gt;" &amp; "")&gt;0,NOT(ISBLANK(D39)))</formula>
    </cfRule>
  </conditionalFormatting>
  <conditionalFormatting sqref="D4">
    <cfRule type="expression" dxfId="1666" priority="5">
      <formula>COUNTIF(F4:AJ4,"&lt;&gt;" &amp; "")&gt;0</formula>
    </cfRule>
    <cfRule type="expression" dxfId="1665" priority="6">
      <formula>AND(COUNTIF(F4:AJ4,"&lt;&gt;" &amp; "")&gt;0,NOT(ISBLANK(D4)))</formula>
    </cfRule>
  </conditionalFormatting>
  <conditionalFormatting sqref="D40">
    <cfRule type="expression" dxfId="1664" priority="57">
      <formula>COUNTIF(F40:AJ40,"&lt;&gt;" &amp; "")&gt;0</formula>
    </cfRule>
    <cfRule type="expression" dxfId="1663" priority="58">
      <formula>AND(COUNTIF(F40:AJ40,"&lt;&gt;" &amp; "")&gt;0,NOT(ISBLANK(D40)))</formula>
    </cfRule>
  </conditionalFormatting>
  <conditionalFormatting sqref="D41">
    <cfRule type="expression" dxfId="1662" priority="59">
      <formula>COUNTIF(F41:AJ41,"&lt;&gt;" &amp; "")&gt;0</formula>
    </cfRule>
    <cfRule type="expression" dxfId="1661" priority="60">
      <formula>AND(COUNTIF(F41:AJ41,"&lt;&gt;" &amp; "")&gt;0,NOT(ISBLANK(D41)))</formula>
    </cfRule>
  </conditionalFormatting>
  <conditionalFormatting sqref="D44">
    <cfRule type="expression" dxfId="1660" priority="61">
      <formula>COUNTIF(F44:AJ44,"&lt;&gt;" &amp; "")&gt;0</formula>
    </cfRule>
    <cfRule type="expression" dxfId="1659" priority="62">
      <formula>AND(COUNTIF(F44:AJ44,"&lt;&gt;" &amp; "")&gt;0,NOT(ISBLANK(D44)))</formula>
    </cfRule>
  </conditionalFormatting>
  <conditionalFormatting sqref="D45">
    <cfRule type="expression" dxfId="1658" priority="63">
      <formula>COUNTIF(F45:AJ45,"&lt;&gt;" &amp; "")&gt;0</formula>
    </cfRule>
    <cfRule type="expression" dxfId="1657" priority="64">
      <formula>AND(COUNTIF(F45:AJ45,"&lt;&gt;" &amp; "")&gt;0,NOT(ISBLANK(D45)))</formula>
    </cfRule>
  </conditionalFormatting>
  <conditionalFormatting sqref="D46">
    <cfRule type="expression" dxfId="1656" priority="65">
      <formula>COUNTIF(F46:AJ46,"&lt;&gt;" &amp; "")&gt;0</formula>
    </cfRule>
    <cfRule type="expression" dxfId="1655" priority="66">
      <formula>AND(COUNTIF(F46:AJ46,"&lt;&gt;" &amp; "")&gt;0,NOT(ISBLANK(D46)))</formula>
    </cfRule>
  </conditionalFormatting>
  <conditionalFormatting sqref="D47">
    <cfRule type="expression" dxfId="1654" priority="67">
      <formula>COUNTIF(F47:AJ47,"&lt;&gt;" &amp; "")&gt;0</formula>
    </cfRule>
    <cfRule type="expression" dxfId="1653" priority="68">
      <formula>AND(COUNTIF(F47:AJ47,"&lt;&gt;" &amp; "")&gt;0,NOT(ISBLANK(D47)))</formula>
    </cfRule>
  </conditionalFormatting>
  <conditionalFormatting sqref="D48">
    <cfRule type="expression" dxfId="1652" priority="69">
      <formula>COUNTIF(F48:AJ48,"&lt;&gt;" &amp; "")&gt;0</formula>
    </cfRule>
    <cfRule type="expression" dxfId="1651" priority="70">
      <formula>AND(COUNTIF(F48:AJ48,"&lt;&gt;" &amp; "")&gt;0,NOT(ISBLANK(D48)))</formula>
    </cfRule>
  </conditionalFormatting>
  <conditionalFormatting sqref="D5">
    <cfRule type="expression" dxfId="1650" priority="7">
      <formula>COUNTIF(F5:AJ5,"&lt;&gt;" &amp; "")&gt;0</formula>
    </cfRule>
    <cfRule type="expression" dxfId="1649" priority="8">
      <formula>AND(COUNTIF(F5:AJ5,"&lt;&gt;" &amp; "")&gt;0,NOT(ISBLANK(D5)))</formula>
    </cfRule>
  </conditionalFormatting>
  <conditionalFormatting sqref="D51">
    <cfRule type="expression" dxfId="1648" priority="71">
      <formula>COUNTIF(F51:AJ51,"&lt;&gt;" &amp; "")&gt;0</formula>
    </cfRule>
    <cfRule type="expression" dxfId="1647" priority="72">
      <formula>AND(COUNTIF(F51:AJ51,"&lt;&gt;" &amp; "")&gt;0,NOT(ISBLANK(D51)))</formula>
    </cfRule>
  </conditionalFormatting>
  <conditionalFormatting sqref="D52">
    <cfRule type="expression" dxfId="1646" priority="73">
      <formula>COUNTIF(F52:AJ52,"&lt;&gt;" &amp; "")&gt;0</formula>
    </cfRule>
    <cfRule type="expression" dxfId="1645" priority="74">
      <formula>AND(COUNTIF(F52:AJ52,"&lt;&gt;" &amp; "")&gt;0,NOT(ISBLANK(D52)))</formula>
    </cfRule>
  </conditionalFormatting>
  <conditionalFormatting sqref="D53">
    <cfRule type="expression" dxfId="1644" priority="75">
      <formula>COUNTIF(F53:AJ53,"&lt;&gt;" &amp; "")&gt;0</formula>
    </cfRule>
    <cfRule type="expression" dxfId="1643" priority="76">
      <formula>AND(COUNTIF(F53:AJ53,"&lt;&gt;" &amp; "")&gt;0,NOT(ISBLANK(D53)))</formula>
    </cfRule>
  </conditionalFormatting>
  <conditionalFormatting sqref="D54">
    <cfRule type="expression" dxfId="1642" priority="77">
      <formula>COUNTIF(F54:AJ54,"&lt;&gt;" &amp; "")&gt;0</formula>
    </cfRule>
    <cfRule type="expression" dxfId="1641" priority="78">
      <formula>AND(COUNTIF(F54:AJ54,"&lt;&gt;" &amp; "")&gt;0,NOT(ISBLANK(D54)))</formula>
    </cfRule>
  </conditionalFormatting>
  <conditionalFormatting sqref="D55">
    <cfRule type="expression" dxfId="1640" priority="79">
      <formula>COUNTIF(F55:AJ55,"&lt;&gt;" &amp; "")&gt;0</formula>
    </cfRule>
    <cfRule type="expression" dxfId="1639" priority="80">
      <formula>AND(COUNTIF(F55:AJ55,"&lt;&gt;" &amp; "")&gt;0,NOT(ISBLANK(D55)))</formula>
    </cfRule>
  </conditionalFormatting>
  <conditionalFormatting sqref="D58">
    <cfRule type="expression" dxfId="1638" priority="81">
      <formula>COUNTIF(F58:AJ58,"&lt;&gt;" &amp; "")&gt;0</formula>
    </cfRule>
    <cfRule type="expression" dxfId="1637" priority="82">
      <formula>AND(COUNTIF(F58:AJ58,"&lt;&gt;" &amp; "")&gt;0,NOT(ISBLANK(D58)))</formula>
    </cfRule>
  </conditionalFormatting>
  <conditionalFormatting sqref="D59">
    <cfRule type="expression" dxfId="1636" priority="83">
      <formula>COUNTIF(F59:AJ59,"&lt;&gt;" &amp; "")&gt;0</formula>
    </cfRule>
    <cfRule type="expression" dxfId="1635" priority="84">
      <formula>AND(COUNTIF(F59:AJ59,"&lt;&gt;" &amp; "")&gt;0,NOT(ISBLANK(D59)))</formula>
    </cfRule>
  </conditionalFormatting>
  <conditionalFormatting sqref="D6">
    <cfRule type="expression" dxfId="1634" priority="9">
      <formula>COUNTIF(F6:AJ6,"&lt;&gt;" &amp; "")&gt;0</formula>
    </cfRule>
    <cfRule type="expression" dxfId="1633" priority="10">
      <formula>AND(COUNTIF(F6:AJ6,"&lt;&gt;" &amp; "")&gt;0,NOT(ISBLANK(D6)))</formula>
    </cfRule>
  </conditionalFormatting>
  <conditionalFormatting sqref="D60">
    <cfRule type="expression" dxfId="1632" priority="85">
      <formula>COUNTIF(F60:AJ60,"&lt;&gt;" &amp; "")&gt;0</formula>
    </cfRule>
    <cfRule type="expression" dxfId="1631" priority="86">
      <formula>AND(COUNTIF(F60:AJ60,"&lt;&gt;" &amp; "")&gt;0,NOT(ISBLANK(D60)))</formula>
    </cfRule>
  </conditionalFormatting>
  <conditionalFormatting sqref="D61">
    <cfRule type="expression" dxfId="1630" priority="87">
      <formula>COUNTIF(F61:AJ61,"&lt;&gt;" &amp; "")&gt;0</formula>
    </cfRule>
    <cfRule type="expression" dxfId="1629" priority="88">
      <formula>AND(COUNTIF(F61:AJ61,"&lt;&gt;" &amp; "")&gt;0,NOT(ISBLANK(D61)))</formula>
    </cfRule>
  </conditionalFormatting>
  <conditionalFormatting sqref="D62">
    <cfRule type="expression" dxfId="1628" priority="89">
      <formula>COUNTIF(F62:AJ62,"&lt;&gt;" &amp; "")&gt;0</formula>
    </cfRule>
    <cfRule type="expression" dxfId="1627" priority="90">
      <formula>AND(COUNTIF(F62:AJ62,"&lt;&gt;" &amp; "")&gt;0,NOT(ISBLANK(D62)))</formula>
    </cfRule>
  </conditionalFormatting>
  <conditionalFormatting sqref="D65">
    <cfRule type="expression" dxfId="1626" priority="91">
      <formula>COUNTIF(F65:AJ65,"&lt;&gt;" &amp; "")&gt;0</formula>
    </cfRule>
    <cfRule type="expression" dxfId="1625" priority="92">
      <formula>AND(COUNTIF(F65:AJ65,"&lt;&gt;" &amp; "")&gt;0,NOT(ISBLANK(D65)))</formula>
    </cfRule>
  </conditionalFormatting>
  <conditionalFormatting sqref="D66">
    <cfRule type="expression" dxfId="1624" priority="93">
      <formula>COUNTIF(F66:AJ66,"&lt;&gt;" &amp; "")&gt;0</formula>
    </cfRule>
    <cfRule type="expression" dxfId="1623" priority="94">
      <formula>AND(COUNTIF(F66:AJ66,"&lt;&gt;" &amp; "")&gt;0,NOT(ISBLANK(D66)))</formula>
    </cfRule>
  </conditionalFormatting>
  <conditionalFormatting sqref="D67">
    <cfRule type="expression" dxfId="1622" priority="95">
      <formula>COUNTIF(F67:AJ67,"&lt;&gt;" &amp; "")&gt;0</formula>
    </cfRule>
    <cfRule type="expression" dxfId="1621" priority="96">
      <formula>AND(COUNTIF(F67:AJ67,"&lt;&gt;" &amp; "")&gt;0,NOT(ISBLANK(D67)))</formula>
    </cfRule>
  </conditionalFormatting>
  <conditionalFormatting sqref="D68">
    <cfRule type="expression" dxfId="1620" priority="97">
      <formula>COUNTIF(F68:AJ68,"&lt;&gt;" &amp; "")&gt;0</formula>
    </cfRule>
    <cfRule type="expression" dxfId="1619" priority="98">
      <formula>AND(COUNTIF(F68:AJ68,"&lt;&gt;" &amp; "")&gt;0,NOT(ISBLANK(D68)))</formula>
    </cfRule>
  </conditionalFormatting>
  <conditionalFormatting sqref="D69">
    <cfRule type="expression" dxfId="1618" priority="99">
      <formula>COUNTIF(F69:AJ69,"&lt;&gt;" &amp; "")&gt;0</formula>
    </cfRule>
    <cfRule type="expression" dxfId="1617" priority="100">
      <formula>AND(COUNTIF(F69:AJ69,"&lt;&gt;" &amp; "")&gt;0,NOT(ISBLANK(D69)))</formula>
    </cfRule>
  </conditionalFormatting>
  <conditionalFormatting sqref="D72">
    <cfRule type="expression" dxfId="1616" priority="101">
      <formula>COUNTIF(F72:AJ72,"&lt;&gt;" &amp; "")&gt;0</formula>
    </cfRule>
    <cfRule type="expression" dxfId="1615" priority="102">
      <formula>AND(COUNTIF(F72:AJ72,"&lt;&gt;" &amp; "")&gt;0,NOT(ISBLANK(D72)))</formula>
    </cfRule>
  </conditionalFormatting>
  <conditionalFormatting sqref="D73">
    <cfRule type="expression" dxfId="1614" priority="103">
      <formula>COUNTIF(F73:AJ73,"&lt;&gt;" &amp; "")&gt;0</formula>
    </cfRule>
    <cfRule type="expression" dxfId="1613" priority="104">
      <formula>AND(COUNTIF(F73:AJ73,"&lt;&gt;" &amp; "")&gt;0,NOT(ISBLANK(D73)))</formula>
    </cfRule>
  </conditionalFormatting>
  <conditionalFormatting sqref="D74">
    <cfRule type="expression" dxfId="1612" priority="105">
      <formula>COUNTIF(F74:AJ74,"&lt;&gt;" &amp; "")&gt;0</formula>
    </cfRule>
    <cfRule type="expression" dxfId="1611" priority="106">
      <formula>AND(COUNTIF(F74:AJ74,"&lt;&gt;" &amp; "")&gt;0,NOT(ISBLANK(D74)))</formula>
    </cfRule>
  </conditionalFormatting>
  <conditionalFormatting sqref="D75">
    <cfRule type="expression" dxfId="1610" priority="107">
      <formula>COUNTIF(F75:AJ75,"&lt;&gt;" &amp; "")&gt;0</formula>
    </cfRule>
    <cfRule type="expression" dxfId="1609" priority="108">
      <formula>AND(COUNTIF(F75:AJ75,"&lt;&gt;" &amp; "")&gt;0,NOT(ISBLANK(D75)))</formula>
    </cfRule>
  </conditionalFormatting>
  <conditionalFormatting sqref="D76">
    <cfRule type="expression" dxfId="1608" priority="109">
      <formula>COUNTIF(F76:AJ76,"&lt;&gt;" &amp; "")&gt;0</formula>
    </cfRule>
    <cfRule type="expression" dxfId="1607" priority="110">
      <formula>AND(COUNTIF(F76:AJ76,"&lt;&gt;" &amp; "")&gt;0,NOT(ISBLANK(D76)))</formula>
    </cfRule>
  </conditionalFormatting>
  <conditionalFormatting sqref="D79">
    <cfRule type="expression" dxfId="1606" priority="111">
      <formula>COUNTIF(F79:AJ79,"&lt;&gt;" &amp; "")&gt;0</formula>
    </cfRule>
    <cfRule type="expression" dxfId="1605" priority="112">
      <formula>AND(COUNTIF(F79:AJ79,"&lt;&gt;" &amp; "")&gt;0,NOT(ISBLANK(D79)))</formula>
    </cfRule>
  </conditionalFormatting>
  <conditionalFormatting sqref="D80">
    <cfRule type="expression" dxfId="1604" priority="113">
      <formula>COUNTIF(F80:AJ80,"&lt;&gt;" &amp; "")&gt;0</formula>
    </cfRule>
    <cfRule type="expression" dxfId="1603" priority="114">
      <formula>AND(COUNTIF(F80:AJ80,"&lt;&gt;" &amp; "")&gt;0,NOT(ISBLANK(D80)))</formula>
    </cfRule>
  </conditionalFormatting>
  <conditionalFormatting sqref="D81">
    <cfRule type="expression" dxfId="1602" priority="115">
      <formula>COUNTIF(F81:AJ81,"&lt;&gt;" &amp; "")&gt;0</formula>
    </cfRule>
    <cfRule type="expression" dxfId="1601" priority="116">
      <formula>AND(COUNTIF(F81:AJ81,"&lt;&gt;" &amp; "")&gt;0,NOT(ISBLANK(D81)))</formula>
    </cfRule>
  </conditionalFormatting>
  <conditionalFormatting sqref="D82">
    <cfRule type="expression" dxfId="1600" priority="117">
      <formula>COUNTIF(F82:AJ82,"&lt;&gt;" &amp; "")&gt;0</formula>
    </cfRule>
    <cfRule type="expression" dxfId="1599" priority="118">
      <formula>AND(COUNTIF(F82:AJ82,"&lt;&gt;" &amp; "")&gt;0,NOT(ISBLANK(D82)))</formula>
    </cfRule>
  </conditionalFormatting>
  <conditionalFormatting sqref="D83">
    <cfRule type="expression" dxfId="1598" priority="119">
      <formula>COUNTIF(F83:AJ83,"&lt;&gt;" &amp; "")&gt;0</formula>
    </cfRule>
    <cfRule type="expression" dxfId="1597" priority="120">
      <formula>AND(COUNTIF(F83:AJ83,"&lt;&gt;" &amp; "")&gt;0,NOT(ISBLANK(D83)))</formula>
    </cfRule>
  </conditionalFormatting>
  <conditionalFormatting sqref="D86">
    <cfRule type="expression" dxfId="1596" priority="121">
      <formula>COUNTIF(F86:AJ86,"&lt;&gt;" &amp; "")&gt;0</formula>
    </cfRule>
    <cfRule type="expression" dxfId="1595" priority="122">
      <formula>AND(COUNTIF(F86:AJ86,"&lt;&gt;" &amp; "")&gt;0,NOT(ISBLANK(D86)))</formula>
    </cfRule>
  </conditionalFormatting>
  <conditionalFormatting sqref="D87">
    <cfRule type="expression" dxfId="1594" priority="123">
      <formula>COUNTIF(F87:AJ87,"&lt;&gt;" &amp; "")&gt;0</formula>
    </cfRule>
    <cfRule type="expression" dxfId="1593" priority="124">
      <formula>AND(COUNTIF(F87:AJ87,"&lt;&gt;" &amp; "")&gt;0,NOT(ISBLANK(D87)))</formula>
    </cfRule>
  </conditionalFormatting>
  <conditionalFormatting sqref="D88">
    <cfRule type="expression" dxfId="1592" priority="125">
      <formula>COUNTIF(F88:AJ88,"&lt;&gt;" &amp; "")&gt;0</formula>
    </cfRule>
    <cfRule type="expression" dxfId="1591" priority="126">
      <formula>AND(COUNTIF(F88:AJ88,"&lt;&gt;" &amp; "")&gt;0,NOT(ISBLANK(D88)))</formula>
    </cfRule>
  </conditionalFormatting>
  <conditionalFormatting sqref="D89">
    <cfRule type="expression" dxfId="1590" priority="127">
      <formula>COUNTIF(F89:AJ89,"&lt;&gt;" &amp; "")&gt;0</formula>
    </cfRule>
    <cfRule type="expression" dxfId="1589" priority="128">
      <formula>AND(COUNTIF(F89:AJ89,"&lt;&gt;" &amp; "")&gt;0,NOT(ISBLANK(D89)))</formula>
    </cfRule>
  </conditionalFormatting>
  <conditionalFormatting sqref="D9">
    <cfRule type="expression" dxfId="1588" priority="11">
      <formula>COUNTIF(F9:AJ9,"&lt;&gt;" &amp; "")&gt;0</formula>
    </cfRule>
    <cfRule type="expression" dxfId="1587" priority="12">
      <formula>AND(COUNTIF(F9:AJ9,"&lt;&gt;" &amp; "")&gt;0,NOT(ISBLANK(D9)))</formula>
    </cfRule>
  </conditionalFormatting>
  <conditionalFormatting sqref="D90">
    <cfRule type="expression" dxfId="1586" priority="129">
      <formula>COUNTIF(F90:AJ90,"&lt;&gt;" &amp; "")&gt;0</formula>
    </cfRule>
    <cfRule type="expression" dxfId="1585" priority="130">
      <formula>AND(COUNTIF(F90:AJ90,"&lt;&gt;" &amp; "")&gt;0,NOT(ISBLANK(D90)))</formula>
    </cfRule>
  </conditionalFormatting>
  <conditionalFormatting sqref="D93">
    <cfRule type="expression" dxfId="1584" priority="131">
      <formula>COUNTIF(F93:AJ93,"&lt;&gt;" &amp; "")&gt;0</formula>
    </cfRule>
    <cfRule type="expression" dxfId="1583" priority="132">
      <formula>AND(COUNTIF(F93:AJ93,"&lt;&gt;" &amp; "")&gt;0,NOT(ISBLANK(D93)))</formula>
    </cfRule>
  </conditionalFormatting>
  <conditionalFormatting sqref="D94">
    <cfRule type="expression" dxfId="1582" priority="133">
      <formula>COUNTIF(F94:AJ94,"&lt;&gt;" &amp; "")&gt;0</formula>
    </cfRule>
    <cfRule type="expression" dxfId="1581" priority="134">
      <formula>AND(COUNTIF(F94:AJ94,"&lt;&gt;" &amp; "")&gt;0,NOT(ISBLANK(D94)))</formula>
    </cfRule>
  </conditionalFormatting>
  <conditionalFormatting sqref="D95">
    <cfRule type="expression" dxfId="1580" priority="135">
      <formula>COUNTIF(F95:AJ95,"&lt;&gt;" &amp; "")&gt;0</formula>
    </cfRule>
    <cfRule type="expression" dxfId="1579" priority="136">
      <formula>AND(COUNTIF(F95:AJ95,"&lt;&gt;" &amp; "")&gt;0,NOT(ISBLANK(D95)))</formula>
    </cfRule>
  </conditionalFormatting>
  <conditionalFormatting sqref="D96">
    <cfRule type="expression" dxfId="1578" priority="137">
      <formula>COUNTIF(F96:AJ96,"&lt;&gt;" &amp; "")&gt;0</formula>
    </cfRule>
    <cfRule type="expression" dxfId="1577" priority="138">
      <formula>AND(COUNTIF(F96:AJ96,"&lt;&gt;" &amp; "")&gt;0,NOT(ISBLANK(D96)))</formula>
    </cfRule>
  </conditionalFormatting>
  <conditionalFormatting sqref="D97">
    <cfRule type="expression" dxfId="1576" priority="139">
      <formula>COUNTIF(F97:AJ97,"&lt;&gt;" &amp; "")&gt;0</formula>
    </cfRule>
    <cfRule type="expression" dxfId="1575" priority="140">
      <formula>AND(COUNTIF(F97:AJ97,"&lt;&gt;" &amp; "")&gt;0,NOT(ISBLANK(D97)))</formula>
    </cfRule>
  </conditionalFormatting>
  <dataValidations count="105">
    <dataValidation type="list" allowBlank="1" showInputMessage="1" showErrorMessage="1" sqref="B2">
      <formula1>"Number (per year)"</formula1>
    </dataValidation>
    <dataValidation type="list" allowBlank="1" showInputMessage="1" showErrorMessage="1" sqref="B3">
      <formula1>"Number (per year)"</formula1>
    </dataValidation>
    <dataValidation type="list" allowBlank="1" showInputMessage="1" showErrorMessage="1" sqref="B4">
      <formula1>"Number (per year)"</formula1>
    </dataValidation>
    <dataValidation type="list" allowBlank="1" showInputMessage="1" showErrorMessage="1" sqref="B5">
      <formula1>"Number (per year)"</formula1>
    </dataValidation>
    <dataValidation type="list" allowBlank="1" showInputMessage="1" showErrorMessage="1" sqref="B6">
      <formula1>"Number (per year)"</formula1>
    </dataValidation>
    <dataValidation type="list" allowBlank="1" showInputMessage="1" showErrorMessage="1" sqref="B9">
      <formula1>"Number (per year)"</formula1>
    </dataValidation>
    <dataValidation type="list" allowBlank="1" showInputMessage="1" showErrorMessage="1" sqref="B10">
      <formula1>"Number (per year)"</formula1>
    </dataValidation>
    <dataValidation type="list" allowBlank="1" showInputMessage="1" showErrorMessage="1" sqref="B11">
      <formula1>"Number (per year)"</formula1>
    </dataValidation>
    <dataValidation type="list" allowBlank="1" showInputMessage="1" showErrorMessage="1" sqref="B12">
      <formula1>"Number (per year)"</formula1>
    </dataValidation>
    <dataValidation type="list" allowBlank="1" showInputMessage="1" showErrorMessage="1" sqref="B13">
      <formula1>"Number (per year)"</formula1>
    </dataValidation>
    <dataValidation type="list" allowBlank="1" showInputMessage="1" showErrorMessage="1" sqref="B16">
      <formula1>"Number (per year)"</formula1>
    </dataValidation>
    <dataValidation type="list" allowBlank="1" showInputMessage="1" showErrorMessage="1" sqref="B17">
      <formula1>"Number (per year)"</formula1>
    </dataValidation>
    <dataValidation type="list" allowBlank="1" showInputMessage="1" showErrorMessage="1" sqref="B18">
      <formula1>"Number (per year)"</formula1>
    </dataValidation>
    <dataValidation type="list" allowBlank="1" showInputMessage="1" showErrorMessage="1" sqref="B19">
      <formula1>"Number (per year)"</formula1>
    </dataValidation>
    <dataValidation type="list" allowBlank="1" showInputMessage="1" showErrorMessage="1" sqref="B20">
      <formula1>"Number (per year)"</formula1>
    </dataValidation>
    <dataValidation type="list" allowBlank="1" showInputMessage="1" showErrorMessage="1" sqref="B23">
      <formula1>"Number (per year)"</formula1>
    </dataValidation>
    <dataValidation type="list" allowBlank="1" showInputMessage="1" showErrorMessage="1" sqref="B24">
      <formula1>"Number (per year)"</formula1>
    </dataValidation>
    <dataValidation type="list" allowBlank="1" showInputMessage="1" showErrorMessage="1" sqref="B25">
      <formula1>"Number (per year)"</formula1>
    </dataValidation>
    <dataValidation type="list" allowBlank="1" showInputMessage="1" showErrorMessage="1" sqref="B26">
      <formula1>"Number (per year)"</formula1>
    </dataValidation>
    <dataValidation type="list" allowBlank="1" showInputMessage="1" showErrorMessage="1" sqref="B27">
      <formula1>"Number (per year)"</formula1>
    </dataValidation>
    <dataValidation type="list" allowBlank="1" showInputMessage="1" showErrorMessage="1" sqref="B30">
      <formula1>"Number (per year)"</formula1>
    </dataValidation>
    <dataValidation type="list" allowBlank="1" showInputMessage="1" showErrorMessage="1" sqref="B31">
      <formula1>"Number (per year)"</formula1>
    </dataValidation>
    <dataValidation type="list" allowBlank="1" showInputMessage="1" showErrorMessage="1" sqref="B32">
      <formula1>"Number (per year)"</formula1>
    </dataValidation>
    <dataValidation type="list" allowBlank="1" showInputMessage="1" showErrorMessage="1" sqref="B33">
      <formula1>"Number (per year)"</formula1>
    </dataValidation>
    <dataValidation type="list" allowBlank="1" showInputMessage="1" showErrorMessage="1" sqref="B34">
      <formula1>"Number (per year)"</formula1>
    </dataValidation>
    <dataValidation type="list" allowBlank="1" showInputMessage="1" showErrorMessage="1" sqref="B37">
      <formula1>"Number (per year)"</formula1>
    </dataValidation>
    <dataValidation type="list" allowBlank="1" showInputMessage="1" showErrorMessage="1" sqref="B38">
      <formula1>"Number (per year)"</formula1>
    </dataValidation>
    <dataValidation type="list" allowBlank="1" showInputMessage="1" showErrorMessage="1" sqref="B39">
      <formula1>"Number (per year)"</formula1>
    </dataValidation>
    <dataValidation type="list" allowBlank="1" showInputMessage="1" showErrorMessage="1" sqref="B40">
      <formula1>"Number (per year)"</formula1>
    </dataValidation>
    <dataValidation type="list" allowBlank="1" showInputMessage="1" showErrorMessage="1" sqref="B41">
      <formula1>"Number (per year)"</formula1>
    </dataValidation>
    <dataValidation type="list" allowBlank="1" showInputMessage="1" showErrorMessage="1" sqref="B44">
      <formula1>"Fraction"</formula1>
    </dataValidation>
    <dataValidation type="list" allowBlank="1" showInputMessage="1" showErrorMessage="1" sqref="B45">
      <formula1>"Fraction"</formula1>
    </dataValidation>
    <dataValidation type="list" allowBlank="1" showInputMessage="1" showErrorMessage="1" sqref="B46">
      <formula1>"Fraction"</formula1>
    </dataValidation>
    <dataValidation type="list" allowBlank="1" showInputMessage="1" showErrorMessage="1" sqref="B47">
      <formula1>"Fraction"</formula1>
    </dataValidation>
    <dataValidation type="list" allowBlank="1" showInputMessage="1" showErrorMessage="1" sqref="B48">
      <formula1>"Fraction"</formula1>
    </dataValidation>
    <dataValidation type="list" allowBlank="1" showInputMessage="1" showErrorMessage="1" sqref="B51">
      <formula1>"Fraction"</formula1>
    </dataValidation>
    <dataValidation type="list" allowBlank="1" showInputMessage="1" showErrorMessage="1" sqref="B52">
      <formula1>"Fraction"</formula1>
    </dataValidation>
    <dataValidation type="list" allowBlank="1" showInputMessage="1" showErrorMessage="1" sqref="B53">
      <formula1>"Fraction"</formula1>
    </dataValidation>
    <dataValidation type="list" allowBlank="1" showInputMessage="1" showErrorMessage="1" sqref="B54">
      <formula1>"Fraction"</formula1>
    </dataValidation>
    <dataValidation type="list" allowBlank="1" showInputMessage="1" showErrorMessage="1" sqref="B55">
      <formula1>"Fraction"</formula1>
    </dataValidation>
    <dataValidation type="list" allowBlank="1" showInputMessage="1" showErrorMessage="1" sqref="B58">
      <formula1>"Fraction"</formula1>
    </dataValidation>
    <dataValidation type="list" allowBlank="1" showInputMessage="1" showErrorMessage="1" sqref="B59">
      <formula1>"Fraction"</formula1>
    </dataValidation>
    <dataValidation type="list" allowBlank="1" showInputMessage="1" showErrorMessage="1" sqref="B60">
      <formula1>"Fraction"</formula1>
    </dataValidation>
    <dataValidation type="list" allowBlank="1" showInputMessage="1" showErrorMessage="1" sqref="B61">
      <formula1>"Fraction"</formula1>
    </dataValidation>
    <dataValidation type="list" allowBlank="1" showInputMessage="1" showErrorMessage="1" sqref="B62">
      <formula1>"Fraction"</formula1>
    </dataValidation>
    <dataValidation type="list" allowBlank="1" showInputMessage="1" showErrorMessage="1" sqref="B65">
      <formula1>"Fraction"</formula1>
    </dataValidation>
    <dataValidation type="list" allowBlank="1" showInputMessage="1" showErrorMessage="1" sqref="B66">
      <formula1>"Fraction"</formula1>
    </dataValidation>
    <dataValidation type="list" allowBlank="1" showInputMessage="1" showErrorMessage="1" sqref="B67">
      <formula1>"Fraction"</formula1>
    </dataValidation>
    <dataValidation type="list" allowBlank="1" showInputMessage="1" showErrorMessage="1" sqref="B68">
      <formula1>"Fraction"</formula1>
    </dataValidation>
    <dataValidation type="list" allowBlank="1" showInputMessage="1" showErrorMessage="1" sqref="B69">
      <formula1>"Fraction"</formula1>
    </dataValidation>
    <dataValidation type="list" allowBlank="1" showInputMessage="1" showErrorMessage="1" sqref="B72">
      <formula1>"Fraction"</formula1>
    </dataValidation>
    <dataValidation type="list" allowBlank="1" showInputMessage="1" showErrorMessage="1" sqref="B73">
      <formula1>"Fraction"</formula1>
    </dataValidation>
    <dataValidation type="list" allowBlank="1" showInputMessage="1" showErrorMessage="1" sqref="B74">
      <formula1>"Fraction"</formula1>
    </dataValidation>
    <dataValidation type="list" allowBlank="1" showInputMessage="1" showErrorMessage="1" sqref="B75">
      <formula1>"Fraction"</formula1>
    </dataValidation>
    <dataValidation type="list" allowBlank="1" showInputMessage="1" showErrorMessage="1" sqref="B76">
      <formula1>"Fraction"</formula1>
    </dataValidation>
    <dataValidation type="list" allowBlank="1" showInputMessage="1" showErrorMessage="1" sqref="B79">
      <formula1>"Fraction"</formula1>
    </dataValidation>
    <dataValidation type="list" allowBlank="1" showInputMessage="1" showErrorMessage="1" sqref="B80">
      <formula1>"Fraction"</formula1>
    </dataValidation>
    <dataValidation type="list" allowBlank="1" showInputMessage="1" showErrorMessage="1" sqref="B81">
      <formula1>"Fraction"</formula1>
    </dataValidation>
    <dataValidation type="list" allowBlank="1" showInputMessage="1" showErrorMessage="1" sqref="B82">
      <formula1>"Fraction"</formula1>
    </dataValidation>
    <dataValidation type="list" allowBlank="1" showInputMessage="1" showErrorMessage="1" sqref="B83">
      <formula1>"Fraction"</formula1>
    </dataValidation>
    <dataValidation type="list" allowBlank="1" showInputMessage="1" showErrorMessage="1" sqref="B86">
      <formula1>"Fraction"</formula1>
    </dataValidation>
    <dataValidation type="list" allowBlank="1" showInputMessage="1" showErrorMessage="1" sqref="B87">
      <formula1>"Fraction"</formula1>
    </dataValidation>
    <dataValidation type="list" allowBlank="1" showInputMessage="1" showErrorMessage="1" sqref="B88">
      <formula1>"Fraction"</formula1>
    </dataValidation>
    <dataValidation type="list" allowBlank="1" showInputMessage="1" showErrorMessage="1" sqref="B89">
      <formula1>"Fraction"</formula1>
    </dataValidation>
    <dataValidation type="list" allowBlank="1" showInputMessage="1" showErrorMessage="1" sqref="B90">
      <formula1>"Fraction"</formula1>
    </dataValidation>
    <dataValidation type="list" allowBlank="1" showInputMessage="1" showErrorMessage="1" sqref="B93">
      <formula1>"Fraction"</formula1>
    </dataValidation>
    <dataValidation type="list" allowBlank="1" showInputMessage="1" showErrorMessage="1" sqref="B94">
      <formula1>"Fraction"</formula1>
    </dataValidation>
    <dataValidation type="list" allowBlank="1" showInputMessage="1" showErrorMessage="1" sqref="B95">
      <formula1>"Fraction"</formula1>
    </dataValidation>
    <dataValidation type="list" allowBlank="1" showInputMessage="1" showErrorMessage="1" sqref="B96">
      <formula1>"Fraction"</formula1>
    </dataValidation>
    <dataValidation type="list" allowBlank="1" showInputMessage="1" showErrorMessage="1" sqref="B97">
      <formula1>"Fraction"</formula1>
    </dataValidation>
    <dataValidation type="list" allowBlank="1" showInputMessage="1" showErrorMessage="1" sqref="B100">
      <formula1>"Fraction"</formula1>
    </dataValidation>
    <dataValidation type="list" allowBlank="1" showInputMessage="1" showErrorMessage="1" sqref="B101">
      <formula1>"Fraction"</formula1>
    </dataValidation>
    <dataValidation type="list" allowBlank="1" showInputMessage="1" showErrorMessage="1" sqref="B102">
      <formula1>"Fraction"</formula1>
    </dataValidation>
    <dataValidation type="list" allowBlank="1" showInputMessage="1" showErrorMessage="1" sqref="B103">
      <formula1>"Fraction"</formula1>
    </dataValidation>
    <dataValidation type="list" allowBlank="1" showInputMessage="1" showErrorMessage="1" sqref="B104">
      <formula1>"Fraction"</formula1>
    </dataValidation>
    <dataValidation type="list" allowBlank="1" showInputMessage="1" showErrorMessage="1" sqref="B107">
      <formula1>"Fraction"</formula1>
    </dataValidation>
    <dataValidation type="list" allowBlank="1" showInputMessage="1" showErrorMessage="1" sqref="B108">
      <formula1>"Fraction"</formula1>
    </dataValidation>
    <dataValidation type="list" allowBlank="1" showInputMessage="1" showErrorMessage="1" sqref="B109">
      <formula1>"Fraction"</formula1>
    </dataValidation>
    <dataValidation type="list" allowBlank="1" showInputMessage="1" showErrorMessage="1" sqref="B110">
      <formula1>"Fraction"</formula1>
    </dataValidation>
    <dataValidation type="list" allowBlank="1" showInputMessage="1" showErrorMessage="1" sqref="B111">
      <formula1>"Fraction"</formula1>
    </dataValidation>
    <dataValidation type="list" allowBlank="1" showInputMessage="1" showErrorMessage="1" sqref="B114">
      <formula1>"Fraction"</formula1>
    </dataValidation>
    <dataValidation type="list" allowBlank="1" showInputMessage="1" showErrorMessage="1" sqref="B115">
      <formula1>"Fraction"</formula1>
    </dataValidation>
    <dataValidation type="list" allowBlank="1" showInputMessage="1" showErrorMessage="1" sqref="B116">
      <formula1>"Fraction"</formula1>
    </dataValidation>
    <dataValidation type="list" allowBlank="1" showInputMessage="1" showErrorMessage="1" sqref="B117">
      <formula1>"Fraction"</formula1>
    </dataValidation>
    <dataValidation type="list" allowBlank="1" showInputMessage="1" showErrorMessage="1" sqref="B118">
      <formula1>"Fraction"</formula1>
    </dataValidation>
    <dataValidation type="list" allowBlank="1" showInputMessage="1" showErrorMessage="1" sqref="B121">
      <formula1>"Fraction"</formula1>
    </dataValidation>
    <dataValidation type="list" allowBlank="1" showInputMessage="1" showErrorMessage="1" sqref="B122">
      <formula1>"Fraction"</formula1>
    </dataValidation>
    <dataValidation type="list" allowBlank="1" showInputMessage="1" showErrorMessage="1" sqref="B123">
      <formula1>"Fraction"</formula1>
    </dataValidation>
    <dataValidation type="list" allowBlank="1" showInputMessage="1" showErrorMessage="1" sqref="B124">
      <formula1>"Fraction"</formula1>
    </dataValidation>
    <dataValidation type="list" allowBlank="1" showInputMessage="1" showErrorMessage="1" sqref="B125">
      <formula1>"Fraction"</formula1>
    </dataValidation>
    <dataValidation type="list" allowBlank="1" showInputMessage="1" showErrorMessage="1" sqref="B128">
      <formula1>"Number"</formula1>
    </dataValidation>
    <dataValidation type="list" allowBlank="1" showInputMessage="1" showErrorMessage="1" sqref="B129">
      <formula1>"Number"</formula1>
    </dataValidation>
    <dataValidation type="list" allowBlank="1" showInputMessage="1" showErrorMessage="1" sqref="B130">
      <formula1>"Number"</formula1>
    </dataValidation>
    <dataValidation type="list" allowBlank="1" showInputMessage="1" showErrorMessage="1" sqref="B131">
      <formula1>"Number"</formula1>
    </dataValidation>
    <dataValidation type="list" allowBlank="1" showInputMessage="1" showErrorMessage="1" sqref="B132">
      <formula1>"Number"</formula1>
    </dataValidation>
    <dataValidation type="list" allowBlank="1" showInputMessage="1" showErrorMessage="1" sqref="B135">
      <formula1>"Number"</formula1>
    </dataValidation>
    <dataValidation type="list" allowBlank="1" showInputMessage="1" showErrorMessage="1" sqref="B136">
      <formula1>"Number"</formula1>
    </dataValidation>
    <dataValidation type="list" allowBlank="1" showInputMessage="1" showErrorMessage="1" sqref="B137">
      <formula1>"Number"</formula1>
    </dataValidation>
    <dataValidation type="list" allowBlank="1" showInputMessage="1" showErrorMessage="1" sqref="B138">
      <formula1>"Number"</formula1>
    </dataValidation>
    <dataValidation type="list" allowBlank="1" showInputMessage="1" showErrorMessage="1" sqref="B139">
      <formula1>"Number"</formula1>
    </dataValidation>
    <dataValidation type="list" allowBlank="1" showInputMessage="1" showErrorMessage="1" sqref="B142">
      <formula1>"Number"</formula1>
    </dataValidation>
    <dataValidation type="list" allowBlank="1" showInputMessage="1" showErrorMessage="1" sqref="B143">
      <formula1>"Number"</formula1>
    </dataValidation>
    <dataValidation type="list" allowBlank="1" showInputMessage="1" showErrorMessage="1" sqref="B144">
      <formula1>"Number"</formula1>
    </dataValidation>
    <dataValidation type="list" allowBlank="1" showInputMessage="1" showErrorMessage="1" sqref="B145">
      <formula1>"Number"</formula1>
    </dataValidation>
    <dataValidation type="list" allowBlank="1" showInputMessage="1" showErrorMessage="1" sqref="B146">
      <formula1>"Number"</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808080"/>
  </sheetPr>
  <dimension ref="A1:AJ118"/>
  <sheetViews>
    <sheetView topLeftCell="A71" workbookViewId="0"/>
  </sheetViews>
  <sheetFormatPr defaultRowHeight="15" x14ac:dyDescent="0.25"/>
  <cols>
    <col min="1" max="1" width="82" customWidth="1"/>
    <col min="2" max="2" width="12.7109375" customWidth="1"/>
    <col min="3" max="3" width="13.85546875" customWidth="1"/>
    <col min="4" max="4" width="10.5703125" customWidth="1"/>
    <col min="5" max="5" width="3.85546875" customWidth="1"/>
    <col min="6" max="36" width="9.42578125" customWidth="1"/>
  </cols>
  <sheetData>
    <row r="1" spans="1:36" x14ac:dyDescent="0.25">
      <c r="A1" s="1" t="s">
        <v>50</v>
      </c>
      <c r="B1" s="1" t="s">
        <v>14</v>
      </c>
      <c r="C1" s="1" t="s">
        <v>15</v>
      </c>
      <c r="D1" s="1" t="s">
        <v>16</v>
      </c>
      <c r="E1" s="1"/>
      <c r="F1" s="1">
        <v>2000</v>
      </c>
      <c r="G1" s="1">
        <v>2001</v>
      </c>
      <c r="H1" s="1">
        <v>2002</v>
      </c>
      <c r="I1" s="1">
        <v>2003</v>
      </c>
      <c r="J1" s="1">
        <v>2004</v>
      </c>
      <c r="K1" s="1">
        <v>2005</v>
      </c>
      <c r="L1" s="1">
        <v>2006</v>
      </c>
      <c r="M1" s="1">
        <v>2007</v>
      </c>
      <c r="N1" s="1">
        <v>2008</v>
      </c>
      <c r="O1" s="1">
        <v>2009</v>
      </c>
      <c r="P1" s="1">
        <v>2010</v>
      </c>
      <c r="Q1" s="1">
        <v>2011</v>
      </c>
      <c r="R1" s="1">
        <v>2012</v>
      </c>
      <c r="S1" s="1">
        <v>2013</v>
      </c>
      <c r="T1" s="1">
        <v>2014</v>
      </c>
      <c r="U1" s="1">
        <v>2015</v>
      </c>
      <c r="V1" s="1">
        <v>2016</v>
      </c>
      <c r="W1" s="1">
        <v>2017</v>
      </c>
      <c r="X1" s="1">
        <v>2018</v>
      </c>
      <c r="Y1" s="1">
        <v>2019</v>
      </c>
      <c r="Z1" s="1">
        <v>2020</v>
      </c>
      <c r="AA1" s="1">
        <v>2021</v>
      </c>
      <c r="AB1" s="1">
        <v>2022</v>
      </c>
      <c r="AC1" s="1">
        <v>2023</v>
      </c>
      <c r="AD1" s="1">
        <v>2024</v>
      </c>
      <c r="AE1" s="1">
        <v>2025</v>
      </c>
      <c r="AF1" s="1">
        <v>2026</v>
      </c>
      <c r="AG1" s="1">
        <v>2027</v>
      </c>
      <c r="AH1" s="1">
        <v>2028</v>
      </c>
      <c r="AI1" s="1">
        <v>2029</v>
      </c>
      <c r="AJ1" s="1">
        <v>2030</v>
      </c>
    </row>
    <row r="2" spans="1:36" x14ac:dyDescent="0.25">
      <c r="A2" s="1" t="str">
        <f>'Population Definitions'!$A$2</f>
        <v>0-4</v>
      </c>
      <c r="B2" t="s">
        <v>51</v>
      </c>
      <c r="C2" s="3"/>
      <c r="D2" s="3">
        <v>180</v>
      </c>
      <c r="E2" s="4" t="s">
        <v>18</v>
      </c>
      <c r="F2" s="3"/>
      <c r="G2" s="3"/>
      <c r="H2" s="3"/>
      <c r="I2" s="3"/>
      <c r="J2" s="3"/>
      <c r="K2" s="3"/>
      <c r="L2" s="3"/>
      <c r="M2" s="3"/>
      <c r="N2" s="3"/>
      <c r="O2" s="3"/>
      <c r="P2" s="3"/>
      <c r="Q2" s="3"/>
      <c r="R2" s="3"/>
      <c r="S2" s="3"/>
      <c r="T2" s="3"/>
      <c r="U2" s="3"/>
      <c r="V2" s="3"/>
      <c r="W2" s="3"/>
      <c r="X2" s="3"/>
      <c r="Y2" s="3"/>
      <c r="Z2" s="3"/>
      <c r="AA2" s="3"/>
      <c r="AB2" s="3"/>
      <c r="AC2" s="3"/>
      <c r="AD2" s="3"/>
      <c r="AE2" s="3"/>
      <c r="AF2" s="3"/>
      <c r="AG2" s="3"/>
      <c r="AH2" s="3"/>
      <c r="AI2" s="3"/>
      <c r="AJ2" s="3"/>
    </row>
    <row r="3" spans="1:36" x14ac:dyDescent="0.25">
      <c r="A3" s="1" t="str">
        <f>'Population Definitions'!$A$3</f>
        <v>5-14</v>
      </c>
      <c r="B3" t="s">
        <v>51</v>
      </c>
      <c r="C3" s="3"/>
      <c r="D3" s="3">
        <v>180</v>
      </c>
      <c r="E3" s="4" t="s">
        <v>18</v>
      </c>
      <c r="F3" s="3"/>
      <c r="G3" s="3"/>
      <c r="H3" s="3"/>
      <c r="I3" s="3"/>
      <c r="J3" s="3"/>
      <c r="K3" s="3"/>
      <c r="L3" s="3"/>
      <c r="M3" s="3"/>
      <c r="N3" s="3"/>
      <c r="O3" s="3"/>
      <c r="P3" s="3"/>
      <c r="Q3" s="3"/>
      <c r="R3" s="3"/>
      <c r="S3" s="3"/>
      <c r="T3" s="3"/>
      <c r="U3" s="3"/>
      <c r="V3" s="3"/>
      <c r="W3" s="3"/>
      <c r="X3" s="3"/>
      <c r="Y3" s="3"/>
      <c r="Z3" s="3"/>
      <c r="AA3" s="3"/>
      <c r="AB3" s="3"/>
      <c r="AC3" s="3"/>
      <c r="AD3" s="3"/>
      <c r="AE3" s="3"/>
      <c r="AF3" s="3"/>
      <c r="AG3" s="3"/>
      <c r="AH3" s="3"/>
      <c r="AI3" s="3"/>
      <c r="AJ3" s="3"/>
    </row>
    <row r="4" spans="1:36" x14ac:dyDescent="0.25">
      <c r="A4" s="1" t="str">
        <f>'Population Definitions'!$A$4</f>
        <v>15-64</v>
      </c>
      <c r="B4" t="s">
        <v>51</v>
      </c>
      <c r="C4" s="3"/>
      <c r="D4" s="3">
        <v>180</v>
      </c>
      <c r="E4" s="4" t="s">
        <v>18</v>
      </c>
      <c r="F4" s="3"/>
      <c r="G4" s="3"/>
      <c r="H4" s="3"/>
      <c r="I4" s="3"/>
      <c r="J4" s="3"/>
      <c r="K4" s="3"/>
      <c r="L4" s="3"/>
      <c r="M4" s="3"/>
      <c r="N4" s="3"/>
      <c r="O4" s="3"/>
      <c r="P4" s="3"/>
      <c r="Q4" s="3"/>
      <c r="R4" s="3"/>
      <c r="S4" s="3"/>
      <c r="T4" s="3"/>
      <c r="U4" s="3"/>
      <c r="V4" s="3"/>
      <c r="W4" s="3"/>
      <c r="X4" s="3"/>
      <c r="Y4" s="3"/>
      <c r="Z4" s="3"/>
      <c r="AA4" s="3"/>
      <c r="AB4" s="3"/>
      <c r="AC4" s="3"/>
      <c r="AD4" s="3"/>
      <c r="AE4" s="3"/>
      <c r="AF4" s="3"/>
      <c r="AG4" s="3"/>
      <c r="AH4" s="3"/>
      <c r="AI4" s="3"/>
      <c r="AJ4" s="3"/>
    </row>
    <row r="5" spans="1:36" x14ac:dyDescent="0.25">
      <c r="A5" s="1" t="str">
        <f>'Population Definitions'!$A$5</f>
        <v>65+</v>
      </c>
      <c r="B5" t="s">
        <v>51</v>
      </c>
      <c r="C5" s="3"/>
      <c r="D5" s="3">
        <v>180</v>
      </c>
      <c r="E5" s="4" t="s">
        <v>18</v>
      </c>
      <c r="F5" s="3"/>
      <c r="G5" s="3"/>
      <c r="H5" s="3"/>
      <c r="I5" s="3"/>
      <c r="J5" s="3"/>
      <c r="K5" s="3"/>
      <c r="L5" s="3"/>
      <c r="M5" s="3"/>
      <c r="N5" s="3"/>
      <c r="O5" s="3"/>
      <c r="P5" s="3"/>
      <c r="Q5" s="3"/>
      <c r="R5" s="3"/>
      <c r="S5" s="3"/>
      <c r="T5" s="3"/>
      <c r="U5" s="3"/>
      <c r="V5" s="3"/>
      <c r="W5" s="3"/>
      <c r="X5" s="3"/>
      <c r="Y5" s="3"/>
      <c r="Z5" s="3"/>
      <c r="AA5" s="3"/>
      <c r="AB5" s="3"/>
      <c r="AC5" s="3"/>
      <c r="AD5" s="3"/>
      <c r="AE5" s="3"/>
      <c r="AF5" s="3"/>
      <c r="AG5" s="3"/>
      <c r="AH5" s="3"/>
      <c r="AI5" s="3"/>
      <c r="AJ5" s="3"/>
    </row>
    <row r="6" spans="1:36" x14ac:dyDescent="0.25">
      <c r="A6" s="1" t="str">
        <f>'Population Definitions'!$B$6</f>
        <v>Prisoners</v>
      </c>
      <c r="B6" t="s">
        <v>51</v>
      </c>
      <c r="C6" s="3"/>
      <c r="D6" s="3">
        <v>180</v>
      </c>
      <c r="E6" s="4" t="s">
        <v>18</v>
      </c>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row>
    <row r="8" spans="1:36" x14ac:dyDescent="0.25">
      <c r="A8" s="1" t="s">
        <v>52</v>
      </c>
      <c r="B8" s="1" t="s">
        <v>14</v>
      </c>
      <c r="C8" s="1" t="s">
        <v>15</v>
      </c>
      <c r="D8" s="1" t="s">
        <v>16</v>
      </c>
      <c r="E8" s="1"/>
      <c r="F8" s="1">
        <v>2000</v>
      </c>
      <c r="G8" s="1">
        <v>2001</v>
      </c>
      <c r="H8" s="1">
        <v>2002</v>
      </c>
      <c r="I8" s="1">
        <v>2003</v>
      </c>
      <c r="J8" s="1">
        <v>2004</v>
      </c>
      <c r="K8" s="1">
        <v>2005</v>
      </c>
      <c r="L8" s="1">
        <v>2006</v>
      </c>
      <c r="M8" s="1">
        <v>2007</v>
      </c>
      <c r="N8" s="1">
        <v>2008</v>
      </c>
      <c r="O8" s="1">
        <v>2009</v>
      </c>
      <c r="P8" s="1">
        <v>2010</v>
      </c>
      <c r="Q8" s="1">
        <v>2011</v>
      </c>
      <c r="R8" s="1">
        <v>2012</v>
      </c>
      <c r="S8" s="1">
        <v>2013</v>
      </c>
      <c r="T8" s="1">
        <v>2014</v>
      </c>
      <c r="U8" s="1">
        <v>2015</v>
      </c>
      <c r="V8" s="1">
        <v>2016</v>
      </c>
      <c r="W8" s="1">
        <v>2017</v>
      </c>
      <c r="X8" s="1">
        <v>2018</v>
      </c>
      <c r="Y8" s="1">
        <v>2019</v>
      </c>
      <c r="Z8" s="1">
        <v>2020</v>
      </c>
      <c r="AA8" s="1">
        <v>2021</v>
      </c>
      <c r="AB8" s="1">
        <v>2022</v>
      </c>
      <c r="AC8" s="1">
        <v>2023</v>
      </c>
      <c r="AD8" s="1">
        <v>2024</v>
      </c>
      <c r="AE8" s="1">
        <v>2025</v>
      </c>
      <c r="AF8" s="1">
        <v>2026</v>
      </c>
      <c r="AG8" s="1">
        <v>2027</v>
      </c>
      <c r="AH8" s="1">
        <v>2028</v>
      </c>
      <c r="AI8" s="1">
        <v>2029</v>
      </c>
      <c r="AJ8" s="1">
        <v>2030</v>
      </c>
    </row>
    <row r="9" spans="1:36" x14ac:dyDescent="0.25">
      <c r="A9" s="1" t="str">
        <f>'Population Definitions'!$A$2</f>
        <v>0-4</v>
      </c>
      <c r="B9" t="s">
        <v>26</v>
      </c>
      <c r="C9" s="3"/>
      <c r="D9" s="3">
        <v>7.0000000000000007E-2</v>
      </c>
      <c r="E9" s="4" t="s">
        <v>18</v>
      </c>
      <c r="F9" s="3"/>
      <c r="G9" s="3"/>
      <c r="H9" s="3"/>
      <c r="I9" s="3"/>
      <c r="J9" s="3"/>
      <c r="K9" s="3"/>
      <c r="L9" s="3"/>
      <c r="M9" s="3"/>
      <c r="N9" s="3"/>
      <c r="O9" s="3"/>
      <c r="P9" s="3"/>
      <c r="Q9" s="3"/>
      <c r="R9" s="3"/>
      <c r="S9" s="3"/>
      <c r="T9" s="3"/>
      <c r="U9" s="3"/>
      <c r="V9" s="3"/>
      <c r="W9" s="3"/>
      <c r="X9" s="3"/>
      <c r="Y9" s="3"/>
      <c r="Z9" s="3"/>
      <c r="AA9" s="3"/>
      <c r="AB9" s="3"/>
      <c r="AC9" s="3"/>
      <c r="AD9" s="3"/>
      <c r="AE9" s="3"/>
      <c r="AF9" s="3"/>
      <c r="AG9" s="3"/>
      <c r="AH9" s="3"/>
      <c r="AI9" s="3"/>
      <c r="AJ9" s="3"/>
    </row>
    <row r="10" spans="1:36" x14ac:dyDescent="0.25">
      <c r="A10" s="1" t="str">
        <f>'Population Definitions'!$A$3</f>
        <v>5-14</v>
      </c>
      <c r="B10" t="s">
        <v>26</v>
      </c>
      <c r="C10" s="3"/>
      <c r="D10" s="3">
        <v>7.0000000000000007E-2</v>
      </c>
      <c r="E10" s="4" t="s">
        <v>18</v>
      </c>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row>
    <row r="11" spans="1:36" x14ac:dyDescent="0.25">
      <c r="A11" s="1" t="str">
        <f>'Population Definitions'!$A$4</f>
        <v>15-64</v>
      </c>
      <c r="B11" t="s">
        <v>26</v>
      </c>
      <c r="C11" s="3"/>
      <c r="D11" s="3">
        <v>7.0000000000000007E-2</v>
      </c>
      <c r="E11" s="4" t="s">
        <v>18</v>
      </c>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row>
    <row r="12" spans="1:36" x14ac:dyDescent="0.25">
      <c r="A12" s="1" t="str">
        <f>'Population Definitions'!$A$5</f>
        <v>65+</v>
      </c>
      <c r="B12" t="s">
        <v>26</v>
      </c>
      <c r="C12" s="3"/>
      <c r="D12" s="3">
        <v>7.0000000000000007E-2</v>
      </c>
      <c r="E12" s="4" t="s">
        <v>18</v>
      </c>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row>
    <row r="13" spans="1:36" x14ac:dyDescent="0.25">
      <c r="A13" s="1" t="str">
        <f>'Population Definitions'!$B$6</f>
        <v>Prisoners</v>
      </c>
      <c r="B13" t="s">
        <v>26</v>
      </c>
      <c r="C13" s="3"/>
      <c r="D13" s="3">
        <v>7.0000000000000007E-2</v>
      </c>
      <c r="E13" s="4" t="s">
        <v>18</v>
      </c>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row>
    <row r="15" spans="1:36" x14ac:dyDescent="0.25">
      <c r="A15" s="1" t="s">
        <v>53</v>
      </c>
      <c r="B15" s="1" t="s">
        <v>14</v>
      </c>
      <c r="C15" s="1" t="s">
        <v>15</v>
      </c>
      <c r="D15" s="1" t="s">
        <v>16</v>
      </c>
      <c r="E15" s="1"/>
      <c r="F15" s="1">
        <v>2000</v>
      </c>
      <c r="G15" s="1">
        <v>2001</v>
      </c>
      <c r="H15" s="1">
        <v>2002</v>
      </c>
      <c r="I15" s="1">
        <v>2003</v>
      </c>
      <c r="J15" s="1">
        <v>2004</v>
      </c>
      <c r="K15" s="1">
        <v>2005</v>
      </c>
      <c r="L15" s="1">
        <v>2006</v>
      </c>
      <c r="M15" s="1">
        <v>2007</v>
      </c>
      <c r="N15" s="1">
        <v>2008</v>
      </c>
      <c r="O15" s="1">
        <v>2009</v>
      </c>
      <c r="P15" s="1">
        <v>2010</v>
      </c>
      <c r="Q15" s="1">
        <v>2011</v>
      </c>
      <c r="R15" s="1">
        <v>2012</v>
      </c>
      <c r="S15" s="1">
        <v>2013</v>
      </c>
      <c r="T15" s="1">
        <v>2014</v>
      </c>
      <c r="U15" s="1">
        <v>2015</v>
      </c>
      <c r="V15" s="1">
        <v>2016</v>
      </c>
      <c r="W15" s="1">
        <v>2017</v>
      </c>
      <c r="X15" s="1">
        <v>2018</v>
      </c>
      <c r="Y15" s="1">
        <v>2019</v>
      </c>
      <c r="Z15" s="1">
        <v>2020</v>
      </c>
      <c r="AA15" s="1">
        <v>2021</v>
      </c>
      <c r="AB15" s="1">
        <v>2022</v>
      </c>
      <c r="AC15" s="1">
        <v>2023</v>
      </c>
      <c r="AD15" s="1">
        <v>2024</v>
      </c>
      <c r="AE15" s="1">
        <v>2025</v>
      </c>
      <c r="AF15" s="1">
        <v>2026</v>
      </c>
      <c r="AG15" s="1">
        <v>2027</v>
      </c>
      <c r="AH15" s="1">
        <v>2028</v>
      </c>
      <c r="AI15" s="1">
        <v>2029</v>
      </c>
      <c r="AJ15" s="1">
        <v>2030</v>
      </c>
    </row>
    <row r="16" spans="1:36" x14ac:dyDescent="0.25">
      <c r="A16" s="1" t="str">
        <f>'Population Definitions'!$A$2</f>
        <v>0-4</v>
      </c>
      <c r="B16" t="s">
        <v>26</v>
      </c>
      <c r="C16" s="3"/>
      <c r="D16" s="3">
        <v>0.02</v>
      </c>
      <c r="E16" s="4" t="s">
        <v>18</v>
      </c>
      <c r="F16" s="3"/>
      <c r="G16" s="3"/>
      <c r="H16" s="3"/>
      <c r="I16" s="3"/>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row>
    <row r="17" spans="1:36" x14ac:dyDescent="0.25">
      <c r="A17" s="1" t="str">
        <f>'Population Definitions'!$A$3</f>
        <v>5-14</v>
      </c>
      <c r="B17" t="s">
        <v>26</v>
      </c>
      <c r="C17" s="3"/>
      <c r="D17" s="3">
        <v>0.02</v>
      </c>
      <c r="E17" s="4" t="s">
        <v>18</v>
      </c>
      <c r="F17" s="3"/>
      <c r="G17" s="3"/>
      <c r="H17" s="3"/>
      <c r="I17" s="3"/>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row>
    <row r="18" spans="1:36" x14ac:dyDescent="0.25">
      <c r="A18" s="1" t="str">
        <f>'Population Definitions'!$A$4</f>
        <v>15-64</v>
      </c>
      <c r="B18" t="s">
        <v>26</v>
      </c>
      <c r="C18" s="3"/>
      <c r="D18" s="3">
        <v>0.02</v>
      </c>
      <c r="E18" s="4" t="s">
        <v>18</v>
      </c>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row>
    <row r="19" spans="1:36" x14ac:dyDescent="0.25">
      <c r="A19" s="1" t="str">
        <f>'Population Definitions'!$A$5</f>
        <v>65+</v>
      </c>
      <c r="B19" t="s">
        <v>26</v>
      </c>
      <c r="C19" s="3"/>
      <c r="D19" s="3">
        <v>0.02</v>
      </c>
      <c r="E19" s="4" t="s">
        <v>18</v>
      </c>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row>
    <row r="20" spans="1:36" x14ac:dyDescent="0.25">
      <c r="A20" s="1" t="str">
        <f>'Population Definitions'!$B$6</f>
        <v>Prisoners</v>
      </c>
      <c r="B20" t="s">
        <v>26</v>
      </c>
      <c r="C20" s="3"/>
      <c r="D20" s="3">
        <v>0.02</v>
      </c>
      <c r="E20" s="4" t="s">
        <v>18</v>
      </c>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row>
    <row r="22" spans="1:36" x14ac:dyDescent="0.25">
      <c r="A22" s="1" t="s">
        <v>54</v>
      </c>
      <c r="B22" s="1" t="s">
        <v>14</v>
      </c>
      <c r="C22" s="1" t="s">
        <v>15</v>
      </c>
      <c r="D22" s="1" t="s">
        <v>16</v>
      </c>
      <c r="E22" s="1"/>
      <c r="F22" s="1">
        <v>2000</v>
      </c>
      <c r="G22" s="1">
        <v>2001</v>
      </c>
      <c r="H22" s="1">
        <v>2002</v>
      </c>
      <c r="I22" s="1">
        <v>2003</v>
      </c>
      <c r="J22" s="1">
        <v>2004</v>
      </c>
      <c r="K22" s="1">
        <v>2005</v>
      </c>
      <c r="L22" s="1">
        <v>2006</v>
      </c>
      <c r="M22" s="1">
        <v>2007</v>
      </c>
      <c r="N22" s="1">
        <v>2008</v>
      </c>
      <c r="O22" s="1">
        <v>2009</v>
      </c>
      <c r="P22" s="1">
        <v>2010</v>
      </c>
      <c r="Q22" s="1">
        <v>2011</v>
      </c>
      <c r="R22" s="1">
        <v>2012</v>
      </c>
      <c r="S22" s="1">
        <v>2013</v>
      </c>
      <c r="T22" s="1">
        <v>2014</v>
      </c>
      <c r="U22" s="1">
        <v>2015</v>
      </c>
      <c r="V22" s="1">
        <v>2016</v>
      </c>
      <c r="W22" s="1">
        <v>2017</v>
      </c>
      <c r="X22" s="1">
        <v>2018</v>
      </c>
      <c r="Y22" s="1">
        <v>2019</v>
      </c>
      <c r="Z22" s="1">
        <v>2020</v>
      </c>
      <c r="AA22" s="1">
        <v>2021</v>
      </c>
      <c r="AB22" s="1">
        <v>2022</v>
      </c>
      <c r="AC22" s="1">
        <v>2023</v>
      </c>
      <c r="AD22" s="1">
        <v>2024</v>
      </c>
      <c r="AE22" s="1">
        <v>2025</v>
      </c>
      <c r="AF22" s="1">
        <v>2026</v>
      </c>
      <c r="AG22" s="1">
        <v>2027</v>
      </c>
      <c r="AH22" s="1">
        <v>2028</v>
      </c>
      <c r="AI22" s="1">
        <v>2029</v>
      </c>
      <c r="AJ22" s="1">
        <v>2030</v>
      </c>
    </row>
    <row r="23" spans="1:36" x14ac:dyDescent="0.25">
      <c r="A23" s="1" t="str">
        <f>'Population Definitions'!$A$2</f>
        <v>0-4</v>
      </c>
      <c r="B23" t="s">
        <v>26</v>
      </c>
      <c r="C23" s="3"/>
      <c r="D23" s="3">
        <v>0.02</v>
      </c>
      <c r="E23" s="4" t="s">
        <v>18</v>
      </c>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row>
    <row r="24" spans="1:36" x14ac:dyDescent="0.25">
      <c r="A24" s="1" t="str">
        <f>'Population Definitions'!$A$3</f>
        <v>5-14</v>
      </c>
      <c r="B24" t="s">
        <v>26</v>
      </c>
      <c r="C24" s="3"/>
      <c r="D24" s="3">
        <v>0.02</v>
      </c>
      <c r="E24" s="4" t="s">
        <v>18</v>
      </c>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row>
    <row r="25" spans="1:36" x14ac:dyDescent="0.25">
      <c r="A25" s="1" t="str">
        <f>'Population Definitions'!$A$4</f>
        <v>15-64</v>
      </c>
      <c r="B25" t="s">
        <v>26</v>
      </c>
      <c r="C25" s="3"/>
      <c r="D25" s="3">
        <v>0.02</v>
      </c>
      <c r="E25" s="4" t="s">
        <v>18</v>
      </c>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row>
    <row r="26" spans="1:36" x14ac:dyDescent="0.25">
      <c r="A26" s="1" t="str">
        <f>'Population Definitions'!$A$5</f>
        <v>65+</v>
      </c>
      <c r="B26" t="s">
        <v>26</v>
      </c>
      <c r="C26" s="3"/>
      <c r="D26" s="3">
        <v>0.02</v>
      </c>
      <c r="E26" s="4" t="s">
        <v>18</v>
      </c>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row>
    <row r="27" spans="1:36" x14ac:dyDescent="0.25">
      <c r="A27" s="1" t="str">
        <f>'Population Definitions'!$B$6</f>
        <v>Prisoners</v>
      </c>
      <c r="B27" t="s">
        <v>26</v>
      </c>
      <c r="C27" s="3"/>
      <c r="D27" s="3">
        <v>0.02</v>
      </c>
      <c r="E27" s="4" t="s">
        <v>18</v>
      </c>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row>
    <row r="29" spans="1:36" x14ac:dyDescent="0.25">
      <c r="A29" s="1" t="s">
        <v>55</v>
      </c>
      <c r="B29" s="1" t="s">
        <v>14</v>
      </c>
      <c r="C29" s="1" t="s">
        <v>15</v>
      </c>
      <c r="D29" s="1" t="s">
        <v>16</v>
      </c>
      <c r="E29" s="1"/>
      <c r="F29" s="1">
        <v>2000</v>
      </c>
      <c r="G29" s="1">
        <v>2001</v>
      </c>
      <c r="H29" s="1">
        <v>2002</v>
      </c>
      <c r="I29" s="1">
        <v>2003</v>
      </c>
      <c r="J29" s="1">
        <v>2004</v>
      </c>
      <c r="K29" s="1">
        <v>2005</v>
      </c>
      <c r="L29" s="1">
        <v>2006</v>
      </c>
      <c r="M29" s="1">
        <v>2007</v>
      </c>
      <c r="N29" s="1">
        <v>2008</v>
      </c>
      <c r="O29" s="1">
        <v>2009</v>
      </c>
      <c r="P29" s="1">
        <v>2010</v>
      </c>
      <c r="Q29" s="1">
        <v>2011</v>
      </c>
      <c r="R29" s="1">
        <v>2012</v>
      </c>
      <c r="S29" s="1">
        <v>2013</v>
      </c>
      <c r="T29" s="1">
        <v>2014</v>
      </c>
      <c r="U29" s="1">
        <v>2015</v>
      </c>
      <c r="V29" s="1">
        <v>2016</v>
      </c>
      <c r="W29" s="1">
        <v>2017</v>
      </c>
      <c r="X29" s="1">
        <v>2018</v>
      </c>
      <c r="Y29" s="1">
        <v>2019</v>
      </c>
      <c r="Z29" s="1">
        <v>2020</v>
      </c>
      <c r="AA29" s="1">
        <v>2021</v>
      </c>
      <c r="AB29" s="1">
        <v>2022</v>
      </c>
      <c r="AC29" s="1">
        <v>2023</v>
      </c>
      <c r="AD29" s="1">
        <v>2024</v>
      </c>
      <c r="AE29" s="1">
        <v>2025</v>
      </c>
      <c r="AF29" s="1">
        <v>2026</v>
      </c>
      <c r="AG29" s="1">
        <v>2027</v>
      </c>
      <c r="AH29" s="1">
        <v>2028</v>
      </c>
      <c r="AI29" s="1">
        <v>2029</v>
      </c>
      <c r="AJ29" s="1">
        <v>2030</v>
      </c>
    </row>
    <row r="30" spans="1:36" x14ac:dyDescent="0.25">
      <c r="A30" s="1" t="str">
        <f>'Population Definitions'!$A$2</f>
        <v>0-4</v>
      </c>
      <c r="B30" t="s">
        <v>26</v>
      </c>
      <c r="C30" s="3"/>
      <c r="D30" s="3">
        <v>0.83</v>
      </c>
      <c r="E30" s="4" t="s">
        <v>18</v>
      </c>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row>
    <row r="31" spans="1:36" x14ac:dyDescent="0.25">
      <c r="A31" s="1" t="str">
        <f>'Population Definitions'!$A$3</f>
        <v>5-14</v>
      </c>
      <c r="B31" t="s">
        <v>26</v>
      </c>
      <c r="C31" s="3"/>
      <c r="D31" s="3">
        <v>0.83</v>
      </c>
      <c r="E31" s="4" t="s">
        <v>18</v>
      </c>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row>
    <row r="32" spans="1:36" x14ac:dyDescent="0.25">
      <c r="A32" s="1" t="str">
        <f>'Population Definitions'!$A$4</f>
        <v>15-64</v>
      </c>
      <c r="B32" t="s">
        <v>26</v>
      </c>
      <c r="C32" s="3"/>
      <c r="D32" s="3">
        <v>0.83</v>
      </c>
      <c r="E32" s="4" t="s">
        <v>18</v>
      </c>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row>
    <row r="33" spans="1:36" x14ac:dyDescent="0.25">
      <c r="A33" s="1" t="str">
        <f>'Population Definitions'!$A$5</f>
        <v>65+</v>
      </c>
      <c r="B33" t="s">
        <v>26</v>
      </c>
      <c r="C33" s="3"/>
      <c r="D33" s="3">
        <v>0.83</v>
      </c>
      <c r="E33" s="4" t="s">
        <v>18</v>
      </c>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c r="AH33" s="3"/>
      <c r="AI33" s="3"/>
      <c r="AJ33" s="3"/>
    </row>
    <row r="34" spans="1:36" x14ac:dyDescent="0.25">
      <c r="A34" s="1" t="str">
        <f>'Population Definitions'!$B$6</f>
        <v>Prisoners</v>
      </c>
      <c r="B34" t="s">
        <v>26</v>
      </c>
      <c r="C34" s="3"/>
      <c r="D34" s="3">
        <v>0.83</v>
      </c>
      <c r="E34" s="4" t="s">
        <v>18</v>
      </c>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c r="AH34" s="3"/>
      <c r="AI34" s="3"/>
      <c r="AJ34" s="3"/>
    </row>
    <row r="36" spans="1:36" x14ac:dyDescent="0.25">
      <c r="A36" s="1" t="s">
        <v>56</v>
      </c>
      <c r="B36" s="1" t="s">
        <v>14</v>
      </c>
      <c r="C36" s="1" t="s">
        <v>15</v>
      </c>
      <c r="D36" s="1" t="s">
        <v>16</v>
      </c>
      <c r="E36" s="1"/>
      <c r="F36" s="1">
        <v>2000</v>
      </c>
      <c r="G36" s="1">
        <v>2001</v>
      </c>
      <c r="H36" s="1">
        <v>2002</v>
      </c>
      <c r="I36" s="1">
        <v>2003</v>
      </c>
      <c r="J36" s="1">
        <v>2004</v>
      </c>
      <c r="K36" s="1">
        <v>2005</v>
      </c>
      <c r="L36" s="1">
        <v>2006</v>
      </c>
      <c r="M36" s="1">
        <v>2007</v>
      </c>
      <c r="N36" s="1">
        <v>2008</v>
      </c>
      <c r="O36" s="1">
        <v>2009</v>
      </c>
      <c r="P36" s="1">
        <v>2010</v>
      </c>
      <c r="Q36" s="1">
        <v>2011</v>
      </c>
      <c r="R36" s="1">
        <v>2012</v>
      </c>
      <c r="S36" s="1">
        <v>2013</v>
      </c>
      <c r="T36" s="1">
        <v>2014</v>
      </c>
      <c r="U36" s="1">
        <v>2015</v>
      </c>
      <c r="V36" s="1">
        <v>2016</v>
      </c>
      <c r="W36" s="1">
        <v>2017</v>
      </c>
      <c r="X36" s="1">
        <v>2018</v>
      </c>
      <c r="Y36" s="1">
        <v>2019</v>
      </c>
      <c r="Z36" s="1">
        <v>2020</v>
      </c>
      <c r="AA36" s="1">
        <v>2021</v>
      </c>
      <c r="AB36" s="1">
        <v>2022</v>
      </c>
      <c r="AC36" s="1">
        <v>2023</v>
      </c>
      <c r="AD36" s="1">
        <v>2024</v>
      </c>
      <c r="AE36" s="1">
        <v>2025</v>
      </c>
      <c r="AF36" s="1">
        <v>2026</v>
      </c>
      <c r="AG36" s="1">
        <v>2027</v>
      </c>
      <c r="AH36" s="1">
        <v>2028</v>
      </c>
      <c r="AI36" s="1">
        <v>2029</v>
      </c>
      <c r="AJ36" s="1">
        <v>2030</v>
      </c>
    </row>
    <row r="37" spans="1:36" x14ac:dyDescent="0.25">
      <c r="A37" s="1" t="str">
        <f>'Population Definitions'!$A$2</f>
        <v>0-4</v>
      </c>
      <c r="B37" t="s">
        <v>26</v>
      </c>
      <c r="C37" s="3"/>
      <c r="D37" s="3">
        <v>0.06</v>
      </c>
      <c r="E37" s="4" t="s">
        <v>18</v>
      </c>
      <c r="F37" s="3"/>
      <c r="G37" s="3"/>
      <c r="H37" s="3"/>
      <c r="I37" s="3"/>
      <c r="J37" s="3"/>
      <c r="K37" s="3"/>
      <c r="L37" s="3"/>
      <c r="M37" s="3"/>
      <c r="N37" s="3"/>
      <c r="O37" s="3"/>
      <c r="P37" s="3"/>
      <c r="Q37" s="3"/>
      <c r="R37" s="3"/>
      <c r="S37" s="3"/>
      <c r="T37" s="3"/>
      <c r="U37" s="3"/>
      <c r="V37" s="3"/>
      <c r="W37" s="3"/>
      <c r="X37" s="3"/>
      <c r="Y37" s="3"/>
      <c r="Z37" s="3"/>
      <c r="AA37" s="3"/>
      <c r="AB37" s="3"/>
      <c r="AC37" s="3"/>
      <c r="AD37" s="3"/>
      <c r="AE37" s="3"/>
      <c r="AF37" s="3"/>
      <c r="AG37" s="3"/>
      <c r="AH37" s="3"/>
      <c r="AI37" s="3"/>
      <c r="AJ37" s="3"/>
    </row>
    <row r="38" spans="1:36" x14ac:dyDescent="0.25">
      <c r="A38" s="1" t="str">
        <f>'Population Definitions'!$A$3</f>
        <v>5-14</v>
      </c>
      <c r="B38" t="s">
        <v>26</v>
      </c>
      <c r="C38" s="3"/>
      <c r="D38" s="3">
        <v>0.06</v>
      </c>
      <c r="E38" s="4" t="s">
        <v>18</v>
      </c>
      <c r="F38" s="3"/>
      <c r="G38" s="3"/>
      <c r="H38" s="3"/>
      <c r="I38" s="3"/>
      <c r="J38" s="3"/>
      <c r="K38" s="3"/>
      <c r="L38" s="3"/>
      <c r="M38" s="3"/>
      <c r="N38" s="3"/>
      <c r="O38" s="3"/>
      <c r="P38" s="3"/>
      <c r="Q38" s="3"/>
      <c r="R38" s="3"/>
      <c r="S38" s="3"/>
      <c r="T38" s="3"/>
      <c r="U38" s="3"/>
      <c r="V38" s="3"/>
      <c r="W38" s="3"/>
      <c r="X38" s="3"/>
      <c r="Y38" s="3"/>
      <c r="Z38" s="3"/>
      <c r="AA38" s="3"/>
      <c r="AB38" s="3"/>
      <c r="AC38" s="3"/>
      <c r="AD38" s="3"/>
      <c r="AE38" s="3"/>
      <c r="AF38" s="3"/>
      <c r="AG38" s="3"/>
      <c r="AH38" s="3"/>
      <c r="AI38" s="3"/>
      <c r="AJ38" s="3"/>
    </row>
    <row r="39" spans="1:36" x14ac:dyDescent="0.25">
      <c r="A39" s="1" t="str">
        <f>'Population Definitions'!$A$4</f>
        <v>15-64</v>
      </c>
      <c r="B39" t="s">
        <v>26</v>
      </c>
      <c r="C39" s="3"/>
      <c r="D39" s="3">
        <v>0.06</v>
      </c>
      <c r="E39" s="4" t="s">
        <v>18</v>
      </c>
      <c r="F39" s="3"/>
      <c r="G39" s="3"/>
      <c r="H39" s="3"/>
      <c r="I39" s="3"/>
      <c r="J39" s="3"/>
      <c r="K39" s="3"/>
      <c r="L39" s="3"/>
      <c r="M39" s="3"/>
      <c r="N39" s="3"/>
      <c r="O39" s="3"/>
      <c r="P39" s="3"/>
      <c r="Q39" s="3"/>
      <c r="R39" s="3"/>
      <c r="S39" s="3"/>
      <c r="T39" s="3"/>
      <c r="U39" s="3"/>
      <c r="V39" s="3"/>
      <c r="W39" s="3"/>
      <c r="X39" s="3"/>
      <c r="Y39" s="3"/>
      <c r="Z39" s="3"/>
      <c r="AA39" s="3"/>
      <c r="AB39" s="3"/>
      <c r="AC39" s="3"/>
      <c r="AD39" s="3"/>
      <c r="AE39" s="3"/>
      <c r="AF39" s="3"/>
      <c r="AG39" s="3"/>
      <c r="AH39" s="3"/>
      <c r="AI39" s="3"/>
      <c r="AJ39" s="3"/>
    </row>
    <row r="40" spans="1:36" x14ac:dyDescent="0.25">
      <c r="A40" s="1" t="str">
        <f>'Population Definitions'!$A$5</f>
        <v>65+</v>
      </c>
      <c r="B40" t="s">
        <v>26</v>
      </c>
      <c r="C40" s="3"/>
      <c r="D40" s="3">
        <v>0.06</v>
      </c>
      <c r="E40" s="4" t="s">
        <v>18</v>
      </c>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c r="AH40" s="3"/>
      <c r="AI40" s="3"/>
      <c r="AJ40" s="3"/>
    </row>
    <row r="41" spans="1:36" x14ac:dyDescent="0.25">
      <c r="A41" s="1" t="str">
        <f>'Population Definitions'!$B$6</f>
        <v>Prisoners</v>
      </c>
      <c r="B41" t="s">
        <v>26</v>
      </c>
      <c r="C41" s="3"/>
      <c r="D41" s="3">
        <v>0.06</v>
      </c>
      <c r="E41" s="4" t="s">
        <v>18</v>
      </c>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row>
    <row r="43" spans="1:36" x14ac:dyDescent="0.25">
      <c r="A43" s="1" t="s">
        <v>57</v>
      </c>
      <c r="B43" s="1" t="s">
        <v>14</v>
      </c>
      <c r="C43" s="1" t="s">
        <v>15</v>
      </c>
      <c r="D43" s="1" t="s">
        <v>16</v>
      </c>
      <c r="E43" s="1"/>
      <c r="F43" s="1">
        <v>2000</v>
      </c>
      <c r="G43" s="1">
        <v>2001</v>
      </c>
      <c r="H43" s="1">
        <v>2002</v>
      </c>
      <c r="I43" s="1">
        <v>2003</v>
      </c>
      <c r="J43" s="1">
        <v>2004</v>
      </c>
      <c r="K43" s="1">
        <v>2005</v>
      </c>
      <c r="L43" s="1">
        <v>2006</v>
      </c>
      <c r="M43" s="1">
        <v>2007</v>
      </c>
      <c r="N43" s="1">
        <v>2008</v>
      </c>
      <c r="O43" s="1">
        <v>2009</v>
      </c>
      <c r="P43" s="1">
        <v>2010</v>
      </c>
      <c r="Q43" s="1">
        <v>2011</v>
      </c>
      <c r="R43" s="1">
        <v>2012</v>
      </c>
      <c r="S43" s="1">
        <v>2013</v>
      </c>
      <c r="T43" s="1">
        <v>2014</v>
      </c>
      <c r="U43" s="1">
        <v>2015</v>
      </c>
      <c r="V43" s="1">
        <v>2016</v>
      </c>
      <c r="W43" s="1">
        <v>2017</v>
      </c>
      <c r="X43" s="1">
        <v>2018</v>
      </c>
      <c r="Y43" s="1">
        <v>2019</v>
      </c>
      <c r="Z43" s="1">
        <v>2020</v>
      </c>
      <c r="AA43" s="1">
        <v>2021</v>
      </c>
      <c r="AB43" s="1">
        <v>2022</v>
      </c>
      <c r="AC43" s="1">
        <v>2023</v>
      </c>
      <c r="AD43" s="1">
        <v>2024</v>
      </c>
      <c r="AE43" s="1">
        <v>2025</v>
      </c>
      <c r="AF43" s="1">
        <v>2026</v>
      </c>
      <c r="AG43" s="1">
        <v>2027</v>
      </c>
      <c r="AH43" s="1">
        <v>2028</v>
      </c>
      <c r="AI43" s="1">
        <v>2029</v>
      </c>
      <c r="AJ43" s="1">
        <v>2030</v>
      </c>
    </row>
    <row r="44" spans="1:36" x14ac:dyDescent="0.25">
      <c r="A44" s="1" t="str">
        <f>'Population Definitions'!$A$2</f>
        <v>0-4</v>
      </c>
      <c r="B44" t="s">
        <v>51</v>
      </c>
      <c r="C44" s="3"/>
      <c r="D44" s="3">
        <v>540</v>
      </c>
      <c r="E44" s="4" t="s">
        <v>18</v>
      </c>
      <c r="F44" s="3"/>
      <c r="G44" s="3"/>
      <c r="H44" s="3"/>
      <c r="I44" s="3"/>
      <c r="J44" s="3"/>
      <c r="K44" s="3"/>
      <c r="L44" s="3"/>
      <c r="M44" s="3"/>
      <c r="N44" s="3"/>
      <c r="O44" s="3"/>
      <c r="P44" s="3"/>
      <c r="Q44" s="3"/>
      <c r="R44" s="3"/>
      <c r="S44" s="3"/>
      <c r="T44" s="3"/>
      <c r="U44" s="3"/>
      <c r="V44" s="3"/>
      <c r="W44" s="3"/>
      <c r="X44" s="3"/>
      <c r="Y44" s="3"/>
      <c r="Z44" s="3"/>
      <c r="AA44" s="3"/>
      <c r="AB44" s="3"/>
      <c r="AC44" s="3"/>
      <c r="AD44" s="3"/>
      <c r="AE44" s="3"/>
      <c r="AF44" s="3"/>
      <c r="AG44" s="3"/>
      <c r="AH44" s="3"/>
      <c r="AI44" s="3"/>
      <c r="AJ44" s="3"/>
    </row>
    <row r="45" spans="1:36" x14ac:dyDescent="0.25">
      <c r="A45" s="1" t="str">
        <f>'Population Definitions'!$A$3</f>
        <v>5-14</v>
      </c>
      <c r="B45" t="s">
        <v>51</v>
      </c>
      <c r="C45" s="3"/>
      <c r="D45" s="3">
        <v>540</v>
      </c>
      <c r="E45" s="4" t="s">
        <v>18</v>
      </c>
      <c r="F45" s="3"/>
      <c r="G45" s="3"/>
      <c r="H45" s="3"/>
      <c r="I45" s="3"/>
      <c r="J45" s="3"/>
      <c r="K45" s="3"/>
      <c r="L45" s="3"/>
      <c r="M45" s="3"/>
      <c r="N45" s="3"/>
      <c r="O45" s="3"/>
      <c r="P45" s="3"/>
      <c r="Q45" s="3"/>
      <c r="R45" s="3"/>
      <c r="S45" s="3"/>
      <c r="T45" s="3"/>
      <c r="U45" s="3"/>
      <c r="V45" s="3"/>
      <c r="W45" s="3"/>
      <c r="X45" s="3"/>
      <c r="Y45" s="3"/>
      <c r="Z45" s="3"/>
      <c r="AA45" s="3"/>
      <c r="AB45" s="3"/>
      <c r="AC45" s="3"/>
      <c r="AD45" s="3"/>
      <c r="AE45" s="3"/>
      <c r="AF45" s="3"/>
      <c r="AG45" s="3"/>
      <c r="AH45" s="3"/>
      <c r="AI45" s="3"/>
      <c r="AJ45" s="3"/>
    </row>
    <row r="46" spans="1:36" x14ac:dyDescent="0.25">
      <c r="A46" s="1" t="str">
        <f>'Population Definitions'!$A$4</f>
        <v>15-64</v>
      </c>
      <c r="B46" t="s">
        <v>51</v>
      </c>
      <c r="C46" s="3"/>
      <c r="D46" s="3">
        <v>540</v>
      </c>
      <c r="E46" s="4" t="s">
        <v>18</v>
      </c>
      <c r="F46" s="3"/>
      <c r="G46" s="3"/>
      <c r="H46" s="3"/>
      <c r="I46" s="3"/>
      <c r="J46" s="3"/>
      <c r="K46" s="3"/>
      <c r="L46" s="3"/>
      <c r="M46" s="3"/>
      <c r="N46" s="3"/>
      <c r="O46" s="3"/>
      <c r="P46" s="3"/>
      <c r="Q46" s="3"/>
      <c r="R46" s="3"/>
      <c r="S46" s="3"/>
      <c r="T46" s="3"/>
      <c r="U46" s="3"/>
      <c r="V46" s="3"/>
      <c r="W46" s="3"/>
      <c r="X46" s="3"/>
      <c r="Y46" s="3"/>
      <c r="Z46" s="3"/>
      <c r="AA46" s="3"/>
      <c r="AB46" s="3"/>
      <c r="AC46" s="3"/>
      <c r="AD46" s="3"/>
      <c r="AE46" s="3"/>
      <c r="AF46" s="3"/>
      <c r="AG46" s="3"/>
      <c r="AH46" s="3"/>
      <c r="AI46" s="3"/>
      <c r="AJ46" s="3"/>
    </row>
    <row r="47" spans="1:36" x14ac:dyDescent="0.25">
      <c r="A47" s="1" t="str">
        <f>'Population Definitions'!$A$5</f>
        <v>65+</v>
      </c>
      <c r="B47" t="s">
        <v>51</v>
      </c>
      <c r="C47" s="3"/>
      <c r="D47" s="3">
        <v>540</v>
      </c>
      <c r="E47" s="4" t="s">
        <v>18</v>
      </c>
      <c r="F47" s="3"/>
      <c r="G47" s="3"/>
      <c r="H47" s="3"/>
      <c r="I47" s="3"/>
      <c r="J47" s="3"/>
      <c r="K47" s="3"/>
      <c r="L47" s="3"/>
      <c r="M47" s="3"/>
      <c r="N47" s="3"/>
      <c r="O47" s="3"/>
      <c r="P47" s="3"/>
      <c r="Q47" s="3"/>
      <c r="R47" s="3"/>
      <c r="S47" s="3"/>
      <c r="T47" s="3"/>
      <c r="U47" s="3"/>
      <c r="V47" s="3"/>
      <c r="W47" s="3"/>
      <c r="X47" s="3"/>
      <c r="Y47" s="3"/>
      <c r="Z47" s="3"/>
      <c r="AA47" s="3"/>
      <c r="AB47" s="3"/>
      <c r="AC47" s="3"/>
      <c r="AD47" s="3"/>
      <c r="AE47" s="3"/>
      <c r="AF47" s="3"/>
      <c r="AG47" s="3"/>
      <c r="AH47" s="3"/>
      <c r="AI47" s="3"/>
      <c r="AJ47" s="3"/>
    </row>
    <row r="48" spans="1:36" x14ac:dyDescent="0.25">
      <c r="A48" s="1" t="str">
        <f>'Population Definitions'!$B$6</f>
        <v>Prisoners</v>
      </c>
      <c r="B48" t="s">
        <v>51</v>
      </c>
      <c r="C48" s="3"/>
      <c r="D48" s="3">
        <v>540</v>
      </c>
      <c r="E48" s="4" t="s">
        <v>18</v>
      </c>
      <c r="F48" s="3"/>
      <c r="G48" s="3"/>
      <c r="H48" s="3"/>
      <c r="I48" s="3"/>
      <c r="J48" s="3"/>
      <c r="K48" s="3"/>
      <c r="L48" s="3"/>
      <c r="M48" s="3"/>
      <c r="N48" s="3"/>
      <c r="O48" s="3"/>
      <c r="P48" s="3"/>
      <c r="Q48" s="3"/>
      <c r="R48" s="3"/>
      <c r="S48" s="3"/>
      <c r="T48" s="3"/>
      <c r="U48" s="3"/>
      <c r="V48" s="3"/>
      <c r="W48" s="3"/>
      <c r="X48" s="3"/>
      <c r="Y48" s="3"/>
      <c r="Z48" s="3"/>
      <c r="AA48" s="3"/>
      <c r="AB48" s="3"/>
      <c r="AC48" s="3"/>
      <c r="AD48" s="3"/>
      <c r="AE48" s="3"/>
      <c r="AF48" s="3"/>
      <c r="AG48" s="3"/>
      <c r="AH48" s="3"/>
      <c r="AI48" s="3"/>
      <c r="AJ48" s="3"/>
    </row>
    <row r="50" spans="1:36" x14ac:dyDescent="0.25">
      <c r="A50" s="1" t="s">
        <v>58</v>
      </c>
      <c r="B50" s="1" t="s">
        <v>14</v>
      </c>
      <c r="C50" s="1" t="s">
        <v>15</v>
      </c>
      <c r="D50" s="1" t="s">
        <v>16</v>
      </c>
      <c r="E50" s="1"/>
      <c r="F50" s="1">
        <v>2000</v>
      </c>
      <c r="G50" s="1">
        <v>2001</v>
      </c>
      <c r="H50" s="1">
        <v>2002</v>
      </c>
      <c r="I50" s="1">
        <v>2003</v>
      </c>
      <c r="J50" s="1">
        <v>2004</v>
      </c>
      <c r="K50" s="1">
        <v>2005</v>
      </c>
      <c r="L50" s="1">
        <v>2006</v>
      </c>
      <c r="M50" s="1">
        <v>2007</v>
      </c>
      <c r="N50" s="1">
        <v>2008</v>
      </c>
      <c r="O50" s="1">
        <v>2009</v>
      </c>
      <c r="P50" s="1">
        <v>2010</v>
      </c>
      <c r="Q50" s="1">
        <v>2011</v>
      </c>
      <c r="R50" s="1">
        <v>2012</v>
      </c>
      <c r="S50" s="1">
        <v>2013</v>
      </c>
      <c r="T50" s="1">
        <v>2014</v>
      </c>
      <c r="U50" s="1">
        <v>2015</v>
      </c>
      <c r="V50" s="1">
        <v>2016</v>
      </c>
      <c r="W50" s="1">
        <v>2017</v>
      </c>
      <c r="X50" s="1">
        <v>2018</v>
      </c>
      <c r="Y50" s="1">
        <v>2019</v>
      </c>
      <c r="Z50" s="1">
        <v>2020</v>
      </c>
      <c r="AA50" s="1">
        <v>2021</v>
      </c>
      <c r="AB50" s="1">
        <v>2022</v>
      </c>
      <c r="AC50" s="1">
        <v>2023</v>
      </c>
      <c r="AD50" s="1">
        <v>2024</v>
      </c>
      <c r="AE50" s="1">
        <v>2025</v>
      </c>
      <c r="AF50" s="1">
        <v>2026</v>
      </c>
      <c r="AG50" s="1">
        <v>2027</v>
      </c>
      <c r="AH50" s="1">
        <v>2028</v>
      </c>
      <c r="AI50" s="1">
        <v>2029</v>
      </c>
      <c r="AJ50" s="1">
        <v>2030</v>
      </c>
    </row>
    <row r="51" spans="1:36" x14ac:dyDescent="0.25">
      <c r="A51" s="1" t="str">
        <f>'Population Definitions'!$A$2</f>
        <v>0-4</v>
      </c>
      <c r="B51" t="s">
        <v>26</v>
      </c>
      <c r="C51" s="3"/>
      <c r="D51" s="3">
        <v>0.14699999999999999</v>
      </c>
      <c r="E51" s="4" t="s">
        <v>18</v>
      </c>
      <c r="F51" s="3"/>
      <c r="G51" s="3"/>
      <c r="H51" s="3"/>
      <c r="I51" s="3"/>
      <c r="J51" s="3"/>
      <c r="K51" s="3"/>
      <c r="L51" s="3"/>
      <c r="M51" s="3"/>
      <c r="N51" s="3"/>
      <c r="O51" s="3"/>
      <c r="P51" s="3"/>
      <c r="Q51" s="3"/>
      <c r="R51" s="3"/>
      <c r="S51" s="3"/>
      <c r="T51" s="3"/>
      <c r="U51" s="3"/>
      <c r="V51" s="3"/>
      <c r="W51" s="3"/>
      <c r="X51" s="3"/>
      <c r="Y51" s="3"/>
      <c r="Z51" s="3"/>
      <c r="AA51" s="3"/>
      <c r="AB51" s="3"/>
      <c r="AC51" s="3"/>
      <c r="AD51" s="3"/>
      <c r="AE51" s="3"/>
      <c r="AF51" s="3"/>
      <c r="AG51" s="3"/>
      <c r="AH51" s="3"/>
      <c r="AI51" s="3"/>
      <c r="AJ51" s="3"/>
    </row>
    <row r="52" spans="1:36" x14ac:dyDescent="0.25">
      <c r="A52" s="1" t="str">
        <f>'Population Definitions'!$A$3</f>
        <v>5-14</v>
      </c>
      <c r="B52" t="s">
        <v>26</v>
      </c>
      <c r="C52" s="3"/>
      <c r="D52" s="3">
        <v>0.14699999999999999</v>
      </c>
      <c r="E52" s="4" t="s">
        <v>18</v>
      </c>
      <c r="F52" s="3"/>
      <c r="G52" s="3"/>
      <c r="H52" s="3"/>
      <c r="I52" s="3"/>
      <c r="J52" s="3"/>
      <c r="K52" s="3"/>
      <c r="L52" s="3"/>
      <c r="M52" s="3"/>
      <c r="N52" s="3"/>
      <c r="O52" s="3"/>
      <c r="P52" s="3"/>
      <c r="Q52" s="3"/>
      <c r="R52" s="3"/>
      <c r="S52" s="3"/>
      <c r="T52" s="3"/>
      <c r="U52" s="3"/>
      <c r="V52" s="3"/>
      <c r="W52" s="3"/>
      <c r="X52" s="3"/>
      <c r="Y52" s="3"/>
      <c r="Z52" s="3"/>
      <c r="AA52" s="3"/>
      <c r="AB52" s="3"/>
      <c r="AC52" s="3"/>
      <c r="AD52" s="3"/>
      <c r="AE52" s="3"/>
      <c r="AF52" s="3"/>
      <c r="AG52" s="3"/>
      <c r="AH52" s="3"/>
      <c r="AI52" s="3"/>
      <c r="AJ52" s="3"/>
    </row>
    <row r="53" spans="1:36" x14ac:dyDescent="0.25">
      <c r="A53" s="1" t="str">
        <f>'Population Definitions'!$A$4</f>
        <v>15-64</v>
      </c>
      <c r="B53" t="s">
        <v>26</v>
      </c>
      <c r="C53" s="3"/>
      <c r="D53" s="3">
        <v>0.14699999999999999</v>
      </c>
      <c r="E53" s="4" t="s">
        <v>18</v>
      </c>
      <c r="F53" s="3"/>
      <c r="G53" s="3"/>
      <c r="H53" s="3"/>
      <c r="I53" s="3"/>
      <c r="J53" s="3"/>
      <c r="K53" s="3"/>
      <c r="L53" s="3"/>
      <c r="M53" s="3"/>
      <c r="N53" s="3"/>
      <c r="O53" s="3"/>
      <c r="P53" s="3"/>
      <c r="Q53" s="3"/>
      <c r="R53" s="3"/>
      <c r="S53" s="3"/>
      <c r="T53" s="3"/>
      <c r="U53" s="3"/>
      <c r="V53" s="3"/>
      <c r="W53" s="3"/>
      <c r="X53" s="3"/>
      <c r="Y53" s="3"/>
      <c r="Z53" s="3"/>
      <c r="AA53" s="3"/>
      <c r="AB53" s="3"/>
      <c r="AC53" s="3"/>
      <c r="AD53" s="3"/>
      <c r="AE53" s="3"/>
      <c r="AF53" s="3"/>
      <c r="AG53" s="3"/>
      <c r="AH53" s="3"/>
      <c r="AI53" s="3"/>
      <c r="AJ53" s="3"/>
    </row>
    <row r="54" spans="1:36" x14ac:dyDescent="0.25">
      <c r="A54" s="1" t="str">
        <f>'Population Definitions'!$A$5</f>
        <v>65+</v>
      </c>
      <c r="B54" t="s">
        <v>26</v>
      </c>
      <c r="C54" s="3"/>
      <c r="D54" s="3">
        <v>0.14699999999999999</v>
      </c>
      <c r="E54" s="4" t="s">
        <v>18</v>
      </c>
      <c r="F54" s="3"/>
      <c r="G54" s="3"/>
      <c r="H54" s="3"/>
      <c r="I54" s="3"/>
      <c r="J54" s="3"/>
      <c r="K54" s="3"/>
      <c r="L54" s="3"/>
      <c r="M54" s="3"/>
      <c r="N54" s="3"/>
      <c r="O54" s="3"/>
      <c r="P54" s="3"/>
      <c r="Q54" s="3"/>
      <c r="R54" s="3"/>
      <c r="S54" s="3"/>
      <c r="T54" s="3"/>
      <c r="U54" s="3"/>
      <c r="V54" s="3"/>
      <c r="W54" s="3"/>
      <c r="X54" s="3"/>
      <c r="Y54" s="3"/>
      <c r="Z54" s="3"/>
      <c r="AA54" s="3"/>
      <c r="AB54" s="3"/>
      <c r="AC54" s="3"/>
      <c r="AD54" s="3"/>
      <c r="AE54" s="3"/>
      <c r="AF54" s="3"/>
      <c r="AG54" s="3"/>
      <c r="AH54" s="3"/>
      <c r="AI54" s="3"/>
      <c r="AJ54" s="3"/>
    </row>
    <row r="55" spans="1:36" x14ac:dyDescent="0.25">
      <c r="A55" s="1" t="str">
        <f>'Population Definitions'!$B$6</f>
        <v>Prisoners</v>
      </c>
      <c r="B55" t="s">
        <v>26</v>
      </c>
      <c r="C55" s="3"/>
      <c r="D55" s="3">
        <v>0.14699999999999999</v>
      </c>
      <c r="E55" s="4" t="s">
        <v>18</v>
      </c>
      <c r="F55" s="3"/>
      <c r="G55" s="3"/>
      <c r="H55" s="3"/>
      <c r="I55" s="3"/>
      <c r="J55" s="3"/>
      <c r="K55" s="3"/>
      <c r="L55" s="3"/>
      <c r="M55" s="3"/>
      <c r="N55" s="3"/>
      <c r="O55" s="3"/>
      <c r="P55" s="3"/>
      <c r="Q55" s="3"/>
      <c r="R55" s="3"/>
      <c r="S55" s="3"/>
      <c r="T55" s="3"/>
      <c r="U55" s="3"/>
      <c r="V55" s="3"/>
      <c r="W55" s="3"/>
      <c r="X55" s="3"/>
      <c r="Y55" s="3"/>
      <c r="Z55" s="3"/>
      <c r="AA55" s="3"/>
      <c r="AB55" s="3"/>
      <c r="AC55" s="3"/>
      <c r="AD55" s="3"/>
      <c r="AE55" s="3"/>
      <c r="AF55" s="3"/>
      <c r="AG55" s="3"/>
      <c r="AH55" s="3"/>
      <c r="AI55" s="3"/>
      <c r="AJ55" s="3"/>
    </row>
    <row r="57" spans="1:36" x14ac:dyDescent="0.25">
      <c r="A57" s="1" t="s">
        <v>59</v>
      </c>
      <c r="B57" s="1" t="s">
        <v>14</v>
      </c>
      <c r="C57" s="1" t="s">
        <v>15</v>
      </c>
      <c r="D57" s="1" t="s">
        <v>16</v>
      </c>
      <c r="E57" s="1"/>
      <c r="F57" s="1">
        <v>2000</v>
      </c>
      <c r="G57" s="1">
        <v>2001</v>
      </c>
      <c r="H57" s="1">
        <v>2002</v>
      </c>
      <c r="I57" s="1">
        <v>2003</v>
      </c>
      <c r="J57" s="1">
        <v>2004</v>
      </c>
      <c r="K57" s="1">
        <v>2005</v>
      </c>
      <c r="L57" s="1">
        <v>2006</v>
      </c>
      <c r="M57" s="1">
        <v>2007</v>
      </c>
      <c r="N57" s="1">
        <v>2008</v>
      </c>
      <c r="O57" s="1">
        <v>2009</v>
      </c>
      <c r="P57" s="1">
        <v>2010</v>
      </c>
      <c r="Q57" s="1">
        <v>2011</v>
      </c>
      <c r="R57" s="1">
        <v>2012</v>
      </c>
      <c r="S57" s="1">
        <v>2013</v>
      </c>
      <c r="T57" s="1">
        <v>2014</v>
      </c>
      <c r="U57" s="1">
        <v>2015</v>
      </c>
      <c r="V57" s="1">
        <v>2016</v>
      </c>
      <c r="W57" s="1">
        <v>2017</v>
      </c>
      <c r="X57" s="1">
        <v>2018</v>
      </c>
      <c r="Y57" s="1">
        <v>2019</v>
      </c>
      <c r="Z57" s="1">
        <v>2020</v>
      </c>
      <c r="AA57" s="1">
        <v>2021</v>
      </c>
      <c r="AB57" s="1">
        <v>2022</v>
      </c>
      <c r="AC57" s="1">
        <v>2023</v>
      </c>
      <c r="AD57" s="1">
        <v>2024</v>
      </c>
      <c r="AE57" s="1">
        <v>2025</v>
      </c>
      <c r="AF57" s="1">
        <v>2026</v>
      </c>
      <c r="AG57" s="1">
        <v>2027</v>
      </c>
      <c r="AH57" s="1">
        <v>2028</v>
      </c>
      <c r="AI57" s="1">
        <v>2029</v>
      </c>
      <c r="AJ57" s="1">
        <v>2030</v>
      </c>
    </row>
    <row r="58" spans="1:36" x14ac:dyDescent="0.25">
      <c r="A58" s="1" t="str">
        <f>'Population Definitions'!$A$2</f>
        <v>0-4</v>
      </c>
      <c r="B58" t="s">
        <v>26</v>
      </c>
      <c r="C58" s="3"/>
      <c r="D58" s="3">
        <v>7.0000000000000007E-2</v>
      </c>
      <c r="E58" s="4" t="s">
        <v>18</v>
      </c>
      <c r="F58" s="3"/>
      <c r="G58" s="3"/>
      <c r="H58" s="3"/>
      <c r="I58" s="3"/>
      <c r="J58" s="3"/>
      <c r="K58" s="3"/>
      <c r="L58" s="3"/>
      <c r="M58" s="3"/>
      <c r="N58" s="3"/>
      <c r="O58" s="3"/>
      <c r="P58" s="3"/>
      <c r="Q58" s="3"/>
      <c r="R58" s="3"/>
      <c r="S58" s="3"/>
      <c r="T58" s="3"/>
      <c r="U58" s="3"/>
      <c r="V58" s="3"/>
      <c r="W58" s="3"/>
      <c r="X58" s="3"/>
      <c r="Y58" s="3"/>
      <c r="Z58" s="3"/>
      <c r="AA58" s="3"/>
      <c r="AB58" s="3"/>
      <c r="AC58" s="3"/>
      <c r="AD58" s="3"/>
      <c r="AE58" s="3"/>
      <c r="AF58" s="3"/>
      <c r="AG58" s="3"/>
      <c r="AH58" s="3"/>
      <c r="AI58" s="3"/>
      <c r="AJ58" s="3"/>
    </row>
    <row r="59" spans="1:36" x14ac:dyDescent="0.25">
      <c r="A59" s="1" t="str">
        <f>'Population Definitions'!$A$3</f>
        <v>5-14</v>
      </c>
      <c r="B59" t="s">
        <v>26</v>
      </c>
      <c r="C59" s="3"/>
      <c r="D59" s="3">
        <v>7.0000000000000007E-2</v>
      </c>
      <c r="E59" s="4" t="s">
        <v>18</v>
      </c>
      <c r="F59" s="3"/>
      <c r="G59" s="3"/>
      <c r="H59" s="3"/>
      <c r="I59" s="3"/>
      <c r="J59" s="3"/>
      <c r="K59" s="3"/>
      <c r="L59" s="3"/>
      <c r="M59" s="3"/>
      <c r="N59" s="3"/>
      <c r="O59" s="3"/>
      <c r="P59" s="3"/>
      <c r="Q59" s="3"/>
      <c r="R59" s="3"/>
      <c r="S59" s="3"/>
      <c r="T59" s="3"/>
      <c r="U59" s="3"/>
      <c r="V59" s="3"/>
      <c r="W59" s="3"/>
      <c r="X59" s="3"/>
      <c r="Y59" s="3"/>
      <c r="Z59" s="3"/>
      <c r="AA59" s="3"/>
      <c r="AB59" s="3"/>
      <c r="AC59" s="3"/>
      <c r="AD59" s="3"/>
      <c r="AE59" s="3"/>
      <c r="AF59" s="3"/>
      <c r="AG59" s="3"/>
      <c r="AH59" s="3"/>
      <c r="AI59" s="3"/>
      <c r="AJ59" s="3"/>
    </row>
    <row r="60" spans="1:36" x14ac:dyDescent="0.25">
      <c r="A60" s="1" t="str">
        <f>'Population Definitions'!$A$4</f>
        <v>15-64</v>
      </c>
      <c r="B60" t="s">
        <v>26</v>
      </c>
      <c r="C60" s="3"/>
      <c r="D60" s="3">
        <v>7.0000000000000007E-2</v>
      </c>
      <c r="E60" s="4" t="s">
        <v>18</v>
      </c>
      <c r="F60" s="3"/>
      <c r="G60" s="3"/>
      <c r="H60" s="3"/>
      <c r="I60" s="3"/>
      <c r="J60" s="3"/>
      <c r="K60" s="3"/>
      <c r="L60" s="3"/>
      <c r="M60" s="3"/>
      <c r="N60" s="3"/>
      <c r="O60" s="3"/>
      <c r="P60" s="3"/>
      <c r="Q60" s="3"/>
      <c r="R60" s="3"/>
      <c r="S60" s="3"/>
      <c r="T60" s="3"/>
      <c r="U60" s="3"/>
      <c r="V60" s="3"/>
      <c r="W60" s="3"/>
      <c r="X60" s="3"/>
      <c r="Y60" s="3"/>
      <c r="Z60" s="3"/>
      <c r="AA60" s="3"/>
      <c r="AB60" s="3"/>
      <c r="AC60" s="3"/>
      <c r="AD60" s="3"/>
      <c r="AE60" s="3"/>
      <c r="AF60" s="3"/>
      <c r="AG60" s="3"/>
      <c r="AH60" s="3"/>
      <c r="AI60" s="3"/>
      <c r="AJ60" s="3"/>
    </row>
    <row r="61" spans="1:36" x14ac:dyDescent="0.25">
      <c r="A61" s="1" t="str">
        <f>'Population Definitions'!$A$5</f>
        <v>65+</v>
      </c>
      <c r="B61" t="s">
        <v>26</v>
      </c>
      <c r="C61" s="3"/>
      <c r="D61" s="3">
        <v>7.0000000000000007E-2</v>
      </c>
      <c r="E61" s="4" t="s">
        <v>18</v>
      </c>
      <c r="F61" s="3"/>
      <c r="G61" s="3"/>
      <c r="H61" s="3"/>
      <c r="I61" s="3"/>
      <c r="J61" s="3"/>
      <c r="K61" s="3"/>
      <c r="L61" s="3"/>
      <c r="M61" s="3"/>
      <c r="N61" s="3"/>
      <c r="O61" s="3"/>
      <c r="P61" s="3"/>
      <c r="Q61" s="3"/>
      <c r="R61" s="3"/>
      <c r="S61" s="3"/>
      <c r="T61" s="3"/>
      <c r="U61" s="3"/>
      <c r="V61" s="3"/>
      <c r="W61" s="3"/>
      <c r="X61" s="3"/>
      <c r="Y61" s="3"/>
      <c r="Z61" s="3"/>
      <c r="AA61" s="3"/>
      <c r="AB61" s="3"/>
      <c r="AC61" s="3"/>
      <c r="AD61" s="3"/>
      <c r="AE61" s="3"/>
      <c r="AF61" s="3"/>
      <c r="AG61" s="3"/>
      <c r="AH61" s="3"/>
      <c r="AI61" s="3"/>
      <c r="AJ61" s="3"/>
    </row>
    <row r="62" spans="1:36" x14ac:dyDescent="0.25">
      <c r="A62" s="1" t="str">
        <f>'Population Definitions'!$B$6</f>
        <v>Prisoners</v>
      </c>
      <c r="B62" t="s">
        <v>26</v>
      </c>
      <c r="C62" s="3"/>
      <c r="D62" s="3">
        <v>7.0000000000000007E-2</v>
      </c>
      <c r="E62" s="4" t="s">
        <v>18</v>
      </c>
      <c r="F62" s="3"/>
      <c r="G62" s="3"/>
      <c r="H62" s="3"/>
      <c r="I62" s="3"/>
      <c r="J62" s="3"/>
      <c r="K62" s="3"/>
      <c r="L62" s="3"/>
      <c r="M62" s="3"/>
      <c r="N62" s="3"/>
      <c r="O62" s="3"/>
      <c r="P62" s="3"/>
      <c r="Q62" s="3"/>
      <c r="R62" s="3"/>
      <c r="S62" s="3"/>
      <c r="T62" s="3"/>
      <c r="U62" s="3"/>
      <c r="V62" s="3"/>
      <c r="W62" s="3"/>
      <c r="X62" s="3"/>
      <c r="Y62" s="3"/>
      <c r="Z62" s="3"/>
      <c r="AA62" s="3"/>
      <c r="AB62" s="3"/>
      <c r="AC62" s="3"/>
      <c r="AD62" s="3"/>
      <c r="AE62" s="3"/>
      <c r="AF62" s="3"/>
      <c r="AG62" s="3"/>
      <c r="AH62" s="3"/>
      <c r="AI62" s="3"/>
      <c r="AJ62" s="3"/>
    </row>
    <row r="64" spans="1:36" x14ac:dyDescent="0.25">
      <c r="A64" s="1" t="s">
        <v>60</v>
      </c>
      <c r="B64" s="1" t="s">
        <v>14</v>
      </c>
      <c r="C64" s="1" t="s">
        <v>15</v>
      </c>
      <c r="D64" s="1" t="s">
        <v>16</v>
      </c>
      <c r="E64" s="1"/>
      <c r="F64" s="1">
        <v>2000</v>
      </c>
      <c r="G64" s="1">
        <v>2001</v>
      </c>
      <c r="H64" s="1">
        <v>2002</v>
      </c>
      <c r="I64" s="1">
        <v>2003</v>
      </c>
      <c r="J64" s="1">
        <v>2004</v>
      </c>
      <c r="K64" s="1">
        <v>2005</v>
      </c>
      <c r="L64" s="1">
        <v>2006</v>
      </c>
      <c r="M64" s="1">
        <v>2007</v>
      </c>
      <c r="N64" s="1">
        <v>2008</v>
      </c>
      <c r="O64" s="1">
        <v>2009</v>
      </c>
      <c r="P64" s="1">
        <v>2010</v>
      </c>
      <c r="Q64" s="1">
        <v>2011</v>
      </c>
      <c r="R64" s="1">
        <v>2012</v>
      </c>
      <c r="S64" s="1">
        <v>2013</v>
      </c>
      <c r="T64" s="1">
        <v>2014</v>
      </c>
      <c r="U64" s="1">
        <v>2015</v>
      </c>
      <c r="V64" s="1">
        <v>2016</v>
      </c>
      <c r="W64" s="1">
        <v>2017</v>
      </c>
      <c r="X64" s="1">
        <v>2018</v>
      </c>
      <c r="Y64" s="1">
        <v>2019</v>
      </c>
      <c r="Z64" s="1">
        <v>2020</v>
      </c>
      <c r="AA64" s="1">
        <v>2021</v>
      </c>
      <c r="AB64" s="1">
        <v>2022</v>
      </c>
      <c r="AC64" s="1">
        <v>2023</v>
      </c>
      <c r="AD64" s="1">
        <v>2024</v>
      </c>
      <c r="AE64" s="1">
        <v>2025</v>
      </c>
      <c r="AF64" s="1">
        <v>2026</v>
      </c>
      <c r="AG64" s="1">
        <v>2027</v>
      </c>
      <c r="AH64" s="1">
        <v>2028</v>
      </c>
      <c r="AI64" s="1">
        <v>2029</v>
      </c>
      <c r="AJ64" s="1">
        <v>2030</v>
      </c>
    </row>
    <row r="65" spans="1:36" x14ac:dyDescent="0.25">
      <c r="A65" s="1" t="str">
        <f>'Population Definitions'!$A$2</f>
        <v>0-4</v>
      </c>
      <c r="B65" t="s">
        <v>26</v>
      </c>
      <c r="C65" s="3"/>
      <c r="D65" s="3">
        <v>0.02</v>
      </c>
      <c r="E65" s="4" t="s">
        <v>18</v>
      </c>
      <c r="F65" s="3"/>
      <c r="G65" s="3"/>
      <c r="H65" s="3"/>
      <c r="I65" s="3"/>
      <c r="J65" s="3"/>
      <c r="K65" s="3"/>
      <c r="L65" s="3"/>
      <c r="M65" s="3"/>
      <c r="N65" s="3"/>
      <c r="O65" s="3"/>
      <c r="P65" s="3"/>
      <c r="Q65" s="3"/>
      <c r="R65" s="3"/>
      <c r="S65" s="3"/>
      <c r="T65" s="3"/>
      <c r="U65" s="3"/>
      <c r="V65" s="3"/>
      <c r="W65" s="3"/>
      <c r="X65" s="3"/>
      <c r="Y65" s="3"/>
      <c r="Z65" s="3"/>
      <c r="AA65" s="3"/>
      <c r="AB65" s="3"/>
      <c r="AC65" s="3"/>
      <c r="AD65" s="3"/>
      <c r="AE65" s="3"/>
      <c r="AF65" s="3"/>
      <c r="AG65" s="3"/>
      <c r="AH65" s="3"/>
      <c r="AI65" s="3"/>
      <c r="AJ65" s="3"/>
    </row>
    <row r="66" spans="1:36" x14ac:dyDescent="0.25">
      <c r="A66" s="1" t="str">
        <f>'Population Definitions'!$A$3</f>
        <v>5-14</v>
      </c>
      <c r="B66" t="s">
        <v>26</v>
      </c>
      <c r="C66" s="3"/>
      <c r="D66" s="3">
        <v>0.02</v>
      </c>
      <c r="E66" s="4" t="s">
        <v>18</v>
      </c>
      <c r="F66" s="3"/>
      <c r="G66" s="3"/>
      <c r="H66" s="3"/>
      <c r="I66" s="3"/>
      <c r="J66" s="3"/>
      <c r="K66" s="3"/>
      <c r="L66" s="3"/>
      <c r="M66" s="3"/>
      <c r="N66" s="3"/>
      <c r="O66" s="3"/>
      <c r="P66" s="3"/>
      <c r="Q66" s="3"/>
      <c r="R66" s="3"/>
      <c r="S66" s="3"/>
      <c r="T66" s="3"/>
      <c r="U66" s="3"/>
      <c r="V66" s="3"/>
      <c r="W66" s="3"/>
      <c r="X66" s="3"/>
      <c r="Y66" s="3"/>
      <c r="Z66" s="3"/>
      <c r="AA66" s="3"/>
      <c r="AB66" s="3"/>
      <c r="AC66" s="3"/>
      <c r="AD66" s="3"/>
      <c r="AE66" s="3"/>
      <c r="AF66" s="3"/>
      <c r="AG66" s="3"/>
      <c r="AH66" s="3"/>
      <c r="AI66" s="3"/>
      <c r="AJ66" s="3"/>
    </row>
    <row r="67" spans="1:36" x14ac:dyDescent="0.25">
      <c r="A67" s="1" t="str">
        <f>'Population Definitions'!$A$4</f>
        <v>15-64</v>
      </c>
      <c r="B67" t="s">
        <v>26</v>
      </c>
      <c r="C67" s="3"/>
      <c r="D67" s="3">
        <v>0.02</v>
      </c>
      <c r="E67" s="4" t="s">
        <v>18</v>
      </c>
      <c r="F67" s="3"/>
      <c r="G67" s="3"/>
      <c r="H67" s="3"/>
      <c r="I67" s="3"/>
      <c r="J67" s="3"/>
      <c r="K67" s="3"/>
      <c r="L67" s="3"/>
      <c r="M67" s="3"/>
      <c r="N67" s="3"/>
      <c r="O67" s="3"/>
      <c r="P67" s="3"/>
      <c r="Q67" s="3"/>
      <c r="R67" s="3"/>
      <c r="S67" s="3"/>
      <c r="T67" s="3"/>
      <c r="U67" s="3"/>
      <c r="V67" s="3"/>
      <c r="W67" s="3"/>
      <c r="X67" s="3"/>
      <c r="Y67" s="3"/>
      <c r="Z67" s="3"/>
      <c r="AA67" s="3"/>
      <c r="AB67" s="3"/>
      <c r="AC67" s="3"/>
      <c r="AD67" s="3"/>
      <c r="AE67" s="3"/>
      <c r="AF67" s="3"/>
      <c r="AG67" s="3"/>
      <c r="AH67" s="3"/>
      <c r="AI67" s="3"/>
      <c r="AJ67" s="3"/>
    </row>
    <row r="68" spans="1:36" x14ac:dyDescent="0.25">
      <c r="A68" s="1" t="str">
        <f>'Population Definitions'!$A$5</f>
        <v>65+</v>
      </c>
      <c r="B68" t="s">
        <v>26</v>
      </c>
      <c r="C68" s="3"/>
      <c r="D68" s="3">
        <v>0.02</v>
      </c>
      <c r="E68" s="4" t="s">
        <v>18</v>
      </c>
      <c r="F68" s="3"/>
      <c r="G68" s="3"/>
      <c r="H68" s="3"/>
      <c r="I68" s="3"/>
      <c r="J68" s="3"/>
      <c r="K68" s="3"/>
      <c r="L68" s="3"/>
      <c r="M68" s="3"/>
      <c r="N68" s="3"/>
      <c r="O68" s="3"/>
      <c r="P68" s="3"/>
      <c r="Q68" s="3"/>
      <c r="R68" s="3"/>
      <c r="S68" s="3"/>
      <c r="T68" s="3"/>
      <c r="U68" s="3"/>
      <c r="V68" s="3"/>
      <c r="W68" s="3"/>
      <c r="X68" s="3"/>
      <c r="Y68" s="3"/>
      <c r="Z68" s="3"/>
      <c r="AA68" s="3"/>
      <c r="AB68" s="3"/>
      <c r="AC68" s="3"/>
      <c r="AD68" s="3"/>
      <c r="AE68" s="3"/>
      <c r="AF68" s="3"/>
      <c r="AG68" s="3"/>
      <c r="AH68" s="3"/>
      <c r="AI68" s="3"/>
      <c r="AJ68" s="3"/>
    </row>
    <row r="69" spans="1:36" x14ac:dyDescent="0.25">
      <c r="A69" s="1" t="str">
        <f>'Population Definitions'!$B$6</f>
        <v>Prisoners</v>
      </c>
      <c r="B69" t="s">
        <v>26</v>
      </c>
      <c r="C69" s="3"/>
      <c r="D69" s="3">
        <v>0.02</v>
      </c>
      <c r="E69" s="4" t="s">
        <v>18</v>
      </c>
      <c r="F69" s="3"/>
      <c r="G69" s="3"/>
      <c r="H69" s="3"/>
      <c r="I69" s="3"/>
      <c r="J69" s="3"/>
      <c r="K69" s="3"/>
      <c r="L69" s="3"/>
      <c r="M69" s="3"/>
      <c r="N69" s="3"/>
      <c r="O69" s="3"/>
      <c r="P69" s="3"/>
      <c r="Q69" s="3"/>
      <c r="R69" s="3"/>
      <c r="S69" s="3"/>
      <c r="T69" s="3"/>
      <c r="U69" s="3"/>
      <c r="V69" s="3"/>
      <c r="W69" s="3"/>
      <c r="X69" s="3"/>
      <c r="Y69" s="3"/>
      <c r="Z69" s="3"/>
      <c r="AA69" s="3"/>
      <c r="AB69" s="3"/>
      <c r="AC69" s="3"/>
      <c r="AD69" s="3"/>
      <c r="AE69" s="3"/>
      <c r="AF69" s="3"/>
      <c r="AG69" s="3"/>
      <c r="AH69" s="3"/>
      <c r="AI69" s="3"/>
      <c r="AJ69" s="3"/>
    </row>
    <row r="71" spans="1:36" x14ac:dyDescent="0.25">
      <c r="A71" s="1" t="s">
        <v>61</v>
      </c>
      <c r="B71" s="1" t="s">
        <v>14</v>
      </c>
      <c r="C71" s="1" t="s">
        <v>15</v>
      </c>
      <c r="D71" s="1" t="s">
        <v>16</v>
      </c>
      <c r="E71" s="1"/>
      <c r="F71" s="1">
        <v>2000</v>
      </c>
      <c r="G71" s="1">
        <v>2001</v>
      </c>
      <c r="H71" s="1">
        <v>2002</v>
      </c>
      <c r="I71" s="1">
        <v>2003</v>
      </c>
      <c r="J71" s="1">
        <v>2004</v>
      </c>
      <c r="K71" s="1">
        <v>2005</v>
      </c>
      <c r="L71" s="1">
        <v>2006</v>
      </c>
      <c r="M71" s="1">
        <v>2007</v>
      </c>
      <c r="N71" s="1">
        <v>2008</v>
      </c>
      <c r="O71" s="1">
        <v>2009</v>
      </c>
      <c r="P71" s="1">
        <v>2010</v>
      </c>
      <c r="Q71" s="1">
        <v>2011</v>
      </c>
      <c r="R71" s="1">
        <v>2012</v>
      </c>
      <c r="S71" s="1">
        <v>2013</v>
      </c>
      <c r="T71" s="1">
        <v>2014</v>
      </c>
      <c r="U71" s="1">
        <v>2015</v>
      </c>
      <c r="V71" s="1">
        <v>2016</v>
      </c>
      <c r="W71" s="1">
        <v>2017</v>
      </c>
      <c r="X71" s="1">
        <v>2018</v>
      </c>
      <c r="Y71" s="1">
        <v>2019</v>
      </c>
      <c r="Z71" s="1">
        <v>2020</v>
      </c>
      <c r="AA71" s="1">
        <v>2021</v>
      </c>
      <c r="AB71" s="1">
        <v>2022</v>
      </c>
      <c r="AC71" s="1">
        <v>2023</v>
      </c>
      <c r="AD71" s="1">
        <v>2024</v>
      </c>
      <c r="AE71" s="1">
        <v>2025</v>
      </c>
      <c r="AF71" s="1">
        <v>2026</v>
      </c>
      <c r="AG71" s="1">
        <v>2027</v>
      </c>
      <c r="AH71" s="1">
        <v>2028</v>
      </c>
      <c r="AI71" s="1">
        <v>2029</v>
      </c>
      <c r="AJ71" s="1">
        <v>2030</v>
      </c>
    </row>
    <row r="72" spans="1:36" x14ac:dyDescent="0.25">
      <c r="A72" s="1" t="str">
        <f>'Population Definitions'!$A$2</f>
        <v>0-4</v>
      </c>
      <c r="B72" t="s">
        <v>26</v>
      </c>
      <c r="C72" s="3"/>
      <c r="D72" s="3">
        <v>0.63400000000000001</v>
      </c>
      <c r="E72" s="4" t="s">
        <v>18</v>
      </c>
      <c r="F72" s="3"/>
      <c r="G72" s="3"/>
      <c r="H72" s="3"/>
      <c r="I72" s="3"/>
      <c r="J72" s="3"/>
      <c r="K72" s="3"/>
      <c r="L72" s="3"/>
      <c r="M72" s="3"/>
      <c r="N72" s="3"/>
      <c r="O72" s="3"/>
      <c r="P72" s="3"/>
      <c r="Q72" s="3"/>
      <c r="R72" s="3"/>
      <c r="S72" s="3"/>
      <c r="T72" s="3"/>
      <c r="U72" s="3"/>
      <c r="V72" s="3"/>
      <c r="W72" s="3"/>
      <c r="X72" s="3"/>
      <c r="Y72" s="3"/>
      <c r="Z72" s="3"/>
      <c r="AA72" s="3"/>
      <c r="AB72" s="3"/>
      <c r="AC72" s="3"/>
      <c r="AD72" s="3"/>
      <c r="AE72" s="3"/>
      <c r="AF72" s="3"/>
      <c r="AG72" s="3"/>
      <c r="AH72" s="3"/>
      <c r="AI72" s="3"/>
      <c r="AJ72" s="3"/>
    </row>
    <row r="73" spans="1:36" x14ac:dyDescent="0.25">
      <c r="A73" s="1" t="str">
        <f>'Population Definitions'!$A$3</f>
        <v>5-14</v>
      </c>
      <c r="B73" t="s">
        <v>26</v>
      </c>
      <c r="C73" s="3"/>
      <c r="D73" s="3">
        <v>0.63400000000000001</v>
      </c>
      <c r="E73" s="4" t="s">
        <v>18</v>
      </c>
      <c r="F73" s="3"/>
      <c r="G73" s="3"/>
      <c r="H73" s="3"/>
      <c r="I73" s="3"/>
      <c r="J73" s="3"/>
      <c r="K73" s="3"/>
      <c r="L73" s="3"/>
      <c r="M73" s="3"/>
      <c r="N73" s="3"/>
      <c r="O73" s="3"/>
      <c r="P73" s="3"/>
      <c r="Q73" s="3"/>
      <c r="R73" s="3"/>
      <c r="S73" s="3"/>
      <c r="T73" s="3"/>
      <c r="U73" s="3"/>
      <c r="V73" s="3"/>
      <c r="W73" s="3"/>
      <c r="X73" s="3"/>
      <c r="Y73" s="3"/>
      <c r="Z73" s="3"/>
      <c r="AA73" s="3"/>
      <c r="AB73" s="3"/>
      <c r="AC73" s="3"/>
      <c r="AD73" s="3"/>
      <c r="AE73" s="3"/>
      <c r="AF73" s="3"/>
      <c r="AG73" s="3"/>
      <c r="AH73" s="3"/>
      <c r="AI73" s="3"/>
      <c r="AJ73" s="3"/>
    </row>
    <row r="74" spans="1:36" x14ac:dyDescent="0.25">
      <c r="A74" s="1" t="str">
        <f>'Population Definitions'!$A$4</f>
        <v>15-64</v>
      </c>
      <c r="B74" t="s">
        <v>26</v>
      </c>
      <c r="C74" s="3"/>
      <c r="D74" s="3">
        <v>0.63400000000000001</v>
      </c>
      <c r="E74" s="4" t="s">
        <v>18</v>
      </c>
      <c r="F74" s="3"/>
      <c r="G74" s="3"/>
      <c r="H74" s="3"/>
      <c r="I74" s="3"/>
      <c r="J74" s="3"/>
      <c r="K74" s="3"/>
      <c r="L74" s="3"/>
      <c r="M74" s="3"/>
      <c r="N74" s="3"/>
      <c r="O74" s="3"/>
      <c r="P74" s="3"/>
      <c r="Q74" s="3"/>
      <c r="R74" s="3"/>
      <c r="S74" s="3"/>
      <c r="T74" s="3"/>
      <c r="U74" s="3"/>
      <c r="V74" s="3"/>
      <c r="W74" s="3"/>
      <c r="X74" s="3"/>
      <c r="Y74" s="3"/>
      <c r="Z74" s="3"/>
      <c r="AA74" s="3"/>
      <c r="AB74" s="3"/>
      <c r="AC74" s="3"/>
      <c r="AD74" s="3"/>
      <c r="AE74" s="3"/>
      <c r="AF74" s="3"/>
      <c r="AG74" s="3"/>
      <c r="AH74" s="3"/>
      <c r="AI74" s="3"/>
      <c r="AJ74" s="3"/>
    </row>
    <row r="75" spans="1:36" x14ac:dyDescent="0.25">
      <c r="A75" s="1" t="str">
        <f>'Population Definitions'!$A$5</f>
        <v>65+</v>
      </c>
      <c r="B75" t="s">
        <v>26</v>
      </c>
      <c r="C75" s="3"/>
      <c r="D75" s="3">
        <v>0.63400000000000001</v>
      </c>
      <c r="E75" s="4" t="s">
        <v>18</v>
      </c>
      <c r="F75" s="3"/>
      <c r="G75" s="3"/>
      <c r="H75" s="3"/>
      <c r="I75" s="3"/>
      <c r="J75" s="3"/>
      <c r="K75" s="3"/>
      <c r="L75" s="3"/>
      <c r="M75" s="3"/>
      <c r="N75" s="3"/>
      <c r="O75" s="3"/>
      <c r="P75" s="3"/>
      <c r="Q75" s="3"/>
      <c r="R75" s="3"/>
      <c r="S75" s="3"/>
      <c r="T75" s="3"/>
      <c r="U75" s="3"/>
      <c r="V75" s="3"/>
      <c r="W75" s="3"/>
      <c r="X75" s="3"/>
      <c r="Y75" s="3"/>
      <c r="Z75" s="3"/>
      <c r="AA75" s="3"/>
      <c r="AB75" s="3"/>
      <c r="AC75" s="3"/>
      <c r="AD75" s="3"/>
      <c r="AE75" s="3"/>
      <c r="AF75" s="3"/>
      <c r="AG75" s="3"/>
      <c r="AH75" s="3"/>
      <c r="AI75" s="3"/>
      <c r="AJ75" s="3"/>
    </row>
    <row r="76" spans="1:36" x14ac:dyDescent="0.25">
      <c r="A76" s="1" t="str">
        <f>'Population Definitions'!$B$6</f>
        <v>Prisoners</v>
      </c>
      <c r="B76" t="s">
        <v>26</v>
      </c>
      <c r="C76" s="3"/>
      <c r="D76" s="3">
        <v>0.63400000000000001</v>
      </c>
      <c r="E76" s="4" t="s">
        <v>18</v>
      </c>
      <c r="F76" s="3"/>
      <c r="G76" s="3"/>
      <c r="H76" s="3"/>
      <c r="I76" s="3"/>
      <c r="J76" s="3"/>
      <c r="K76" s="3"/>
      <c r="L76" s="3"/>
      <c r="M76" s="3"/>
      <c r="N76" s="3"/>
      <c r="O76" s="3"/>
      <c r="P76" s="3"/>
      <c r="Q76" s="3"/>
      <c r="R76" s="3"/>
      <c r="S76" s="3"/>
      <c r="T76" s="3"/>
      <c r="U76" s="3"/>
      <c r="V76" s="3"/>
      <c r="W76" s="3"/>
      <c r="X76" s="3"/>
      <c r="Y76" s="3"/>
      <c r="Z76" s="3"/>
      <c r="AA76" s="3"/>
      <c r="AB76" s="3"/>
      <c r="AC76" s="3"/>
      <c r="AD76" s="3"/>
      <c r="AE76" s="3"/>
      <c r="AF76" s="3"/>
      <c r="AG76" s="3"/>
      <c r="AH76" s="3"/>
      <c r="AI76" s="3"/>
      <c r="AJ76" s="3"/>
    </row>
    <row r="78" spans="1:36" x14ac:dyDescent="0.25">
      <c r="A78" s="1" t="s">
        <v>62</v>
      </c>
      <c r="B78" s="1" t="s">
        <v>14</v>
      </c>
      <c r="C78" s="1" t="s">
        <v>15</v>
      </c>
      <c r="D78" s="1" t="s">
        <v>16</v>
      </c>
      <c r="E78" s="1"/>
      <c r="F78" s="1">
        <v>2000</v>
      </c>
      <c r="G78" s="1">
        <v>2001</v>
      </c>
      <c r="H78" s="1">
        <v>2002</v>
      </c>
      <c r="I78" s="1">
        <v>2003</v>
      </c>
      <c r="J78" s="1">
        <v>2004</v>
      </c>
      <c r="K78" s="1">
        <v>2005</v>
      </c>
      <c r="L78" s="1">
        <v>2006</v>
      </c>
      <c r="M78" s="1">
        <v>2007</v>
      </c>
      <c r="N78" s="1">
        <v>2008</v>
      </c>
      <c r="O78" s="1">
        <v>2009</v>
      </c>
      <c r="P78" s="1">
        <v>2010</v>
      </c>
      <c r="Q78" s="1">
        <v>2011</v>
      </c>
      <c r="R78" s="1">
        <v>2012</v>
      </c>
      <c r="S78" s="1">
        <v>2013</v>
      </c>
      <c r="T78" s="1">
        <v>2014</v>
      </c>
      <c r="U78" s="1">
        <v>2015</v>
      </c>
      <c r="V78" s="1">
        <v>2016</v>
      </c>
      <c r="W78" s="1">
        <v>2017</v>
      </c>
      <c r="X78" s="1">
        <v>2018</v>
      </c>
      <c r="Y78" s="1">
        <v>2019</v>
      </c>
      <c r="Z78" s="1">
        <v>2020</v>
      </c>
      <c r="AA78" s="1">
        <v>2021</v>
      </c>
      <c r="AB78" s="1">
        <v>2022</v>
      </c>
      <c r="AC78" s="1">
        <v>2023</v>
      </c>
      <c r="AD78" s="1">
        <v>2024</v>
      </c>
      <c r="AE78" s="1">
        <v>2025</v>
      </c>
      <c r="AF78" s="1">
        <v>2026</v>
      </c>
      <c r="AG78" s="1">
        <v>2027</v>
      </c>
      <c r="AH78" s="1">
        <v>2028</v>
      </c>
      <c r="AI78" s="1">
        <v>2029</v>
      </c>
      <c r="AJ78" s="1">
        <v>2030</v>
      </c>
    </row>
    <row r="79" spans="1:36" x14ac:dyDescent="0.25">
      <c r="A79" s="1" t="str">
        <f>'Population Definitions'!$A$2</f>
        <v>0-4</v>
      </c>
      <c r="B79" t="s">
        <v>26</v>
      </c>
      <c r="C79" s="3"/>
      <c r="D79" s="3">
        <v>0.129</v>
      </c>
      <c r="E79" s="4" t="s">
        <v>18</v>
      </c>
      <c r="F79" s="3"/>
      <c r="G79" s="3"/>
      <c r="H79" s="3"/>
      <c r="I79" s="3"/>
      <c r="J79" s="3"/>
      <c r="K79" s="3"/>
      <c r="L79" s="3"/>
      <c r="M79" s="3"/>
      <c r="N79" s="3"/>
      <c r="O79" s="3"/>
      <c r="P79" s="3"/>
      <c r="Q79" s="3"/>
      <c r="R79" s="3"/>
      <c r="S79" s="3"/>
      <c r="T79" s="3"/>
      <c r="U79" s="3"/>
      <c r="V79" s="3"/>
      <c r="W79" s="3"/>
      <c r="X79" s="3"/>
      <c r="Y79" s="3"/>
      <c r="Z79" s="3"/>
      <c r="AA79" s="3"/>
      <c r="AB79" s="3"/>
      <c r="AC79" s="3"/>
      <c r="AD79" s="3"/>
      <c r="AE79" s="3"/>
      <c r="AF79" s="3"/>
      <c r="AG79" s="3"/>
      <c r="AH79" s="3"/>
      <c r="AI79" s="3"/>
      <c r="AJ79" s="3"/>
    </row>
    <row r="80" spans="1:36" x14ac:dyDescent="0.25">
      <c r="A80" s="1" t="str">
        <f>'Population Definitions'!$A$3</f>
        <v>5-14</v>
      </c>
      <c r="B80" t="s">
        <v>26</v>
      </c>
      <c r="C80" s="3"/>
      <c r="D80" s="3">
        <v>0.129</v>
      </c>
      <c r="E80" s="4" t="s">
        <v>18</v>
      </c>
      <c r="F80" s="3"/>
      <c r="G80" s="3"/>
      <c r="H80" s="3"/>
      <c r="I80" s="3"/>
      <c r="J80" s="3"/>
      <c r="K80" s="3"/>
      <c r="L80" s="3"/>
      <c r="M80" s="3"/>
      <c r="N80" s="3"/>
      <c r="O80" s="3"/>
      <c r="P80" s="3"/>
      <c r="Q80" s="3"/>
      <c r="R80" s="3"/>
      <c r="S80" s="3"/>
      <c r="T80" s="3"/>
      <c r="U80" s="3"/>
      <c r="V80" s="3"/>
      <c r="W80" s="3"/>
      <c r="X80" s="3"/>
      <c r="Y80" s="3"/>
      <c r="Z80" s="3"/>
      <c r="AA80" s="3"/>
      <c r="AB80" s="3"/>
      <c r="AC80" s="3"/>
      <c r="AD80" s="3"/>
      <c r="AE80" s="3"/>
      <c r="AF80" s="3"/>
      <c r="AG80" s="3"/>
      <c r="AH80" s="3"/>
      <c r="AI80" s="3"/>
      <c r="AJ80" s="3"/>
    </row>
    <row r="81" spans="1:36" x14ac:dyDescent="0.25">
      <c r="A81" s="1" t="str">
        <f>'Population Definitions'!$A$4</f>
        <v>15-64</v>
      </c>
      <c r="B81" t="s">
        <v>26</v>
      </c>
      <c r="C81" s="3"/>
      <c r="D81" s="3">
        <v>0.129</v>
      </c>
      <c r="E81" s="4" t="s">
        <v>18</v>
      </c>
      <c r="F81" s="3"/>
      <c r="G81" s="3"/>
      <c r="H81" s="3"/>
      <c r="I81" s="3"/>
      <c r="J81" s="3"/>
      <c r="K81" s="3"/>
      <c r="L81" s="3"/>
      <c r="M81" s="3"/>
      <c r="N81" s="3"/>
      <c r="O81" s="3"/>
      <c r="P81" s="3"/>
      <c r="Q81" s="3"/>
      <c r="R81" s="3"/>
      <c r="S81" s="3"/>
      <c r="T81" s="3"/>
      <c r="U81" s="3"/>
      <c r="V81" s="3"/>
      <c r="W81" s="3"/>
      <c r="X81" s="3"/>
      <c r="Y81" s="3"/>
      <c r="Z81" s="3"/>
      <c r="AA81" s="3"/>
      <c r="AB81" s="3"/>
      <c r="AC81" s="3"/>
      <c r="AD81" s="3"/>
      <c r="AE81" s="3"/>
      <c r="AF81" s="3"/>
      <c r="AG81" s="3"/>
      <c r="AH81" s="3"/>
      <c r="AI81" s="3"/>
      <c r="AJ81" s="3"/>
    </row>
    <row r="82" spans="1:36" x14ac:dyDescent="0.25">
      <c r="A82" s="1" t="str">
        <f>'Population Definitions'!$A$5</f>
        <v>65+</v>
      </c>
      <c r="B82" t="s">
        <v>26</v>
      </c>
      <c r="C82" s="3"/>
      <c r="D82" s="3">
        <v>0.129</v>
      </c>
      <c r="E82" s="4" t="s">
        <v>18</v>
      </c>
      <c r="F82" s="3"/>
      <c r="G82" s="3"/>
      <c r="H82" s="3"/>
      <c r="I82" s="3"/>
      <c r="J82" s="3"/>
      <c r="K82" s="3"/>
      <c r="L82" s="3"/>
      <c r="M82" s="3"/>
      <c r="N82" s="3"/>
      <c r="O82" s="3"/>
      <c r="P82" s="3"/>
      <c r="Q82" s="3"/>
      <c r="R82" s="3"/>
      <c r="S82" s="3"/>
      <c r="T82" s="3"/>
      <c r="U82" s="3"/>
      <c r="V82" s="3"/>
      <c r="W82" s="3"/>
      <c r="X82" s="3"/>
      <c r="Y82" s="3"/>
      <c r="Z82" s="3"/>
      <c r="AA82" s="3"/>
      <c r="AB82" s="3"/>
      <c r="AC82" s="3"/>
      <c r="AD82" s="3"/>
      <c r="AE82" s="3"/>
      <c r="AF82" s="3"/>
      <c r="AG82" s="3"/>
      <c r="AH82" s="3"/>
      <c r="AI82" s="3"/>
      <c r="AJ82" s="3"/>
    </row>
    <row r="83" spans="1:36" x14ac:dyDescent="0.25">
      <c r="A83" s="1" t="str">
        <f>'Population Definitions'!$B$6</f>
        <v>Prisoners</v>
      </c>
      <c r="B83" t="s">
        <v>26</v>
      </c>
      <c r="C83" s="3"/>
      <c r="D83" s="3">
        <v>0.129</v>
      </c>
      <c r="E83" s="4" t="s">
        <v>18</v>
      </c>
      <c r="F83" s="3"/>
      <c r="G83" s="3"/>
      <c r="H83" s="3"/>
      <c r="I83" s="3"/>
      <c r="J83" s="3"/>
      <c r="K83" s="3"/>
      <c r="L83" s="3"/>
      <c r="M83" s="3"/>
      <c r="N83" s="3"/>
      <c r="O83" s="3"/>
      <c r="P83" s="3"/>
      <c r="Q83" s="3"/>
      <c r="R83" s="3"/>
      <c r="S83" s="3"/>
      <c r="T83" s="3"/>
      <c r="U83" s="3"/>
      <c r="V83" s="3"/>
      <c r="W83" s="3"/>
      <c r="X83" s="3"/>
      <c r="Y83" s="3"/>
      <c r="Z83" s="3"/>
      <c r="AA83" s="3"/>
      <c r="AB83" s="3"/>
      <c r="AC83" s="3"/>
      <c r="AD83" s="3"/>
      <c r="AE83" s="3"/>
      <c r="AF83" s="3"/>
      <c r="AG83" s="3"/>
      <c r="AH83" s="3"/>
      <c r="AI83" s="3"/>
      <c r="AJ83" s="3"/>
    </row>
    <row r="85" spans="1:36" x14ac:dyDescent="0.25">
      <c r="A85" s="1" t="s">
        <v>63</v>
      </c>
      <c r="B85" s="1" t="s">
        <v>14</v>
      </c>
      <c r="C85" s="1" t="s">
        <v>15</v>
      </c>
      <c r="D85" s="1" t="s">
        <v>16</v>
      </c>
      <c r="E85" s="1"/>
      <c r="F85" s="1">
        <v>2000</v>
      </c>
      <c r="G85" s="1">
        <v>2001</v>
      </c>
      <c r="H85" s="1">
        <v>2002</v>
      </c>
      <c r="I85" s="1">
        <v>2003</v>
      </c>
      <c r="J85" s="1">
        <v>2004</v>
      </c>
      <c r="K85" s="1">
        <v>2005</v>
      </c>
      <c r="L85" s="1">
        <v>2006</v>
      </c>
      <c r="M85" s="1">
        <v>2007</v>
      </c>
      <c r="N85" s="1">
        <v>2008</v>
      </c>
      <c r="O85" s="1">
        <v>2009</v>
      </c>
      <c r="P85" s="1">
        <v>2010</v>
      </c>
      <c r="Q85" s="1">
        <v>2011</v>
      </c>
      <c r="R85" s="1">
        <v>2012</v>
      </c>
      <c r="S85" s="1">
        <v>2013</v>
      </c>
      <c r="T85" s="1">
        <v>2014</v>
      </c>
      <c r="U85" s="1">
        <v>2015</v>
      </c>
      <c r="V85" s="1">
        <v>2016</v>
      </c>
      <c r="W85" s="1">
        <v>2017</v>
      </c>
      <c r="X85" s="1">
        <v>2018</v>
      </c>
      <c r="Y85" s="1">
        <v>2019</v>
      </c>
      <c r="Z85" s="1">
        <v>2020</v>
      </c>
      <c r="AA85" s="1">
        <v>2021</v>
      </c>
      <c r="AB85" s="1">
        <v>2022</v>
      </c>
      <c r="AC85" s="1">
        <v>2023</v>
      </c>
      <c r="AD85" s="1">
        <v>2024</v>
      </c>
      <c r="AE85" s="1">
        <v>2025</v>
      </c>
      <c r="AF85" s="1">
        <v>2026</v>
      </c>
      <c r="AG85" s="1">
        <v>2027</v>
      </c>
      <c r="AH85" s="1">
        <v>2028</v>
      </c>
      <c r="AI85" s="1">
        <v>2029</v>
      </c>
      <c r="AJ85" s="1">
        <v>2030</v>
      </c>
    </row>
    <row r="86" spans="1:36" x14ac:dyDescent="0.25">
      <c r="A86" s="1" t="str">
        <f>'Population Definitions'!$A$2</f>
        <v>0-4</v>
      </c>
      <c r="B86" t="s">
        <v>51</v>
      </c>
      <c r="C86" s="3"/>
      <c r="D86" s="3">
        <v>720</v>
      </c>
      <c r="E86" s="4" t="s">
        <v>18</v>
      </c>
      <c r="F86" s="3"/>
      <c r="G86" s="3"/>
      <c r="H86" s="3"/>
      <c r="I86" s="3"/>
      <c r="J86" s="3"/>
      <c r="K86" s="3"/>
      <c r="L86" s="3"/>
      <c r="M86" s="3"/>
      <c r="N86" s="3"/>
      <c r="O86" s="3"/>
      <c r="P86" s="3"/>
      <c r="Q86" s="3"/>
      <c r="R86" s="3"/>
      <c r="S86" s="3"/>
      <c r="T86" s="3"/>
      <c r="U86" s="3"/>
      <c r="V86" s="3"/>
      <c r="W86" s="3"/>
      <c r="X86" s="3"/>
      <c r="Y86" s="3"/>
      <c r="Z86" s="3"/>
      <c r="AA86" s="3"/>
      <c r="AB86" s="3"/>
      <c r="AC86" s="3"/>
      <c r="AD86" s="3"/>
      <c r="AE86" s="3"/>
      <c r="AF86" s="3"/>
      <c r="AG86" s="3"/>
      <c r="AH86" s="3"/>
      <c r="AI86" s="3"/>
      <c r="AJ86" s="3"/>
    </row>
    <row r="87" spans="1:36" x14ac:dyDescent="0.25">
      <c r="A87" s="1" t="str">
        <f>'Population Definitions'!$A$3</f>
        <v>5-14</v>
      </c>
      <c r="B87" t="s">
        <v>51</v>
      </c>
      <c r="C87" s="3"/>
      <c r="D87" s="3">
        <v>720</v>
      </c>
      <c r="E87" s="4" t="s">
        <v>18</v>
      </c>
      <c r="F87" s="3"/>
      <c r="G87" s="3"/>
      <c r="H87" s="3"/>
      <c r="I87" s="3"/>
      <c r="J87" s="3"/>
      <c r="K87" s="3"/>
      <c r="L87" s="3"/>
      <c r="M87" s="3"/>
      <c r="N87" s="3"/>
      <c r="O87" s="3"/>
      <c r="P87" s="3"/>
      <c r="Q87" s="3"/>
      <c r="R87" s="3"/>
      <c r="S87" s="3"/>
      <c r="T87" s="3"/>
      <c r="U87" s="3"/>
      <c r="V87" s="3"/>
      <c r="W87" s="3"/>
      <c r="X87" s="3"/>
      <c r="Y87" s="3"/>
      <c r="Z87" s="3"/>
      <c r="AA87" s="3"/>
      <c r="AB87" s="3"/>
      <c r="AC87" s="3"/>
      <c r="AD87" s="3"/>
      <c r="AE87" s="3"/>
      <c r="AF87" s="3"/>
      <c r="AG87" s="3"/>
      <c r="AH87" s="3"/>
      <c r="AI87" s="3"/>
      <c r="AJ87" s="3"/>
    </row>
    <row r="88" spans="1:36" x14ac:dyDescent="0.25">
      <c r="A88" s="1" t="str">
        <f>'Population Definitions'!$A$4</f>
        <v>15-64</v>
      </c>
      <c r="B88" t="s">
        <v>51</v>
      </c>
      <c r="C88" s="3"/>
      <c r="D88" s="3">
        <v>720</v>
      </c>
      <c r="E88" s="4" t="s">
        <v>18</v>
      </c>
      <c r="F88" s="3"/>
      <c r="G88" s="3"/>
      <c r="H88" s="3"/>
      <c r="I88" s="3"/>
      <c r="J88" s="3"/>
      <c r="K88" s="3"/>
      <c r="L88" s="3"/>
      <c r="M88" s="3"/>
      <c r="N88" s="3"/>
      <c r="O88" s="3"/>
      <c r="P88" s="3"/>
      <c r="Q88" s="3"/>
      <c r="R88" s="3"/>
      <c r="S88" s="3"/>
      <c r="T88" s="3"/>
      <c r="U88" s="3"/>
      <c r="V88" s="3"/>
      <c r="W88" s="3"/>
      <c r="X88" s="3"/>
      <c r="Y88" s="3"/>
      <c r="Z88" s="3"/>
      <c r="AA88" s="3"/>
      <c r="AB88" s="3"/>
      <c r="AC88" s="3"/>
      <c r="AD88" s="3"/>
      <c r="AE88" s="3"/>
      <c r="AF88" s="3"/>
      <c r="AG88" s="3"/>
      <c r="AH88" s="3"/>
      <c r="AI88" s="3"/>
      <c r="AJ88" s="3"/>
    </row>
    <row r="89" spans="1:36" x14ac:dyDescent="0.25">
      <c r="A89" s="1" t="str">
        <f>'Population Definitions'!$A$5</f>
        <v>65+</v>
      </c>
      <c r="B89" t="s">
        <v>51</v>
      </c>
      <c r="C89" s="3"/>
      <c r="D89" s="3">
        <v>720</v>
      </c>
      <c r="E89" s="4" t="s">
        <v>18</v>
      </c>
      <c r="F89" s="3"/>
      <c r="G89" s="3"/>
      <c r="H89" s="3"/>
      <c r="I89" s="3"/>
      <c r="J89" s="3"/>
      <c r="K89" s="3"/>
      <c r="L89" s="3"/>
      <c r="M89" s="3"/>
      <c r="N89" s="3"/>
      <c r="O89" s="3"/>
      <c r="P89" s="3"/>
      <c r="Q89" s="3"/>
      <c r="R89" s="3"/>
      <c r="S89" s="3"/>
      <c r="T89" s="3"/>
      <c r="U89" s="3"/>
      <c r="V89" s="3"/>
      <c r="W89" s="3"/>
      <c r="X89" s="3"/>
      <c r="Y89" s="3"/>
      <c r="Z89" s="3"/>
      <c r="AA89" s="3"/>
      <c r="AB89" s="3"/>
      <c r="AC89" s="3"/>
      <c r="AD89" s="3"/>
      <c r="AE89" s="3"/>
      <c r="AF89" s="3"/>
      <c r="AG89" s="3"/>
      <c r="AH89" s="3"/>
      <c r="AI89" s="3"/>
      <c r="AJ89" s="3"/>
    </row>
    <row r="90" spans="1:36" x14ac:dyDescent="0.25">
      <c r="A90" s="1" t="str">
        <f>'Population Definitions'!$B$6</f>
        <v>Prisoners</v>
      </c>
      <c r="B90" t="s">
        <v>51</v>
      </c>
      <c r="C90" s="3"/>
      <c r="D90" s="3">
        <v>720</v>
      </c>
      <c r="E90" s="4" t="s">
        <v>18</v>
      </c>
      <c r="F90" s="3"/>
      <c r="G90" s="3"/>
      <c r="H90" s="3"/>
      <c r="I90" s="3"/>
      <c r="J90" s="3"/>
      <c r="K90" s="3"/>
      <c r="L90" s="3"/>
      <c r="M90" s="3"/>
      <c r="N90" s="3"/>
      <c r="O90" s="3"/>
      <c r="P90" s="3"/>
      <c r="Q90" s="3"/>
      <c r="R90" s="3"/>
      <c r="S90" s="3"/>
      <c r="T90" s="3"/>
      <c r="U90" s="3"/>
      <c r="V90" s="3"/>
      <c r="W90" s="3"/>
      <c r="X90" s="3"/>
      <c r="Y90" s="3"/>
      <c r="Z90" s="3"/>
      <c r="AA90" s="3"/>
      <c r="AB90" s="3"/>
      <c r="AC90" s="3"/>
      <c r="AD90" s="3"/>
      <c r="AE90" s="3"/>
      <c r="AF90" s="3"/>
      <c r="AG90" s="3"/>
      <c r="AH90" s="3"/>
      <c r="AI90" s="3"/>
      <c r="AJ90" s="3"/>
    </row>
    <row r="92" spans="1:36" x14ac:dyDescent="0.25">
      <c r="A92" s="1" t="s">
        <v>64</v>
      </c>
      <c r="B92" s="1" t="s">
        <v>14</v>
      </c>
      <c r="C92" s="1" t="s">
        <v>15</v>
      </c>
      <c r="D92" s="1" t="s">
        <v>16</v>
      </c>
      <c r="E92" s="1"/>
      <c r="F92" s="1">
        <v>2000</v>
      </c>
      <c r="G92" s="1">
        <v>2001</v>
      </c>
      <c r="H92" s="1">
        <v>2002</v>
      </c>
      <c r="I92" s="1">
        <v>2003</v>
      </c>
      <c r="J92" s="1">
        <v>2004</v>
      </c>
      <c r="K92" s="1">
        <v>2005</v>
      </c>
      <c r="L92" s="1">
        <v>2006</v>
      </c>
      <c r="M92" s="1">
        <v>2007</v>
      </c>
      <c r="N92" s="1">
        <v>2008</v>
      </c>
      <c r="O92" s="1">
        <v>2009</v>
      </c>
      <c r="P92" s="1">
        <v>2010</v>
      </c>
      <c r="Q92" s="1">
        <v>2011</v>
      </c>
      <c r="R92" s="1">
        <v>2012</v>
      </c>
      <c r="S92" s="1">
        <v>2013</v>
      </c>
      <c r="T92" s="1">
        <v>2014</v>
      </c>
      <c r="U92" s="1">
        <v>2015</v>
      </c>
      <c r="V92" s="1">
        <v>2016</v>
      </c>
      <c r="W92" s="1">
        <v>2017</v>
      </c>
      <c r="X92" s="1">
        <v>2018</v>
      </c>
      <c r="Y92" s="1">
        <v>2019</v>
      </c>
      <c r="Z92" s="1">
        <v>2020</v>
      </c>
      <c r="AA92" s="1">
        <v>2021</v>
      </c>
      <c r="AB92" s="1">
        <v>2022</v>
      </c>
      <c r="AC92" s="1">
        <v>2023</v>
      </c>
      <c r="AD92" s="1">
        <v>2024</v>
      </c>
      <c r="AE92" s="1">
        <v>2025</v>
      </c>
      <c r="AF92" s="1">
        <v>2026</v>
      </c>
      <c r="AG92" s="1">
        <v>2027</v>
      </c>
      <c r="AH92" s="1">
        <v>2028</v>
      </c>
      <c r="AI92" s="1">
        <v>2029</v>
      </c>
      <c r="AJ92" s="1">
        <v>2030</v>
      </c>
    </row>
    <row r="93" spans="1:36" x14ac:dyDescent="0.25">
      <c r="A93" s="1" t="str">
        <f>'Population Definitions'!$A$2</f>
        <v>0-4</v>
      </c>
      <c r="B93" t="s">
        <v>26</v>
      </c>
      <c r="C93" s="3"/>
      <c r="D93" s="3">
        <v>0.21</v>
      </c>
      <c r="E93" s="4" t="s">
        <v>18</v>
      </c>
      <c r="F93" s="3"/>
      <c r="G93" s="3"/>
      <c r="H93" s="3"/>
      <c r="I93" s="3"/>
      <c r="J93" s="3"/>
      <c r="K93" s="3"/>
      <c r="L93" s="3"/>
      <c r="M93" s="3"/>
      <c r="N93" s="3"/>
      <c r="O93" s="3"/>
      <c r="P93" s="3"/>
      <c r="Q93" s="3"/>
      <c r="R93" s="3"/>
      <c r="S93" s="3"/>
      <c r="T93" s="3"/>
      <c r="U93" s="3"/>
      <c r="V93" s="3"/>
      <c r="W93" s="3"/>
      <c r="X93" s="3"/>
      <c r="Y93" s="3"/>
      <c r="Z93" s="3"/>
      <c r="AA93" s="3"/>
      <c r="AB93" s="3"/>
      <c r="AC93" s="3"/>
      <c r="AD93" s="3"/>
      <c r="AE93" s="3"/>
      <c r="AF93" s="3"/>
      <c r="AG93" s="3"/>
      <c r="AH93" s="3"/>
      <c r="AI93" s="3"/>
      <c r="AJ93" s="3"/>
    </row>
    <row r="94" spans="1:36" x14ac:dyDescent="0.25">
      <c r="A94" s="1" t="str">
        <f>'Population Definitions'!$A$3</f>
        <v>5-14</v>
      </c>
      <c r="B94" t="s">
        <v>26</v>
      </c>
      <c r="C94" s="3"/>
      <c r="D94" s="3">
        <v>0.21</v>
      </c>
      <c r="E94" s="4" t="s">
        <v>18</v>
      </c>
      <c r="F94" s="3"/>
      <c r="G94" s="3"/>
      <c r="H94" s="3"/>
      <c r="I94" s="3"/>
      <c r="J94" s="3"/>
      <c r="K94" s="3"/>
      <c r="L94" s="3"/>
      <c r="M94" s="3"/>
      <c r="N94" s="3"/>
      <c r="O94" s="3"/>
      <c r="P94" s="3"/>
      <c r="Q94" s="3"/>
      <c r="R94" s="3"/>
      <c r="S94" s="3"/>
      <c r="T94" s="3"/>
      <c r="U94" s="3"/>
      <c r="V94" s="3"/>
      <c r="W94" s="3"/>
      <c r="X94" s="3"/>
      <c r="Y94" s="3"/>
      <c r="Z94" s="3"/>
      <c r="AA94" s="3"/>
      <c r="AB94" s="3"/>
      <c r="AC94" s="3"/>
      <c r="AD94" s="3"/>
      <c r="AE94" s="3"/>
      <c r="AF94" s="3"/>
      <c r="AG94" s="3"/>
      <c r="AH94" s="3"/>
      <c r="AI94" s="3"/>
      <c r="AJ94" s="3"/>
    </row>
    <row r="95" spans="1:36" x14ac:dyDescent="0.25">
      <c r="A95" s="1" t="str">
        <f>'Population Definitions'!$A$4</f>
        <v>15-64</v>
      </c>
      <c r="B95" t="s">
        <v>26</v>
      </c>
      <c r="C95" s="3"/>
      <c r="D95" s="3">
        <v>0.21</v>
      </c>
      <c r="E95" s="4" t="s">
        <v>18</v>
      </c>
      <c r="F95" s="3"/>
      <c r="G95" s="3"/>
      <c r="H95" s="3"/>
      <c r="I95" s="3"/>
      <c r="J95" s="3"/>
      <c r="K95" s="3"/>
      <c r="L95" s="3"/>
      <c r="M95" s="3"/>
      <c r="N95" s="3"/>
      <c r="O95" s="3"/>
      <c r="P95" s="3"/>
      <c r="Q95" s="3"/>
      <c r="R95" s="3"/>
      <c r="S95" s="3"/>
      <c r="T95" s="3"/>
      <c r="U95" s="3"/>
      <c r="V95" s="3"/>
      <c r="W95" s="3"/>
      <c r="X95" s="3"/>
      <c r="Y95" s="3"/>
      <c r="Z95" s="3"/>
      <c r="AA95" s="3"/>
      <c r="AB95" s="3"/>
      <c r="AC95" s="3"/>
      <c r="AD95" s="3"/>
      <c r="AE95" s="3"/>
      <c r="AF95" s="3"/>
      <c r="AG95" s="3"/>
      <c r="AH95" s="3"/>
      <c r="AI95" s="3"/>
      <c r="AJ95" s="3"/>
    </row>
    <row r="96" spans="1:36" x14ac:dyDescent="0.25">
      <c r="A96" s="1" t="str">
        <f>'Population Definitions'!$A$5</f>
        <v>65+</v>
      </c>
      <c r="B96" t="s">
        <v>26</v>
      </c>
      <c r="C96" s="3"/>
      <c r="D96" s="3">
        <v>0.21</v>
      </c>
      <c r="E96" s="4" t="s">
        <v>18</v>
      </c>
      <c r="F96" s="3"/>
      <c r="G96" s="3"/>
      <c r="H96" s="3"/>
      <c r="I96" s="3"/>
      <c r="J96" s="3"/>
      <c r="K96" s="3"/>
      <c r="L96" s="3"/>
      <c r="M96" s="3"/>
      <c r="N96" s="3"/>
      <c r="O96" s="3"/>
      <c r="P96" s="3"/>
      <c r="Q96" s="3"/>
      <c r="R96" s="3"/>
      <c r="S96" s="3"/>
      <c r="T96" s="3"/>
      <c r="U96" s="3"/>
      <c r="V96" s="3"/>
      <c r="W96" s="3"/>
      <c r="X96" s="3"/>
      <c r="Y96" s="3"/>
      <c r="Z96" s="3"/>
      <c r="AA96" s="3"/>
      <c r="AB96" s="3"/>
      <c r="AC96" s="3"/>
      <c r="AD96" s="3"/>
      <c r="AE96" s="3"/>
      <c r="AF96" s="3"/>
      <c r="AG96" s="3"/>
      <c r="AH96" s="3"/>
      <c r="AI96" s="3"/>
      <c r="AJ96" s="3"/>
    </row>
    <row r="97" spans="1:36" x14ac:dyDescent="0.25">
      <c r="A97" s="1" t="str">
        <f>'Population Definitions'!$B$6</f>
        <v>Prisoners</v>
      </c>
      <c r="B97" t="s">
        <v>26</v>
      </c>
      <c r="C97" s="3"/>
      <c r="D97" s="3">
        <v>0.21</v>
      </c>
      <c r="E97" s="4" t="s">
        <v>18</v>
      </c>
      <c r="F97" s="3"/>
      <c r="G97" s="3"/>
      <c r="H97" s="3"/>
      <c r="I97" s="3"/>
      <c r="J97" s="3"/>
      <c r="K97" s="3"/>
      <c r="L97" s="3"/>
      <c r="M97" s="3"/>
      <c r="N97" s="3"/>
      <c r="O97" s="3"/>
      <c r="P97" s="3"/>
      <c r="Q97" s="3"/>
      <c r="R97" s="3"/>
      <c r="S97" s="3"/>
      <c r="T97" s="3"/>
      <c r="U97" s="3"/>
      <c r="V97" s="3"/>
      <c r="W97" s="3"/>
      <c r="X97" s="3"/>
      <c r="Y97" s="3"/>
      <c r="Z97" s="3"/>
      <c r="AA97" s="3"/>
      <c r="AB97" s="3"/>
      <c r="AC97" s="3"/>
      <c r="AD97" s="3"/>
      <c r="AE97" s="3"/>
      <c r="AF97" s="3"/>
      <c r="AG97" s="3"/>
      <c r="AH97" s="3"/>
      <c r="AI97" s="3"/>
      <c r="AJ97" s="3"/>
    </row>
    <row r="99" spans="1:36" x14ac:dyDescent="0.25">
      <c r="A99" s="1" t="s">
        <v>65</v>
      </c>
      <c r="B99" s="1" t="s">
        <v>14</v>
      </c>
      <c r="C99" s="1" t="s">
        <v>15</v>
      </c>
      <c r="D99" s="1" t="s">
        <v>16</v>
      </c>
      <c r="E99" s="1"/>
      <c r="F99" s="1">
        <v>2000</v>
      </c>
      <c r="G99" s="1">
        <v>2001</v>
      </c>
      <c r="H99" s="1">
        <v>2002</v>
      </c>
      <c r="I99" s="1">
        <v>2003</v>
      </c>
      <c r="J99" s="1">
        <v>2004</v>
      </c>
      <c r="K99" s="1">
        <v>2005</v>
      </c>
      <c r="L99" s="1">
        <v>2006</v>
      </c>
      <c r="M99" s="1">
        <v>2007</v>
      </c>
      <c r="N99" s="1">
        <v>2008</v>
      </c>
      <c r="O99" s="1">
        <v>2009</v>
      </c>
      <c r="P99" s="1">
        <v>2010</v>
      </c>
      <c r="Q99" s="1">
        <v>2011</v>
      </c>
      <c r="R99" s="1">
        <v>2012</v>
      </c>
      <c r="S99" s="1">
        <v>2013</v>
      </c>
      <c r="T99" s="1">
        <v>2014</v>
      </c>
      <c r="U99" s="1">
        <v>2015</v>
      </c>
      <c r="V99" s="1">
        <v>2016</v>
      </c>
      <c r="W99" s="1">
        <v>2017</v>
      </c>
      <c r="X99" s="1">
        <v>2018</v>
      </c>
      <c r="Y99" s="1">
        <v>2019</v>
      </c>
      <c r="Z99" s="1">
        <v>2020</v>
      </c>
      <c r="AA99" s="1">
        <v>2021</v>
      </c>
      <c r="AB99" s="1">
        <v>2022</v>
      </c>
      <c r="AC99" s="1">
        <v>2023</v>
      </c>
      <c r="AD99" s="1">
        <v>2024</v>
      </c>
      <c r="AE99" s="1">
        <v>2025</v>
      </c>
      <c r="AF99" s="1">
        <v>2026</v>
      </c>
      <c r="AG99" s="1">
        <v>2027</v>
      </c>
      <c r="AH99" s="1">
        <v>2028</v>
      </c>
      <c r="AI99" s="1">
        <v>2029</v>
      </c>
      <c r="AJ99" s="1">
        <v>2030</v>
      </c>
    </row>
    <row r="100" spans="1:36" x14ac:dyDescent="0.25">
      <c r="A100" s="1" t="str">
        <f>'Population Definitions'!$A$2</f>
        <v>0-4</v>
      </c>
      <c r="B100" t="s">
        <v>26</v>
      </c>
      <c r="C100" s="3"/>
      <c r="D100" s="3">
        <v>0.21</v>
      </c>
      <c r="E100" s="4" t="s">
        <v>18</v>
      </c>
      <c r="F100" s="3"/>
      <c r="G100" s="3"/>
      <c r="H100" s="3"/>
      <c r="I100" s="3"/>
      <c r="J100" s="3"/>
      <c r="K100" s="3"/>
      <c r="L100" s="3"/>
      <c r="M100" s="3"/>
      <c r="N100" s="3"/>
      <c r="O100" s="3"/>
      <c r="P100" s="3"/>
      <c r="Q100" s="3"/>
      <c r="R100" s="3"/>
      <c r="S100" s="3"/>
      <c r="T100" s="3"/>
      <c r="U100" s="3"/>
      <c r="V100" s="3"/>
      <c r="W100" s="3"/>
      <c r="X100" s="3"/>
      <c r="Y100" s="3"/>
      <c r="Z100" s="3"/>
      <c r="AA100" s="3"/>
      <c r="AB100" s="3"/>
      <c r="AC100" s="3"/>
      <c r="AD100" s="3"/>
      <c r="AE100" s="3"/>
      <c r="AF100" s="3"/>
      <c r="AG100" s="3"/>
      <c r="AH100" s="3"/>
      <c r="AI100" s="3"/>
      <c r="AJ100" s="3"/>
    </row>
    <row r="101" spans="1:36" x14ac:dyDescent="0.25">
      <c r="A101" s="1" t="str">
        <f>'Population Definitions'!$A$3</f>
        <v>5-14</v>
      </c>
      <c r="B101" t="s">
        <v>26</v>
      </c>
      <c r="C101" s="3"/>
      <c r="D101" s="3">
        <v>0.21</v>
      </c>
      <c r="E101" s="4" t="s">
        <v>18</v>
      </c>
      <c r="F101" s="3"/>
      <c r="G101" s="3"/>
      <c r="H101" s="3"/>
      <c r="I101" s="3"/>
      <c r="J101" s="3"/>
      <c r="K101" s="3"/>
      <c r="L101" s="3"/>
      <c r="M101" s="3"/>
      <c r="N101" s="3"/>
      <c r="O101" s="3"/>
      <c r="P101" s="3"/>
      <c r="Q101" s="3"/>
      <c r="R101" s="3"/>
      <c r="S101" s="3"/>
      <c r="T101" s="3"/>
      <c r="U101" s="3"/>
      <c r="V101" s="3"/>
      <c r="W101" s="3"/>
      <c r="X101" s="3"/>
      <c r="Y101" s="3"/>
      <c r="Z101" s="3"/>
      <c r="AA101" s="3"/>
      <c r="AB101" s="3"/>
      <c r="AC101" s="3"/>
      <c r="AD101" s="3"/>
      <c r="AE101" s="3"/>
      <c r="AF101" s="3"/>
      <c r="AG101" s="3"/>
      <c r="AH101" s="3"/>
      <c r="AI101" s="3"/>
      <c r="AJ101" s="3"/>
    </row>
    <row r="102" spans="1:36" x14ac:dyDescent="0.25">
      <c r="A102" s="1" t="str">
        <f>'Population Definitions'!$A$4</f>
        <v>15-64</v>
      </c>
      <c r="B102" t="s">
        <v>26</v>
      </c>
      <c r="C102" s="3"/>
      <c r="D102" s="3">
        <v>0.21</v>
      </c>
      <c r="E102" s="4" t="s">
        <v>18</v>
      </c>
      <c r="F102" s="3"/>
      <c r="G102" s="3"/>
      <c r="H102" s="3"/>
      <c r="I102" s="3"/>
      <c r="J102" s="3"/>
      <c r="K102" s="3"/>
      <c r="L102" s="3"/>
      <c r="M102" s="3"/>
      <c r="N102" s="3"/>
      <c r="O102" s="3"/>
      <c r="P102" s="3"/>
      <c r="Q102" s="3"/>
      <c r="R102" s="3"/>
      <c r="S102" s="3"/>
      <c r="T102" s="3"/>
      <c r="U102" s="3"/>
      <c r="V102" s="3"/>
      <c r="W102" s="3"/>
      <c r="X102" s="3"/>
      <c r="Y102" s="3"/>
      <c r="Z102" s="3"/>
      <c r="AA102" s="3"/>
      <c r="AB102" s="3"/>
      <c r="AC102" s="3"/>
      <c r="AD102" s="3"/>
      <c r="AE102" s="3"/>
      <c r="AF102" s="3"/>
      <c r="AG102" s="3"/>
      <c r="AH102" s="3"/>
      <c r="AI102" s="3"/>
      <c r="AJ102" s="3"/>
    </row>
    <row r="103" spans="1:36" x14ac:dyDescent="0.25">
      <c r="A103" s="1" t="str">
        <f>'Population Definitions'!$A$5</f>
        <v>65+</v>
      </c>
      <c r="B103" t="s">
        <v>26</v>
      </c>
      <c r="C103" s="3"/>
      <c r="D103" s="3">
        <v>0.21</v>
      </c>
      <c r="E103" s="4" t="s">
        <v>18</v>
      </c>
      <c r="F103" s="3"/>
      <c r="G103" s="3"/>
      <c r="H103" s="3"/>
      <c r="I103" s="3"/>
      <c r="J103" s="3"/>
      <c r="K103" s="3"/>
      <c r="L103" s="3"/>
      <c r="M103" s="3"/>
      <c r="N103" s="3"/>
      <c r="O103" s="3"/>
      <c r="P103" s="3"/>
      <c r="Q103" s="3"/>
      <c r="R103" s="3"/>
      <c r="S103" s="3"/>
      <c r="T103" s="3"/>
      <c r="U103" s="3"/>
      <c r="V103" s="3"/>
      <c r="W103" s="3"/>
      <c r="X103" s="3"/>
      <c r="Y103" s="3"/>
      <c r="Z103" s="3"/>
      <c r="AA103" s="3"/>
      <c r="AB103" s="3"/>
      <c r="AC103" s="3"/>
      <c r="AD103" s="3"/>
      <c r="AE103" s="3"/>
      <c r="AF103" s="3"/>
      <c r="AG103" s="3"/>
      <c r="AH103" s="3"/>
      <c r="AI103" s="3"/>
      <c r="AJ103" s="3"/>
    </row>
    <row r="104" spans="1:36" x14ac:dyDescent="0.25">
      <c r="A104" s="1" t="str">
        <f>'Population Definitions'!$B$6</f>
        <v>Prisoners</v>
      </c>
      <c r="B104" t="s">
        <v>26</v>
      </c>
      <c r="C104" s="3"/>
      <c r="D104" s="3">
        <v>0.21</v>
      </c>
      <c r="E104" s="4" t="s">
        <v>18</v>
      </c>
      <c r="F104" s="3"/>
      <c r="G104" s="3"/>
      <c r="H104" s="3"/>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row>
    <row r="106" spans="1:36" x14ac:dyDescent="0.25">
      <c r="A106" s="1" t="s">
        <v>66</v>
      </c>
      <c r="B106" s="1" t="s">
        <v>14</v>
      </c>
      <c r="C106" s="1" t="s">
        <v>15</v>
      </c>
      <c r="D106" s="1" t="s">
        <v>16</v>
      </c>
      <c r="E106" s="1"/>
      <c r="F106" s="1">
        <v>2000</v>
      </c>
      <c r="G106" s="1">
        <v>2001</v>
      </c>
      <c r="H106" s="1">
        <v>2002</v>
      </c>
      <c r="I106" s="1">
        <v>2003</v>
      </c>
      <c r="J106" s="1">
        <v>2004</v>
      </c>
      <c r="K106" s="1">
        <v>2005</v>
      </c>
      <c r="L106" s="1">
        <v>2006</v>
      </c>
      <c r="M106" s="1">
        <v>2007</v>
      </c>
      <c r="N106" s="1">
        <v>2008</v>
      </c>
      <c r="O106" s="1">
        <v>2009</v>
      </c>
      <c r="P106" s="1">
        <v>2010</v>
      </c>
      <c r="Q106" s="1">
        <v>2011</v>
      </c>
      <c r="R106" s="1">
        <v>2012</v>
      </c>
      <c r="S106" s="1">
        <v>2013</v>
      </c>
      <c r="T106" s="1">
        <v>2014</v>
      </c>
      <c r="U106" s="1">
        <v>2015</v>
      </c>
      <c r="V106" s="1">
        <v>2016</v>
      </c>
      <c r="W106" s="1">
        <v>2017</v>
      </c>
      <c r="X106" s="1">
        <v>2018</v>
      </c>
      <c r="Y106" s="1">
        <v>2019</v>
      </c>
      <c r="Z106" s="1">
        <v>2020</v>
      </c>
      <c r="AA106" s="1">
        <v>2021</v>
      </c>
      <c r="AB106" s="1">
        <v>2022</v>
      </c>
      <c r="AC106" s="1">
        <v>2023</v>
      </c>
      <c r="AD106" s="1">
        <v>2024</v>
      </c>
      <c r="AE106" s="1">
        <v>2025</v>
      </c>
      <c r="AF106" s="1">
        <v>2026</v>
      </c>
      <c r="AG106" s="1">
        <v>2027</v>
      </c>
      <c r="AH106" s="1">
        <v>2028</v>
      </c>
      <c r="AI106" s="1">
        <v>2029</v>
      </c>
      <c r="AJ106" s="1">
        <v>2030</v>
      </c>
    </row>
    <row r="107" spans="1:36" x14ac:dyDescent="0.25">
      <c r="A107" s="1" t="str">
        <f>'Population Definitions'!$A$2</f>
        <v>0-4</v>
      </c>
      <c r="B107" t="s">
        <v>26</v>
      </c>
      <c r="C107" s="3"/>
      <c r="D107" s="3">
        <v>0.3</v>
      </c>
      <c r="E107" s="4" t="s">
        <v>18</v>
      </c>
      <c r="F107" s="3"/>
      <c r="G107" s="3"/>
      <c r="H107" s="3"/>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row>
    <row r="108" spans="1:36" x14ac:dyDescent="0.25">
      <c r="A108" s="1" t="str">
        <f>'Population Definitions'!$A$3</f>
        <v>5-14</v>
      </c>
      <c r="B108" t="s">
        <v>26</v>
      </c>
      <c r="C108" s="3"/>
      <c r="D108" s="3">
        <v>0.3</v>
      </c>
      <c r="E108" s="4" t="s">
        <v>18</v>
      </c>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row>
    <row r="109" spans="1:36" x14ac:dyDescent="0.25">
      <c r="A109" s="1" t="str">
        <f>'Population Definitions'!$A$4</f>
        <v>15-64</v>
      </c>
      <c r="B109" t="s">
        <v>26</v>
      </c>
      <c r="C109" s="3"/>
      <c r="D109" s="3">
        <v>0.3</v>
      </c>
      <c r="E109" s="4" t="s">
        <v>18</v>
      </c>
      <c r="F109" s="3"/>
      <c r="G109" s="3"/>
      <c r="H109" s="3"/>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c r="AH109" s="3"/>
      <c r="AI109" s="3"/>
      <c r="AJ109" s="3"/>
    </row>
    <row r="110" spans="1:36" x14ac:dyDescent="0.25">
      <c r="A110" s="1" t="str">
        <f>'Population Definitions'!$A$5</f>
        <v>65+</v>
      </c>
      <c r="B110" t="s">
        <v>26</v>
      </c>
      <c r="C110" s="3"/>
      <c r="D110" s="3">
        <v>0.3</v>
      </c>
      <c r="E110" s="4" t="s">
        <v>18</v>
      </c>
      <c r="F110" s="3"/>
      <c r="G110" s="3"/>
      <c r="H110" s="3"/>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row>
    <row r="111" spans="1:36" x14ac:dyDescent="0.25">
      <c r="A111" s="1" t="str">
        <f>'Population Definitions'!$B$6</f>
        <v>Prisoners</v>
      </c>
      <c r="B111" t="s">
        <v>26</v>
      </c>
      <c r="C111" s="3"/>
      <c r="D111" s="3">
        <v>0.3</v>
      </c>
      <c r="E111" s="4" t="s">
        <v>18</v>
      </c>
      <c r="F111" s="3"/>
      <c r="G111" s="3"/>
      <c r="H111" s="3"/>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row>
    <row r="113" spans="1:36" x14ac:dyDescent="0.25">
      <c r="A113" s="1" t="s">
        <v>67</v>
      </c>
      <c r="B113" s="1" t="s">
        <v>14</v>
      </c>
      <c r="C113" s="1" t="s">
        <v>15</v>
      </c>
      <c r="D113" s="1" t="s">
        <v>16</v>
      </c>
      <c r="E113" s="1"/>
      <c r="F113" s="1">
        <v>2000</v>
      </c>
      <c r="G113" s="1">
        <v>2001</v>
      </c>
      <c r="H113" s="1">
        <v>2002</v>
      </c>
      <c r="I113" s="1">
        <v>2003</v>
      </c>
      <c r="J113" s="1">
        <v>2004</v>
      </c>
      <c r="K113" s="1">
        <v>2005</v>
      </c>
      <c r="L113" s="1">
        <v>2006</v>
      </c>
      <c r="M113" s="1">
        <v>2007</v>
      </c>
      <c r="N113" s="1">
        <v>2008</v>
      </c>
      <c r="O113" s="1">
        <v>2009</v>
      </c>
      <c r="P113" s="1">
        <v>2010</v>
      </c>
      <c r="Q113" s="1">
        <v>2011</v>
      </c>
      <c r="R113" s="1">
        <v>2012</v>
      </c>
      <c r="S113" s="1">
        <v>2013</v>
      </c>
      <c r="T113" s="1">
        <v>2014</v>
      </c>
      <c r="U113" s="1">
        <v>2015</v>
      </c>
      <c r="V113" s="1">
        <v>2016</v>
      </c>
      <c r="W113" s="1">
        <v>2017</v>
      </c>
      <c r="X113" s="1">
        <v>2018</v>
      </c>
      <c r="Y113" s="1">
        <v>2019</v>
      </c>
      <c r="Z113" s="1">
        <v>2020</v>
      </c>
      <c r="AA113" s="1">
        <v>2021</v>
      </c>
      <c r="AB113" s="1">
        <v>2022</v>
      </c>
      <c r="AC113" s="1">
        <v>2023</v>
      </c>
      <c r="AD113" s="1">
        <v>2024</v>
      </c>
      <c r="AE113" s="1">
        <v>2025</v>
      </c>
      <c r="AF113" s="1">
        <v>2026</v>
      </c>
      <c r="AG113" s="1">
        <v>2027</v>
      </c>
      <c r="AH113" s="1">
        <v>2028</v>
      </c>
      <c r="AI113" s="1">
        <v>2029</v>
      </c>
      <c r="AJ113" s="1">
        <v>2030</v>
      </c>
    </row>
    <row r="114" spans="1:36" x14ac:dyDescent="0.25">
      <c r="A114" s="1" t="str">
        <f>'Population Definitions'!$A$2</f>
        <v>0-4</v>
      </c>
      <c r="B114" t="s">
        <v>26</v>
      </c>
      <c r="C114" s="3"/>
      <c r="D114" s="3">
        <v>0.28000000000000003</v>
      </c>
      <c r="E114" s="4" t="s">
        <v>18</v>
      </c>
      <c r="F114" s="3"/>
      <c r="G114" s="3"/>
      <c r="H114" s="3"/>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row>
    <row r="115" spans="1:36" x14ac:dyDescent="0.25">
      <c r="A115" s="1" t="str">
        <f>'Population Definitions'!$A$3</f>
        <v>5-14</v>
      </c>
      <c r="B115" t="s">
        <v>26</v>
      </c>
      <c r="C115" s="3"/>
      <c r="D115" s="3">
        <v>0.28000000000000003</v>
      </c>
      <c r="E115" s="4" t="s">
        <v>18</v>
      </c>
      <c r="F115" s="3"/>
      <c r="G115" s="3"/>
      <c r="H115" s="3"/>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row>
    <row r="116" spans="1:36" x14ac:dyDescent="0.25">
      <c r="A116" s="1" t="str">
        <f>'Population Definitions'!$A$4</f>
        <v>15-64</v>
      </c>
      <c r="B116" t="s">
        <v>26</v>
      </c>
      <c r="C116" s="3"/>
      <c r="D116" s="3">
        <v>0.28000000000000003</v>
      </c>
      <c r="E116" s="4" t="s">
        <v>18</v>
      </c>
      <c r="F116" s="3"/>
      <c r="G116" s="3"/>
      <c r="H116" s="3"/>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row>
    <row r="117" spans="1:36" x14ac:dyDescent="0.25">
      <c r="A117" s="1" t="str">
        <f>'Population Definitions'!$A$5</f>
        <v>65+</v>
      </c>
      <c r="B117" t="s">
        <v>26</v>
      </c>
      <c r="C117" s="3"/>
      <c r="D117" s="3">
        <v>0.28000000000000003</v>
      </c>
      <c r="E117" s="4" t="s">
        <v>18</v>
      </c>
      <c r="F117" s="3"/>
      <c r="G117" s="3"/>
      <c r="H117" s="3"/>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row>
    <row r="118" spans="1:36" x14ac:dyDescent="0.25">
      <c r="A118" s="1" t="str">
        <f>'Population Definitions'!$B$6</f>
        <v>Prisoners</v>
      </c>
      <c r="B118" t="s">
        <v>26</v>
      </c>
      <c r="C118" s="3"/>
      <c r="D118" s="3">
        <v>0.28000000000000003</v>
      </c>
      <c r="E118" s="4" t="s">
        <v>18</v>
      </c>
      <c r="F118" s="3"/>
      <c r="G118" s="3"/>
      <c r="H118" s="3"/>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row>
  </sheetData>
  <conditionalFormatting sqref="D10">
    <cfRule type="expression" dxfId="1574" priority="13">
      <formula>COUNTIF(F10:AJ10,"&lt;&gt;" &amp; "")&gt;0</formula>
    </cfRule>
    <cfRule type="expression" dxfId="1573" priority="14">
      <formula>AND(COUNTIF(F10:AJ10,"&lt;&gt;" &amp; "")&gt;0,NOT(ISBLANK(D10)))</formula>
    </cfRule>
  </conditionalFormatting>
  <conditionalFormatting sqref="D100">
    <cfRule type="expression" dxfId="1572" priority="141">
      <formula>COUNTIF(F100:AJ100,"&lt;&gt;" &amp; "")&gt;0</formula>
    </cfRule>
    <cfRule type="expression" dxfId="1571" priority="142">
      <formula>AND(COUNTIF(F100:AJ100,"&lt;&gt;" &amp; "")&gt;0,NOT(ISBLANK(D100)))</formula>
    </cfRule>
  </conditionalFormatting>
  <conditionalFormatting sqref="D101">
    <cfRule type="expression" dxfId="1570" priority="143">
      <formula>COUNTIF(F101:AJ101,"&lt;&gt;" &amp; "")&gt;0</formula>
    </cfRule>
    <cfRule type="expression" dxfId="1569" priority="144">
      <formula>AND(COUNTIF(F101:AJ101,"&lt;&gt;" &amp; "")&gt;0,NOT(ISBLANK(D101)))</formula>
    </cfRule>
  </conditionalFormatting>
  <conditionalFormatting sqref="D102">
    <cfRule type="expression" dxfId="1568" priority="145">
      <formula>COUNTIF(F102:AJ102,"&lt;&gt;" &amp; "")&gt;0</formula>
    </cfRule>
    <cfRule type="expression" dxfId="1567" priority="146">
      <formula>AND(COUNTIF(F102:AJ102,"&lt;&gt;" &amp; "")&gt;0,NOT(ISBLANK(D102)))</formula>
    </cfRule>
  </conditionalFormatting>
  <conditionalFormatting sqref="D103">
    <cfRule type="expression" dxfId="1566" priority="147">
      <formula>COUNTIF(F103:AJ103,"&lt;&gt;" &amp; "")&gt;0</formula>
    </cfRule>
    <cfRule type="expression" dxfId="1565" priority="148">
      <formula>AND(COUNTIF(F103:AJ103,"&lt;&gt;" &amp; "")&gt;0,NOT(ISBLANK(D103)))</formula>
    </cfRule>
  </conditionalFormatting>
  <conditionalFormatting sqref="D104">
    <cfRule type="expression" dxfId="1564" priority="149">
      <formula>COUNTIF(F104:AJ104,"&lt;&gt;" &amp; "")&gt;0</formula>
    </cfRule>
    <cfRule type="expression" dxfId="1563" priority="150">
      <formula>AND(COUNTIF(F104:AJ104,"&lt;&gt;" &amp; "")&gt;0,NOT(ISBLANK(D104)))</formula>
    </cfRule>
  </conditionalFormatting>
  <conditionalFormatting sqref="D107">
    <cfRule type="expression" dxfId="1562" priority="151">
      <formula>COUNTIF(F107:AJ107,"&lt;&gt;" &amp; "")&gt;0</formula>
    </cfRule>
    <cfRule type="expression" dxfId="1561" priority="152">
      <formula>AND(COUNTIF(F107:AJ107,"&lt;&gt;" &amp; "")&gt;0,NOT(ISBLANK(D107)))</formula>
    </cfRule>
  </conditionalFormatting>
  <conditionalFormatting sqref="D108">
    <cfRule type="expression" dxfId="1560" priority="153">
      <formula>COUNTIF(F108:AJ108,"&lt;&gt;" &amp; "")&gt;0</formula>
    </cfRule>
    <cfRule type="expression" dxfId="1559" priority="154">
      <formula>AND(COUNTIF(F108:AJ108,"&lt;&gt;" &amp; "")&gt;0,NOT(ISBLANK(D108)))</formula>
    </cfRule>
  </conditionalFormatting>
  <conditionalFormatting sqref="D109">
    <cfRule type="expression" dxfId="1558" priority="155">
      <formula>COUNTIF(F109:AJ109,"&lt;&gt;" &amp; "")&gt;0</formula>
    </cfRule>
    <cfRule type="expression" dxfId="1557" priority="156">
      <formula>AND(COUNTIF(F109:AJ109,"&lt;&gt;" &amp; "")&gt;0,NOT(ISBLANK(D109)))</formula>
    </cfRule>
  </conditionalFormatting>
  <conditionalFormatting sqref="D11">
    <cfRule type="expression" dxfId="1556" priority="15">
      <formula>COUNTIF(F11:AJ11,"&lt;&gt;" &amp; "")&gt;0</formula>
    </cfRule>
    <cfRule type="expression" dxfId="1555" priority="16">
      <formula>AND(COUNTIF(F11:AJ11,"&lt;&gt;" &amp; "")&gt;0,NOT(ISBLANK(D11)))</formula>
    </cfRule>
  </conditionalFormatting>
  <conditionalFormatting sqref="D110">
    <cfRule type="expression" dxfId="1554" priority="157">
      <formula>COUNTIF(F110:AJ110,"&lt;&gt;" &amp; "")&gt;0</formula>
    </cfRule>
    <cfRule type="expression" dxfId="1553" priority="158">
      <formula>AND(COUNTIF(F110:AJ110,"&lt;&gt;" &amp; "")&gt;0,NOT(ISBLANK(D110)))</formula>
    </cfRule>
  </conditionalFormatting>
  <conditionalFormatting sqref="D111">
    <cfRule type="expression" dxfId="1552" priority="159">
      <formula>COUNTIF(F111:AJ111,"&lt;&gt;" &amp; "")&gt;0</formula>
    </cfRule>
    <cfRule type="expression" dxfId="1551" priority="160">
      <formula>AND(COUNTIF(F111:AJ111,"&lt;&gt;" &amp; "")&gt;0,NOT(ISBLANK(D111)))</formula>
    </cfRule>
  </conditionalFormatting>
  <conditionalFormatting sqref="D114">
    <cfRule type="expression" dxfId="1550" priority="161">
      <formula>COUNTIF(F114:AJ114,"&lt;&gt;" &amp; "")&gt;0</formula>
    </cfRule>
    <cfRule type="expression" dxfId="1549" priority="162">
      <formula>AND(COUNTIF(F114:AJ114,"&lt;&gt;" &amp; "")&gt;0,NOT(ISBLANK(D114)))</formula>
    </cfRule>
  </conditionalFormatting>
  <conditionalFormatting sqref="D115">
    <cfRule type="expression" dxfId="1548" priority="163">
      <formula>COUNTIF(F115:AJ115,"&lt;&gt;" &amp; "")&gt;0</formula>
    </cfRule>
    <cfRule type="expression" dxfId="1547" priority="164">
      <formula>AND(COUNTIF(F115:AJ115,"&lt;&gt;" &amp; "")&gt;0,NOT(ISBLANK(D115)))</formula>
    </cfRule>
  </conditionalFormatting>
  <conditionalFormatting sqref="D116">
    <cfRule type="expression" dxfId="1546" priority="165">
      <formula>COUNTIF(F116:AJ116,"&lt;&gt;" &amp; "")&gt;0</formula>
    </cfRule>
    <cfRule type="expression" dxfId="1545" priority="166">
      <formula>AND(COUNTIF(F116:AJ116,"&lt;&gt;" &amp; "")&gt;0,NOT(ISBLANK(D116)))</formula>
    </cfRule>
  </conditionalFormatting>
  <conditionalFormatting sqref="D117">
    <cfRule type="expression" dxfId="1544" priority="167">
      <formula>COUNTIF(F117:AJ117,"&lt;&gt;" &amp; "")&gt;0</formula>
    </cfRule>
    <cfRule type="expression" dxfId="1543" priority="168">
      <formula>AND(COUNTIF(F117:AJ117,"&lt;&gt;" &amp; "")&gt;0,NOT(ISBLANK(D117)))</formula>
    </cfRule>
  </conditionalFormatting>
  <conditionalFormatting sqref="D118">
    <cfRule type="expression" dxfId="1542" priority="169">
      <formula>COUNTIF(F118:AJ118,"&lt;&gt;" &amp; "")&gt;0</formula>
    </cfRule>
    <cfRule type="expression" dxfId="1541" priority="170">
      <formula>AND(COUNTIF(F118:AJ118,"&lt;&gt;" &amp; "")&gt;0,NOT(ISBLANK(D118)))</formula>
    </cfRule>
  </conditionalFormatting>
  <conditionalFormatting sqref="D12">
    <cfRule type="expression" dxfId="1540" priority="17">
      <formula>COUNTIF(F12:AJ12,"&lt;&gt;" &amp; "")&gt;0</formula>
    </cfRule>
    <cfRule type="expression" dxfId="1539" priority="18">
      <formula>AND(COUNTIF(F12:AJ12,"&lt;&gt;" &amp; "")&gt;0,NOT(ISBLANK(D12)))</formula>
    </cfRule>
  </conditionalFormatting>
  <conditionalFormatting sqref="D13">
    <cfRule type="expression" dxfId="1538" priority="19">
      <formula>COUNTIF(F13:AJ13,"&lt;&gt;" &amp; "")&gt;0</formula>
    </cfRule>
    <cfRule type="expression" dxfId="1537" priority="20">
      <formula>AND(COUNTIF(F13:AJ13,"&lt;&gt;" &amp; "")&gt;0,NOT(ISBLANK(D13)))</formula>
    </cfRule>
  </conditionalFormatting>
  <conditionalFormatting sqref="D16">
    <cfRule type="expression" dxfId="1536" priority="21">
      <formula>COUNTIF(F16:AJ16,"&lt;&gt;" &amp; "")&gt;0</formula>
    </cfRule>
    <cfRule type="expression" dxfId="1535" priority="22">
      <formula>AND(COUNTIF(F16:AJ16,"&lt;&gt;" &amp; "")&gt;0,NOT(ISBLANK(D16)))</formula>
    </cfRule>
  </conditionalFormatting>
  <conditionalFormatting sqref="D17">
    <cfRule type="expression" dxfId="1534" priority="23">
      <formula>COUNTIF(F17:AJ17,"&lt;&gt;" &amp; "")&gt;0</formula>
    </cfRule>
    <cfRule type="expression" dxfId="1533" priority="24">
      <formula>AND(COUNTIF(F17:AJ17,"&lt;&gt;" &amp; "")&gt;0,NOT(ISBLANK(D17)))</formula>
    </cfRule>
  </conditionalFormatting>
  <conditionalFormatting sqref="D18">
    <cfRule type="expression" dxfId="1532" priority="25">
      <formula>COUNTIF(F18:AJ18,"&lt;&gt;" &amp; "")&gt;0</formula>
    </cfRule>
    <cfRule type="expression" dxfId="1531" priority="26">
      <formula>AND(COUNTIF(F18:AJ18,"&lt;&gt;" &amp; "")&gt;0,NOT(ISBLANK(D18)))</formula>
    </cfRule>
  </conditionalFormatting>
  <conditionalFormatting sqref="D19">
    <cfRule type="expression" dxfId="1530" priority="27">
      <formula>COUNTIF(F19:AJ19,"&lt;&gt;" &amp; "")&gt;0</formula>
    </cfRule>
    <cfRule type="expression" dxfId="1529" priority="28">
      <formula>AND(COUNTIF(F19:AJ19,"&lt;&gt;" &amp; "")&gt;0,NOT(ISBLANK(D19)))</formula>
    </cfRule>
  </conditionalFormatting>
  <conditionalFormatting sqref="D2">
    <cfRule type="expression" dxfId="1528" priority="1">
      <formula>COUNTIF(F2:AJ2,"&lt;&gt;" &amp; "")&gt;0</formula>
    </cfRule>
    <cfRule type="expression" dxfId="1527" priority="2">
      <formula>AND(COUNTIF(F2:AJ2,"&lt;&gt;" &amp; "")&gt;0,NOT(ISBLANK(D2)))</formula>
    </cfRule>
  </conditionalFormatting>
  <conditionalFormatting sqref="D20">
    <cfRule type="expression" dxfId="1526" priority="29">
      <formula>COUNTIF(F20:AJ20,"&lt;&gt;" &amp; "")&gt;0</formula>
    </cfRule>
    <cfRule type="expression" dxfId="1525" priority="30">
      <formula>AND(COUNTIF(F20:AJ20,"&lt;&gt;" &amp; "")&gt;0,NOT(ISBLANK(D20)))</formula>
    </cfRule>
  </conditionalFormatting>
  <conditionalFormatting sqref="D23">
    <cfRule type="expression" dxfId="1524" priority="31">
      <formula>COUNTIF(F23:AJ23,"&lt;&gt;" &amp; "")&gt;0</formula>
    </cfRule>
    <cfRule type="expression" dxfId="1523" priority="32">
      <formula>AND(COUNTIF(F23:AJ23,"&lt;&gt;" &amp; "")&gt;0,NOT(ISBLANK(D23)))</formula>
    </cfRule>
  </conditionalFormatting>
  <conditionalFormatting sqref="D24">
    <cfRule type="expression" dxfId="1522" priority="33">
      <formula>COUNTIF(F24:AJ24,"&lt;&gt;" &amp; "")&gt;0</formula>
    </cfRule>
    <cfRule type="expression" dxfId="1521" priority="34">
      <formula>AND(COUNTIF(F24:AJ24,"&lt;&gt;" &amp; "")&gt;0,NOT(ISBLANK(D24)))</formula>
    </cfRule>
  </conditionalFormatting>
  <conditionalFormatting sqref="D25">
    <cfRule type="expression" dxfId="1520" priority="35">
      <formula>COUNTIF(F25:AJ25,"&lt;&gt;" &amp; "")&gt;0</formula>
    </cfRule>
    <cfRule type="expression" dxfId="1519" priority="36">
      <formula>AND(COUNTIF(F25:AJ25,"&lt;&gt;" &amp; "")&gt;0,NOT(ISBLANK(D25)))</formula>
    </cfRule>
  </conditionalFormatting>
  <conditionalFormatting sqref="D26">
    <cfRule type="expression" dxfId="1518" priority="37">
      <formula>COUNTIF(F26:AJ26,"&lt;&gt;" &amp; "")&gt;0</formula>
    </cfRule>
    <cfRule type="expression" dxfId="1517" priority="38">
      <formula>AND(COUNTIF(F26:AJ26,"&lt;&gt;" &amp; "")&gt;0,NOT(ISBLANK(D26)))</formula>
    </cfRule>
  </conditionalFormatting>
  <conditionalFormatting sqref="D27">
    <cfRule type="expression" dxfId="1516" priority="39">
      <formula>COUNTIF(F27:AJ27,"&lt;&gt;" &amp; "")&gt;0</formula>
    </cfRule>
    <cfRule type="expression" dxfId="1515" priority="40">
      <formula>AND(COUNTIF(F27:AJ27,"&lt;&gt;" &amp; "")&gt;0,NOT(ISBLANK(D27)))</formula>
    </cfRule>
  </conditionalFormatting>
  <conditionalFormatting sqref="D3">
    <cfRule type="expression" dxfId="1514" priority="3">
      <formula>COUNTIF(F3:AJ3,"&lt;&gt;" &amp; "")&gt;0</formula>
    </cfRule>
    <cfRule type="expression" dxfId="1513" priority="4">
      <formula>AND(COUNTIF(F3:AJ3,"&lt;&gt;" &amp; "")&gt;0,NOT(ISBLANK(D3)))</formula>
    </cfRule>
  </conditionalFormatting>
  <conditionalFormatting sqref="D30">
    <cfRule type="expression" dxfId="1512" priority="41">
      <formula>COUNTIF(F30:AJ30,"&lt;&gt;" &amp; "")&gt;0</formula>
    </cfRule>
    <cfRule type="expression" dxfId="1511" priority="42">
      <formula>AND(COUNTIF(F30:AJ30,"&lt;&gt;" &amp; "")&gt;0,NOT(ISBLANK(D30)))</formula>
    </cfRule>
  </conditionalFormatting>
  <conditionalFormatting sqref="D31">
    <cfRule type="expression" dxfId="1510" priority="43">
      <formula>COUNTIF(F31:AJ31,"&lt;&gt;" &amp; "")&gt;0</formula>
    </cfRule>
    <cfRule type="expression" dxfId="1509" priority="44">
      <formula>AND(COUNTIF(F31:AJ31,"&lt;&gt;" &amp; "")&gt;0,NOT(ISBLANK(D31)))</formula>
    </cfRule>
  </conditionalFormatting>
  <conditionalFormatting sqref="D32">
    <cfRule type="expression" dxfId="1508" priority="45">
      <formula>COUNTIF(F32:AJ32,"&lt;&gt;" &amp; "")&gt;0</formula>
    </cfRule>
    <cfRule type="expression" dxfId="1507" priority="46">
      <formula>AND(COUNTIF(F32:AJ32,"&lt;&gt;" &amp; "")&gt;0,NOT(ISBLANK(D32)))</formula>
    </cfRule>
  </conditionalFormatting>
  <conditionalFormatting sqref="D33">
    <cfRule type="expression" dxfId="1506" priority="47">
      <formula>COUNTIF(F33:AJ33,"&lt;&gt;" &amp; "")&gt;0</formula>
    </cfRule>
    <cfRule type="expression" dxfId="1505" priority="48">
      <formula>AND(COUNTIF(F33:AJ33,"&lt;&gt;" &amp; "")&gt;0,NOT(ISBLANK(D33)))</formula>
    </cfRule>
  </conditionalFormatting>
  <conditionalFormatting sqref="D34">
    <cfRule type="expression" dxfId="1504" priority="49">
      <formula>COUNTIF(F34:AJ34,"&lt;&gt;" &amp; "")&gt;0</formula>
    </cfRule>
    <cfRule type="expression" dxfId="1503" priority="50">
      <formula>AND(COUNTIF(F34:AJ34,"&lt;&gt;" &amp; "")&gt;0,NOT(ISBLANK(D34)))</formula>
    </cfRule>
  </conditionalFormatting>
  <conditionalFormatting sqref="D37">
    <cfRule type="expression" dxfId="1502" priority="51">
      <formula>COUNTIF(F37:AJ37,"&lt;&gt;" &amp; "")&gt;0</formula>
    </cfRule>
    <cfRule type="expression" dxfId="1501" priority="52">
      <formula>AND(COUNTIF(F37:AJ37,"&lt;&gt;" &amp; "")&gt;0,NOT(ISBLANK(D37)))</formula>
    </cfRule>
  </conditionalFormatting>
  <conditionalFormatting sqref="D38">
    <cfRule type="expression" dxfId="1500" priority="53">
      <formula>COUNTIF(F38:AJ38,"&lt;&gt;" &amp; "")&gt;0</formula>
    </cfRule>
    <cfRule type="expression" dxfId="1499" priority="54">
      <formula>AND(COUNTIF(F38:AJ38,"&lt;&gt;" &amp; "")&gt;0,NOT(ISBLANK(D38)))</formula>
    </cfRule>
  </conditionalFormatting>
  <conditionalFormatting sqref="D39">
    <cfRule type="expression" dxfId="1498" priority="55">
      <formula>COUNTIF(F39:AJ39,"&lt;&gt;" &amp; "")&gt;0</formula>
    </cfRule>
    <cfRule type="expression" dxfId="1497" priority="56">
      <formula>AND(COUNTIF(F39:AJ39,"&lt;&gt;" &amp; "")&gt;0,NOT(ISBLANK(D39)))</formula>
    </cfRule>
  </conditionalFormatting>
  <conditionalFormatting sqref="D4">
    <cfRule type="expression" dxfId="1496" priority="5">
      <formula>COUNTIF(F4:AJ4,"&lt;&gt;" &amp; "")&gt;0</formula>
    </cfRule>
    <cfRule type="expression" dxfId="1495" priority="6">
      <formula>AND(COUNTIF(F4:AJ4,"&lt;&gt;" &amp; "")&gt;0,NOT(ISBLANK(D4)))</formula>
    </cfRule>
  </conditionalFormatting>
  <conditionalFormatting sqref="D40">
    <cfRule type="expression" dxfId="1494" priority="57">
      <formula>COUNTIF(F40:AJ40,"&lt;&gt;" &amp; "")&gt;0</formula>
    </cfRule>
    <cfRule type="expression" dxfId="1493" priority="58">
      <formula>AND(COUNTIF(F40:AJ40,"&lt;&gt;" &amp; "")&gt;0,NOT(ISBLANK(D40)))</formula>
    </cfRule>
  </conditionalFormatting>
  <conditionalFormatting sqref="D41">
    <cfRule type="expression" dxfId="1492" priority="59">
      <formula>COUNTIF(F41:AJ41,"&lt;&gt;" &amp; "")&gt;0</formula>
    </cfRule>
    <cfRule type="expression" dxfId="1491" priority="60">
      <formula>AND(COUNTIF(F41:AJ41,"&lt;&gt;" &amp; "")&gt;0,NOT(ISBLANK(D41)))</formula>
    </cfRule>
  </conditionalFormatting>
  <conditionalFormatting sqref="D44">
    <cfRule type="expression" dxfId="1490" priority="61">
      <formula>COUNTIF(F44:AJ44,"&lt;&gt;" &amp; "")&gt;0</formula>
    </cfRule>
    <cfRule type="expression" dxfId="1489" priority="62">
      <formula>AND(COUNTIF(F44:AJ44,"&lt;&gt;" &amp; "")&gt;0,NOT(ISBLANK(D44)))</formula>
    </cfRule>
  </conditionalFormatting>
  <conditionalFormatting sqref="D45">
    <cfRule type="expression" dxfId="1488" priority="63">
      <formula>COUNTIF(F45:AJ45,"&lt;&gt;" &amp; "")&gt;0</formula>
    </cfRule>
    <cfRule type="expression" dxfId="1487" priority="64">
      <formula>AND(COUNTIF(F45:AJ45,"&lt;&gt;" &amp; "")&gt;0,NOT(ISBLANK(D45)))</formula>
    </cfRule>
  </conditionalFormatting>
  <conditionalFormatting sqref="D46">
    <cfRule type="expression" dxfId="1486" priority="65">
      <formula>COUNTIF(F46:AJ46,"&lt;&gt;" &amp; "")&gt;0</formula>
    </cfRule>
    <cfRule type="expression" dxfId="1485" priority="66">
      <formula>AND(COUNTIF(F46:AJ46,"&lt;&gt;" &amp; "")&gt;0,NOT(ISBLANK(D46)))</formula>
    </cfRule>
  </conditionalFormatting>
  <conditionalFormatting sqref="D47">
    <cfRule type="expression" dxfId="1484" priority="67">
      <formula>COUNTIF(F47:AJ47,"&lt;&gt;" &amp; "")&gt;0</formula>
    </cfRule>
    <cfRule type="expression" dxfId="1483" priority="68">
      <formula>AND(COUNTIF(F47:AJ47,"&lt;&gt;" &amp; "")&gt;0,NOT(ISBLANK(D47)))</formula>
    </cfRule>
  </conditionalFormatting>
  <conditionalFormatting sqref="D48">
    <cfRule type="expression" dxfId="1482" priority="69">
      <formula>COUNTIF(F48:AJ48,"&lt;&gt;" &amp; "")&gt;0</formula>
    </cfRule>
    <cfRule type="expression" dxfId="1481" priority="70">
      <formula>AND(COUNTIF(F48:AJ48,"&lt;&gt;" &amp; "")&gt;0,NOT(ISBLANK(D48)))</formula>
    </cfRule>
  </conditionalFormatting>
  <conditionalFormatting sqref="D5">
    <cfRule type="expression" dxfId="1480" priority="7">
      <formula>COUNTIF(F5:AJ5,"&lt;&gt;" &amp; "")&gt;0</formula>
    </cfRule>
    <cfRule type="expression" dxfId="1479" priority="8">
      <formula>AND(COUNTIF(F5:AJ5,"&lt;&gt;" &amp; "")&gt;0,NOT(ISBLANK(D5)))</formula>
    </cfRule>
  </conditionalFormatting>
  <conditionalFormatting sqref="D51">
    <cfRule type="expression" dxfId="1478" priority="71">
      <formula>COUNTIF(F51:AJ51,"&lt;&gt;" &amp; "")&gt;0</formula>
    </cfRule>
    <cfRule type="expression" dxfId="1477" priority="72">
      <formula>AND(COUNTIF(F51:AJ51,"&lt;&gt;" &amp; "")&gt;0,NOT(ISBLANK(D51)))</formula>
    </cfRule>
  </conditionalFormatting>
  <conditionalFormatting sqref="D52">
    <cfRule type="expression" dxfId="1476" priority="73">
      <formula>COUNTIF(F52:AJ52,"&lt;&gt;" &amp; "")&gt;0</formula>
    </cfRule>
    <cfRule type="expression" dxfId="1475" priority="74">
      <formula>AND(COUNTIF(F52:AJ52,"&lt;&gt;" &amp; "")&gt;0,NOT(ISBLANK(D52)))</formula>
    </cfRule>
  </conditionalFormatting>
  <conditionalFormatting sqref="D53">
    <cfRule type="expression" dxfId="1474" priority="75">
      <formula>COUNTIF(F53:AJ53,"&lt;&gt;" &amp; "")&gt;0</formula>
    </cfRule>
    <cfRule type="expression" dxfId="1473" priority="76">
      <formula>AND(COUNTIF(F53:AJ53,"&lt;&gt;" &amp; "")&gt;0,NOT(ISBLANK(D53)))</formula>
    </cfRule>
  </conditionalFormatting>
  <conditionalFormatting sqref="D54">
    <cfRule type="expression" dxfId="1472" priority="77">
      <formula>COUNTIF(F54:AJ54,"&lt;&gt;" &amp; "")&gt;0</formula>
    </cfRule>
    <cfRule type="expression" dxfId="1471" priority="78">
      <formula>AND(COUNTIF(F54:AJ54,"&lt;&gt;" &amp; "")&gt;0,NOT(ISBLANK(D54)))</formula>
    </cfRule>
  </conditionalFormatting>
  <conditionalFormatting sqref="D55">
    <cfRule type="expression" dxfId="1470" priority="79">
      <formula>COUNTIF(F55:AJ55,"&lt;&gt;" &amp; "")&gt;0</formula>
    </cfRule>
    <cfRule type="expression" dxfId="1469" priority="80">
      <formula>AND(COUNTIF(F55:AJ55,"&lt;&gt;" &amp; "")&gt;0,NOT(ISBLANK(D55)))</formula>
    </cfRule>
  </conditionalFormatting>
  <conditionalFormatting sqref="D58">
    <cfRule type="expression" dxfId="1468" priority="81">
      <formula>COUNTIF(F58:AJ58,"&lt;&gt;" &amp; "")&gt;0</formula>
    </cfRule>
    <cfRule type="expression" dxfId="1467" priority="82">
      <formula>AND(COUNTIF(F58:AJ58,"&lt;&gt;" &amp; "")&gt;0,NOT(ISBLANK(D58)))</formula>
    </cfRule>
  </conditionalFormatting>
  <conditionalFormatting sqref="D59">
    <cfRule type="expression" dxfId="1466" priority="83">
      <formula>COUNTIF(F59:AJ59,"&lt;&gt;" &amp; "")&gt;0</formula>
    </cfRule>
    <cfRule type="expression" dxfId="1465" priority="84">
      <formula>AND(COUNTIF(F59:AJ59,"&lt;&gt;" &amp; "")&gt;0,NOT(ISBLANK(D59)))</formula>
    </cfRule>
  </conditionalFormatting>
  <conditionalFormatting sqref="D6">
    <cfRule type="expression" dxfId="1464" priority="9">
      <formula>COUNTIF(F6:AJ6,"&lt;&gt;" &amp; "")&gt;0</formula>
    </cfRule>
    <cfRule type="expression" dxfId="1463" priority="10">
      <formula>AND(COUNTIF(F6:AJ6,"&lt;&gt;" &amp; "")&gt;0,NOT(ISBLANK(D6)))</formula>
    </cfRule>
  </conditionalFormatting>
  <conditionalFormatting sqref="D60">
    <cfRule type="expression" dxfId="1462" priority="85">
      <formula>COUNTIF(F60:AJ60,"&lt;&gt;" &amp; "")&gt;0</formula>
    </cfRule>
    <cfRule type="expression" dxfId="1461" priority="86">
      <formula>AND(COUNTIF(F60:AJ60,"&lt;&gt;" &amp; "")&gt;0,NOT(ISBLANK(D60)))</formula>
    </cfRule>
  </conditionalFormatting>
  <conditionalFormatting sqref="D61">
    <cfRule type="expression" dxfId="1460" priority="87">
      <formula>COUNTIF(F61:AJ61,"&lt;&gt;" &amp; "")&gt;0</formula>
    </cfRule>
    <cfRule type="expression" dxfId="1459" priority="88">
      <formula>AND(COUNTIF(F61:AJ61,"&lt;&gt;" &amp; "")&gt;0,NOT(ISBLANK(D61)))</formula>
    </cfRule>
  </conditionalFormatting>
  <conditionalFormatting sqref="D62">
    <cfRule type="expression" dxfId="1458" priority="89">
      <formula>COUNTIF(F62:AJ62,"&lt;&gt;" &amp; "")&gt;0</formula>
    </cfRule>
    <cfRule type="expression" dxfId="1457" priority="90">
      <formula>AND(COUNTIF(F62:AJ62,"&lt;&gt;" &amp; "")&gt;0,NOT(ISBLANK(D62)))</formula>
    </cfRule>
  </conditionalFormatting>
  <conditionalFormatting sqref="D65">
    <cfRule type="expression" dxfId="1456" priority="91">
      <formula>COUNTIF(F65:AJ65,"&lt;&gt;" &amp; "")&gt;0</formula>
    </cfRule>
    <cfRule type="expression" dxfId="1455" priority="92">
      <formula>AND(COUNTIF(F65:AJ65,"&lt;&gt;" &amp; "")&gt;0,NOT(ISBLANK(D65)))</formula>
    </cfRule>
  </conditionalFormatting>
  <conditionalFormatting sqref="D66">
    <cfRule type="expression" dxfId="1454" priority="93">
      <formula>COUNTIF(F66:AJ66,"&lt;&gt;" &amp; "")&gt;0</formula>
    </cfRule>
    <cfRule type="expression" dxfId="1453" priority="94">
      <formula>AND(COUNTIF(F66:AJ66,"&lt;&gt;" &amp; "")&gt;0,NOT(ISBLANK(D66)))</formula>
    </cfRule>
  </conditionalFormatting>
  <conditionalFormatting sqref="D67">
    <cfRule type="expression" dxfId="1452" priority="95">
      <formula>COUNTIF(F67:AJ67,"&lt;&gt;" &amp; "")&gt;0</formula>
    </cfRule>
    <cfRule type="expression" dxfId="1451" priority="96">
      <formula>AND(COUNTIF(F67:AJ67,"&lt;&gt;" &amp; "")&gt;0,NOT(ISBLANK(D67)))</formula>
    </cfRule>
  </conditionalFormatting>
  <conditionalFormatting sqref="D68">
    <cfRule type="expression" dxfId="1450" priority="97">
      <formula>COUNTIF(F68:AJ68,"&lt;&gt;" &amp; "")&gt;0</formula>
    </cfRule>
    <cfRule type="expression" dxfId="1449" priority="98">
      <formula>AND(COUNTIF(F68:AJ68,"&lt;&gt;" &amp; "")&gt;0,NOT(ISBLANK(D68)))</formula>
    </cfRule>
  </conditionalFormatting>
  <conditionalFormatting sqref="D69">
    <cfRule type="expression" dxfId="1448" priority="99">
      <formula>COUNTIF(F69:AJ69,"&lt;&gt;" &amp; "")&gt;0</formula>
    </cfRule>
    <cfRule type="expression" dxfId="1447" priority="100">
      <formula>AND(COUNTIF(F69:AJ69,"&lt;&gt;" &amp; "")&gt;0,NOT(ISBLANK(D69)))</formula>
    </cfRule>
  </conditionalFormatting>
  <conditionalFormatting sqref="D72">
    <cfRule type="expression" dxfId="1446" priority="101">
      <formula>COUNTIF(F72:AJ72,"&lt;&gt;" &amp; "")&gt;0</formula>
    </cfRule>
    <cfRule type="expression" dxfId="1445" priority="102">
      <formula>AND(COUNTIF(F72:AJ72,"&lt;&gt;" &amp; "")&gt;0,NOT(ISBLANK(D72)))</formula>
    </cfRule>
  </conditionalFormatting>
  <conditionalFormatting sqref="D73">
    <cfRule type="expression" dxfId="1444" priority="103">
      <formula>COUNTIF(F73:AJ73,"&lt;&gt;" &amp; "")&gt;0</formula>
    </cfRule>
    <cfRule type="expression" dxfId="1443" priority="104">
      <formula>AND(COUNTIF(F73:AJ73,"&lt;&gt;" &amp; "")&gt;0,NOT(ISBLANK(D73)))</formula>
    </cfRule>
  </conditionalFormatting>
  <conditionalFormatting sqref="D74">
    <cfRule type="expression" dxfId="1442" priority="105">
      <formula>COUNTIF(F74:AJ74,"&lt;&gt;" &amp; "")&gt;0</formula>
    </cfRule>
    <cfRule type="expression" dxfId="1441" priority="106">
      <formula>AND(COUNTIF(F74:AJ74,"&lt;&gt;" &amp; "")&gt;0,NOT(ISBLANK(D74)))</formula>
    </cfRule>
  </conditionalFormatting>
  <conditionalFormatting sqref="D75">
    <cfRule type="expression" dxfId="1440" priority="107">
      <formula>COUNTIF(F75:AJ75,"&lt;&gt;" &amp; "")&gt;0</formula>
    </cfRule>
    <cfRule type="expression" dxfId="1439" priority="108">
      <formula>AND(COUNTIF(F75:AJ75,"&lt;&gt;" &amp; "")&gt;0,NOT(ISBLANK(D75)))</formula>
    </cfRule>
  </conditionalFormatting>
  <conditionalFormatting sqref="D76">
    <cfRule type="expression" dxfId="1438" priority="109">
      <formula>COUNTIF(F76:AJ76,"&lt;&gt;" &amp; "")&gt;0</formula>
    </cfRule>
    <cfRule type="expression" dxfId="1437" priority="110">
      <formula>AND(COUNTIF(F76:AJ76,"&lt;&gt;" &amp; "")&gt;0,NOT(ISBLANK(D76)))</formula>
    </cfRule>
  </conditionalFormatting>
  <conditionalFormatting sqref="D79">
    <cfRule type="expression" dxfId="1436" priority="111">
      <formula>COUNTIF(F79:AJ79,"&lt;&gt;" &amp; "")&gt;0</formula>
    </cfRule>
    <cfRule type="expression" dxfId="1435" priority="112">
      <formula>AND(COUNTIF(F79:AJ79,"&lt;&gt;" &amp; "")&gt;0,NOT(ISBLANK(D79)))</formula>
    </cfRule>
  </conditionalFormatting>
  <conditionalFormatting sqref="D80">
    <cfRule type="expression" dxfId="1434" priority="113">
      <formula>COUNTIF(F80:AJ80,"&lt;&gt;" &amp; "")&gt;0</formula>
    </cfRule>
    <cfRule type="expression" dxfId="1433" priority="114">
      <formula>AND(COUNTIF(F80:AJ80,"&lt;&gt;" &amp; "")&gt;0,NOT(ISBLANK(D80)))</formula>
    </cfRule>
  </conditionalFormatting>
  <conditionalFormatting sqref="D81">
    <cfRule type="expression" dxfId="1432" priority="115">
      <formula>COUNTIF(F81:AJ81,"&lt;&gt;" &amp; "")&gt;0</formula>
    </cfRule>
    <cfRule type="expression" dxfId="1431" priority="116">
      <formula>AND(COUNTIF(F81:AJ81,"&lt;&gt;" &amp; "")&gt;0,NOT(ISBLANK(D81)))</formula>
    </cfRule>
  </conditionalFormatting>
  <conditionalFormatting sqref="D82">
    <cfRule type="expression" dxfId="1430" priority="117">
      <formula>COUNTIF(F82:AJ82,"&lt;&gt;" &amp; "")&gt;0</formula>
    </cfRule>
    <cfRule type="expression" dxfId="1429" priority="118">
      <formula>AND(COUNTIF(F82:AJ82,"&lt;&gt;" &amp; "")&gt;0,NOT(ISBLANK(D82)))</formula>
    </cfRule>
  </conditionalFormatting>
  <conditionalFormatting sqref="D83">
    <cfRule type="expression" dxfId="1428" priority="119">
      <formula>COUNTIF(F83:AJ83,"&lt;&gt;" &amp; "")&gt;0</formula>
    </cfRule>
    <cfRule type="expression" dxfId="1427" priority="120">
      <formula>AND(COUNTIF(F83:AJ83,"&lt;&gt;" &amp; "")&gt;0,NOT(ISBLANK(D83)))</formula>
    </cfRule>
  </conditionalFormatting>
  <conditionalFormatting sqref="D86">
    <cfRule type="expression" dxfId="1426" priority="121">
      <formula>COUNTIF(F86:AJ86,"&lt;&gt;" &amp; "")&gt;0</formula>
    </cfRule>
    <cfRule type="expression" dxfId="1425" priority="122">
      <formula>AND(COUNTIF(F86:AJ86,"&lt;&gt;" &amp; "")&gt;0,NOT(ISBLANK(D86)))</formula>
    </cfRule>
  </conditionalFormatting>
  <conditionalFormatting sqref="D87">
    <cfRule type="expression" dxfId="1424" priority="123">
      <formula>COUNTIF(F87:AJ87,"&lt;&gt;" &amp; "")&gt;0</formula>
    </cfRule>
    <cfRule type="expression" dxfId="1423" priority="124">
      <formula>AND(COUNTIF(F87:AJ87,"&lt;&gt;" &amp; "")&gt;0,NOT(ISBLANK(D87)))</formula>
    </cfRule>
  </conditionalFormatting>
  <conditionalFormatting sqref="D88">
    <cfRule type="expression" dxfId="1422" priority="125">
      <formula>COUNTIF(F88:AJ88,"&lt;&gt;" &amp; "")&gt;0</formula>
    </cfRule>
    <cfRule type="expression" dxfId="1421" priority="126">
      <formula>AND(COUNTIF(F88:AJ88,"&lt;&gt;" &amp; "")&gt;0,NOT(ISBLANK(D88)))</formula>
    </cfRule>
  </conditionalFormatting>
  <conditionalFormatting sqref="D89">
    <cfRule type="expression" dxfId="1420" priority="127">
      <formula>COUNTIF(F89:AJ89,"&lt;&gt;" &amp; "")&gt;0</formula>
    </cfRule>
    <cfRule type="expression" dxfId="1419" priority="128">
      <formula>AND(COUNTIF(F89:AJ89,"&lt;&gt;" &amp; "")&gt;0,NOT(ISBLANK(D89)))</formula>
    </cfRule>
  </conditionalFormatting>
  <conditionalFormatting sqref="D9">
    <cfRule type="expression" dxfId="1418" priority="11">
      <formula>COUNTIF(F9:AJ9,"&lt;&gt;" &amp; "")&gt;0</formula>
    </cfRule>
    <cfRule type="expression" dxfId="1417" priority="12">
      <formula>AND(COUNTIF(F9:AJ9,"&lt;&gt;" &amp; "")&gt;0,NOT(ISBLANK(D9)))</formula>
    </cfRule>
  </conditionalFormatting>
  <conditionalFormatting sqref="D90">
    <cfRule type="expression" dxfId="1416" priority="129">
      <formula>COUNTIF(F90:AJ90,"&lt;&gt;" &amp; "")&gt;0</formula>
    </cfRule>
    <cfRule type="expression" dxfId="1415" priority="130">
      <formula>AND(COUNTIF(F90:AJ90,"&lt;&gt;" &amp; "")&gt;0,NOT(ISBLANK(D90)))</formula>
    </cfRule>
  </conditionalFormatting>
  <conditionalFormatting sqref="D93">
    <cfRule type="expression" dxfId="1414" priority="131">
      <formula>COUNTIF(F93:AJ93,"&lt;&gt;" &amp; "")&gt;0</formula>
    </cfRule>
    <cfRule type="expression" dxfId="1413" priority="132">
      <formula>AND(COUNTIF(F93:AJ93,"&lt;&gt;" &amp; "")&gt;0,NOT(ISBLANK(D93)))</formula>
    </cfRule>
  </conditionalFormatting>
  <conditionalFormatting sqref="D94">
    <cfRule type="expression" dxfId="1412" priority="133">
      <formula>COUNTIF(F94:AJ94,"&lt;&gt;" &amp; "")&gt;0</formula>
    </cfRule>
    <cfRule type="expression" dxfId="1411" priority="134">
      <formula>AND(COUNTIF(F94:AJ94,"&lt;&gt;" &amp; "")&gt;0,NOT(ISBLANK(D94)))</formula>
    </cfRule>
  </conditionalFormatting>
  <conditionalFormatting sqref="D95">
    <cfRule type="expression" dxfId="1410" priority="135">
      <formula>COUNTIF(F95:AJ95,"&lt;&gt;" &amp; "")&gt;0</formula>
    </cfRule>
    <cfRule type="expression" dxfId="1409" priority="136">
      <formula>AND(COUNTIF(F95:AJ95,"&lt;&gt;" &amp; "")&gt;0,NOT(ISBLANK(D95)))</formula>
    </cfRule>
  </conditionalFormatting>
  <conditionalFormatting sqref="D96">
    <cfRule type="expression" dxfId="1408" priority="137">
      <formula>COUNTIF(F96:AJ96,"&lt;&gt;" &amp; "")&gt;0</formula>
    </cfRule>
    <cfRule type="expression" dxfId="1407" priority="138">
      <formula>AND(COUNTIF(F96:AJ96,"&lt;&gt;" &amp; "")&gt;0,NOT(ISBLANK(D96)))</formula>
    </cfRule>
  </conditionalFormatting>
  <conditionalFormatting sqref="D97">
    <cfRule type="expression" dxfId="1406" priority="139">
      <formula>COUNTIF(F97:AJ97,"&lt;&gt;" &amp; "")&gt;0</formula>
    </cfRule>
    <cfRule type="expression" dxfId="1405" priority="140">
      <formula>AND(COUNTIF(F97:AJ97,"&lt;&gt;" &amp; "")&gt;0,NOT(ISBLANK(D97)))</formula>
    </cfRule>
  </conditionalFormatting>
  <dataValidations count="85">
    <dataValidation type="list" allowBlank="1" showInputMessage="1" showErrorMessage="1" sqref="B2">
      <formula1>"days"</formula1>
    </dataValidation>
    <dataValidation type="list" allowBlank="1" showInputMessage="1" showErrorMessage="1" sqref="B3">
      <formula1>"days"</formula1>
    </dataValidation>
    <dataValidation type="list" allowBlank="1" showInputMessage="1" showErrorMessage="1" sqref="B4">
      <formula1>"days"</formula1>
    </dataValidation>
    <dataValidation type="list" allowBlank="1" showInputMessage="1" showErrorMessage="1" sqref="B5">
      <formula1>"days"</formula1>
    </dataValidation>
    <dataValidation type="list" allowBlank="1" showInputMessage="1" showErrorMessage="1" sqref="B6">
      <formula1>"days"</formula1>
    </dataValidation>
    <dataValidation type="list" allowBlank="1" showInputMessage="1" showErrorMessage="1" sqref="B9">
      <formula1>"Proportion"</formula1>
    </dataValidation>
    <dataValidation type="list" allowBlank="1" showInputMessage="1" showErrorMessage="1" sqref="B10">
      <formula1>"Proportion"</formula1>
    </dataValidation>
    <dataValidation type="list" allowBlank="1" showInputMessage="1" showErrorMessage="1" sqref="B11">
      <formula1>"Proportion"</formula1>
    </dataValidation>
    <dataValidation type="list" allowBlank="1" showInputMessage="1" showErrorMessage="1" sqref="B12">
      <formula1>"Proportion"</formula1>
    </dataValidation>
    <dataValidation type="list" allowBlank="1" showInputMessage="1" showErrorMessage="1" sqref="B13">
      <formula1>"Proportion"</formula1>
    </dataValidation>
    <dataValidation type="list" allowBlank="1" showInputMessage="1" showErrorMessage="1" sqref="B16">
      <formula1>"Proportion"</formula1>
    </dataValidation>
    <dataValidation type="list" allowBlank="1" showInputMessage="1" showErrorMessage="1" sqref="B17">
      <formula1>"Proportion"</formula1>
    </dataValidation>
    <dataValidation type="list" allowBlank="1" showInputMessage="1" showErrorMessage="1" sqref="B18">
      <formula1>"Proportion"</formula1>
    </dataValidation>
    <dataValidation type="list" allowBlank="1" showInputMessage="1" showErrorMessage="1" sqref="B19">
      <formula1>"Proportion"</formula1>
    </dataValidation>
    <dataValidation type="list" allowBlank="1" showInputMessage="1" showErrorMessage="1" sqref="B20">
      <formula1>"Proportion"</formula1>
    </dataValidation>
    <dataValidation type="list" allowBlank="1" showInputMessage="1" showErrorMessage="1" sqref="B23">
      <formula1>"Proportion"</formula1>
    </dataValidation>
    <dataValidation type="list" allowBlank="1" showInputMessage="1" showErrorMessage="1" sqref="B24">
      <formula1>"Proportion"</formula1>
    </dataValidation>
    <dataValidation type="list" allowBlank="1" showInputMessage="1" showErrorMessage="1" sqref="B25">
      <formula1>"Proportion"</formula1>
    </dataValidation>
    <dataValidation type="list" allowBlank="1" showInputMessage="1" showErrorMessage="1" sqref="B26">
      <formula1>"Proportion"</formula1>
    </dataValidation>
    <dataValidation type="list" allowBlank="1" showInputMessage="1" showErrorMessage="1" sqref="B27">
      <formula1>"Proportion"</formula1>
    </dataValidation>
    <dataValidation type="list" allowBlank="1" showInputMessage="1" showErrorMessage="1" sqref="B30">
      <formula1>"Proportion"</formula1>
    </dataValidation>
    <dataValidation type="list" allowBlank="1" showInputMessage="1" showErrorMessage="1" sqref="B31">
      <formula1>"Proportion"</formula1>
    </dataValidation>
    <dataValidation type="list" allowBlank="1" showInputMessage="1" showErrorMessage="1" sqref="B32">
      <formula1>"Proportion"</formula1>
    </dataValidation>
    <dataValidation type="list" allowBlank="1" showInputMessage="1" showErrorMessage="1" sqref="B33">
      <formula1>"Proportion"</formula1>
    </dataValidation>
    <dataValidation type="list" allowBlank="1" showInputMessage="1" showErrorMessage="1" sqref="B34">
      <formula1>"Proportion"</formula1>
    </dataValidation>
    <dataValidation type="list" allowBlank="1" showInputMessage="1" showErrorMessage="1" sqref="B37">
      <formula1>"Proportion"</formula1>
    </dataValidation>
    <dataValidation type="list" allowBlank="1" showInputMessage="1" showErrorMessage="1" sqref="B38">
      <formula1>"Proportion"</formula1>
    </dataValidation>
    <dataValidation type="list" allowBlank="1" showInputMessage="1" showErrorMessage="1" sqref="B39">
      <formula1>"Proportion"</formula1>
    </dataValidation>
    <dataValidation type="list" allowBlank="1" showInputMessage="1" showErrorMessage="1" sqref="B40">
      <formula1>"Proportion"</formula1>
    </dataValidation>
    <dataValidation type="list" allowBlank="1" showInputMessage="1" showErrorMessage="1" sqref="B41">
      <formula1>"Proportion"</formula1>
    </dataValidation>
    <dataValidation type="list" allowBlank="1" showInputMessage="1" showErrorMessage="1" sqref="B44">
      <formula1>"days"</formula1>
    </dataValidation>
    <dataValidation type="list" allowBlank="1" showInputMessage="1" showErrorMessage="1" sqref="B45">
      <formula1>"days"</formula1>
    </dataValidation>
    <dataValidation type="list" allowBlank="1" showInputMessage="1" showErrorMessage="1" sqref="B46">
      <formula1>"days"</formula1>
    </dataValidation>
    <dataValidation type="list" allowBlank="1" showInputMessage="1" showErrorMessage="1" sqref="B47">
      <formula1>"days"</formula1>
    </dataValidation>
    <dataValidation type="list" allowBlank="1" showInputMessage="1" showErrorMessage="1" sqref="B48">
      <formula1>"days"</formula1>
    </dataValidation>
    <dataValidation type="list" allowBlank="1" showInputMessage="1" showErrorMessage="1" sqref="B51">
      <formula1>"Proportion"</formula1>
    </dataValidation>
    <dataValidation type="list" allowBlank="1" showInputMessage="1" showErrorMessage="1" sqref="B52">
      <formula1>"Proportion"</formula1>
    </dataValidation>
    <dataValidation type="list" allowBlank="1" showInputMessage="1" showErrorMessage="1" sqref="B53">
      <formula1>"Proportion"</formula1>
    </dataValidation>
    <dataValidation type="list" allowBlank="1" showInputMessage="1" showErrorMessage="1" sqref="B54">
      <formula1>"Proportion"</formula1>
    </dataValidation>
    <dataValidation type="list" allowBlank="1" showInputMessage="1" showErrorMessage="1" sqref="B55">
      <formula1>"Proportion"</formula1>
    </dataValidation>
    <dataValidation type="list" allowBlank="1" showInputMessage="1" showErrorMessage="1" sqref="B58">
      <formula1>"Proportion"</formula1>
    </dataValidation>
    <dataValidation type="list" allowBlank="1" showInputMessage="1" showErrorMessage="1" sqref="B59">
      <formula1>"Proportion"</formula1>
    </dataValidation>
    <dataValidation type="list" allowBlank="1" showInputMessage="1" showErrorMessage="1" sqref="B60">
      <formula1>"Proportion"</formula1>
    </dataValidation>
    <dataValidation type="list" allowBlank="1" showInputMessage="1" showErrorMessage="1" sqref="B61">
      <formula1>"Proportion"</formula1>
    </dataValidation>
    <dataValidation type="list" allowBlank="1" showInputMessage="1" showErrorMessage="1" sqref="B62">
      <formula1>"Proportion"</formula1>
    </dataValidation>
    <dataValidation type="list" allowBlank="1" showInputMessage="1" showErrorMessage="1" sqref="B65">
      <formula1>"Proportion"</formula1>
    </dataValidation>
    <dataValidation type="list" allowBlank="1" showInputMessage="1" showErrorMessage="1" sqref="B66">
      <formula1>"Proportion"</formula1>
    </dataValidation>
    <dataValidation type="list" allowBlank="1" showInputMessage="1" showErrorMessage="1" sqref="B67">
      <formula1>"Proportion"</formula1>
    </dataValidation>
    <dataValidation type="list" allowBlank="1" showInputMessage="1" showErrorMessage="1" sqref="B68">
      <formula1>"Proportion"</formula1>
    </dataValidation>
    <dataValidation type="list" allowBlank="1" showInputMessage="1" showErrorMessage="1" sqref="B69">
      <formula1>"Proportion"</formula1>
    </dataValidation>
    <dataValidation type="list" allowBlank="1" showInputMessage="1" showErrorMessage="1" sqref="B72">
      <formula1>"Proportion"</formula1>
    </dataValidation>
    <dataValidation type="list" allowBlank="1" showInputMessage="1" showErrorMessage="1" sqref="B73">
      <formula1>"Proportion"</formula1>
    </dataValidation>
    <dataValidation type="list" allowBlank="1" showInputMessage="1" showErrorMessage="1" sqref="B74">
      <formula1>"Proportion"</formula1>
    </dataValidation>
    <dataValidation type="list" allowBlank="1" showInputMessage="1" showErrorMessage="1" sqref="B75">
      <formula1>"Proportion"</formula1>
    </dataValidation>
    <dataValidation type="list" allowBlank="1" showInputMessage="1" showErrorMessage="1" sqref="B76">
      <formula1>"Proportion"</formula1>
    </dataValidation>
    <dataValidation type="list" allowBlank="1" showInputMessage="1" showErrorMessage="1" sqref="B79">
      <formula1>"Proportion"</formula1>
    </dataValidation>
    <dataValidation type="list" allowBlank="1" showInputMessage="1" showErrorMessage="1" sqref="B80">
      <formula1>"Proportion"</formula1>
    </dataValidation>
    <dataValidation type="list" allowBlank="1" showInputMessage="1" showErrorMessage="1" sqref="B81">
      <formula1>"Proportion"</formula1>
    </dataValidation>
    <dataValidation type="list" allowBlank="1" showInputMessage="1" showErrorMessage="1" sqref="B82">
      <formula1>"Proportion"</formula1>
    </dataValidation>
    <dataValidation type="list" allowBlank="1" showInputMessage="1" showErrorMessage="1" sqref="B83">
      <formula1>"Proportion"</formula1>
    </dataValidation>
    <dataValidation type="list" allowBlank="1" showInputMessage="1" showErrorMessage="1" sqref="B86">
      <formula1>"days"</formula1>
    </dataValidation>
    <dataValidation type="list" allowBlank="1" showInputMessage="1" showErrorMessage="1" sqref="B87">
      <formula1>"days"</formula1>
    </dataValidation>
    <dataValidation type="list" allowBlank="1" showInputMessage="1" showErrorMessage="1" sqref="B88">
      <formula1>"days"</formula1>
    </dataValidation>
    <dataValidation type="list" allowBlank="1" showInputMessage="1" showErrorMessage="1" sqref="B89">
      <formula1>"days"</formula1>
    </dataValidation>
    <dataValidation type="list" allowBlank="1" showInputMessage="1" showErrorMessage="1" sqref="B90">
      <formula1>"days"</formula1>
    </dataValidation>
    <dataValidation type="list" allowBlank="1" showInputMessage="1" showErrorMessage="1" sqref="B93">
      <formula1>"Proportion"</formula1>
    </dataValidation>
    <dataValidation type="list" allowBlank="1" showInputMessage="1" showErrorMessage="1" sqref="B94">
      <formula1>"Proportion"</formula1>
    </dataValidation>
    <dataValidation type="list" allowBlank="1" showInputMessage="1" showErrorMessage="1" sqref="B95">
      <formula1>"Proportion"</formula1>
    </dataValidation>
    <dataValidation type="list" allowBlank="1" showInputMessage="1" showErrorMessage="1" sqref="B96">
      <formula1>"Proportion"</formula1>
    </dataValidation>
    <dataValidation type="list" allowBlank="1" showInputMessage="1" showErrorMessage="1" sqref="B97">
      <formula1>"Proportion"</formula1>
    </dataValidation>
    <dataValidation type="list" allowBlank="1" showInputMessage="1" showErrorMessage="1" sqref="B100">
      <formula1>"Proportion"</formula1>
    </dataValidation>
    <dataValidation type="list" allowBlank="1" showInputMessage="1" showErrorMessage="1" sqref="B101">
      <formula1>"Proportion"</formula1>
    </dataValidation>
    <dataValidation type="list" allowBlank="1" showInputMessage="1" showErrorMessage="1" sqref="B102">
      <formula1>"Proportion"</formula1>
    </dataValidation>
    <dataValidation type="list" allowBlank="1" showInputMessage="1" showErrorMessage="1" sqref="B103">
      <formula1>"Proportion"</formula1>
    </dataValidation>
    <dataValidation type="list" allowBlank="1" showInputMessage="1" showErrorMessage="1" sqref="B104">
      <formula1>"Proportion"</formula1>
    </dataValidation>
    <dataValidation type="list" allowBlank="1" showInputMessage="1" showErrorMessage="1" sqref="B107">
      <formula1>"Proportion"</formula1>
    </dataValidation>
    <dataValidation type="list" allowBlank="1" showInputMessage="1" showErrorMessage="1" sqref="B108">
      <formula1>"Proportion"</formula1>
    </dataValidation>
    <dataValidation type="list" allowBlank="1" showInputMessage="1" showErrorMessage="1" sqref="B109">
      <formula1>"Proportion"</formula1>
    </dataValidation>
    <dataValidation type="list" allowBlank="1" showInputMessage="1" showErrorMessage="1" sqref="B110">
      <formula1>"Proportion"</formula1>
    </dataValidation>
    <dataValidation type="list" allowBlank="1" showInputMessage="1" showErrorMessage="1" sqref="B111">
      <formula1>"Proportion"</formula1>
    </dataValidation>
    <dataValidation type="list" allowBlank="1" showInputMessage="1" showErrorMessage="1" sqref="B114">
      <formula1>"Proportion"</formula1>
    </dataValidation>
    <dataValidation type="list" allowBlank="1" showInputMessage="1" showErrorMessage="1" sqref="B115">
      <formula1>"Proportion"</formula1>
    </dataValidation>
    <dataValidation type="list" allowBlank="1" showInputMessage="1" showErrorMessage="1" sqref="B116">
      <formula1>"Proportion"</formula1>
    </dataValidation>
    <dataValidation type="list" allowBlank="1" showInputMessage="1" showErrorMessage="1" sqref="B117">
      <formula1>"Proportion"</formula1>
    </dataValidation>
    <dataValidation type="list" allowBlank="1" showInputMessage="1" showErrorMessage="1" sqref="B118">
      <formula1>"Proportion"</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AJ41"/>
  <sheetViews>
    <sheetView topLeftCell="A21" workbookViewId="0">
      <selection activeCell="J38" sqref="J38"/>
    </sheetView>
  </sheetViews>
  <sheetFormatPr defaultRowHeight="15" x14ac:dyDescent="0.25"/>
  <cols>
    <col min="1" max="1" width="57.85546875" customWidth="1"/>
    <col min="2" max="2" width="20.42578125" customWidth="1"/>
    <col min="3" max="3" width="13.85546875" customWidth="1"/>
    <col min="4" max="4" width="10.5703125" customWidth="1"/>
    <col min="5" max="5" width="3.85546875" customWidth="1"/>
    <col min="6" max="36" width="9.42578125" customWidth="1"/>
  </cols>
  <sheetData>
    <row r="1" spans="1:36" x14ac:dyDescent="0.25">
      <c r="A1" s="1" t="s">
        <v>68</v>
      </c>
      <c r="B1" s="1" t="s">
        <v>14</v>
      </c>
      <c r="C1" s="1" t="s">
        <v>15</v>
      </c>
      <c r="D1" s="1" t="s">
        <v>16</v>
      </c>
      <c r="E1" s="1"/>
      <c r="F1" s="1">
        <v>2000</v>
      </c>
      <c r="G1" s="1">
        <v>2001</v>
      </c>
      <c r="H1" s="1">
        <v>2002</v>
      </c>
      <c r="I1" s="1">
        <v>2003</v>
      </c>
      <c r="J1" s="1">
        <v>2004</v>
      </c>
      <c r="K1" s="1">
        <v>2005</v>
      </c>
      <c r="L1" s="1">
        <v>2006</v>
      </c>
      <c r="M1" s="1">
        <v>2007</v>
      </c>
      <c r="N1" s="1">
        <v>2008</v>
      </c>
      <c r="O1" s="1">
        <v>2009</v>
      </c>
      <c r="P1" s="1">
        <v>2010</v>
      </c>
      <c r="Q1" s="1">
        <v>2011</v>
      </c>
      <c r="R1" s="1">
        <v>2012</v>
      </c>
      <c r="S1" s="1">
        <v>2013</v>
      </c>
      <c r="T1" s="1">
        <v>2014</v>
      </c>
      <c r="U1" s="1">
        <v>2015</v>
      </c>
      <c r="V1" s="1">
        <v>2016</v>
      </c>
      <c r="W1" s="1">
        <v>2017</v>
      </c>
      <c r="X1" s="1">
        <v>2018</v>
      </c>
      <c r="Y1" s="1">
        <v>2019</v>
      </c>
      <c r="Z1" s="1">
        <v>2020</v>
      </c>
      <c r="AA1" s="1">
        <v>2021</v>
      </c>
      <c r="AB1" s="1">
        <v>2022</v>
      </c>
      <c r="AC1" s="1">
        <v>2023</v>
      </c>
      <c r="AD1" s="1">
        <v>2024</v>
      </c>
      <c r="AE1" s="1">
        <v>2025</v>
      </c>
      <c r="AF1" s="1">
        <v>2026</v>
      </c>
      <c r="AG1" s="1">
        <v>2027</v>
      </c>
      <c r="AH1" s="1">
        <v>2028</v>
      </c>
      <c r="AI1" s="1">
        <v>2029</v>
      </c>
      <c r="AJ1" s="1">
        <v>2030</v>
      </c>
    </row>
    <row r="2" spans="1:36" x14ac:dyDescent="0.25">
      <c r="A2" s="1" t="str">
        <f>'Population Definitions'!$A$2</f>
        <v>0-4</v>
      </c>
      <c r="B2" t="s">
        <v>20</v>
      </c>
      <c r="C2" s="3"/>
      <c r="D2" s="2"/>
      <c r="E2" s="4" t="s">
        <v>18</v>
      </c>
      <c r="F2" s="6">
        <v>140000</v>
      </c>
      <c r="G2" s="6">
        <v>144000</v>
      </c>
      <c r="H2" s="6">
        <v>147000</v>
      </c>
      <c r="I2" s="6">
        <v>150000</v>
      </c>
      <c r="J2" s="6">
        <v>150000</v>
      </c>
      <c r="K2" s="6">
        <v>150000</v>
      </c>
      <c r="L2" s="6">
        <v>150000</v>
      </c>
      <c r="M2" s="6">
        <v>150000</v>
      </c>
      <c r="N2" s="6">
        <v>150000</v>
      </c>
      <c r="O2" s="6">
        <v>150000</v>
      </c>
      <c r="P2" s="6">
        <v>150000</v>
      </c>
      <c r="Q2" s="6">
        <v>150000</v>
      </c>
      <c r="R2" s="6">
        <v>150000</v>
      </c>
      <c r="S2" s="6">
        <v>150000</v>
      </c>
      <c r="T2" s="6">
        <v>150000</v>
      </c>
      <c r="U2" s="6">
        <v>150000</v>
      </c>
      <c r="V2" s="6">
        <v>150000</v>
      </c>
      <c r="W2" s="6">
        <v>150000</v>
      </c>
      <c r="X2" s="2"/>
      <c r="Y2" s="2"/>
      <c r="Z2" s="2"/>
      <c r="AA2" s="2"/>
      <c r="AB2" s="2"/>
      <c r="AC2" s="2"/>
      <c r="AD2" s="2"/>
      <c r="AE2" s="2"/>
      <c r="AF2" s="2"/>
      <c r="AG2" s="2"/>
      <c r="AH2" s="2"/>
      <c r="AI2" s="2"/>
      <c r="AJ2" s="2"/>
    </row>
    <row r="3" spans="1:36" x14ac:dyDescent="0.25">
      <c r="A3" s="1" t="str">
        <f>'Population Definitions'!$A$3</f>
        <v>5-14</v>
      </c>
      <c r="B3" t="s">
        <v>20</v>
      </c>
      <c r="C3" s="3"/>
      <c r="D3" s="2">
        <v>0</v>
      </c>
      <c r="E3" s="4" t="s">
        <v>18</v>
      </c>
      <c r="F3" s="6"/>
      <c r="G3" s="6"/>
      <c r="H3" s="6"/>
      <c r="I3" s="6"/>
      <c r="J3" s="6"/>
      <c r="K3" s="6"/>
      <c r="L3" s="6"/>
      <c r="M3" s="6"/>
      <c r="N3" s="6"/>
      <c r="O3" s="6"/>
      <c r="P3" s="6"/>
      <c r="Q3" s="6"/>
      <c r="R3" s="6"/>
      <c r="S3" s="6"/>
      <c r="T3" s="6"/>
      <c r="U3" s="6"/>
      <c r="V3" s="6"/>
      <c r="W3" s="6"/>
      <c r="X3" s="2"/>
      <c r="Y3" s="2"/>
      <c r="Z3" s="2"/>
      <c r="AA3" s="2"/>
      <c r="AB3" s="2"/>
      <c r="AC3" s="2"/>
      <c r="AD3" s="2"/>
      <c r="AE3" s="2"/>
      <c r="AF3" s="2"/>
      <c r="AG3" s="2"/>
      <c r="AH3" s="2"/>
      <c r="AI3" s="2"/>
      <c r="AJ3" s="2"/>
    </row>
    <row r="4" spans="1:36" x14ac:dyDescent="0.25">
      <c r="A4" s="1" t="str">
        <f>'Population Definitions'!$A$4</f>
        <v>15-64</v>
      </c>
      <c r="B4" t="s">
        <v>20</v>
      </c>
      <c r="C4" s="3"/>
      <c r="D4" s="2">
        <v>0</v>
      </c>
      <c r="E4" s="4" t="s">
        <v>18</v>
      </c>
      <c r="F4" s="6"/>
      <c r="G4" s="6"/>
      <c r="H4" s="6"/>
      <c r="I4" s="6"/>
      <c r="J4" s="6"/>
      <c r="K4" s="6"/>
      <c r="L4" s="6"/>
      <c r="M4" s="6"/>
      <c r="N4" s="6"/>
      <c r="O4" s="6"/>
      <c r="P4" s="6"/>
      <c r="Q4" s="6"/>
      <c r="R4" s="6"/>
      <c r="S4" s="6"/>
      <c r="T4" s="6"/>
      <c r="U4" s="6"/>
      <c r="V4" s="6"/>
      <c r="W4" s="6"/>
      <c r="X4" s="2"/>
      <c r="Y4" s="2"/>
      <c r="Z4" s="2"/>
      <c r="AA4" s="2"/>
      <c r="AB4" s="2"/>
      <c r="AC4" s="2"/>
      <c r="AD4" s="2"/>
      <c r="AE4" s="2"/>
      <c r="AF4" s="2"/>
      <c r="AG4" s="2"/>
      <c r="AH4" s="2"/>
      <c r="AI4" s="2"/>
      <c r="AJ4" s="2"/>
    </row>
    <row r="5" spans="1:36" x14ac:dyDescent="0.25">
      <c r="A5" s="1" t="str">
        <f>'Population Definitions'!$A$5</f>
        <v>65+</v>
      </c>
      <c r="B5" t="s">
        <v>20</v>
      </c>
      <c r="C5" s="3"/>
      <c r="D5" s="2">
        <v>0</v>
      </c>
      <c r="E5" s="4" t="s">
        <v>18</v>
      </c>
      <c r="F5" s="6"/>
      <c r="G5" s="6"/>
      <c r="H5" s="6"/>
      <c r="I5" s="6"/>
      <c r="J5" s="6"/>
      <c r="K5" s="6"/>
      <c r="L5" s="6"/>
      <c r="M5" s="6"/>
      <c r="N5" s="6"/>
      <c r="O5" s="6"/>
      <c r="P5" s="6"/>
      <c r="Q5" s="6"/>
      <c r="R5" s="6"/>
      <c r="S5" s="6"/>
      <c r="T5" s="6"/>
      <c r="U5" s="6"/>
      <c r="V5" s="6"/>
      <c r="W5" s="6"/>
      <c r="X5" s="2"/>
      <c r="Y5" s="2"/>
      <c r="Z5" s="2"/>
      <c r="AA5" s="2"/>
      <c r="AB5" s="2"/>
      <c r="AC5" s="2"/>
      <c r="AD5" s="2"/>
      <c r="AE5" s="2"/>
      <c r="AF5" s="2"/>
      <c r="AG5" s="2"/>
      <c r="AH5" s="2"/>
      <c r="AI5" s="2"/>
      <c r="AJ5" s="2"/>
    </row>
    <row r="6" spans="1:36" x14ac:dyDescent="0.25">
      <c r="A6" s="1" t="str">
        <f>'Population Definitions'!$B$6</f>
        <v>Prisoners</v>
      </c>
      <c r="B6" t="s">
        <v>20</v>
      </c>
      <c r="C6" s="3"/>
      <c r="D6" s="2">
        <v>0</v>
      </c>
      <c r="E6" s="4" t="s">
        <v>18</v>
      </c>
      <c r="F6" s="6"/>
      <c r="G6" s="6"/>
      <c r="H6" s="6"/>
      <c r="I6" s="6"/>
      <c r="J6" s="6"/>
      <c r="K6" s="6"/>
      <c r="L6" s="6"/>
      <c r="M6" s="6"/>
      <c r="N6" s="6"/>
      <c r="O6" s="6"/>
      <c r="P6" s="6"/>
      <c r="Q6" s="6"/>
      <c r="R6" s="6"/>
      <c r="S6" s="6"/>
      <c r="T6" s="6"/>
      <c r="U6" s="6"/>
      <c r="V6" s="6"/>
      <c r="W6" s="6"/>
      <c r="X6" s="2"/>
      <c r="Y6" s="2"/>
      <c r="Z6" s="2"/>
      <c r="AA6" s="2"/>
      <c r="AB6" s="2"/>
      <c r="AC6" s="2"/>
      <c r="AD6" s="2"/>
      <c r="AE6" s="2"/>
      <c r="AF6" s="2"/>
      <c r="AG6" s="2"/>
      <c r="AH6" s="2"/>
      <c r="AI6" s="2"/>
      <c r="AJ6" s="2"/>
    </row>
    <row r="8" spans="1:36" x14ac:dyDescent="0.25">
      <c r="A8" s="1" t="s">
        <v>69</v>
      </c>
      <c r="B8" s="1" t="s">
        <v>14</v>
      </c>
      <c r="C8" s="1" t="s">
        <v>15</v>
      </c>
      <c r="D8" s="1" t="s">
        <v>16</v>
      </c>
      <c r="E8" s="1"/>
      <c r="F8" s="1">
        <v>2000</v>
      </c>
      <c r="G8" s="1">
        <v>2001</v>
      </c>
      <c r="H8" s="1">
        <v>2002</v>
      </c>
      <c r="I8" s="1">
        <v>2003</v>
      </c>
      <c r="J8" s="1">
        <v>2004</v>
      </c>
      <c r="K8" s="1">
        <v>2005</v>
      </c>
      <c r="L8" s="1">
        <v>2006</v>
      </c>
      <c r="M8" s="1">
        <v>2007</v>
      </c>
      <c r="N8" s="1">
        <v>2008</v>
      </c>
      <c r="O8" s="1">
        <v>2009</v>
      </c>
      <c r="P8" s="1">
        <v>2010</v>
      </c>
      <c r="Q8" s="1">
        <v>2011</v>
      </c>
      <c r="R8" s="1">
        <v>2012</v>
      </c>
      <c r="S8" s="1">
        <v>2013</v>
      </c>
      <c r="T8" s="1">
        <v>2014</v>
      </c>
      <c r="U8" s="1">
        <v>2015</v>
      </c>
      <c r="V8" s="1">
        <v>2016</v>
      </c>
      <c r="W8" s="1">
        <v>2017</v>
      </c>
      <c r="X8" s="1">
        <v>2018</v>
      </c>
      <c r="Y8" s="1">
        <v>2019</v>
      </c>
      <c r="Z8" s="1">
        <v>2020</v>
      </c>
      <c r="AA8" s="1">
        <v>2021</v>
      </c>
      <c r="AB8" s="1">
        <v>2022</v>
      </c>
      <c r="AC8" s="1">
        <v>2023</v>
      </c>
      <c r="AD8" s="1">
        <v>2024</v>
      </c>
      <c r="AE8" s="1">
        <v>2025</v>
      </c>
      <c r="AF8" s="1">
        <v>2026</v>
      </c>
      <c r="AG8" s="1">
        <v>2027</v>
      </c>
      <c r="AH8" s="1">
        <v>2028</v>
      </c>
      <c r="AI8" s="1">
        <v>2029</v>
      </c>
      <c r="AJ8" s="1">
        <v>2030</v>
      </c>
    </row>
    <row r="9" spans="1:36" x14ac:dyDescent="0.25">
      <c r="A9" s="1" t="str">
        <f>'Population Definitions'!$A$2</f>
        <v>0-4</v>
      </c>
      <c r="B9" t="s">
        <v>17</v>
      </c>
      <c r="C9" s="3"/>
      <c r="D9" s="3">
        <v>0</v>
      </c>
      <c r="E9" s="4" t="s">
        <v>18</v>
      </c>
      <c r="F9" s="3"/>
      <c r="G9" s="3"/>
      <c r="H9" s="3"/>
      <c r="I9" s="3"/>
      <c r="J9" s="3"/>
      <c r="K9" s="3"/>
      <c r="L9" s="3"/>
      <c r="M9" s="3"/>
      <c r="N9" s="3"/>
      <c r="O9" s="3"/>
      <c r="P9" s="3"/>
      <c r="Q9" s="3"/>
      <c r="R9" s="3"/>
      <c r="S9" s="3"/>
      <c r="T9" s="3"/>
      <c r="U9" s="3"/>
      <c r="V9" s="3"/>
      <c r="W9" s="3"/>
      <c r="X9" s="3"/>
      <c r="Y9" s="3"/>
      <c r="Z9" s="3"/>
      <c r="AA9" s="3"/>
      <c r="AB9" s="3"/>
      <c r="AC9" s="3"/>
      <c r="AD9" s="3"/>
      <c r="AE9" s="3"/>
      <c r="AF9" s="3"/>
      <c r="AG9" s="3"/>
      <c r="AH9" s="3"/>
      <c r="AI9" s="3"/>
      <c r="AJ9" s="3"/>
    </row>
    <row r="10" spans="1:36" x14ac:dyDescent="0.25">
      <c r="A10" s="1" t="str">
        <f>'Population Definitions'!$A$3</f>
        <v>5-14</v>
      </c>
      <c r="B10" t="s">
        <v>17</v>
      </c>
      <c r="C10" s="3"/>
      <c r="D10" s="3">
        <v>0</v>
      </c>
      <c r="E10" s="4" t="s">
        <v>18</v>
      </c>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row>
    <row r="11" spans="1:36" x14ac:dyDescent="0.25">
      <c r="A11" s="1" t="str">
        <f>'Population Definitions'!$A$4</f>
        <v>15-64</v>
      </c>
      <c r="B11" t="s">
        <v>17</v>
      </c>
      <c r="C11" s="3"/>
      <c r="D11" s="3">
        <v>0</v>
      </c>
      <c r="E11" s="4" t="s">
        <v>18</v>
      </c>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row>
    <row r="12" spans="1:36" x14ac:dyDescent="0.25">
      <c r="A12" s="1" t="str">
        <f>'Population Definitions'!$A$5</f>
        <v>65+</v>
      </c>
      <c r="B12" t="s">
        <v>17</v>
      </c>
      <c r="C12" s="3"/>
      <c r="D12" s="3">
        <v>0</v>
      </c>
      <c r="E12" s="4" t="s">
        <v>18</v>
      </c>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row>
    <row r="13" spans="1:36" x14ac:dyDescent="0.25">
      <c r="A13" s="1" t="str">
        <f>'Population Definitions'!$B$6</f>
        <v>Prisoners</v>
      </c>
      <c r="B13" t="s">
        <v>17</v>
      </c>
      <c r="C13" s="3"/>
      <c r="D13" s="3">
        <v>0</v>
      </c>
      <c r="E13" s="4" t="s">
        <v>18</v>
      </c>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row>
    <row r="15" spans="1:36" x14ac:dyDescent="0.25">
      <c r="A15" s="1" t="s">
        <v>70</v>
      </c>
      <c r="B15" s="1" t="s">
        <v>14</v>
      </c>
      <c r="C15" s="1" t="s">
        <v>15</v>
      </c>
      <c r="D15" s="1" t="s">
        <v>16</v>
      </c>
      <c r="E15" s="1"/>
      <c r="F15" s="1">
        <v>2000</v>
      </c>
      <c r="G15" s="1">
        <v>2001</v>
      </c>
      <c r="H15" s="1">
        <v>2002</v>
      </c>
      <c r="I15" s="1">
        <v>2003</v>
      </c>
      <c r="J15" s="1">
        <v>2004</v>
      </c>
      <c r="K15" s="1">
        <v>2005</v>
      </c>
      <c r="L15" s="1">
        <v>2006</v>
      </c>
      <c r="M15" s="1">
        <v>2007</v>
      </c>
      <c r="N15" s="1">
        <v>2008</v>
      </c>
      <c r="O15" s="1">
        <v>2009</v>
      </c>
      <c r="P15" s="1">
        <v>2010</v>
      </c>
      <c r="Q15" s="1">
        <v>2011</v>
      </c>
      <c r="R15" s="1">
        <v>2012</v>
      </c>
      <c r="S15" s="1">
        <v>2013</v>
      </c>
      <c r="T15" s="1">
        <v>2014</v>
      </c>
      <c r="U15" s="1">
        <v>2015</v>
      </c>
      <c r="V15" s="1">
        <v>2016</v>
      </c>
      <c r="W15" s="1">
        <v>2017</v>
      </c>
      <c r="X15" s="1">
        <v>2018</v>
      </c>
      <c r="Y15" s="1">
        <v>2019</v>
      </c>
      <c r="Z15" s="1">
        <v>2020</v>
      </c>
      <c r="AA15" s="1">
        <v>2021</v>
      </c>
      <c r="AB15" s="1">
        <v>2022</v>
      </c>
      <c r="AC15" s="1">
        <v>2023</v>
      </c>
      <c r="AD15" s="1">
        <v>2024</v>
      </c>
      <c r="AE15" s="1">
        <v>2025</v>
      </c>
      <c r="AF15" s="1">
        <v>2026</v>
      </c>
      <c r="AG15" s="1">
        <v>2027</v>
      </c>
      <c r="AH15" s="1">
        <v>2028</v>
      </c>
      <c r="AI15" s="1">
        <v>2029</v>
      </c>
      <c r="AJ15" s="1">
        <v>2030</v>
      </c>
    </row>
    <row r="16" spans="1:36" x14ac:dyDescent="0.25">
      <c r="A16" s="1" t="str">
        <f>'Population Definitions'!$A$2</f>
        <v>0-4</v>
      </c>
      <c r="B16" t="s">
        <v>17</v>
      </c>
      <c r="C16" s="3"/>
      <c r="D16" s="3">
        <v>0</v>
      </c>
      <c r="E16" s="4" t="s">
        <v>18</v>
      </c>
      <c r="F16" s="3"/>
      <c r="G16" s="3"/>
      <c r="H16" s="3"/>
      <c r="I16" s="3"/>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row>
    <row r="17" spans="1:36" x14ac:dyDescent="0.25">
      <c r="A17" s="1" t="str">
        <f>'Population Definitions'!$A$3</f>
        <v>5-14</v>
      </c>
      <c r="B17" t="s">
        <v>17</v>
      </c>
      <c r="C17" s="3"/>
      <c r="D17" s="3">
        <v>0</v>
      </c>
      <c r="E17" s="4" t="s">
        <v>18</v>
      </c>
      <c r="F17" s="3"/>
      <c r="G17" s="3"/>
      <c r="H17" s="3"/>
      <c r="I17" s="3"/>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row>
    <row r="18" spans="1:36" x14ac:dyDescent="0.25">
      <c r="A18" s="1" t="str">
        <f>'Population Definitions'!$A$4</f>
        <v>15-64</v>
      </c>
      <c r="B18" t="s">
        <v>17</v>
      </c>
      <c r="C18" s="3"/>
      <c r="D18" s="3">
        <v>0</v>
      </c>
      <c r="E18" s="4" t="s">
        <v>18</v>
      </c>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row>
    <row r="19" spans="1:36" x14ac:dyDescent="0.25">
      <c r="A19" s="1" t="str">
        <f>'Population Definitions'!$A$5</f>
        <v>65+</v>
      </c>
      <c r="B19" t="s">
        <v>17</v>
      </c>
      <c r="C19" s="3"/>
      <c r="D19" s="3">
        <v>0</v>
      </c>
      <c r="E19" s="4" t="s">
        <v>18</v>
      </c>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row>
    <row r="20" spans="1:36" x14ac:dyDescent="0.25">
      <c r="A20" s="1" t="str">
        <f>'Population Definitions'!$B$6</f>
        <v>Prisoners</v>
      </c>
      <c r="B20" t="s">
        <v>17</v>
      </c>
      <c r="C20" s="3"/>
      <c r="D20" s="3">
        <v>0</v>
      </c>
      <c r="E20" s="4" t="s">
        <v>18</v>
      </c>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row>
    <row r="22" spans="1:36" x14ac:dyDescent="0.25">
      <c r="A22" s="1" t="s">
        <v>71</v>
      </c>
      <c r="B22" s="1" t="s">
        <v>14</v>
      </c>
      <c r="C22" s="1" t="s">
        <v>15</v>
      </c>
      <c r="D22" s="1" t="s">
        <v>16</v>
      </c>
      <c r="E22" s="1"/>
      <c r="F22" s="1">
        <v>2000</v>
      </c>
      <c r="G22" s="1">
        <v>2001</v>
      </c>
      <c r="H22" s="1">
        <v>2002</v>
      </c>
      <c r="I22" s="1">
        <v>2003</v>
      </c>
      <c r="J22" s="1">
        <v>2004</v>
      </c>
      <c r="K22" s="1">
        <v>2005</v>
      </c>
      <c r="L22" s="1">
        <v>2006</v>
      </c>
      <c r="M22" s="1">
        <v>2007</v>
      </c>
      <c r="N22" s="1">
        <v>2008</v>
      </c>
      <c r="O22" s="1">
        <v>2009</v>
      </c>
      <c r="P22" s="1">
        <v>2010</v>
      </c>
      <c r="Q22" s="1">
        <v>2011</v>
      </c>
      <c r="R22" s="1">
        <v>2012</v>
      </c>
      <c r="S22" s="1">
        <v>2013</v>
      </c>
      <c r="T22" s="1">
        <v>2014</v>
      </c>
      <c r="U22" s="1">
        <v>2015</v>
      </c>
      <c r="V22" s="1">
        <v>2016</v>
      </c>
      <c r="W22" s="1">
        <v>2017</v>
      </c>
      <c r="X22" s="1">
        <v>2018</v>
      </c>
      <c r="Y22" s="1">
        <v>2019</v>
      </c>
      <c r="Z22" s="1">
        <v>2020</v>
      </c>
      <c r="AA22" s="1">
        <v>2021</v>
      </c>
      <c r="AB22" s="1">
        <v>2022</v>
      </c>
      <c r="AC22" s="1">
        <v>2023</v>
      </c>
      <c r="AD22" s="1">
        <v>2024</v>
      </c>
      <c r="AE22" s="1">
        <v>2025</v>
      </c>
      <c r="AF22" s="1">
        <v>2026</v>
      </c>
      <c r="AG22" s="1">
        <v>2027</v>
      </c>
      <c r="AH22" s="1">
        <v>2028</v>
      </c>
      <c r="AI22" s="1">
        <v>2029</v>
      </c>
      <c r="AJ22" s="1">
        <v>2030</v>
      </c>
    </row>
    <row r="23" spans="1:36" x14ac:dyDescent="0.25">
      <c r="A23" s="1" t="str">
        <f>'Population Definitions'!$A$2</f>
        <v>0-4</v>
      </c>
      <c r="B23" t="s">
        <v>51</v>
      </c>
      <c r="C23" s="3"/>
      <c r="D23" s="3">
        <v>180</v>
      </c>
      <c r="E23" s="4" t="s">
        <v>18</v>
      </c>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row>
    <row r="24" spans="1:36" x14ac:dyDescent="0.25">
      <c r="A24" s="1" t="str">
        <f>'Population Definitions'!$A$3</f>
        <v>5-14</v>
      </c>
      <c r="B24" t="s">
        <v>51</v>
      </c>
      <c r="C24" s="3"/>
      <c r="D24" s="3">
        <v>180</v>
      </c>
      <c r="E24" s="4" t="s">
        <v>18</v>
      </c>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row>
    <row r="25" spans="1:36" x14ac:dyDescent="0.25">
      <c r="A25" s="1" t="str">
        <f>'Population Definitions'!$A$4</f>
        <v>15-64</v>
      </c>
      <c r="B25" t="s">
        <v>51</v>
      </c>
      <c r="C25" s="3"/>
      <c r="D25" s="3">
        <v>180</v>
      </c>
      <c r="E25" s="4" t="s">
        <v>18</v>
      </c>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row>
    <row r="26" spans="1:36" x14ac:dyDescent="0.25">
      <c r="A26" s="1" t="str">
        <f>'Population Definitions'!$A$5</f>
        <v>65+</v>
      </c>
      <c r="B26" t="s">
        <v>51</v>
      </c>
      <c r="C26" s="3"/>
      <c r="D26" s="3">
        <v>180</v>
      </c>
      <c r="E26" s="4" t="s">
        <v>18</v>
      </c>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row>
    <row r="27" spans="1:36" x14ac:dyDescent="0.25">
      <c r="A27" s="1" t="str">
        <f>'Population Definitions'!$B$6</f>
        <v>Prisoners</v>
      </c>
      <c r="B27" t="s">
        <v>51</v>
      </c>
      <c r="C27" s="3"/>
      <c r="D27" s="3">
        <v>180</v>
      </c>
      <c r="E27" s="4" t="s">
        <v>18</v>
      </c>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row>
    <row r="29" spans="1:36" x14ac:dyDescent="0.25">
      <c r="A29" s="1" t="s">
        <v>72</v>
      </c>
      <c r="B29" s="1" t="s">
        <v>14</v>
      </c>
      <c r="C29" s="1" t="s">
        <v>15</v>
      </c>
      <c r="D29" s="1" t="s">
        <v>16</v>
      </c>
      <c r="E29" s="1"/>
      <c r="F29" s="1">
        <v>2000</v>
      </c>
      <c r="G29" s="1">
        <v>2001</v>
      </c>
      <c r="H29" s="1">
        <v>2002</v>
      </c>
      <c r="I29" s="1">
        <v>2003</v>
      </c>
      <c r="J29" s="1">
        <v>2004</v>
      </c>
      <c r="K29" s="1">
        <v>2005</v>
      </c>
      <c r="L29" s="1">
        <v>2006</v>
      </c>
      <c r="M29" s="1">
        <v>2007</v>
      </c>
      <c r="N29" s="1">
        <v>2008</v>
      </c>
      <c r="O29" s="1">
        <v>2009</v>
      </c>
      <c r="P29" s="1">
        <v>2010</v>
      </c>
      <c r="Q29" s="1">
        <v>2011</v>
      </c>
      <c r="R29" s="1">
        <v>2012</v>
      </c>
      <c r="S29" s="1">
        <v>2013</v>
      </c>
      <c r="T29" s="1">
        <v>2014</v>
      </c>
      <c r="U29" s="1">
        <v>2015</v>
      </c>
      <c r="V29" s="1">
        <v>2016</v>
      </c>
      <c r="W29" s="1">
        <v>2017</v>
      </c>
      <c r="X29" s="1">
        <v>2018</v>
      </c>
      <c r="Y29" s="1">
        <v>2019</v>
      </c>
      <c r="Z29" s="1">
        <v>2020</v>
      </c>
      <c r="AA29" s="1">
        <v>2021</v>
      </c>
      <c r="AB29" s="1">
        <v>2022</v>
      </c>
      <c r="AC29" s="1">
        <v>2023</v>
      </c>
      <c r="AD29" s="1">
        <v>2024</v>
      </c>
      <c r="AE29" s="1">
        <v>2025</v>
      </c>
      <c r="AF29" s="1">
        <v>2026</v>
      </c>
      <c r="AG29" s="1">
        <v>2027</v>
      </c>
      <c r="AH29" s="1">
        <v>2028</v>
      </c>
      <c r="AI29" s="1">
        <v>2029</v>
      </c>
      <c r="AJ29" s="1">
        <v>2030</v>
      </c>
    </row>
    <row r="30" spans="1:36" x14ac:dyDescent="0.25">
      <c r="A30" s="1" t="str">
        <f>'Population Definitions'!$A$2</f>
        <v>0-4</v>
      </c>
      <c r="B30" t="s">
        <v>26</v>
      </c>
      <c r="C30" s="3"/>
      <c r="D30" s="3">
        <v>7.0000000000000007E-2</v>
      </c>
      <c r="E30" s="4" t="s">
        <v>18</v>
      </c>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row>
    <row r="31" spans="1:36" x14ac:dyDescent="0.25">
      <c r="A31" s="1" t="str">
        <f>'Population Definitions'!$A$3</f>
        <v>5-14</v>
      </c>
      <c r="B31" t="s">
        <v>26</v>
      </c>
      <c r="C31" s="3"/>
      <c r="D31" s="3">
        <v>7.0000000000000007E-2</v>
      </c>
      <c r="E31" s="4" t="s">
        <v>18</v>
      </c>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row>
    <row r="32" spans="1:36" x14ac:dyDescent="0.25">
      <c r="A32" s="1" t="str">
        <f>'Population Definitions'!$A$4</f>
        <v>15-64</v>
      </c>
      <c r="B32" t="s">
        <v>26</v>
      </c>
      <c r="C32" s="3"/>
      <c r="D32" s="3">
        <v>7.0000000000000007E-2</v>
      </c>
      <c r="E32" s="4" t="s">
        <v>18</v>
      </c>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row>
    <row r="33" spans="1:36" x14ac:dyDescent="0.25">
      <c r="A33" s="1" t="str">
        <f>'Population Definitions'!$A$5</f>
        <v>65+</v>
      </c>
      <c r="B33" t="s">
        <v>26</v>
      </c>
      <c r="C33" s="3"/>
      <c r="D33" s="3">
        <v>7.0000000000000007E-2</v>
      </c>
      <c r="E33" s="4" t="s">
        <v>18</v>
      </c>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c r="AH33" s="3"/>
      <c r="AI33" s="3"/>
      <c r="AJ33" s="3"/>
    </row>
    <row r="34" spans="1:36" x14ac:dyDescent="0.25">
      <c r="A34" s="1" t="str">
        <f>'Population Definitions'!$B$6</f>
        <v>Prisoners</v>
      </c>
      <c r="B34" t="s">
        <v>26</v>
      </c>
      <c r="C34" s="3"/>
      <c r="D34" s="3">
        <v>7.0000000000000007E-2</v>
      </c>
      <c r="E34" s="4" t="s">
        <v>18</v>
      </c>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c r="AH34" s="3"/>
      <c r="AI34" s="3"/>
      <c r="AJ34" s="3"/>
    </row>
    <row r="36" spans="1:36" x14ac:dyDescent="0.25">
      <c r="A36" s="1" t="s">
        <v>73</v>
      </c>
      <c r="B36" s="1" t="s">
        <v>14</v>
      </c>
      <c r="C36" s="1" t="s">
        <v>15</v>
      </c>
      <c r="D36" s="1" t="s">
        <v>16</v>
      </c>
      <c r="E36" s="1"/>
      <c r="F36" s="1">
        <v>2000</v>
      </c>
      <c r="G36" s="1">
        <v>2001</v>
      </c>
      <c r="H36" s="1">
        <v>2002</v>
      </c>
      <c r="I36" s="1">
        <v>2003</v>
      </c>
      <c r="J36" s="1">
        <v>2004</v>
      </c>
      <c r="K36" s="1">
        <v>2005</v>
      </c>
      <c r="L36" s="1">
        <v>2006</v>
      </c>
      <c r="M36" s="1">
        <v>2007</v>
      </c>
      <c r="N36" s="1">
        <v>2008</v>
      </c>
      <c r="O36" s="1">
        <v>2009</v>
      </c>
      <c r="P36" s="1">
        <v>2010</v>
      </c>
      <c r="Q36" s="1">
        <v>2011</v>
      </c>
      <c r="R36" s="1">
        <v>2012</v>
      </c>
      <c r="S36" s="1">
        <v>2013</v>
      </c>
      <c r="T36" s="1">
        <v>2014</v>
      </c>
      <c r="U36" s="1">
        <v>2015</v>
      </c>
      <c r="V36" s="1">
        <v>2016</v>
      </c>
      <c r="W36" s="1">
        <v>2017</v>
      </c>
      <c r="X36" s="1">
        <v>2018</v>
      </c>
      <c r="Y36" s="1">
        <v>2019</v>
      </c>
      <c r="Z36" s="1">
        <v>2020</v>
      </c>
      <c r="AA36" s="1">
        <v>2021</v>
      </c>
      <c r="AB36" s="1">
        <v>2022</v>
      </c>
      <c r="AC36" s="1">
        <v>2023</v>
      </c>
      <c r="AD36" s="1">
        <v>2024</v>
      </c>
      <c r="AE36" s="1">
        <v>2025</v>
      </c>
      <c r="AF36" s="1">
        <v>2026</v>
      </c>
      <c r="AG36" s="1">
        <v>2027</v>
      </c>
      <c r="AH36" s="1">
        <v>2028</v>
      </c>
      <c r="AI36" s="1">
        <v>2029</v>
      </c>
      <c r="AJ36" s="1">
        <v>2030</v>
      </c>
    </row>
    <row r="37" spans="1:36" x14ac:dyDescent="0.25">
      <c r="A37" s="1" t="str">
        <f>'Population Definitions'!$A$2</f>
        <v>0-4</v>
      </c>
      <c r="B37" t="s">
        <v>26</v>
      </c>
      <c r="C37" s="3"/>
      <c r="D37" s="3">
        <v>0.93</v>
      </c>
      <c r="E37" s="4" t="s">
        <v>18</v>
      </c>
      <c r="F37" s="3"/>
      <c r="G37" s="3"/>
      <c r="H37" s="3"/>
      <c r="I37" s="3"/>
      <c r="J37" s="3"/>
      <c r="K37" s="3"/>
      <c r="L37" s="3"/>
      <c r="M37" s="3"/>
      <c r="N37" s="3"/>
      <c r="O37" s="3"/>
      <c r="P37" s="3"/>
      <c r="Q37" s="3"/>
      <c r="R37" s="3"/>
      <c r="S37" s="3"/>
      <c r="T37" s="3"/>
      <c r="U37" s="3"/>
      <c r="V37" s="3"/>
      <c r="W37" s="3"/>
      <c r="X37" s="3"/>
      <c r="Y37" s="3"/>
      <c r="Z37" s="3"/>
      <c r="AA37" s="3"/>
      <c r="AB37" s="3"/>
      <c r="AC37" s="3"/>
      <c r="AD37" s="3"/>
      <c r="AE37" s="3"/>
      <c r="AF37" s="3"/>
      <c r="AG37" s="3"/>
      <c r="AH37" s="3"/>
      <c r="AI37" s="3"/>
      <c r="AJ37" s="3"/>
    </row>
    <row r="38" spans="1:36" x14ac:dyDescent="0.25">
      <c r="A38" s="1" t="str">
        <f>'Population Definitions'!$A$3</f>
        <v>5-14</v>
      </c>
      <c r="B38" t="s">
        <v>26</v>
      </c>
      <c r="C38" s="3"/>
      <c r="D38" s="3">
        <v>0.93</v>
      </c>
      <c r="E38" s="4" t="s">
        <v>18</v>
      </c>
      <c r="F38" s="3"/>
      <c r="G38" s="3"/>
      <c r="H38" s="3"/>
      <c r="I38" s="3"/>
      <c r="J38" s="3"/>
      <c r="K38" s="3"/>
      <c r="L38" s="3"/>
      <c r="M38" s="3"/>
      <c r="N38" s="3"/>
      <c r="O38" s="3"/>
      <c r="P38" s="3"/>
      <c r="Q38" s="3"/>
      <c r="R38" s="3"/>
      <c r="S38" s="3"/>
      <c r="T38" s="3"/>
      <c r="U38" s="3"/>
      <c r="V38" s="3"/>
      <c r="W38" s="3"/>
      <c r="X38" s="3"/>
      <c r="Y38" s="3"/>
      <c r="Z38" s="3"/>
      <c r="AA38" s="3"/>
      <c r="AB38" s="3"/>
      <c r="AC38" s="3"/>
      <c r="AD38" s="3"/>
      <c r="AE38" s="3"/>
      <c r="AF38" s="3"/>
      <c r="AG38" s="3"/>
      <c r="AH38" s="3"/>
      <c r="AI38" s="3"/>
      <c r="AJ38" s="3"/>
    </row>
    <row r="39" spans="1:36" x14ac:dyDescent="0.25">
      <c r="A39" s="1" t="str">
        <f>'Population Definitions'!$A$4</f>
        <v>15-64</v>
      </c>
      <c r="B39" t="s">
        <v>26</v>
      </c>
      <c r="C39" s="3"/>
      <c r="D39" s="3">
        <v>0.93</v>
      </c>
      <c r="E39" s="4" t="s">
        <v>18</v>
      </c>
      <c r="F39" s="3"/>
      <c r="G39" s="3"/>
      <c r="H39" s="3"/>
      <c r="I39" s="3"/>
      <c r="J39" s="3"/>
      <c r="K39" s="3"/>
      <c r="L39" s="3"/>
      <c r="M39" s="3"/>
      <c r="N39" s="3"/>
      <c r="O39" s="3"/>
      <c r="P39" s="3"/>
      <c r="Q39" s="3"/>
      <c r="R39" s="3"/>
      <c r="S39" s="3"/>
      <c r="T39" s="3"/>
      <c r="U39" s="3"/>
      <c r="V39" s="3"/>
      <c r="W39" s="3"/>
      <c r="X39" s="3"/>
      <c r="Y39" s="3"/>
      <c r="Z39" s="3"/>
      <c r="AA39" s="3"/>
      <c r="AB39" s="3"/>
      <c r="AC39" s="3"/>
      <c r="AD39" s="3"/>
      <c r="AE39" s="3"/>
      <c r="AF39" s="3"/>
      <c r="AG39" s="3"/>
      <c r="AH39" s="3"/>
      <c r="AI39" s="3"/>
      <c r="AJ39" s="3"/>
    </row>
    <row r="40" spans="1:36" x14ac:dyDescent="0.25">
      <c r="A40" s="1" t="str">
        <f>'Population Definitions'!$A$5</f>
        <v>65+</v>
      </c>
      <c r="B40" t="s">
        <v>26</v>
      </c>
      <c r="C40" s="3"/>
      <c r="D40" s="3">
        <v>0.93</v>
      </c>
      <c r="E40" s="4" t="s">
        <v>18</v>
      </c>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c r="AH40" s="3"/>
      <c r="AI40" s="3"/>
      <c r="AJ40" s="3"/>
    </row>
    <row r="41" spans="1:36" x14ac:dyDescent="0.25">
      <c r="A41" s="1" t="str">
        <f>'Population Definitions'!$B$6</f>
        <v>Prisoners</v>
      </c>
      <c r="B41" t="s">
        <v>26</v>
      </c>
      <c r="C41" s="3"/>
      <c r="D41" s="3">
        <v>0.93</v>
      </c>
      <c r="E41" s="4" t="s">
        <v>18</v>
      </c>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row>
  </sheetData>
  <conditionalFormatting sqref="D10">
    <cfRule type="expression" dxfId="1404" priority="23">
      <formula>COUNTIF(F10:AJ10,"&lt;&gt;" &amp; "")&gt;0</formula>
    </cfRule>
    <cfRule type="expression" dxfId="1403" priority="24">
      <formula>AND(COUNTIF(F10:AJ10,"&lt;&gt;" &amp; "")&gt;0,NOT(ISBLANK(D10)))</formula>
    </cfRule>
  </conditionalFormatting>
  <conditionalFormatting sqref="D11">
    <cfRule type="expression" dxfId="1402" priority="25">
      <formula>COUNTIF(F11:AJ11,"&lt;&gt;" &amp; "")&gt;0</formula>
    </cfRule>
    <cfRule type="expression" dxfId="1401" priority="26">
      <formula>AND(COUNTIF(F11:AJ11,"&lt;&gt;" &amp; "")&gt;0,NOT(ISBLANK(D11)))</formula>
    </cfRule>
  </conditionalFormatting>
  <conditionalFormatting sqref="D12">
    <cfRule type="expression" dxfId="1400" priority="27">
      <formula>COUNTIF(F12:AJ12,"&lt;&gt;" &amp; "")&gt;0</formula>
    </cfRule>
    <cfRule type="expression" dxfId="1399" priority="28">
      <formula>AND(COUNTIF(F12:AJ12,"&lt;&gt;" &amp; "")&gt;0,NOT(ISBLANK(D12)))</formula>
    </cfRule>
  </conditionalFormatting>
  <conditionalFormatting sqref="D13">
    <cfRule type="expression" dxfId="1398" priority="29">
      <formula>COUNTIF(F13:AJ13,"&lt;&gt;" &amp; "")&gt;0</formula>
    </cfRule>
    <cfRule type="expression" dxfId="1397" priority="30">
      <formula>AND(COUNTIF(F13:AJ13,"&lt;&gt;" &amp; "")&gt;0,NOT(ISBLANK(D13)))</formula>
    </cfRule>
  </conditionalFormatting>
  <conditionalFormatting sqref="D16">
    <cfRule type="expression" dxfId="1396" priority="31">
      <formula>COUNTIF(F16:AJ16,"&lt;&gt;" &amp; "")&gt;0</formula>
    </cfRule>
    <cfRule type="expression" dxfId="1395" priority="32">
      <formula>AND(COUNTIF(F16:AJ16,"&lt;&gt;" &amp; "")&gt;0,NOT(ISBLANK(D16)))</formula>
    </cfRule>
  </conditionalFormatting>
  <conditionalFormatting sqref="D17">
    <cfRule type="expression" dxfId="1394" priority="33">
      <formula>COUNTIF(F17:AJ17,"&lt;&gt;" &amp; "")&gt;0</formula>
    </cfRule>
    <cfRule type="expression" dxfId="1393" priority="34">
      <formula>AND(COUNTIF(F17:AJ17,"&lt;&gt;" &amp; "")&gt;0,NOT(ISBLANK(D17)))</formula>
    </cfRule>
  </conditionalFormatting>
  <conditionalFormatting sqref="D18">
    <cfRule type="expression" dxfId="1392" priority="35">
      <formula>COUNTIF(F18:AJ18,"&lt;&gt;" &amp; "")&gt;0</formula>
    </cfRule>
    <cfRule type="expression" dxfId="1391" priority="36">
      <formula>AND(COUNTIF(F18:AJ18,"&lt;&gt;" &amp; "")&gt;0,NOT(ISBLANK(D18)))</formula>
    </cfRule>
  </conditionalFormatting>
  <conditionalFormatting sqref="D19">
    <cfRule type="expression" dxfId="1390" priority="37">
      <formula>COUNTIF(F19:AJ19,"&lt;&gt;" &amp; "")&gt;0</formula>
    </cfRule>
    <cfRule type="expression" dxfId="1389" priority="38">
      <formula>AND(COUNTIF(F19:AJ19,"&lt;&gt;" &amp; "")&gt;0,NOT(ISBLANK(D19)))</formula>
    </cfRule>
  </conditionalFormatting>
  <conditionalFormatting sqref="D20">
    <cfRule type="expression" dxfId="1388" priority="39">
      <formula>COUNTIF(F20:AJ20,"&lt;&gt;" &amp; "")&gt;0</formula>
    </cfRule>
    <cfRule type="expression" dxfId="1387" priority="40">
      <formula>AND(COUNTIF(F20:AJ20,"&lt;&gt;" &amp; "")&gt;0,NOT(ISBLANK(D20)))</formula>
    </cfRule>
  </conditionalFormatting>
  <conditionalFormatting sqref="D23">
    <cfRule type="expression" dxfId="1386" priority="41">
      <formula>COUNTIF(F23:AJ23,"&lt;&gt;" &amp; "")&gt;0</formula>
    </cfRule>
    <cfRule type="expression" dxfId="1385" priority="42">
      <formula>AND(COUNTIF(F23:AJ23,"&lt;&gt;" &amp; "")&gt;0,NOT(ISBLANK(D23)))</formula>
    </cfRule>
  </conditionalFormatting>
  <conditionalFormatting sqref="D24">
    <cfRule type="expression" dxfId="1384" priority="43">
      <formula>COUNTIF(F24:AJ24,"&lt;&gt;" &amp; "")&gt;0</formula>
    </cfRule>
    <cfRule type="expression" dxfId="1383" priority="44">
      <formula>AND(COUNTIF(F24:AJ24,"&lt;&gt;" &amp; "")&gt;0,NOT(ISBLANK(D24)))</formula>
    </cfRule>
  </conditionalFormatting>
  <conditionalFormatting sqref="D25">
    <cfRule type="expression" dxfId="1382" priority="45">
      <formula>COUNTIF(F25:AJ25,"&lt;&gt;" &amp; "")&gt;0</formula>
    </cfRule>
    <cfRule type="expression" dxfId="1381" priority="46">
      <formula>AND(COUNTIF(F25:AJ25,"&lt;&gt;" &amp; "")&gt;0,NOT(ISBLANK(D25)))</formula>
    </cfRule>
  </conditionalFormatting>
  <conditionalFormatting sqref="D26">
    <cfRule type="expression" dxfId="1380" priority="47">
      <formula>COUNTIF(F26:AJ26,"&lt;&gt;" &amp; "")&gt;0</formula>
    </cfRule>
    <cfRule type="expression" dxfId="1379" priority="48">
      <formula>AND(COUNTIF(F26:AJ26,"&lt;&gt;" &amp; "")&gt;0,NOT(ISBLANK(D26)))</formula>
    </cfRule>
  </conditionalFormatting>
  <conditionalFormatting sqref="D27">
    <cfRule type="expression" dxfId="1378" priority="49">
      <formula>COUNTIF(F27:AJ27,"&lt;&gt;" &amp; "")&gt;0</formula>
    </cfRule>
    <cfRule type="expression" dxfId="1377" priority="50">
      <formula>AND(COUNTIF(F27:AJ27,"&lt;&gt;" &amp; "")&gt;0,NOT(ISBLANK(D27)))</formula>
    </cfRule>
  </conditionalFormatting>
  <conditionalFormatting sqref="D30">
    <cfRule type="expression" dxfId="1376" priority="51">
      <formula>COUNTIF(F30:AJ30,"&lt;&gt;" &amp; "")&gt;0</formula>
    </cfRule>
    <cfRule type="expression" dxfId="1375" priority="52">
      <formula>AND(COUNTIF(F30:AJ30,"&lt;&gt;" &amp; "")&gt;0,NOT(ISBLANK(D30)))</formula>
    </cfRule>
  </conditionalFormatting>
  <conditionalFormatting sqref="D31">
    <cfRule type="expression" dxfId="1374" priority="53">
      <formula>COUNTIF(F31:AJ31,"&lt;&gt;" &amp; "")&gt;0</formula>
    </cfRule>
    <cfRule type="expression" dxfId="1373" priority="54">
      <formula>AND(COUNTIF(F31:AJ31,"&lt;&gt;" &amp; "")&gt;0,NOT(ISBLANK(D31)))</formula>
    </cfRule>
  </conditionalFormatting>
  <conditionalFormatting sqref="D32">
    <cfRule type="expression" dxfId="1372" priority="55">
      <formula>COUNTIF(F32:AJ32,"&lt;&gt;" &amp; "")&gt;0</formula>
    </cfRule>
    <cfRule type="expression" dxfId="1371" priority="56">
      <formula>AND(COUNTIF(F32:AJ32,"&lt;&gt;" &amp; "")&gt;0,NOT(ISBLANK(D32)))</formula>
    </cfRule>
  </conditionalFormatting>
  <conditionalFormatting sqref="D33">
    <cfRule type="expression" dxfId="1370" priority="57">
      <formula>COUNTIF(F33:AJ33,"&lt;&gt;" &amp; "")&gt;0</formula>
    </cfRule>
    <cfRule type="expression" dxfId="1369" priority="58">
      <formula>AND(COUNTIF(F33:AJ33,"&lt;&gt;" &amp; "")&gt;0,NOT(ISBLANK(D33)))</formula>
    </cfRule>
  </conditionalFormatting>
  <conditionalFormatting sqref="D34">
    <cfRule type="expression" dxfId="1368" priority="59">
      <formula>COUNTIF(F34:AJ34,"&lt;&gt;" &amp; "")&gt;0</formula>
    </cfRule>
    <cfRule type="expression" dxfId="1367" priority="60">
      <formula>AND(COUNTIF(F34:AJ34,"&lt;&gt;" &amp; "")&gt;0,NOT(ISBLANK(D34)))</formula>
    </cfRule>
  </conditionalFormatting>
  <conditionalFormatting sqref="D37">
    <cfRule type="expression" dxfId="1366" priority="61">
      <formula>COUNTIF(F37:AJ37,"&lt;&gt;" &amp; "")&gt;0</formula>
    </cfRule>
    <cfRule type="expression" dxfId="1365" priority="62">
      <formula>AND(COUNTIF(F37:AJ37,"&lt;&gt;" &amp; "")&gt;0,NOT(ISBLANK(D37)))</formula>
    </cfRule>
  </conditionalFormatting>
  <conditionalFormatting sqref="D38">
    <cfRule type="expression" dxfId="1364" priority="63">
      <formula>COUNTIF(F38:AJ38,"&lt;&gt;" &amp; "")&gt;0</formula>
    </cfRule>
    <cfRule type="expression" dxfId="1363" priority="64">
      <formula>AND(COUNTIF(F38:AJ38,"&lt;&gt;" &amp; "")&gt;0,NOT(ISBLANK(D38)))</formula>
    </cfRule>
  </conditionalFormatting>
  <conditionalFormatting sqref="D39">
    <cfRule type="expression" dxfId="1362" priority="65">
      <formula>COUNTIF(F39:AJ39,"&lt;&gt;" &amp; "")&gt;0</formula>
    </cfRule>
    <cfRule type="expression" dxfId="1361" priority="66">
      <formula>AND(COUNTIF(F39:AJ39,"&lt;&gt;" &amp; "")&gt;0,NOT(ISBLANK(D39)))</formula>
    </cfRule>
  </conditionalFormatting>
  <conditionalFormatting sqref="D40">
    <cfRule type="expression" dxfId="1360" priority="67">
      <formula>COUNTIF(F40:AJ40,"&lt;&gt;" &amp; "")&gt;0</formula>
    </cfRule>
    <cfRule type="expression" dxfId="1359" priority="68">
      <formula>AND(COUNTIF(F40:AJ40,"&lt;&gt;" &amp; "")&gt;0,NOT(ISBLANK(D40)))</formula>
    </cfRule>
  </conditionalFormatting>
  <conditionalFormatting sqref="D41">
    <cfRule type="expression" dxfId="1358" priority="69">
      <formula>COUNTIF(F41:AJ41,"&lt;&gt;" &amp; "")&gt;0</formula>
    </cfRule>
    <cfRule type="expression" dxfId="1357" priority="70">
      <formula>AND(COUNTIF(F41:AJ41,"&lt;&gt;" &amp; "")&gt;0,NOT(ISBLANK(D41)))</formula>
    </cfRule>
  </conditionalFormatting>
  <conditionalFormatting sqref="D9">
    <cfRule type="expression" dxfId="1356" priority="21">
      <formula>COUNTIF(F9:AJ9,"&lt;&gt;" &amp; "")&gt;0</formula>
    </cfRule>
    <cfRule type="expression" dxfId="1355" priority="22">
      <formula>AND(COUNTIF(F9:AJ9,"&lt;&gt;" &amp; "")&gt;0,NOT(ISBLANK(D9)))</formula>
    </cfRule>
  </conditionalFormatting>
  <conditionalFormatting sqref="D2">
    <cfRule type="expression" dxfId="1354" priority="1">
      <formula>COUNTIF(F2:W2,"&lt;&gt;" &amp; "")&gt;0</formula>
    </cfRule>
    <cfRule type="expression" dxfId="1353" priority="2">
      <formula>AND(COUNTIF(F2:W2,"&lt;&gt;" &amp; "")&gt;0,NOT(ISBLANK(D2)))</formula>
    </cfRule>
  </conditionalFormatting>
  <conditionalFormatting sqref="D3">
    <cfRule type="expression" dxfId="1352" priority="3">
      <formula>COUNTIF(F3:W3,"&lt;&gt;" &amp; "")&gt;0</formula>
    </cfRule>
    <cfRule type="expression" dxfId="1351" priority="4">
      <formula>AND(COUNTIF(F3:W3,"&lt;&gt;" &amp; "")&gt;0,NOT(ISBLANK(D3)))</formula>
    </cfRule>
  </conditionalFormatting>
  <conditionalFormatting sqref="D4">
    <cfRule type="expression" dxfId="1350" priority="5">
      <formula>COUNTIF(F4:W4,"&lt;&gt;" &amp; "")&gt;0</formula>
    </cfRule>
    <cfRule type="expression" dxfId="1349" priority="6">
      <formula>AND(COUNTIF(F4:W4,"&lt;&gt;" &amp; "")&gt;0,NOT(ISBLANK(D4)))</formula>
    </cfRule>
  </conditionalFormatting>
  <conditionalFormatting sqref="D5">
    <cfRule type="expression" dxfId="1348" priority="7">
      <formula>COUNTIF(F5:W5,"&lt;&gt;" &amp; "")&gt;0</formula>
    </cfRule>
    <cfRule type="expression" dxfId="1347" priority="8">
      <formula>AND(COUNTIF(F5:W5,"&lt;&gt;" &amp; "")&gt;0,NOT(ISBLANK(D5)))</formula>
    </cfRule>
  </conditionalFormatting>
  <conditionalFormatting sqref="D6">
    <cfRule type="expression" dxfId="1346" priority="9">
      <formula>COUNTIF(F6:W6,"&lt;&gt;" &amp; "")&gt;0</formula>
    </cfRule>
    <cfRule type="expression" dxfId="1345" priority="10">
      <formula>AND(COUNTIF(F6:W6,"&lt;&gt;" &amp; "")&gt;0,NOT(ISBLANK(D6)))</formula>
    </cfRule>
  </conditionalFormatting>
  <dataValidations count="30">
    <dataValidation type="list" allowBlank="1" showInputMessage="1" showErrorMessage="1" sqref="B2">
      <formula1>"Number (per year)"</formula1>
    </dataValidation>
    <dataValidation type="list" allowBlank="1" showInputMessage="1" showErrorMessage="1" sqref="B3">
      <formula1>"Number (per year)"</formula1>
    </dataValidation>
    <dataValidation type="list" allowBlank="1" showInputMessage="1" showErrorMessage="1" sqref="B4">
      <formula1>"Number (per year)"</formula1>
    </dataValidation>
    <dataValidation type="list" allowBlank="1" showInputMessage="1" showErrorMessage="1" sqref="B5">
      <formula1>"Number (per year)"</formula1>
    </dataValidation>
    <dataValidation type="list" allowBlank="1" showInputMessage="1" showErrorMessage="1" sqref="B6">
      <formula1>"Number (per year)"</formula1>
    </dataValidation>
    <dataValidation type="list" allowBlank="1" showInputMessage="1" showErrorMessage="1" sqref="B9">
      <formula1>"Number"</formula1>
    </dataValidation>
    <dataValidation type="list" allowBlank="1" showInputMessage="1" showErrorMessage="1" sqref="B10">
      <formula1>"Number"</formula1>
    </dataValidation>
    <dataValidation type="list" allowBlank="1" showInputMessage="1" showErrorMessage="1" sqref="B11">
      <formula1>"Number"</formula1>
    </dataValidation>
    <dataValidation type="list" allowBlank="1" showInputMessage="1" showErrorMessage="1" sqref="B12">
      <formula1>"Number"</formula1>
    </dataValidation>
    <dataValidation type="list" allowBlank="1" showInputMessage="1" showErrorMessage="1" sqref="B13">
      <formula1>"Number"</formula1>
    </dataValidation>
    <dataValidation type="list" allowBlank="1" showInputMessage="1" showErrorMessage="1" sqref="B16">
      <formula1>"Number"</formula1>
    </dataValidation>
    <dataValidation type="list" allowBlank="1" showInputMessage="1" showErrorMessage="1" sqref="B17">
      <formula1>"Number"</formula1>
    </dataValidation>
    <dataValidation type="list" allowBlank="1" showInputMessage="1" showErrorMessage="1" sqref="B18">
      <formula1>"Number"</formula1>
    </dataValidation>
    <dataValidation type="list" allowBlank="1" showInputMessage="1" showErrorMessage="1" sqref="B19">
      <formula1>"Number"</formula1>
    </dataValidation>
    <dataValidation type="list" allowBlank="1" showInputMessage="1" showErrorMessage="1" sqref="B20">
      <formula1>"Number"</formula1>
    </dataValidation>
    <dataValidation type="list" allowBlank="1" showInputMessage="1" showErrorMessage="1" sqref="B23">
      <formula1>"days"</formula1>
    </dataValidation>
    <dataValidation type="list" allowBlank="1" showInputMessage="1" showErrorMessage="1" sqref="B24">
      <formula1>"days"</formula1>
    </dataValidation>
    <dataValidation type="list" allowBlank="1" showInputMessage="1" showErrorMessage="1" sqref="B25">
      <formula1>"days"</formula1>
    </dataValidation>
    <dataValidation type="list" allowBlank="1" showInputMessage="1" showErrorMessage="1" sqref="B26">
      <formula1>"days"</formula1>
    </dataValidation>
    <dataValidation type="list" allowBlank="1" showInputMessage="1" showErrorMessage="1" sqref="B27">
      <formula1>"days"</formula1>
    </dataValidation>
    <dataValidation type="list" allowBlank="1" showInputMessage="1" showErrorMessage="1" sqref="B30">
      <formula1>"Proportion"</formula1>
    </dataValidation>
    <dataValidation type="list" allowBlank="1" showInputMessage="1" showErrorMessage="1" sqref="B31">
      <formula1>"Proportion"</formula1>
    </dataValidation>
    <dataValidation type="list" allowBlank="1" showInputMessage="1" showErrorMessage="1" sqref="B32">
      <formula1>"Proportion"</formula1>
    </dataValidation>
    <dataValidation type="list" allowBlank="1" showInputMessage="1" showErrorMessage="1" sqref="B33">
      <formula1>"Proportion"</formula1>
    </dataValidation>
    <dataValidation type="list" allowBlank="1" showInputMessage="1" showErrorMessage="1" sqref="B34">
      <formula1>"Proportion"</formula1>
    </dataValidation>
    <dataValidation type="list" allowBlank="1" showInputMessage="1" showErrorMessage="1" sqref="B37">
      <formula1>"Proportion"</formula1>
    </dataValidation>
    <dataValidation type="list" allowBlank="1" showInputMessage="1" showErrorMessage="1" sqref="B38">
      <formula1>"Proportion"</formula1>
    </dataValidation>
    <dataValidation type="list" allowBlank="1" showInputMessage="1" showErrorMessage="1" sqref="B39">
      <formula1>"Proportion"</formula1>
    </dataValidation>
    <dataValidation type="list" allowBlank="1" showInputMessage="1" showErrorMessage="1" sqref="B40">
      <formula1>"Proportion"</formula1>
    </dataValidation>
    <dataValidation type="list" allowBlank="1" showInputMessage="1" showErrorMessage="1" sqref="B41">
      <formula1>"Proportion"</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92D050"/>
  </sheetPr>
  <dimension ref="A1:AJ62"/>
  <sheetViews>
    <sheetView zoomScaleNormal="100" workbookViewId="0">
      <selection activeCell="F14" sqref="F14"/>
    </sheetView>
  </sheetViews>
  <sheetFormatPr defaultRowHeight="15" x14ac:dyDescent="0.25"/>
  <cols>
    <col min="1" max="1" width="78.5703125" bestFit="1" customWidth="1"/>
    <col min="2" max="2" width="12.7109375" customWidth="1"/>
    <col min="3" max="3" width="13.85546875" customWidth="1"/>
    <col min="4" max="4" width="10.5703125" customWidth="1"/>
    <col min="5" max="5" width="3.85546875" customWidth="1"/>
    <col min="6" max="36" width="9.42578125" customWidth="1"/>
  </cols>
  <sheetData>
    <row r="1" spans="1:36" x14ac:dyDescent="0.25">
      <c r="A1" s="1" t="s">
        <v>74</v>
      </c>
      <c r="B1" s="1" t="s">
        <v>14</v>
      </c>
      <c r="C1" s="1" t="s">
        <v>15</v>
      </c>
      <c r="D1" s="1" t="s">
        <v>16</v>
      </c>
      <c r="E1" s="1"/>
      <c r="F1" s="1">
        <v>2000</v>
      </c>
      <c r="G1" s="1">
        <v>2001</v>
      </c>
      <c r="H1" s="1">
        <v>2002</v>
      </c>
      <c r="I1" s="1">
        <v>2003</v>
      </c>
      <c r="J1" s="1">
        <v>2004</v>
      </c>
      <c r="K1" s="1">
        <v>2005</v>
      </c>
      <c r="L1" s="1">
        <v>2006</v>
      </c>
      <c r="M1" s="1">
        <v>2007</v>
      </c>
      <c r="N1" s="1">
        <v>2008</v>
      </c>
      <c r="O1" s="1">
        <v>2009</v>
      </c>
      <c r="P1" s="1">
        <v>2010</v>
      </c>
      <c r="Q1" s="1">
        <v>2011</v>
      </c>
      <c r="R1" s="1">
        <v>2012</v>
      </c>
      <c r="S1" s="1">
        <v>2013</v>
      </c>
      <c r="T1" s="1">
        <v>2014</v>
      </c>
      <c r="U1" s="1">
        <v>2015</v>
      </c>
      <c r="V1" s="1">
        <v>2016</v>
      </c>
      <c r="W1" s="1">
        <v>2017</v>
      </c>
      <c r="X1" s="1">
        <v>2018</v>
      </c>
      <c r="Y1" s="1">
        <v>2019</v>
      </c>
      <c r="Z1" s="1">
        <v>2020</v>
      </c>
      <c r="AA1" s="1">
        <v>2021</v>
      </c>
      <c r="AB1" s="1">
        <v>2022</v>
      </c>
      <c r="AC1" s="1">
        <v>2023</v>
      </c>
      <c r="AD1" s="1">
        <v>2024</v>
      </c>
      <c r="AE1" s="1">
        <v>2025</v>
      </c>
      <c r="AF1" s="1">
        <v>2026</v>
      </c>
      <c r="AG1" s="1">
        <v>2027</v>
      </c>
      <c r="AH1" s="1">
        <v>2028</v>
      </c>
      <c r="AI1" s="1">
        <v>2029</v>
      </c>
      <c r="AJ1" s="1">
        <v>2030</v>
      </c>
    </row>
    <row r="2" spans="1:36" x14ac:dyDescent="0.25">
      <c r="A2" s="1" t="str">
        <f>'Population Definitions'!$A$2</f>
        <v>0-4</v>
      </c>
      <c r="B2" t="s">
        <v>17</v>
      </c>
      <c r="C2" s="3"/>
      <c r="D2" s="2"/>
      <c r="E2" s="4" t="s">
        <v>18</v>
      </c>
      <c r="F2" s="2">
        <v>1500000</v>
      </c>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row>
    <row r="3" spans="1:36" x14ac:dyDescent="0.25">
      <c r="A3" s="1" t="str">
        <f>'Population Definitions'!$A$3</f>
        <v>5-14</v>
      </c>
      <c r="B3" t="s">
        <v>17</v>
      </c>
      <c r="C3" s="3"/>
      <c r="D3" s="2"/>
      <c r="E3" s="4" t="s">
        <v>18</v>
      </c>
      <c r="F3" s="2">
        <v>3000000</v>
      </c>
      <c r="G3" s="2"/>
      <c r="H3" s="2"/>
      <c r="I3" s="2"/>
      <c r="J3" s="2"/>
      <c r="K3" s="2"/>
      <c r="L3" s="2"/>
      <c r="M3" s="2"/>
      <c r="N3" s="2"/>
      <c r="O3" s="2"/>
      <c r="P3" s="2"/>
      <c r="Q3" s="2"/>
      <c r="R3" s="2"/>
      <c r="S3" s="2"/>
      <c r="T3" s="2"/>
      <c r="U3" s="2"/>
      <c r="V3" s="2"/>
      <c r="W3" s="2"/>
      <c r="X3" s="2"/>
      <c r="Y3" s="2"/>
      <c r="Z3" s="2"/>
      <c r="AA3" s="2"/>
      <c r="AB3" s="2"/>
      <c r="AC3" s="2"/>
      <c r="AD3" s="2"/>
      <c r="AE3" s="2"/>
      <c r="AF3" s="2"/>
      <c r="AG3" s="2"/>
      <c r="AH3" s="2"/>
      <c r="AI3" s="2"/>
      <c r="AJ3" s="2"/>
    </row>
    <row r="4" spans="1:36" x14ac:dyDescent="0.25">
      <c r="A4" s="1" t="str">
        <f>'Population Definitions'!$A$4</f>
        <v>15-64</v>
      </c>
      <c r="B4" t="s">
        <v>17</v>
      </c>
      <c r="C4" s="3"/>
      <c r="D4" s="2"/>
      <c r="E4" s="4" t="s">
        <v>18</v>
      </c>
      <c r="F4" s="2">
        <v>15000000</v>
      </c>
      <c r="G4" s="2"/>
      <c r="H4" s="2"/>
      <c r="I4" s="2"/>
      <c r="J4" s="2"/>
      <c r="K4" s="2"/>
      <c r="L4" s="2"/>
      <c r="M4" s="2"/>
      <c r="N4" s="2"/>
      <c r="O4" s="2"/>
      <c r="P4" s="2"/>
      <c r="Q4" s="2"/>
      <c r="R4" s="2"/>
      <c r="S4" s="2"/>
      <c r="T4" s="2"/>
      <c r="U4" s="2"/>
      <c r="V4" s="2"/>
      <c r="W4" s="2"/>
      <c r="X4" s="2"/>
      <c r="Y4" s="2"/>
      <c r="Z4" s="2"/>
      <c r="AA4" s="2"/>
      <c r="AB4" s="2"/>
      <c r="AC4" s="2"/>
      <c r="AD4" s="2"/>
      <c r="AE4" s="2"/>
      <c r="AF4" s="2"/>
      <c r="AG4" s="2"/>
      <c r="AH4" s="2"/>
      <c r="AI4" s="2"/>
      <c r="AJ4" s="2"/>
    </row>
    <row r="5" spans="1:36" x14ac:dyDescent="0.25">
      <c r="A5" s="1" t="str">
        <f>'Population Definitions'!$A$5</f>
        <v>65+</v>
      </c>
      <c r="B5" t="s">
        <v>17</v>
      </c>
      <c r="C5" s="3"/>
      <c r="D5" s="2"/>
      <c r="E5" s="4" t="s">
        <v>18</v>
      </c>
      <c r="F5" s="2">
        <v>2100000</v>
      </c>
      <c r="G5" s="2"/>
      <c r="H5" s="2"/>
      <c r="I5" s="2"/>
      <c r="J5" s="2"/>
      <c r="K5" s="2"/>
      <c r="L5" s="2"/>
      <c r="M5" s="2"/>
      <c r="N5" s="2"/>
      <c r="O5" s="2"/>
      <c r="P5" s="2"/>
      <c r="Q5" s="2"/>
      <c r="R5" s="2"/>
      <c r="S5" s="2"/>
      <c r="T5" s="2"/>
      <c r="U5" s="2"/>
      <c r="V5" s="2"/>
      <c r="W5" s="2"/>
      <c r="X5" s="2"/>
      <c r="Y5" s="2"/>
      <c r="Z5" s="2"/>
      <c r="AA5" s="2"/>
      <c r="AB5" s="2"/>
      <c r="AC5" s="2"/>
      <c r="AD5" s="2"/>
      <c r="AE5" s="2"/>
      <c r="AF5" s="2"/>
      <c r="AG5" s="2"/>
      <c r="AH5" s="2"/>
      <c r="AI5" s="2"/>
      <c r="AJ5" s="2"/>
    </row>
    <row r="6" spans="1:36" x14ac:dyDescent="0.25">
      <c r="A6" s="1" t="str">
        <f>'Population Definitions'!$B$6</f>
        <v>Prisoners</v>
      </c>
      <c r="B6" t="s">
        <v>17</v>
      </c>
      <c r="C6" s="3"/>
      <c r="D6" s="2"/>
      <c r="E6" s="4" t="s">
        <v>18</v>
      </c>
      <c r="F6" s="2">
        <v>30000</v>
      </c>
      <c r="G6" s="2"/>
      <c r="H6" s="2"/>
      <c r="I6" s="2"/>
      <c r="J6" s="2"/>
      <c r="K6" s="2"/>
      <c r="L6" s="2"/>
      <c r="M6" s="2"/>
      <c r="N6" s="2"/>
      <c r="O6" s="2"/>
      <c r="P6" s="2"/>
      <c r="Q6" s="2"/>
      <c r="R6" s="2"/>
      <c r="S6" s="2"/>
      <c r="T6" s="2"/>
      <c r="U6" s="2"/>
      <c r="V6" s="2"/>
      <c r="W6" s="2"/>
      <c r="X6" s="2"/>
      <c r="Y6" s="2"/>
      <c r="Z6" s="2"/>
      <c r="AA6" s="2"/>
      <c r="AB6" s="2"/>
      <c r="AC6" s="2"/>
      <c r="AD6" s="2"/>
      <c r="AE6" s="2"/>
      <c r="AF6" s="2"/>
      <c r="AG6" s="2"/>
      <c r="AH6" s="2"/>
      <c r="AI6" s="2"/>
      <c r="AJ6" s="2"/>
    </row>
    <row r="8" spans="1:36" x14ac:dyDescent="0.25">
      <c r="A8" s="1" t="s">
        <v>75</v>
      </c>
      <c r="B8" s="1" t="s">
        <v>14</v>
      </c>
      <c r="C8" s="1" t="s">
        <v>15</v>
      </c>
      <c r="D8" s="1" t="s">
        <v>16</v>
      </c>
      <c r="E8" s="1"/>
      <c r="F8" s="1">
        <v>2000</v>
      </c>
      <c r="G8" s="1">
        <v>2001</v>
      </c>
      <c r="H8" s="1">
        <v>2002</v>
      </c>
      <c r="I8" s="1">
        <v>2003</v>
      </c>
      <c r="J8" s="1">
        <v>2004</v>
      </c>
      <c r="K8" s="1">
        <v>2005</v>
      </c>
      <c r="L8" s="1">
        <v>2006</v>
      </c>
      <c r="M8" s="1">
        <v>2007</v>
      </c>
      <c r="N8" s="1">
        <v>2008</v>
      </c>
      <c r="O8" s="1">
        <v>2009</v>
      </c>
      <c r="P8" s="1">
        <v>2010</v>
      </c>
      <c r="Q8" s="1">
        <v>2011</v>
      </c>
      <c r="R8" s="1">
        <v>2012</v>
      </c>
      <c r="S8" s="1">
        <v>2013</v>
      </c>
      <c r="T8" s="1">
        <v>2014</v>
      </c>
      <c r="U8" s="1">
        <v>2015</v>
      </c>
      <c r="V8" s="1">
        <v>2016</v>
      </c>
      <c r="W8" s="1">
        <v>2017</v>
      </c>
      <c r="X8" s="1">
        <v>2018</v>
      </c>
      <c r="Y8" s="1">
        <v>2019</v>
      </c>
      <c r="Z8" s="1">
        <v>2020</v>
      </c>
      <c r="AA8" s="1">
        <v>2021</v>
      </c>
      <c r="AB8" s="1">
        <v>2022</v>
      </c>
      <c r="AC8" s="1">
        <v>2023</v>
      </c>
      <c r="AD8" s="1">
        <v>2024</v>
      </c>
      <c r="AE8" s="1">
        <v>2025</v>
      </c>
      <c r="AF8" s="1">
        <v>2026</v>
      </c>
      <c r="AG8" s="1">
        <v>2027</v>
      </c>
      <c r="AH8" s="1">
        <v>2028</v>
      </c>
      <c r="AI8" s="1">
        <v>2029</v>
      </c>
      <c r="AJ8" s="1">
        <v>2030</v>
      </c>
    </row>
    <row r="9" spans="1:36" x14ac:dyDescent="0.25">
      <c r="A9" s="1" t="str">
        <f>'Population Definitions'!$A$2</f>
        <v>0-4</v>
      </c>
      <c r="B9" t="s">
        <v>26</v>
      </c>
      <c r="C9" s="3"/>
      <c r="D9" s="2"/>
      <c r="E9" s="4" t="s">
        <v>18</v>
      </c>
      <c r="F9" s="2">
        <v>3.0000000000000001E-3</v>
      </c>
      <c r="G9" s="2"/>
      <c r="H9" s="2"/>
      <c r="I9" s="2"/>
      <c r="J9" s="2"/>
      <c r="K9" s="2"/>
      <c r="L9" s="2"/>
      <c r="M9" s="2"/>
      <c r="N9" s="2"/>
      <c r="O9" s="2"/>
      <c r="P9" s="2"/>
      <c r="Q9" s="2"/>
      <c r="R9" s="2"/>
      <c r="S9" s="2"/>
      <c r="T9" s="2"/>
      <c r="U9" s="2"/>
      <c r="V9" s="2"/>
      <c r="W9" s="2"/>
      <c r="X9" s="2"/>
      <c r="Y9" s="2"/>
      <c r="Z9" s="2"/>
      <c r="AA9" s="2"/>
      <c r="AB9" s="2"/>
      <c r="AC9" s="2"/>
      <c r="AD9" s="2"/>
      <c r="AE9" s="2"/>
      <c r="AF9" s="2"/>
      <c r="AG9" s="2"/>
      <c r="AH9" s="2"/>
      <c r="AI9" s="2"/>
      <c r="AJ9" s="2"/>
    </row>
    <row r="10" spans="1:36" x14ac:dyDescent="0.25">
      <c r="A10" s="1" t="str">
        <f>'Population Definitions'!$A$3</f>
        <v>5-14</v>
      </c>
      <c r="B10" t="s">
        <v>26</v>
      </c>
      <c r="C10" s="3"/>
      <c r="D10" s="2"/>
      <c r="E10" s="4" t="s">
        <v>18</v>
      </c>
      <c r="F10" s="2">
        <v>4.0000000000000001E-3</v>
      </c>
      <c r="G10" s="2"/>
      <c r="H10" s="2"/>
      <c r="I10" s="2"/>
      <c r="J10" s="2"/>
      <c r="K10" s="2"/>
      <c r="L10" s="2"/>
      <c r="M10" s="2"/>
      <c r="N10" s="2"/>
      <c r="O10" s="2"/>
      <c r="P10" s="2"/>
      <c r="Q10" s="2"/>
      <c r="R10" s="2"/>
      <c r="S10" s="2"/>
      <c r="T10" s="2"/>
      <c r="U10" s="2"/>
      <c r="V10" s="2"/>
      <c r="W10" s="2"/>
      <c r="X10" s="2"/>
      <c r="Y10" s="2"/>
      <c r="Z10" s="2"/>
      <c r="AA10" s="2"/>
      <c r="AB10" s="2"/>
      <c r="AC10" s="2"/>
      <c r="AD10" s="2"/>
      <c r="AE10" s="2"/>
      <c r="AF10" s="2"/>
      <c r="AG10" s="2"/>
      <c r="AH10" s="2"/>
      <c r="AI10" s="2"/>
      <c r="AJ10" s="2"/>
    </row>
    <row r="11" spans="1:36" x14ac:dyDescent="0.25">
      <c r="A11" s="1" t="str">
        <f>'Population Definitions'!$A$4</f>
        <v>15-64</v>
      </c>
      <c r="B11" t="s">
        <v>26</v>
      </c>
      <c r="C11" s="3"/>
      <c r="D11" s="2"/>
      <c r="E11" s="4" t="s">
        <v>18</v>
      </c>
      <c r="F11" s="2">
        <v>8.0000000000000002E-3</v>
      </c>
      <c r="G11" s="2"/>
      <c r="H11" s="2"/>
      <c r="I11" s="2"/>
      <c r="J11" s="2"/>
      <c r="K11" s="2"/>
      <c r="L11" s="2"/>
      <c r="M11" s="2"/>
      <c r="N11" s="2"/>
      <c r="O11" s="2"/>
      <c r="P11" s="2"/>
      <c r="Q11" s="2"/>
      <c r="R11" s="2"/>
      <c r="S11" s="2"/>
      <c r="T11" s="2"/>
      <c r="U11" s="2"/>
      <c r="V11" s="2"/>
      <c r="W11" s="2"/>
      <c r="X11" s="2"/>
      <c r="Y11" s="2"/>
      <c r="Z11" s="2"/>
      <c r="AA11" s="2"/>
      <c r="AB11" s="2"/>
      <c r="AC11" s="2"/>
      <c r="AD11" s="2"/>
      <c r="AE11" s="2"/>
      <c r="AF11" s="2"/>
      <c r="AG11" s="2"/>
      <c r="AH11" s="2"/>
      <c r="AI11" s="2"/>
      <c r="AJ11" s="2"/>
    </row>
    <row r="12" spans="1:36" x14ac:dyDescent="0.25">
      <c r="A12" s="1" t="str">
        <f>'Population Definitions'!$A$5</f>
        <v>65+</v>
      </c>
      <c r="B12" t="s">
        <v>26</v>
      </c>
      <c r="C12" s="3"/>
      <c r="D12" s="2"/>
      <c r="E12" s="4" t="s">
        <v>18</v>
      </c>
      <c r="F12" s="2">
        <v>5.0000000000000001E-3</v>
      </c>
      <c r="G12" s="2"/>
      <c r="H12" s="2"/>
      <c r="I12" s="2"/>
      <c r="J12" s="2"/>
      <c r="K12" s="2"/>
      <c r="L12" s="2"/>
      <c r="M12" s="2"/>
      <c r="N12" s="2"/>
      <c r="O12" s="2"/>
      <c r="P12" s="2"/>
      <c r="Q12" s="2"/>
      <c r="R12" s="2"/>
      <c r="S12" s="2"/>
      <c r="T12" s="2"/>
      <c r="U12" s="2"/>
      <c r="V12" s="2"/>
      <c r="W12" s="2"/>
      <c r="X12" s="2"/>
      <c r="Y12" s="2"/>
      <c r="Z12" s="2"/>
      <c r="AA12" s="2"/>
      <c r="AB12" s="2"/>
      <c r="AC12" s="2"/>
      <c r="AD12" s="2"/>
      <c r="AE12" s="2"/>
      <c r="AF12" s="2"/>
      <c r="AG12" s="2"/>
      <c r="AH12" s="2"/>
      <c r="AI12" s="2"/>
      <c r="AJ12" s="2"/>
    </row>
    <row r="13" spans="1:36" x14ac:dyDescent="0.25">
      <c r="A13" s="1" t="str">
        <f>'Population Definitions'!$B$6</f>
        <v>Prisoners</v>
      </c>
      <c r="B13" t="s">
        <v>26</v>
      </c>
      <c r="C13" s="3"/>
      <c r="D13" s="2"/>
      <c r="E13" s="4" t="s">
        <v>18</v>
      </c>
      <c r="F13" s="2">
        <v>2.5000000000000001E-2</v>
      </c>
      <c r="G13" s="2"/>
      <c r="H13" s="2"/>
      <c r="I13" s="2"/>
      <c r="J13" s="2"/>
      <c r="K13" s="2"/>
      <c r="L13" s="2"/>
      <c r="M13" s="2"/>
      <c r="N13" s="2"/>
      <c r="O13" s="2"/>
      <c r="P13" s="2"/>
      <c r="Q13" s="2"/>
      <c r="R13" s="2"/>
      <c r="S13" s="2"/>
      <c r="T13" s="2"/>
      <c r="U13" s="2"/>
      <c r="V13" s="2"/>
      <c r="W13" s="2"/>
      <c r="X13" s="2"/>
      <c r="Y13" s="2"/>
      <c r="Z13" s="2"/>
      <c r="AA13" s="2"/>
      <c r="AB13" s="2"/>
      <c r="AC13" s="2"/>
      <c r="AD13" s="2"/>
      <c r="AE13" s="2"/>
      <c r="AF13" s="2"/>
      <c r="AG13" s="2"/>
      <c r="AH13" s="2"/>
      <c r="AI13" s="2"/>
      <c r="AJ13" s="2"/>
    </row>
    <row r="15" spans="1:36" x14ac:dyDescent="0.25">
      <c r="A15" s="1" t="s">
        <v>76</v>
      </c>
      <c r="B15" s="1" t="s">
        <v>14</v>
      </c>
      <c r="C15" s="1" t="s">
        <v>15</v>
      </c>
      <c r="D15" s="1" t="s">
        <v>16</v>
      </c>
      <c r="E15" s="1"/>
      <c r="F15" s="1">
        <v>2000</v>
      </c>
      <c r="G15" s="1">
        <v>2001</v>
      </c>
      <c r="H15" s="1">
        <v>2002</v>
      </c>
      <c r="I15" s="1">
        <v>2003</v>
      </c>
      <c r="J15" s="1">
        <v>2004</v>
      </c>
      <c r="K15" s="1">
        <v>2005</v>
      </c>
      <c r="L15" s="1">
        <v>2006</v>
      </c>
      <c r="M15" s="1">
        <v>2007</v>
      </c>
      <c r="N15" s="1">
        <v>2008</v>
      </c>
      <c r="O15" s="1">
        <v>2009</v>
      </c>
      <c r="P15" s="1">
        <v>2010</v>
      </c>
      <c r="Q15" s="1">
        <v>2011</v>
      </c>
      <c r="R15" s="1">
        <v>2012</v>
      </c>
      <c r="S15" s="1">
        <v>2013</v>
      </c>
      <c r="T15" s="1">
        <v>2014</v>
      </c>
      <c r="U15" s="1">
        <v>2015</v>
      </c>
      <c r="V15" s="1">
        <v>2016</v>
      </c>
      <c r="W15" s="1">
        <v>2017</v>
      </c>
      <c r="X15" s="1">
        <v>2018</v>
      </c>
      <c r="Y15" s="1">
        <v>2019</v>
      </c>
      <c r="Z15" s="1">
        <v>2020</v>
      </c>
      <c r="AA15" s="1">
        <v>2021</v>
      </c>
      <c r="AB15" s="1">
        <v>2022</v>
      </c>
      <c r="AC15" s="1">
        <v>2023</v>
      </c>
      <c r="AD15" s="1">
        <v>2024</v>
      </c>
      <c r="AE15" s="1">
        <v>2025</v>
      </c>
      <c r="AF15" s="1">
        <v>2026</v>
      </c>
      <c r="AG15" s="1">
        <v>2027</v>
      </c>
      <c r="AH15" s="1">
        <v>2028</v>
      </c>
      <c r="AI15" s="1">
        <v>2029</v>
      </c>
      <c r="AJ15" s="1">
        <v>2030</v>
      </c>
    </row>
    <row r="16" spans="1:36" x14ac:dyDescent="0.25">
      <c r="A16" s="1" t="str">
        <f>'Population Definitions'!$A$2</f>
        <v>0-4</v>
      </c>
      <c r="B16" t="s">
        <v>26</v>
      </c>
      <c r="C16" s="3"/>
      <c r="D16" s="2"/>
      <c r="E16" s="4" t="s">
        <v>18</v>
      </c>
      <c r="F16" s="2">
        <v>0.03</v>
      </c>
      <c r="G16" s="2"/>
      <c r="H16" s="2"/>
      <c r="I16" s="2"/>
      <c r="J16" s="2"/>
      <c r="K16" s="2"/>
      <c r="L16" s="2"/>
      <c r="M16" s="2"/>
      <c r="N16" s="2"/>
      <c r="O16" s="2"/>
      <c r="P16" s="2"/>
      <c r="Q16" s="2"/>
      <c r="R16" s="2"/>
      <c r="S16" s="2"/>
      <c r="T16" s="2"/>
      <c r="U16" s="2"/>
      <c r="V16" s="2"/>
      <c r="W16" s="2"/>
      <c r="X16" s="2"/>
      <c r="Y16" s="2"/>
      <c r="Z16" s="2"/>
      <c r="AA16" s="2"/>
      <c r="AB16" s="2"/>
      <c r="AC16" s="2"/>
      <c r="AD16" s="2"/>
      <c r="AE16" s="2"/>
      <c r="AF16" s="2"/>
      <c r="AG16" s="2"/>
      <c r="AH16" s="2"/>
      <c r="AI16" s="2"/>
      <c r="AJ16" s="2"/>
    </row>
    <row r="17" spans="1:36" x14ac:dyDescent="0.25">
      <c r="A17" s="1" t="str">
        <f>'Population Definitions'!$A$3</f>
        <v>5-14</v>
      </c>
      <c r="B17" t="s">
        <v>26</v>
      </c>
      <c r="C17" s="3"/>
      <c r="D17" s="2"/>
      <c r="E17" s="4" t="s">
        <v>18</v>
      </c>
      <c r="F17" s="2">
        <v>0.08</v>
      </c>
      <c r="G17" s="2"/>
      <c r="H17" s="2"/>
      <c r="I17" s="2"/>
      <c r="J17" s="2"/>
      <c r="K17" s="2"/>
      <c r="L17" s="2"/>
      <c r="M17" s="2"/>
      <c r="N17" s="2"/>
      <c r="O17" s="2"/>
      <c r="P17" s="2"/>
      <c r="Q17" s="2"/>
      <c r="R17" s="2"/>
      <c r="S17" s="2"/>
      <c r="T17" s="2"/>
      <c r="U17" s="2"/>
      <c r="V17" s="2"/>
      <c r="W17" s="2"/>
      <c r="X17" s="2"/>
      <c r="Y17" s="2"/>
      <c r="Z17" s="2"/>
      <c r="AA17" s="2"/>
      <c r="AB17" s="2"/>
      <c r="AC17" s="2"/>
      <c r="AD17" s="2"/>
      <c r="AE17" s="2"/>
      <c r="AF17" s="2"/>
      <c r="AG17" s="2"/>
      <c r="AH17" s="2"/>
      <c r="AI17" s="2"/>
      <c r="AJ17" s="2"/>
    </row>
    <row r="18" spans="1:36" x14ac:dyDescent="0.25">
      <c r="A18" s="1" t="str">
        <f>'Population Definitions'!$A$4</f>
        <v>15-64</v>
      </c>
      <c r="B18" t="s">
        <v>26</v>
      </c>
      <c r="C18" s="3"/>
      <c r="D18" s="2"/>
      <c r="E18" s="4" t="s">
        <v>18</v>
      </c>
      <c r="F18" s="2">
        <v>0.33</v>
      </c>
      <c r="G18" s="2"/>
      <c r="H18" s="2"/>
      <c r="I18" s="2"/>
      <c r="J18" s="2"/>
      <c r="K18" s="2"/>
      <c r="L18" s="2"/>
      <c r="M18" s="2"/>
      <c r="N18" s="2"/>
      <c r="O18" s="2"/>
      <c r="P18" s="2"/>
      <c r="Q18" s="2"/>
      <c r="R18" s="2"/>
      <c r="S18" s="2"/>
      <c r="T18" s="2"/>
      <c r="U18" s="2"/>
      <c r="V18" s="2"/>
      <c r="W18" s="2"/>
      <c r="X18" s="2"/>
      <c r="Y18" s="2"/>
      <c r="Z18" s="2"/>
      <c r="AA18" s="2"/>
      <c r="AB18" s="2"/>
      <c r="AC18" s="2"/>
      <c r="AD18" s="2"/>
      <c r="AE18" s="2"/>
      <c r="AF18" s="2"/>
      <c r="AG18" s="2"/>
      <c r="AH18" s="2"/>
      <c r="AI18" s="2"/>
      <c r="AJ18" s="2"/>
    </row>
    <row r="19" spans="1:36" x14ac:dyDescent="0.25">
      <c r="A19" s="1" t="str">
        <f>'Population Definitions'!$A$5</f>
        <v>65+</v>
      </c>
      <c r="B19" t="s">
        <v>26</v>
      </c>
      <c r="C19" s="3"/>
      <c r="D19" s="2"/>
      <c r="E19" s="4" t="s">
        <v>18</v>
      </c>
      <c r="F19" s="2">
        <v>0.33</v>
      </c>
      <c r="G19" s="2"/>
      <c r="H19" s="2"/>
      <c r="I19" s="2"/>
      <c r="J19" s="2"/>
      <c r="K19" s="2"/>
      <c r="L19" s="2"/>
      <c r="M19" s="2"/>
      <c r="N19" s="2"/>
      <c r="O19" s="2"/>
      <c r="P19" s="2"/>
      <c r="Q19" s="2"/>
      <c r="R19" s="2"/>
      <c r="S19" s="2"/>
      <c r="T19" s="2"/>
      <c r="U19" s="2"/>
      <c r="V19" s="2"/>
      <c r="W19" s="2"/>
      <c r="X19" s="2"/>
      <c r="Y19" s="2"/>
      <c r="Z19" s="2"/>
      <c r="AA19" s="2"/>
      <c r="AB19" s="2"/>
      <c r="AC19" s="2"/>
      <c r="AD19" s="2"/>
      <c r="AE19" s="2"/>
      <c r="AF19" s="2"/>
      <c r="AG19" s="2"/>
      <c r="AH19" s="2"/>
      <c r="AI19" s="2"/>
      <c r="AJ19" s="2"/>
    </row>
    <row r="20" spans="1:36" x14ac:dyDescent="0.25">
      <c r="A20" s="1" t="str">
        <f>'Population Definitions'!$B$6</f>
        <v>Prisoners</v>
      </c>
      <c r="B20" t="s">
        <v>26</v>
      </c>
      <c r="C20" s="3"/>
      <c r="D20" s="2"/>
      <c r="E20" s="4" t="s">
        <v>18</v>
      </c>
      <c r="F20" s="2">
        <v>0.5</v>
      </c>
      <c r="G20" s="2"/>
      <c r="H20" s="2"/>
      <c r="I20" s="2"/>
      <c r="J20" s="2"/>
      <c r="K20" s="2"/>
      <c r="L20" s="2"/>
      <c r="M20" s="2"/>
      <c r="N20" s="2"/>
      <c r="O20" s="2"/>
      <c r="P20" s="2"/>
      <c r="Q20" s="2"/>
      <c r="R20" s="2"/>
      <c r="S20" s="2"/>
      <c r="T20" s="2"/>
      <c r="U20" s="2"/>
      <c r="V20" s="2"/>
      <c r="W20" s="2"/>
      <c r="X20" s="2"/>
      <c r="Y20" s="2"/>
      <c r="Z20" s="2"/>
      <c r="AA20" s="2"/>
      <c r="AB20" s="2"/>
      <c r="AC20" s="2"/>
      <c r="AD20" s="2"/>
      <c r="AE20" s="2"/>
      <c r="AF20" s="2"/>
      <c r="AG20" s="2"/>
      <c r="AH20" s="2"/>
      <c r="AI20" s="2"/>
      <c r="AJ20" s="2"/>
    </row>
    <row r="22" spans="1:36" x14ac:dyDescent="0.25">
      <c r="A22" s="1" t="s">
        <v>77</v>
      </c>
      <c r="B22" s="1" t="s">
        <v>14</v>
      </c>
      <c r="C22" s="1" t="s">
        <v>15</v>
      </c>
      <c r="D22" s="1" t="s">
        <v>16</v>
      </c>
      <c r="E22" s="1"/>
      <c r="F22" s="1">
        <v>2000</v>
      </c>
      <c r="G22" s="1">
        <v>2001</v>
      </c>
      <c r="H22" s="1">
        <v>2002</v>
      </c>
      <c r="I22" s="1">
        <v>2003</v>
      </c>
      <c r="J22" s="1">
        <v>2004</v>
      </c>
      <c r="K22" s="1">
        <v>2005</v>
      </c>
      <c r="L22" s="1">
        <v>2006</v>
      </c>
      <c r="M22" s="1">
        <v>2007</v>
      </c>
      <c r="N22" s="1">
        <v>2008</v>
      </c>
      <c r="O22" s="1">
        <v>2009</v>
      </c>
      <c r="P22" s="1">
        <v>2010</v>
      </c>
      <c r="Q22" s="1">
        <v>2011</v>
      </c>
      <c r="R22" s="1">
        <v>2012</v>
      </c>
      <c r="S22" s="1">
        <v>2013</v>
      </c>
      <c r="T22" s="1">
        <v>2014</v>
      </c>
      <c r="U22" s="1">
        <v>2015</v>
      </c>
      <c r="V22" s="1">
        <v>2016</v>
      </c>
      <c r="W22" s="1">
        <v>2017</v>
      </c>
      <c r="X22" s="1">
        <v>2018</v>
      </c>
      <c r="Y22" s="1">
        <v>2019</v>
      </c>
      <c r="Z22" s="1">
        <v>2020</v>
      </c>
      <c r="AA22" s="1">
        <v>2021</v>
      </c>
      <c r="AB22" s="1">
        <v>2022</v>
      </c>
      <c r="AC22" s="1">
        <v>2023</v>
      </c>
      <c r="AD22" s="1">
        <v>2024</v>
      </c>
      <c r="AE22" s="1">
        <v>2025</v>
      </c>
      <c r="AF22" s="1">
        <v>2026</v>
      </c>
      <c r="AG22" s="1">
        <v>2027</v>
      </c>
      <c r="AH22" s="1">
        <v>2028</v>
      </c>
      <c r="AI22" s="1">
        <v>2029</v>
      </c>
      <c r="AJ22" s="1">
        <v>2030</v>
      </c>
    </row>
    <row r="23" spans="1:36" x14ac:dyDescent="0.25">
      <c r="A23" s="1" t="str">
        <f>'Population Definitions'!$A$2</f>
        <v>0-4</v>
      </c>
      <c r="B23" t="s">
        <v>26</v>
      </c>
      <c r="C23" s="3"/>
      <c r="D23" s="3"/>
      <c r="E23" s="4" t="s">
        <v>18</v>
      </c>
      <c r="F23" s="3">
        <v>0.8</v>
      </c>
      <c r="G23" s="3"/>
      <c r="H23" s="3"/>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row>
    <row r="24" spans="1:36" x14ac:dyDescent="0.25">
      <c r="A24" s="1" t="str">
        <f>'Population Definitions'!$A$3</f>
        <v>5-14</v>
      </c>
      <c r="B24" t="s">
        <v>26</v>
      </c>
      <c r="C24" s="3"/>
      <c r="D24" s="3"/>
      <c r="E24" s="4" t="s">
        <v>18</v>
      </c>
      <c r="F24" s="3">
        <v>0.5</v>
      </c>
      <c r="G24" s="3"/>
      <c r="H24" s="3"/>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row>
    <row r="25" spans="1:36" x14ac:dyDescent="0.25">
      <c r="A25" s="1" t="str">
        <f>'Population Definitions'!$A$4</f>
        <v>15-64</v>
      </c>
      <c r="B25" t="s">
        <v>26</v>
      </c>
      <c r="C25" s="3"/>
      <c r="D25" s="3"/>
      <c r="E25" s="4" t="s">
        <v>18</v>
      </c>
      <c r="F25" s="3">
        <v>0.1</v>
      </c>
      <c r="G25" s="3"/>
      <c r="H25" s="3"/>
      <c r="I25" s="3"/>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row>
    <row r="26" spans="1:36" x14ac:dyDescent="0.25">
      <c r="A26" s="1" t="str">
        <f>'Population Definitions'!$A$5</f>
        <v>65+</v>
      </c>
      <c r="B26" t="s">
        <v>26</v>
      </c>
      <c r="C26" s="3"/>
      <c r="D26" s="3"/>
      <c r="E26" s="4" t="s">
        <v>18</v>
      </c>
      <c r="F26" s="3">
        <v>0.02</v>
      </c>
      <c r="G26" s="3"/>
      <c r="H26" s="3"/>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row>
    <row r="27" spans="1:36" x14ac:dyDescent="0.25">
      <c r="A27" s="1" t="str">
        <f>'Population Definitions'!$B$6</f>
        <v>Prisoners</v>
      </c>
      <c r="B27" t="s">
        <v>26</v>
      </c>
      <c r="C27" s="3"/>
      <c r="D27" s="3"/>
      <c r="E27" s="4" t="s">
        <v>18</v>
      </c>
      <c r="F27" s="3">
        <v>0.2</v>
      </c>
      <c r="G27" s="3"/>
      <c r="H27" s="3"/>
      <c r="I27" s="3"/>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row>
    <row r="29" spans="1:36" x14ac:dyDescent="0.25">
      <c r="A29" s="1" t="s">
        <v>78</v>
      </c>
      <c r="B29" s="1" t="s">
        <v>14</v>
      </c>
      <c r="C29" s="1" t="s">
        <v>15</v>
      </c>
      <c r="D29" s="1" t="s">
        <v>16</v>
      </c>
      <c r="E29" s="1"/>
      <c r="F29" s="1">
        <v>2000</v>
      </c>
      <c r="G29" s="1">
        <v>2001</v>
      </c>
      <c r="H29" s="1">
        <v>2002</v>
      </c>
      <c r="I29" s="1">
        <v>2003</v>
      </c>
      <c r="J29" s="1">
        <v>2004</v>
      </c>
      <c r="K29" s="1">
        <v>2005</v>
      </c>
      <c r="L29" s="1">
        <v>2006</v>
      </c>
      <c r="M29" s="1">
        <v>2007</v>
      </c>
      <c r="N29" s="1">
        <v>2008</v>
      </c>
      <c r="O29" s="1">
        <v>2009</v>
      </c>
      <c r="P29" s="1">
        <v>2010</v>
      </c>
      <c r="Q29" s="1">
        <v>2011</v>
      </c>
      <c r="R29" s="1">
        <v>2012</v>
      </c>
      <c r="S29" s="1">
        <v>2013</v>
      </c>
      <c r="T29" s="1">
        <v>2014</v>
      </c>
      <c r="U29" s="1">
        <v>2015</v>
      </c>
      <c r="V29" s="1">
        <v>2016</v>
      </c>
      <c r="W29" s="1">
        <v>2017</v>
      </c>
      <c r="X29" s="1">
        <v>2018</v>
      </c>
      <c r="Y29" s="1">
        <v>2019</v>
      </c>
      <c r="Z29" s="1">
        <v>2020</v>
      </c>
      <c r="AA29" s="1">
        <v>2021</v>
      </c>
      <c r="AB29" s="1">
        <v>2022</v>
      </c>
      <c r="AC29" s="1">
        <v>2023</v>
      </c>
      <c r="AD29" s="1">
        <v>2024</v>
      </c>
      <c r="AE29" s="1">
        <v>2025</v>
      </c>
      <c r="AF29" s="1">
        <v>2026</v>
      </c>
      <c r="AG29" s="1">
        <v>2027</v>
      </c>
      <c r="AH29" s="1">
        <v>2028</v>
      </c>
      <c r="AI29" s="1">
        <v>2029</v>
      </c>
      <c r="AJ29" s="1">
        <v>2030</v>
      </c>
    </row>
    <row r="30" spans="1:36" x14ac:dyDescent="0.25">
      <c r="A30" s="1" t="str">
        <f>'Population Definitions'!$A$2</f>
        <v>0-4</v>
      </c>
      <c r="B30" t="s">
        <v>26</v>
      </c>
      <c r="C30" s="3"/>
      <c r="D30" s="3">
        <v>0</v>
      </c>
      <c r="E30" s="4" t="s">
        <v>18</v>
      </c>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row>
    <row r="31" spans="1:36" x14ac:dyDescent="0.25">
      <c r="A31" s="1" t="str">
        <f>'Population Definitions'!$A$3</f>
        <v>5-14</v>
      </c>
      <c r="B31" t="s">
        <v>26</v>
      </c>
      <c r="C31" s="3"/>
      <c r="D31" s="3">
        <v>0</v>
      </c>
      <c r="E31" s="4" t="s">
        <v>18</v>
      </c>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row>
    <row r="32" spans="1:36" x14ac:dyDescent="0.25">
      <c r="A32" s="1" t="str">
        <f>'Population Definitions'!$A$4</f>
        <v>15-64</v>
      </c>
      <c r="B32" t="s">
        <v>26</v>
      </c>
      <c r="C32" s="3"/>
      <c r="D32" s="3">
        <v>0</v>
      </c>
      <c r="E32" s="4" t="s">
        <v>18</v>
      </c>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row>
    <row r="33" spans="1:36" x14ac:dyDescent="0.25">
      <c r="A33" s="1" t="str">
        <f>'Population Definitions'!$A$5</f>
        <v>65+</v>
      </c>
      <c r="B33" t="s">
        <v>26</v>
      </c>
      <c r="C33" s="3"/>
      <c r="D33" s="3">
        <v>0</v>
      </c>
      <c r="E33" s="4" t="s">
        <v>18</v>
      </c>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c r="AH33" s="3"/>
      <c r="AI33" s="3"/>
      <c r="AJ33" s="3"/>
    </row>
    <row r="34" spans="1:36" x14ac:dyDescent="0.25">
      <c r="A34" s="1" t="str">
        <f>'Population Definitions'!$B$6</f>
        <v>Prisoners</v>
      </c>
      <c r="B34" t="s">
        <v>26</v>
      </c>
      <c r="C34" s="3"/>
      <c r="D34" s="3">
        <v>0</v>
      </c>
      <c r="E34" s="4" t="s">
        <v>18</v>
      </c>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c r="AH34" s="3"/>
      <c r="AI34" s="3"/>
      <c r="AJ34" s="3"/>
    </row>
    <row r="36" spans="1:36" x14ac:dyDescent="0.25">
      <c r="A36" s="1" t="s">
        <v>79</v>
      </c>
      <c r="B36" s="1" t="s">
        <v>14</v>
      </c>
      <c r="C36" s="1" t="s">
        <v>15</v>
      </c>
      <c r="D36" s="1" t="s">
        <v>16</v>
      </c>
      <c r="E36" s="1"/>
      <c r="F36" s="1">
        <v>2000</v>
      </c>
      <c r="G36" s="1">
        <v>2001</v>
      </c>
      <c r="H36" s="1">
        <v>2002</v>
      </c>
      <c r="I36" s="1">
        <v>2003</v>
      </c>
      <c r="J36" s="1">
        <v>2004</v>
      </c>
      <c r="K36" s="1">
        <v>2005</v>
      </c>
      <c r="L36" s="1">
        <v>2006</v>
      </c>
      <c r="M36" s="1">
        <v>2007</v>
      </c>
      <c r="N36" s="1">
        <v>2008</v>
      </c>
      <c r="O36" s="1">
        <v>2009</v>
      </c>
      <c r="P36" s="1">
        <v>2010</v>
      </c>
      <c r="Q36" s="1">
        <v>2011</v>
      </c>
      <c r="R36" s="1">
        <v>2012</v>
      </c>
      <c r="S36" s="1">
        <v>2013</v>
      </c>
      <c r="T36" s="1">
        <v>2014</v>
      </c>
      <c r="U36" s="1">
        <v>2015</v>
      </c>
      <c r="V36" s="1">
        <v>2016</v>
      </c>
      <c r="W36" s="1">
        <v>2017</v>
      </c>
      <c r="X36" s="1">
        <v>2018</v>
      </c>
      <c r="Y36" s="1">
        <v>2019</v>
      </c>
      <c r="Z36" s="1">
        <v>2020</v>
      </c>
      <c r="AA36" s="1">
        <v>2021</v>
      </c>
      <c r="AB36" s="1">
        <v>2022</v>
      </c>
      <c r="AC36" s="1">
        <v>2023</v>
      </c>
      <c r="AD36" s="1">
        <v>2024</v>
      </c>
      <c r="AE36" s="1">
        <v>2025</v>
      </c>
      <c r="AF36" s="1">
        <v>2026</v>
      </c>
      <c r="AG36" s="1">
        <v>2027</v>
      </c>
      <c r="AH36" s="1">
        <v>2028</v>
      </c>
      <c r="AI36" s="1">
        <v>2029</v>
      </c>
      <c r="AJ36" s="1">
        <v>2030</v>
      </c>
    </row>
    <row r="37" spans="1:36" x14ac:dyDescent="0.25">
      <c r="A37" s="1" t="str">
        <f>'Population Definitions'!$A$2</f>
        <v>0-4</v>
      </c>
      <c r="B37" t="s">
        <v>26</v>
      </c>
      <c r="C37" s="3"/>
      <c r="D37" s="3"/>
      <c r="E37" s="4" t="s">
        <v>18</v>
      </c>
      <c r="F37" s="3">
        <v>0.2</v>
      </c>
      <c r="G37" s="3"/>
      <c r="H37" s="3"/>
      <c r="I37" s="3"/>
      <c r="J37" s="3"/>
      <c r="K37" s="3"/>
      <c r="L37" s="3"/>
      <c r="M37" s="3"/>
      <c r="N37" s="3"/>
      <c r="O37" s="3"/>
      <c r="P37" s="3"/>
      <c r="Q37" s="3"/>
      <c r="R37" s="3"/>
      <c r="S37" s="3"/>
      <c r="T37" s="3"/>
      <c r="U37" s="3"/>
      <c r="V37" s="3"/>
      <c r="W37" s="3"/>
      <c r="X37" s="3"/>
      <c r="Y37" s="3"/>
      <c r="Z37" s="3"/>
      <c r="AA37" s="3"/>
      <c r="AB37" s="3"/>
      <c r="AC37" s="3"/>
      <c r="AD37" s="3"/>
      <c r="AE37" s="3"/>
      <c r="AF37" s="3"/>
      <c r="AG37" s="3"/>
      <c r="AH37" s="3"/>
      <c r="AI37" s="3"/>
      <c r="AJ37" s="3"/>
    </row>
    <row r="38" spans="1:36" x14ac:dyDescent="0.25">
      <c r="A38" s="1" t="str">
        <f>'Population Definitions'!$A$3</f>
        <v>5-14</v>
      </c>
      <c r="B38" t="s">
        <v>26</v>
      </c>
      <c r="C38" s="3"/>
      <c r="D38" s="3"/>
      <c r="E38" s="4" t="s">
        <v>18</v>
      </c>
      <c r="F38" s="3">
        <v>0.3</v>
      </c>
      <c r="G38" s="3"/>
      <c r="H38" s="3"/>
      <c r="I38" s="3"/>
      <c r="J38" s="3"/>
      <c r="K38" s="3"/>
      <c r="L38" s="3"/>
      <c r="M38" s="3"/>
      <c r="N38" s="3"/>
      <c r="O38" s="3"/>
      <c r="P38" s="3"/>
      <c r="Q38" s="3"/>
      <c r="R38" s="3"/>
      <c r="S38" s="3"/>
      <c r="T38" s="3"/>
      <c r="U38" s="3"/>
      <c r="V38" s="3"/>
      <c r="W38" s="3"/>
      <c r="X38" s="3"/>
      <c r="Y38" s="3"/>
      <c r="Z38" s="3"/>
      <c r="AA38" s="3"/>
      <c r="AB38" s="3"/>
      <c r="AC38" s="3"/>
      <c r="AD38" s="3"/>
      <c r="AE38" s="3"/>
      <c r="AF38" s="3"/>
      <c r="AG38" s="3"/>
      <c r="AH38" s="3"/>
      <c r="AI38" s="3"/>
      <c r="AJ38" s="3"/>
    </row>
    <row r="39" spans="1:36" x14ac:dyDescent="0.25">
      <c r="A39" s="1" t="str">
        <f>'Population Definitions'!$A$4</f>
        <v>15-64</v>
      </c>
      <c r="B39" t="s">
        <v>26</v>
      </c>
      <c r="C39" s="3"/>
      <c r="D39" s="3"/>
      <c r="E39" s="4" t="s">
        <v>18</v>
      </c>
      <c r="F39" s="3">
        <v>0.3</v>
      </c>
      <c r="G39" s="3"/>
      <c r="H39" s="3"/>
      <c r="I39" s="3"/>
      <c r="J39" s="3"/>
      <c r="K39" s="3"/>
      <c r="L39" s="3"/>
      <c r="M39" s="3"/>
      <c r="N39" s="3"/>
      <c r="O39" s="3"/>
      <c r="P39" s="3"/>
      <c r="Q39" s="3"/>
      <c r="R39" s="3"/>
      <c r="S39" s="3"/>
      <c r="T39" s="3"/>
      <c r="U39" s="3"/>
      <c r="V39" s="3"/>
      <c r="W39" s="3"/>
      <c r="X39" s="3"/>
      <c r="Y39" s="3"/>
      <c r="Z39" s="3"/>
      <c r="AA39" s="3"/>
      <c r="AB39" s="3"/>
      <c r="AC39" s="3"/>
      <c r="AD39" s="3"/>
      <c r="AE39" s="3"/>
      <c r="AF39" s="3"/>
      <c r="AG39" s="3"/>
      <c r="AH39" s="3"/>
      <c r="AI39" s="3"/>
      <c r="AJ39" s="3"/>
    </row>
    <row r="40" spans="1:36" x14ac:dyDescent="0.25">
      <c r="A40" s="1" t="str">
        <f>'Population Definitions'!$A$5</f>
        <v>65+</v>
      </c>
      <c r="B40" t="s">
        <v>26</v>
      </c>
      <c r="C40" s="3"/>
      <c r="D40" s="3"/>
      <c r="E40" s="4" t="s">
        <v>18</v>
      </c>
      <c r="F40" s="3">
        <v>0.3</v>
      </c>
      <c r="G40" s="3"/>
      <c r="H40" s="3"/>
      <c r="I40" s="3"/>
      <c r="J40" s="3"/>
      <c r="K40" s="3"/>
      <c r="L40" s="3"/>
      <c r="M40" s="3"/>
      <c r="N40" s="3"/>
      <c r="O40" s="3"/>
      <c r="P40" s="3"/>
      <c r="Q40" s="3"/>
      <c r="R40" s="3"/>
      <c r="S40" s="3"/>
      <c r="T40" s="3"/>
      <c r="U40" s="3"/>
      <c r="V40" s="3"/>
      <c r="W40" s="3"/>
      <c r="X40" s="3"/>
      <c r="Y40" s="3"/>
      <c r="Z40" s="3"/>
      <c r="AA40" s="3"/>
      <c r="AB40" s="3"/>
      <c r="AC40" s="3"/>
      <c r="AD40" s="3"/>
      <c r="AE40" s="3"/>
      <c r="AF40" s="3"/>
      <c r="AG40" s="3"/>
      <c r="AH40" s="3"/>
      <c r="AI40" s="3"/>
      <c r="AJ40" s="3"/>
    </row>
    <row r="41" spans="1:36" x14ac:dyDescent="0.25">
      <c r="A41" s="1" t="str">
        <f>'Population Definitions'!$B$6</f>
        <v>Prisoners</v>
      </c>
      <c r="B41" t="s">
        <v>26</v>
      </c>
      <c r="C41" s="3"/>
      <c r="D41" s="3"/>
      <c r="E41" s="4" t="s">
        <v>18</v>
      </c>
      <c r="F41" s="3">
        <v>0.4</v>
      </c>
      <c r="G41" s="3"/>
      <c r="H41" s="3"/>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row>
    <row r="43" spans="1:36" x14ac:dyDescent="0.25">
      <c r="A43" s="1" t="s">
        <v>80</v>
      </c>
      <c r="B43" s="1" t="s">
        <v>14</v>
      </c>
      <c r="C43" s="1" t="s">
        <v>15</v>
      </c>
      <c r="D43" s="1" t="s">
        <v>16</v>
      </c>
      <c r="E43" s="1"/>
      <c r="F43" s="1">
        <v>2000</v>
      </c>
      <c r="G43" s="1">
        <v>2001</v>
      </c>
      <c r="H43" s="1">
        <v>2002</v>
      </c>
      <c r="I43" s="1">
        <v>2003</v>
      </c>
      <c r="J43" s="1">
        <v>2004</v>
      </c>
      <c r="K43" s="1">
        <v>2005</v>
      </c>
      <c r="L43" s="1">
        <v>2006</v>
      </c>
      <c r="M43" s="1">
        <v>2007</v>
      </c>
      <c r="N43" s="1">
        <v>2008</v>
      </c>
      <c r="O43" s="1">
        <v>2009</v>
      </c>
      <c r="P43" s="1">
        <v>2010</v>
      </c>
      <c r="Q43" s="1">
        <v>2011</v>
      </c>
      <c r="R43" s="1">
        <v>2012</v>
      </c>
      <c r="S43" s="1">
        <v>2013</v>
      </c>
      <c r="T43" s="1">
        <v>2014</v>
      </c>
      <c r="U43" s="1">
        <v>2015</v>
      </c>
      <c r="V43" s="1">
        <v>2016</v>
      </c>
      <c r="W43" s="1">
        <v>2017</v>
      </c>
      <c r="X43" s="1">
        <v>2018</v>
      </c>
      <c r="Y43" s="1">
        <v>2019</v>
      </c>
      <c r="Z43" s="1">
        <v>2020</v>
      </c>
      <c r="AA43" s="1">
        <v>2021</v>
      </c>
      <c r="AB43" s="1">
        <v>2022</v>
      </c>
      <c r="AC43" s="1">
        <v>2023</v>
      </c>
      <c r="AD43" s="1">
        <v>2024</v>
      </c>
      <c r="AE43" s="1">
        <v>2025</v>
      </c>
      <c r="AF43" s="1">
        <v>2026</v>
      </c>
      <c r="AG43" s="1">
        <v>2027</v>
      </c>
      <c r="AH43" s="1">
        <v>2028</v>
      </c>
      <c r="AI43" s="1">
        <v>2029</v>
      </c>
      <c r="AJ43" s="1">
        <v>2030</v>
      </c>
    </row>
    <row r="44" spans="1:36" x14ac:dyDescent="0.25">
      <c r="A44" s="1" t="str">
        <f>'Population Definitions'!$A$2</f>
        <v>0-4</v>
      </c>
      <c r="B44" t="s">
        <v>26</v>
      </c>
      <c r="C44" s="3"/>
      <c r="D44" s="3"/>
      <c r="E44" s="4" t="s">
        <v>18</v>
      </c>
      <c r="F44" s="3">
        <v>0.4</v>
      </c>
      <c r="G44" s="3"/>
      <c r="H44" s="3"/>
      <c r="I44" s="3"/>
      <c r="J44" s="3"/>
      <c r="K44" s="3"/>
      <c r="L44" s="3"/>
      <c r="M44" s="3"/>
      <c r="N44" s="3"/>
      <c r="O44" s="3"/>
      <c r="P44" s="3"/>
      <c r="Q44" s="3"/>
      <c r="R44" s="3"/>
      <c r="S44" s="3"/>
      <c r="T44" s="3"/>
      <c r="U44" s="3"/>
      <c r="V44" s="3"/>
      <c r="W44" s="3"/>
      <c r="X44" s="3"/>
      <c r="Y44" s="3"/>
      <c r="Z44" s="3"/>
      <c r="AA44" s="3"/>
      <c r="AB44" s="3"/>
      <c r="AC44" s="3"/>
      <c r="AD44" s="3"/>
      <c r="AE44" s="3"/>
      <c r="AF44" s="3"/>
      <c r="AG44" s="3"/>
      <c r="AH44" s="3"/>
      <c r="AI44" s="3"/>
      <c r="AJ44" s="3"/>
    </row>
    <row r="45" spans="1:36" x14ac:dyDescent="0.25">
      <c r="A45" s="1" t="str">
        <f>'Population Definitions'!$A$3</f>
        <v>5-14</v>
      </c>
      <c r="B45" t="s">
        <v>26</v>
      </c>
      <c r="C45" s="3"/>
      <c r="D45" s="3"/>
      <c r="E45" s="4" t="s">
        <v>18</v>
      </c>
      <c r="F45" s="3">
        <v>0.4</v>
      </c>
      <c r="G45" s="3"/>
      <c r="H45" s="3"/>
      <c r="I45" s="3"/>
      <c r="J45" s="3"/>
      <c r="K45" s="3"/>
      <c r="L45" s="3"/>
      <c r="M45" s="3"/>
      <c r="N45" s="3"/>
      <c r="O45" s="3"/>
      <c r="P45" s="3"/>
      <c r="Q45" s="3"/>
      <c r="R45" s="3"/>
      <c r="S45" s="3"/>
      <c r="T45" s="3"/>
      <c r="U45" s="3"/>
      <c r="V45" s="3"/>
      <c r="W45" s="3"/>
      <c r="X45" s="3"/>
      <c r="Y45" s="3"/>
      <c r="Z45" s="3"/>
      <c r="AA45" s="3"/>
      <c r="AB45" s="3"/>
      <c r="AC45" s="3"/>
      <c r="AD45" s="3"/>
      <c r="AE45" s="3"/>
      <c r="AF45" s="3"/>
      <c r="AG45" s="3"/>
      <c r="AH45" s="3"/>
      <c r="AI45" s="3"/>
      <c r="AJ45" s="3"/>
    </row>
    <row r="46" spans="1:36" x14ac:dyDescent="0.25">
      <c r="A46" s="1" t="str">
        <f>'Population Definitions'!$A$4</f>
        <v>15-64</v>
      </c>
      <c r="B46" t="s">
        <v>26</v>
      </c>
      <c r="C46" s="3"/>
      <c r="D46" s="3"/>
      <c r="E46" s="4" t="s">
        <v>18</v>
      </c>
      <c r="F46" s="3">
        <v>0.4</v>
      </c>
      <c r="G46" s="3"/>
      <c r="H46" s="3"/>
      <c r="I46" s="3"/>
      <c r="J46" s="3"/>
      <c r="K46" s="3"/>
      <c r="L46" s="3"/>
      <c r="M46" s="3"/>
      <c r="N46" s="3"/>
      <c r="O46" s="3"/>
      <c r="P46" s="3"/>
      <c r="Q46" s="3"/>
      <c r="R46" s="3"/>
      <c r="S46" s="3"/>
      <c r="T46" s="3"/>
      <c r="U46" s="3"/>
      <c r="V46" s="3"/>
      <c r="W46" s="3"/>
      <c r="X46" s="3"/>
      <c r="Y46" s="3"/>
      <c r="Z46" s="3"/>
      <c r="AA46" s="3"/>
      <c r="AB46" s="3"/>
      <c r="AC46" s="3"/>
      <c r="AD46" s="3"/>
      <c r="AE46" s="3"/>
      <c r="AF46" s="3"/>
      <c r="AG46" s="3"/>
      <c r="AH46" s="3"/>
      <c r="AI46" s="3"/>
      <c r="AJ46" s="3"/>
    </row>
    <row r="47" spans="1:36" x14ac:dyDescent="0.25">
      <c r="A47" s="1" t="str">
        <f>'Population Definitions'!$A$5</f>
        <v>65+</v>
      </c>
      <c r="B47" t="s">
        <v>26</v>
      </c>
      <c r="C47" s="3"/>
      <c r="D47" s="3"/>
      <c r="E47" s="4" t="s">
        <v>18</v>
      </c>
      <c r="F47" s="3">
        <v>0.4</v>
      </c>
      <c r="G47" s="3"/>
      <c r="H47" s="3"/>
      <c r="I47" s="3"/>
      <c r="J47" s="3"/>
      <c r="K47" s="3"/>
      <c r="L47" s="3"/>
      <c r="M47" s="3"/>
      <c r="N47" s="3"/>
      <c r="O47" s="3"/>
      <c r="P47" s="3"/>
      <c r="Q47" s="3"/>
      <c r="R47" s="3"/>
      <c r="S47" s="3"/>
      <c r="T47" s="3"/>
      <c r="U47" s="3"/>
      <c r="V47" s="3"/>
      <c r="W47" s="3"/>
      <c r="X47" s="3"/>
      <c r="Y47" s="3"/>
      <c r="Z47" s="3"/>
      <c r="AA47" s="3"/>
      <c r="AB47" s="3"/>
      <c r="AC47" s="3"/>
      <c r="AD47" s="3"/>
      <c r="AE47" s="3"/>
      <c r="AF47" s="3"/>
      <c r="AG47" s="3"/>
      <c r="AH47" s="3"/>
      <c r="AI47" s="3"/>
      <c r="AJ47" s="3"/>
    </row>
    <row r="48" spans="1:36" x14ac:dyDescent="0.25">
      <c r="A48" s="1" t="str">
        <f>'Population Definitions'!$B$6</f>
        <v>Prisoners</v>
      </c>
      <c r="B48" t="s">
        <v>26</v>
      </c>
      <c r="C48" s="3"/>
      <c r="D48" s="3"/>
      <c r="E48" s="4" t="s">
        <v>18</v>
      </c>
      <c r="F48" s="3">
        <v>0.4</v>
      </c>
      <c r="G48" s="3"/>
      <c r="H48" s="3"/>
      <c r="I48" s="3"/>
      <c r="J48" s="3"/>
      <c r="K48" s="3"/>
      <c r="L48" s="3"/>
      <c r="M48" s="3"/>
      <c r="N48" s="3"/>
      <c r="O48" s="3"/>
      <c r="P48" s="3"/>
      <c r="Q48" s="3"/>
      <c r="R48" s="3"/>
      <c r="S48" s="3"/>
      <c r="T48" s="3"/>
      <c r="U48" s="3"/>
      <c r="V48" s="3"/>
      <c r="W48" s="3"/>
      <c r="X48" s="3"/>
      <c r="Y48" s="3"/>
      <c r="Z48" s="3"/>
      <c r="AA48" s="3"/>
      <c r="AB48" s="3"/>
      <c r="AC48" s="3"/>
      <c r="AD48" s="3"/>
      <c r="AE48" s="3"/>
      <c r="AF48" s="3"/>
      <c r="AG48" s="3"/>
      <c r="AH48" s="3"/>
      <c r="AI48" s="3"/>
      <c r="AJ48" s="3"/>
    </row>
    <row r="50" spans="1:36" x14ac:dyDescent="0.25">
      <c r="A50" s="1" t="s">
        <v>81</v>
      </c>
      <c r="B50" s="1" t="s">
        <v>14</v>
      </c>
      <c r="C50" s="1" t="s">
        <v>15</v>
      </c>
      <c r="D50" s="1" t="s">
        <v>16</v>
      </c>
      <c r="E50" s="1"/>
      <c r="F50" s="1">
        <v>2000</v>
      </c>
      <c r="G50" s="1">
        <v>2001</v>
      </c>
      <c r="H50" s="1">
        <v>2002</v>
      </c>
      <c r="I50" s="1">
        <v>2003</v>
      </c>
      <c r="J50" s="1">
        <v>2004</v>
      </c>
      <c r="K50" s="1">
        <v>2005</v>
      </c>
      <c r="L50" s="1">
        <v>2006</v>
      </c>
      <c r="M50" s="1">
        <v>2007</v>
      </c>
      <c r="N50" s="1">
        <v>2008</v>
      </c>
      <c r="O50" s="1">
        <v>2009</v>
      </c>
      <c r="P50" s="1">
        <v>2010</v>
      </c>
      <c r="Q50" s="1">
        <v>2011</v>
      </c>
      <c r="R50" s="1">
        <v>2012</v>
      </c>
      <c r="S50" s="1">
        <v>2013</v>
      </c>
      <c r="T50" s="1">
        <v>2014</v>
      </c>
      <c r="U50" s="1">
        <v>2015</v>
      </c>
      <c r="V50" s="1">
        <v>2016</v>
      </c>
      <c r="W50" s="1">
        <v>2017</v>
      </c>
      <c r="X50" s="1">
        <v>2018</v>
      </c>
      <c r="Y50" s="1">
        <v>2019</v>
      </c>
      <c r="Z50" s="1">
        <v>2020</v>
      </c>
      <c r="AA50" s="1">
        <v>2021</v>
      </c>
      <c r="AB50" s="1">
        <v>2022</v>
      </c>
      <c r="AC50" s="1">
        <v>2023</v>
      </c>
      <c r="AD50" s="1">
        <v>2024</v>
      </c>
      <c r="AE50" s="1">
        <v>2025</v>
      </c>
      <c r="AF50" s="1">
        <v>2026</v>
      </c>
      <c r="AG50" s="1">
        <v>2027</v>
      </c>
      <c r="AH50" s="1">
        <v>2028</v>
      </c>
      <c r="AI50" s="1">
        <v>2029</v>
      </c>
      <c r="AJ50" s="1">
        <v>2030</v>
      </c>
    </row>
    <row r="51" spans="1:36" x14ac:dyDescent="0.25">
      <c r="A51" s="1" t="str">
        <f>'Population Definitions'!$A$2</f>
        <v>0-4</v>
      </c>
      <c r="B51" t="s">
        <v>26</v>
      </c>
      <c r="C51" s="3"/>
      <c r="D51" s="3"/>
      <c r="E51" s="4" t="s">
        <v>18</v>
      </c>
      <c r="F51" s="3">
        <v>0.4</v>
      </c>
      <c r="G51" s="3"/>
      <c r="H51" s="3"/>
      <c r="I51" s="3"/>
      <c r="J51" s="3"/>
      <c r="K51" s="3"/>
      <c r="L51" s="3"/>
      <c r="M51" s="3"/>
      <c r="N51" s="3"/>
      <c r="O51" s="3"/>
      <c r="P51" s="3"/>
      <c r="Q51" s="3"/>
      <c r="R51" s="3"/>
      <c r="S51" s="3"/>
      <c r="T51" s="3"/>
      <c r="U51" s="3"/>
      <c r="V51" s="3"/>
      <c r="W51" s="3"/>
      <c r="X51" s="3"/>
      <c r="Y51" s="3"/>
      <c r="Z51" s="3"/>
      <c r="AA51" s="3"/>
      <c r="AB51" s="3"/>
      <c r="AC51" s="3"/>
      <c r="AD51" s="3"/>
      <c r="AE51" s="3"/>
      <c r="AF51" s="3"/>
      <c r="AG51" s="3"/>
      <c r="AH51" s="3"/>
      <c r="AI51" s="3"/>
      <c r="AJ51" s="3"/>
    </row>
    <row r="52" spans="1:36" x14ac:dyDescent="0.25">
      <c r="A52" s="1" t="str">
        <f>'Population Definitions'!$A$3</f>
        <v>5-14</v>
      </c>
      <c r="B52" t="s">
        <v>26</v>
      </c>
      <c r="C52" s="3"/>
      <c r="D52" s="3"/>
      <c r="E52" s="4" t="s">
        <v>18</v>
      </c>
      <c r="F52" s="3">
        <v>0.5</v>
      </c>
      <c r="G52" s="3"/>
      <c r="H52" s="3"/>
      <c r="I52" s="3"/>
      <c r="J52" s="3"/>
      <c r="K52" s="3"/>
      <c r="L52" s="3"/>
      <c r="M52" s="3"/>
      <c r="N52" s="3"/>
      <c r="O52" s="3"/>
      <c r="P52" s="3"/>
      <c r="Q52" s="3"/>
      <c r="R52" s="3"/>
      <c r="S52" s="3"/>
      <c r="T52" s="3"/>
      <c r="U52" s="3"/>
      <c r="V52" s="3"/>
      <c r="W52" s="3"/>
      <c r="X52" s="3"/>
      <c r="Y52" s="3"/>
      <c r="Z52" s="3"/>
      <c r="AA52" s="3"/>
      <c r="AB52" s="3"/>
      <c r="AC52" s="3"/>
      <c r="AD52" s="3"/>
      <c r="AE52" s="3"/>
      <c r="AF52" s="3"/>
      <c r="AG52" s="3"/>
      <c r="AH52" s="3"/>
      <c r="AI52" s="3"/>
      <c r="AJ52" s="3"/>
    </row>
    <row r="53" spans="1:36" x14ac:dyDescent="0.25">
      <c r="A53" s="1" t="str">
        <f>'Population Definitions'!$A$4</f>
        <v>15-64</v>
      </c>
      <c r="B53" t="s">
        <v>26</v>
      </c>
      <c r="C53" s="3"/>
      <c r="D53" s="3"/>
      <c r="E53" s="4" t="s">
        <v>18</v>
      </c>
      <c r="F53" s="3">
        <v>0.4</v>
      </c>
      <c r="G53" s="3"/>
      <c r="H53" s="3"/>
      <c r="I53" s="3"/>
      <c r="J53" s="3"/>
      <c r="K53" s="3"/>
      <c r="L53" s="3"/>
      <c r="M53" s="3"/>
      <c r="N53" s="3"/>
      <c r="O53" s="3"/>
      <c r="P53" s="3"/>
      <c r="Q53" s="3"/>
      <c r="R53" s="3"/>
      <c r="S53" s="3"/>
      <c r="T53" s="3"/>
      <c r="U53" s="3"/>
      <c r="V53" s="3"/>
      <c r="W53" s="3"/>
      <c r="X53" s="3"/>
      <c r="Y53" s="3"/>
      <c r="Z53" s="3"/>
      <c r="AA53" s="3"/>
      <c r="AB53" s="3"/>
      <c r="AC53" s="3"/>
      <c r="AD53" s="3"/>
      <c r="AE53" s="3"/>
      <c r="AF53" s="3"/>
      <c r="AG53" s="3"/>
      <c r="AH53" s="3"/>
      <c r="AI53" s="3"/>
      <c r="AJ53" s="3"/>
    </row>
    <row r="54" spans="1:36" x14ac:dyDescent="0.25">
      <c r="A54" s="1" t="str">
        <f>'Population Definitions'!$A$5</f>
        <v>65+</v>
      </c>
      <c r="B54" t="s">
        <v>26</v>
      </c>
      <c r="C54" s="3"/>
      <c r="D54" s="3"/>
      <c r="E54" s="4" t="s">
        <v>18</v>
      </c>
      <c r="F54" s="3">
        <v>0.3</v>
      </c>
      <c r="G54" s="3"/>
      <c r="H54" s="3"/>
      <c r="I54" s="3"/>
      <c r="J54" s="3"/>
      <c r="K54" s="3"/>
      <c r="L54" s="3"/>
      <c r="M54" s="3"/>
      <c r="N54" s="3"/>
      <c r="O54" s="3"/>
      <c r="P54" s="3"/>
      <c r="Q54" s="3"/>
      <c r="R54" s="3"/>
      <c r="S54" s="3"/>
      <c r="T54" s="3"/>
      <c r="U54" s="3"/>
      <c r="V54" s="3"/>
      <c r="W54" s="3"/>
      <c r="X54" s="3"/>
      <c r="Y54" s="3"/>
      <c r="Z54" s="3"/>
      <c r="AA54" s="3"/>
      <c r="AB54" s="3"/>
      <c r="AC54" s="3"/>
      <c r="AD54" s="3"/>
      <c r="AE54" s="3"/>
      <c r="AF54" s="3"/>
      <c r="AG54" s="3"/>
      <c r="AH54" s="3"/>
      <c r="AI54" s="3"/>
      <c r="AJ54" s="3"/>
    </row>
    <row r="55" spans="1:36" x14ac:dyDescent="0.25">
      <c r="A55" s="1" t="str">
        <f>'Population Definitions'!$B$6</f>
        <v>Prisoners</v>
      </c>
      <c r="B55" t="s">
        <v>26</v>
      </c>
      <c r="C55" s="3"/>
      <c r="D55" s="3"/>
      <c r="E55" s="4" t="s">
        <v>18</v>
      </c>
      <c r="F55" s="3">
        <v>0.3</v>
      </c>
      <c r="G55" s="3"/>
      <c r="H55" s="3"/>
      <c r="I55" s="3"/>
      <c r="J55" s="3"/>
      <c r="K55" s="3"/>
      <c r="L55" s="3"/>
      <c r="M55" s="3"/>
      <c r="N55" s="3"/>
      <c r="O55" s="3"/>
      <c r="P55" s="3"/>
      <c r="Q55" s="3"/>
      <c r="R55" s="3"/>
      <c r="S55" s="3"/>
      <c r="T55" s="3"/>
      <c r="U55" s="3"/>
      <c r="V55" s="3"/>
      <c r="W55" s="3"/>
      <c r="X55" s="3"/>
      <c r="Y55" s="3"/>
      <c r="Z55" s="3"/>
      <c r="AA55" s="3"/>
      <c r="AB55" s="3"/>
      <c r="AC55" s="3"/>
      <c r="AD55" s="3"/>
      <c r="AE55" s="3"/>
      <c r="AF55" s="3"/>
      <c r="AG55" s="3"/>
      <c r="AH55" s="3"/>
      <c r="AI55" s="3"/>
      <c r="AJ55" s="3"/>
    </row>
    <row r="57" spans="1:36" x14ac:dyDescent="0.25">
      <c r="A57" s="1" t="s">
        <v>82</v>
      </c>
      <c r="B57" s="1" t="s">
        <v>14</v>
      </c>
      <c r="C57" s="1" t="s">
        <v>15</v>
      </c>
      <c r="D57" s="1" t="s">
        <v>16</v>
      </c>
      <c r="E57" s="1"/>
      <c r="F57" s="1">
        <v>2000</v>
      </c>
      <c r="G57" s="1">
        <v>2001</v>
      </c>
      <c r="H57" s="1">
        <v>2002</v>
      </c>
      <c r="I57" s="1">
        <v>2003</v>
      </c>
      <c r="J57" s="1">
        <v>2004</v>
      </c>
      <c r="K57" s="1">
        <v>2005</v>
      </c>
      <c r="L57" s="1">
        <v>2006</v>
      </c>
      <c r="M57" s="1">
        <v>2007</v>
      </c>
      <c r="N57" s="1">
        <v>2008</v>
      </c>
      <c r="O57" s="1">
        <v>2009</v>
      </c>
      <c r="P57" s="1">
        <v>2010</v>
      </c>
      <c r="Q57" s="1">
        <v>2011</v>
      </c>
      <c r="R57" s="1">
        <v>2012</v>
      </c>
      <c r="S57" s="1">
        <v>2013</v>
      </c>
      <c r="T57" s="1">
        <v>2014</v>
      </c>
      <c r="U57" s="1">
        <v>2015</v>
      </c>
      <c r="V57" s="1">
        <v>2016</v>
      </c>
      <c r="W57" s="1">
        <v>2017</v>
      </c>
      <c r="X57" s="1">
        <v>2018</v>
      </c>
      <c r="Y57" s="1">
        <v>2019</v>
      </c>
      <c r="Z57" s="1">
        <v>2020</v>
      </c>
      <c r="AA57" s="1">
        <v>2021</v>
      </c>
      <c r="AB57" s="1">
        <v>2022</v>
      </c>
      <c r="AC57" s="1">
        <v>2023</v>
      </c>
      <c r="AD57" s="1">
        <v>2024</v>
      </c>
      <c r="AE57" s="1">
        <v>2025</v>
      </c>
      <c r="AF57" s="1">
        <v>2026</v>
      </c>
      <c r="AG57" s="1">
        <v>2027</v>
      </c>
      <c r="AH57" s="1">
        <v>2028</v>
      </c>
      <c r="AI57" s="1">
        <v>2029</v>
      </c>
      <c r="AJ57" s="1">
        <v>2030</v>
      </c>
    </row>
    <row r="58" spans="1:36" x14ac:dyDescent="0.25">
      <c r="A58" s="1" t="str">
        <f>'Population Definitions'!$A$2</f>
        <v>0-4</v>
      </c>
      <c r="B58" t="s">
        <v>26</v>
      </c>
      <c r="C58" s="3"/>
      <c r="D58" s="3"/>
      <c r="E58" s="4" t="s">
        <v>18</v>
      </c>
      <c r="F58" s="3">
        <v>0</v>
      </c>
      <c r="G58" s="3"/>
      <c r="H58" s="3"/>
      <c r="I58" s="3"/>
      <c r="J58" s="3"/>
      <c r="K58" s="3"/>
      <c r="L58" s="3"/>
      <c r="M58" s="3"/>
      <c r="N58" s="3"/>
      <c r="O58" s="3"/>
      <c r="P58" s="3"/>
      <c r="Q58" s="3"/>
      <c r="R58" s="3"/>
      <c r="S58" s="3"/>
      <c r="T58" s="3"/>
      <c r="U58" s="3"/>
      <c r="V58" s="3"/>
      <c r="W58" s="3"/>
      <c r="X58" s="3"/>
      <c r="Y58" s="3"/>
      <c r="Z58" s="3"/>
      <c r="AA58" s="3"/>
      <c r="AB58" s="3"/>
      <c r="AC58" s="3"/>
      <c r="AD58" s="3"/>
      <c r="AE58" s="3"/>
      <c r="AF58" s="3"/>
      <c r="AG58" s="3"/>
      <c r="AH58" s="3"/>
      <c r="AI58" s="3"/>
      <c r="AJ58" s="3"/>
    </row>
    <row r="59" spans="1:36" x14ac:dyDescent="0.25">
      <c r="A59" s="1" t="str">
        <f>'Population Definitions'!$A$3</f>
        <v>5-14</v>
      </c>
      <c r="B59" t="s">
        <v>26</v>
      </c>
      <c r="C59" s="3"/>
      <c r="D59" s="3"/>
      <c r="E59" s="4" t="s">
        <v>18</v>
      </c>
      <c r="F59" s="3">
        <v>0</v>
      </c>
      <c r="G59" s="3"/>
      <c r="H59" s="3"/>
      <c r="I59" s="3"/>
      <c r="J59" s="3"/>
      <c r="K59" s="3"/>
      <c r="L59" s="3"/>
      <c r="M59" s="3"/>
      <c r="N59" s="3"/>
      <c r="O59" s="3"/>
      <c r="P59" s="3"/>
      <c r="Q59" s="3"/>
      <c r="R59" s="3"/>
      <c r="S59" s="3"/>
      <c r="T59" s="3"/>
      <c r="U59" s="3"/>
      <c r="V59" s="3"/>
      <c r="W59" s="3"/>
      <c r="X59" s="3"/>
      <c r="Y59" s="3"/>
      <c r="Z59" s="3"/>
      <c r="AA59" s="3"/>
      <c r="AB59" s="3"/>
      <c r="AC59" s="3"/>
      <c r="AD59" s="3"/>
      <c r="AE59" s="3"/>
      <c r="AF59" s="3"/>
      <c r="AG59" s="3"/>
      <c r="AH59" s="3"/>
      <c r="AI59" s="3"/>
      <c r="AJ59" s="3"/>
    </row>
    <row r="60" spans="1:36" x14ac:dyDescent="0.25">
      <c r="A60" s="1" t="str">
        <f>'Population Definitions'!$A$4</f>
        <v>15-64</v>
      </c>
      <c r="B60" t="s">
        <v>26</v>
      </c>
      <c r="C60" s="3"/>
      <c r="D60" s="3"/>
      <c r="E60" s="4" t="s">
        <v>18</v>
      </c>
      <c r="F60" s="3">
        <v>0.01</v>
      </c>
      <c r="G60" s="3"/>
      <c r="H60" s="3"/>
      <c r="I60" s="3"/>
      <c r="J60" s="3"/>
      <c r="K60" s="3"/>
      <c r="L60" s="3"/>
      <c r="M60" s="3"/>
      <c r="N60" s="3"/>
      <c r="O60" s="3"/>
      <c r="P60" s="3"/>
      <c r="Q60" s="3"/>
      <c r="R60" s="3"/>
      <c r="S60" s="3"/>
      <c r="T60" s="3"/>
      <c r="U60" s="3"/>
      <c r="V60" s="3"/>
      <c r="W60" s="3"/>
      <c r="X60" s="3"/>
      <c r="Y60" s="3"/>
      <c r="Z60" s="3"/>
      <c r="AA60" s="3"/>
      <c r="AB60" s="3"/>
      <c r="AC60" s="3"/>
      <c r="AD60" s="3"/>
      <c r="AE60" s="3"/>
      <c r="AF60" s="3"/>
      <c r="AG60" s="3"/>
      <c r="AH60" s="3"/>
      <c r="AI60" s="3"/>
      <c r="AJ60" s="3"/>
    </row>
    <row r="61" spans="1:36" x14ac:dyDescent="0.25">
      <c r="A61" s="1" t="str">
        <f>'Population Definitions'!$A$5</f>
        <v>65+</v>
      </c>
      <c r="B61" t="s">
        <v>26</v>
      </c>
      <c r="C61" s="3"/>
      <c r="D61" s="3"/>
      <c r="E61" s="4" t="s">
        <v>18</v>
      </c>
      <c r="F61" s="3">
        <v>0.02</v>
      </c>
      <c r="G61" s="3"/>
      <c r="H61" s="3"/>
      <c r="I61" s="3"/>
      <c r="J61" s="3"/>
      <c r="K61" s="3"/>
      <c r="L61" s="3"/>
      <c r="M61" s="3"/>
      <c r="N61" s="3"/>
      <c r="O61" s="3"/>
      <c r="P61" s="3"/>
      <c r="Q61" s="3"/>
      <c r="R61" s="3"/>
      <c r="S61" s="3"/>
      <c r="T61" s="3"/>
      <c r="U61" s="3"/>
      <c r="V61" s="3"/>
      <c r="W61" s="3"/>
      <c r="X61" s="3"/>
      <c r="Y61" s="3"/>
      <c r="Z61" s="3"/>
      <c r="AA61" s="3"/>
      <c r="AB61" s="3"/>
      <c r="AC61" s="3"/>
      <c r="AD61" s="3"/>
      <c r="AE61" s="3"/>
      <c r="AF61" s="3"/>
      <c r="AG61" s="3"/>
      <c r="AH61" s="3"/>
      <c r="AI61" s="3"/>
      <c r="AJ61" s="3"/>
    </row>
    <row r="62" spans="1:36" x14ac:dyDescent="0.25">
      <c r="A62" s="1" t="str">
        <f>'Population Definitions'!$B$6</f>
        <v>Prisoners</v>
      </c>
      <c r="B62" t="s">
        <v>26</v>
      </c>
      <c r="C62" s="3"/>
      <c r="D62" s="3"/>
      <c r="E62" s="4" t="s">
        <v>18</v>
      </c>
      <c r="F62" s="3">
        <v>0.05</v>
      </c>
      <c r="G62" s="3"/>
      <c r="H62" s="3"/>
      <c r="I62" s="3"/>
      <c r="J62" s="3"/>
      <c r="K62" s="3"/>
      <c r="L62" s="3"/>
      <c r="M62" s="3"/>
      <c r="N62" s="3"/>
      <c r="O62" s="3"/>
      <c r="P62" s="3"/>
      <c r="Q62" s="3"/>
      <c r="R62" s="3"/>
      <c r="S62" s="3"/>
      <c r="T62" s="3"/>
      <c r="U62" s="3"/>
      <c r="V62" s="3"/>
      <c r="W62" s="3"/>
      <c r="X62" s="3"/>
      <c r="Y62" s="3"/>
      <c r="Z62" s="3"/>
      <c r="AA62" s="3"/>
      <c r="AB62" s="3"/>
      <c r="AC62" s="3"/>
      <c r="AD62" s="3"/>
      <c r="AE62" s="3"/>
      <c r="AF62" s="3"/>
      <c r="AG62" s="3"/>
      <c r="AH62" s="3"/>
      <c r="AI62" s="3"/>
      <c r="AJ62" s="3"/>
    </row>
  </sheetData>
  <conditionalFormatting sqref="D10">
    <cfRule type="expression" dxfId="1344" priority="103">
      <formula>COUNTIF(F10:AJ10,"&lt;&gt;" &amp; "")&gt;0</formula>
    </cfRule>
    <cfRule type="expression" dxfId="1343" priority="104">
      <formula>AND(COUNTIF(F10:AJ10,"&lt;&gt;" &amp; "")&gt;0,NOT(ISBLANK(D10)))</formula>
    </cfRule>
  </conditionalFormatting>
  <conditionalFormatting sqref="D11">
    <cfRule type="expression" dxfId="1342" priority="105">
      <formula>COUNTIF(F11:AJ11,"&lt;&gt;" &amp; "")&gt;0</formula>
    </cfRule>
    <cfRule type="expression" dxfId="1341" priority="106">
      <formula>AND(COUNTIF(F11:AJ11,"&lt;&gt;" &amp; "")&gt;0,NOT(ISBLANK(D11)))</formula>
    </cfRule>
  </conditionalFormatting>
  <conditionalFormatting sqref="D12">
    <cfRule type="expression" dxfId="1340" priority="107">
      <formula>COUNTIF(F12:AJ12,"&lt;&gt;" &amp; "")&gt;0</formula>
    </cfRule>
    <cfRule type="expression" dxfId="1339" priority="108">
      <formula>AND(COUNTIF(F12:AJ12,"&lt;&gt;" &amp; "")&gt;0,NOT(ISBLANK(D12)))</formula>
    </cfRule>
  </conditionalFormatting>
  <conditionalFormatting sqref="D13">
    <cfRule type="expression" dxfId="1338" priority="109">
      <formula>COUNTIF(F13:AJ13,"&lt;&gt;" &amp; "")&gt;0</formula>
    </cfRule>
    <cfRule type="expression" dxfId="1337" priority="110">
      <formula>AND(COUNTIF(F13:AJ13,"&lt;&gt;" &amp; "")&gt;0,NOT(ISBLANK(D13)))</formula>
    </cfRule>
  </conditionalFormatting>
  <conditionalFormatting sqref="D16">
    <cfRule type="expression" dxfId="1336" priority="111">
      <formula>COUNTIF(F16:AJ16,"&lt;&gt;" &amp; "")&gt;0</formula>
    </cfRule>
    <cfRule type="expression" dxfId="1335" priority="112">
      <formula>AND(COUNTIF(F16:AJ16,"&lt;&gt;" &amp; "")&gt;0,NOT(ISBLANK(D16)))</formula>
    </cfRule>
  </conditionalFormatting>
  <conditionalFormatting sqref="D17">
    <cfRule type="expression" dxfId="1334" priority="113">
      <formula>COUNTIF(F17:AJ17,"&lt;&gt;" &amp; "")&gt;0</formula>
    </cfRule>
    <cfRule type="expression" dxfId="1333" priority="114">
      <formula>AND(COUNTIF(F17:AJ17,"&lt;&gt;" &amp; "")&gt;0,NOT(ISBLANK(D17)))</formula>
    </cfRule>
  </conditionalFormatting>
  <conditionalFormatting sqref="D18">
    <cfRule type="expression" dxfId="1332" priority="115">
      <formula>COUNTIF(F18:AJ18,"&lt;&gt;" &amp; "")&gt;0</formula>
    </cfRule>
    <cfRule type="expression" dxfId="1331" priority="116">
      <formula>AND(COUNTIF(F18:AJ18,"&lt;&gt;" &amp; "")&gt;0,NOT(ISBLANK(D18)))</formula>
    </cfRule>
  </conditionalFormatting>
  <conditionalFormatting sqref="D19">
    <cfRule type="expression" dxfId="1330" priority="117">
      <formula>COUNTIF(F19:AJ19,"&lt;&gt;" &amp; "")&gt;0</formula>
    </cfRule>
    <cfRule type="expression" dxfId="1329" priority="118">
      <formula>AND(COUNTIF(F19:AJ19,"&lt;&gt;" &amp; "")&gt;0,NOT(ISBLANK(D19)))</formula>
    </cfRule>
  </conditionalFormatting>
  <conditionalFormatting sqref="D2">
    <cfRule type="expression" dxfId="1328" priority="91">
      <formula>COUNTIF(F2:AJ2,"&lt;&gt;" &amp; "")&gt;0</formula>
    </cfRule>
    <cfRule type="expression" dxfId="1327" priority="92">
      <formula>AND(COUNTIF(F2:AJ2,"&lt;&gt;" &amp; "")&gt;0,NOT(ISBLANK(D2)))</formula>
    </cfRule>
  </conditionalFormatting>
  <conditionalFormatting sqref="D20">
    <cfRule type="expression" dxfId="1326" priority="119">
      <formula>COUNTIF(F20:AJ20,"&lt;&gt;" &amp; "")&gt;0</formula>
    </cfRule>
    <cfRule type="expression" dxfId="1325" priority="120">
      <formula>AND(COUNTIF(F20:AJ20,"&lt;&gt;" &amp; "")&gt;0,NOT(ISBLANK(D20)))</formula>
    </cfRule>
  </conditionalFormatting>
  <conditionalFormatting sqref="D23">
    <cfRule type="expression" dxfId="1324" priority="121">
      <formula>COUNTIF(F23:AJ23,"&lt;&gt;" &amp; "")&gt;0</formula>
    </cfRule>
    <cfRule type="expression" dxfId="1323" priority="122">
      <formula>AND(COUNTIF(F23:AJ23,"&lt;&gt;" &amp; "")&gt;0,NOT(ISBLANK(D23)))</formula>
    </cfRule>
  </conditionalFormatting>
  <conditionalFormatting sqref="D24">
    <cfRule type="expression" dxfId="1322" priority="123">
      <formula>COUNTIF(F24:AJ24,"&lt;&gt;" &amp; "")&gt;0</formula>
    </cfRule>
    <cfRule type="expression" dxfId="1321" priority="124">
      <formula>AND(COUNTIF(F24:AJ24,"&lt;&gt;" &amp; "")&gt;0,NOT(ISBLANK(D24)))</formula>
    </cfRule>
  </conditionalFormatting>
  <conditionalFormatting sqref="D25">
    <cfRule type="expression" dxfId="1320" priority="125">
      <formula>COUNTIF(F25:AJ25,"&lt;&gt;" &amp; "")&gt;0</formula>
    </cfRule>
    <cfRule type="expression" dxfId="1319" priority="126">
      <formula>AND(COUNTIF(F25:AJ25,"&lt;&gt;" &amp; "")&gt;0,NOT(ISBLANK(D25)))</formula>
    </cfRule>
  </conditionalFormatting>
  <conditionalFormatting sqref="D26">
    <cfRule type="expression" dxfId="1318" priority="127">
      <formula>COUNTIF(F26:AJ26,"&lt;&gt;" &amp; "")&gt;0</formula>
    </cfRule>
    <cfRule type="expression" dxfId="1317" priority="128">
      <formula>AND(COUNTIF(F26:AJ26,"&lt;&gt;" &amp; "")&gt;0,NOT(ISBLANK(D26)))</formula>
    </cfRule>
  </conditionalFormatting>
  <conditionalFormatting sqref="D27">
    <cfRule type="expression" dxfId="1316" priority="129">
      <formula>COUNTIF(F27:AJ27,"&lt;&gt;" &amp; "")&gt;0</formula>
    </cfRule>
    <cfRule type="expression" dxfId="1315" priority="130">
      <formula>AND(COUNTIF(F27:AJ27,"&lt;&gt;" &amp; "")&gt;0,NOT(ISBLANK(D27)))</formula>
    </cfRule>
  </conditionalFormatting>
  <conditionalFormatting sqref="D3">
    <cfRule type="expression" dxfId="1314" priority="93">
      <formula>COUNTIF(F3:AJ3,"&lt;&gt;" &amp; "")&gt;0</formula>
    </cfRule>
    <cfRule type="expression" dxfId="1313" priority="94">
      <formula>AND(COUNTIF(F3:AJ3,"&lt;&gt;" &amp; "")&gt;0,NOT(ISBLANK(D3)))</formula>
    </cfRule>
  </conditionalFormatting>
  <conditionalFormatting sqref="D30">
    <cfRule type="expression" dxfId="1312" priority="131">
      <formula>COUNTIF(F30:AJ30,"&lt;&gt;" &amp; "")&gt;0</formula>
    </cfRule>
    <cfRule type="expression" dxfId="1311" priority="132">
      <formula>AND(COUNTIF(F30:AJ30,"&lt;&gt;" &amp; "")&gt;0,NOT(ISBLANK(D30)))</formula>
    </cfRule>
  </conditionalFormatting>
  <conditionalFormatting sqref="D31">
    <cfRule type="expression" dxfId="1310" priority="133">
      <formula>COUNTIF(F31:AJ31,"&lt;&gt;" &amp; "")&gt;0</formula>
    </cfRule>
    <cfRule type="expression" dxfId="1309" priority="134">
      <formula>AND(COUNTIF(F31:AJ31,"&lt;&gt;" &amp; "")&gt;0,NOT(ISBLANK(D31)))</formula>
    </cfRule>
  </conditionalFormatting>
  <conditionalFormatting sqref="D32">
    <cfRule type="expression" dxfId="1308" priority="135">
      <formula>COUNTIF(F32:AJ32,"&lt;&gt;" &amp; "")&gt;0</formula>
    </cfRule>
    <cfRule type="expression" dxfId="1307" priority="136">
      <formula>AND(COUNTIF(F32:AJ32,"&lt;&gt;" &amp; "")&gt;0,NOT(ISBLANK(D32)))</formula>
    </cfRule>
  </conditionalFormatting>
  <conditionalFormatting sqref="D33">
    <cfRule type="expression" dxfId="1306" priority="137">
      <formula>COUNTIF(F33:AJ33,"&lt;&gt;" &amp; "")&gt;0</formula>
    </cfRule>
    <cfRule type="expression" dxfId="1305" priority="138">
      <formula>AND(COUNTIF(F33:AJ33,"&lt;&gt;" &amp; "")&gt;0,NOT(ISBLANK(D33)))</formula>
    </cfRule>
  </conditionalFormatting>
  <conditionalFormatting sqref="D34">
    <cfRule type="expression" dxfId="1304" priority="139">
      <formula>COUNTIF(F34:AJ34,"&lt;&gt;" &amp; "")&gt;0</formula>
    </cfRule>
    <cfRule type="expression" dxfId="1303" priority="140">
      <formula>AND(COUNTIF(F34:AJ34,"&lt;&gt;" &amp; "")&gt;0,NOT(ISBLANK(D34)))</formula>
    </cfRule>
  </conditionalFormatting>
  <conditionalFormatting sqref="D4">
    <cfRule type="expression" dxfId="1302" priority="95">
      <formula>COUNTIF(F4:AJ4,"&lt;&gt;" &amp; "")&gt;0</formula>
    </cfRule>
    <cfRule type="expression" dxfId="1301" priority="96">
      <formula>AND(COUNTIF(F4:AJ4,"&lt;&gt;" &amp; "")&gt;0,NOT(ISBLANK(D4)))</formula>
    </cfRule>
  </conditionalFormatting>
  <conditionalFormatting sqref="D5">
    <cfRule type="expression" dxfId="1300" priority="97">
      <formula>COUNTIF(F5:AJ5,"&lt;&gt;" &amp; "")&gt;0</formula>
    </cfRule>
    <cfRule type="expression" dxfId="1299" priority="98">
      <formula>AND(COUNTIF(F5:AJ5,"&lt;&gt;" &amp; "")&gt;0,NOT(ISBLANK(D5)))</formula>
    </cfRule>
  </conditionalFormatting>
  <conditionalFormatting sqref="D6">
    <cfRule type="expression" dxfId="1298" priority="99">
      <formula>COUNTIF(F6:AJ6,"&lt;&gt;" &amp; "")&gt;0</formula>
    </cfRule>
    <cfRule type="expression" dxfId="1297" priority="100">
      <formula>AND(COUNTIF(F6:AJ6,"&lt;&gt;" &amp; "")&gt;0,NOT(ISBLANK(D6)))</formula>
    </cfRule>
  </conditionalFormatting>
  <conditionalFormatting sqref="D9">
    <cfRule type="expression" dxfId="1296" priority="101">
      <formula>COUNTIF(F9:AJ9,"&lt;&gt;" &amp; "")&gt;0</formula>
    </cfRule>
    <cfRule type="expression" dxfId="1295" priority="102">
      <formula>AND(COUNTIF(F9:AJ9,"&lt;&gt;" &amp; "")&gt;0,NOT(ISBLANK(D9)))</formula>
    </cfRule>
  </conditionalFormatting>
  <conditionalFormatting sqref="F23">
    <cfRule type="expression" dxfId="1294" priority="81">
      <formula>COUNTIF(H23:Y23,"&lt;&gt;" &amp; "")&gt;0</formula>
    </cfRule>
    <cfRule type="expression" dxfId="1293" priority="82">
      <formula>AND(COUNTIF(H23:Y23,"&lt;&gt;" &amp; "")&gt;0,NOT(ISBLANK(F23)))</formula>
    </cfRule>
  </conditionalFormatting>
  <conditionalFormatting sqref="F24">
    <cfRule type="expression" dxfId="1292" priority="83">
      <formula>COUNTIF(H24:Y24,"&lt;&gt;" &amp; "")&gt;0</formula>
    </cfRule>
    <cfRule type="expression" dxfId="1291" priority="84">
      <formula>AND(COUNTIF(H24:Y24,"&lt;&gt;" &amp; "")&gt;0,NOT(ISBLANK(F24)))</formula>
    </cfRule>
  </conditionalFormatting>
  <conditionalFormatting sqref="F25">
    <cfRule type="expression" dxfId="1290" priority="85">
      <formula>COUNTIF(H25:Y25,"&lt;&gt;" &amp; "")&gt;0</formula>
    </cfRule>
    <cfRule type="expression" dxfId="1289" priority="86">
      <formula>AND(COUNTIF(H25:Y25,"&lt;&gt;" &amp; "")&gt;0,NOT(ISBLANK(F25)))</formula>
    </cfRule>
  </conditionalFormatting>
  <conditionalFormatting sqref="F26">
    <cfRule type="expression" dxfId="1288" priority="87">
      <formula>COUNTIF(H26:Y26,"&lt;&gt;" &amp; "")&gt;0</formula>
    </cfRule>
    <cfRule type="expression" dxfId="1287" priority="88">
      <formula>AND(COUNTIF(H26:Y26,"&lt;&gt;" &amp; "")&gt;0,NOT(ISBLANK(F26)))</formula>
    </cfRule>
  </conditionalFormatting>
  <conditionalFormatting sqref="F27">
    <cfRule type="expression" dxfId="1286" priority="89">
      <formula>COUNTIF(H27:Y27,"&lt;&gt;" &amp; "")&gt;0</formula>
    </cfRule>
    <cfRule type="expression" dxfId="1285" priority="90">
      <formula>AND(COUNTIF(H27:Y27,"&lt;&gt;" &amp; "")&gt;0,NOT(ISBLANK(F27)))</formula>
    </cfRule>
  </conditionalFormatting>
  <conditionalFormatting sqref="D37">
    <cfRule type="expression" dxfId="1284" priority="41">
      <formula>COUNTIF(F37:W37,"&lt;&gt;" &amp; "")&gt;0</formula>
    </cfRule>
    <cfRule type="expression" dxfId="1283" priority="42">
      <formula>AND(COUNTIF(F37:W37,"&lt;&gt;" &amp; "")&gt;0,NOT(ISBLANK(D37)))</formula>
    </cfRule>
  </conditionalFormatting>
  <conditionalFormatting sqref="D38">
    <cfRule type="expression" dxfId="1282" priority="43">
      <formula>COUNTIF(F38:W38,"&lt;&gt;" &amp; "")&gt;0</formula>
    </cfRule>
    <cfRule type="expression" dxfId="1281" priority="44">
      <formula>AND(COUNTIF(F38:W38,"&lt;&gt;" &amp; "")&gt;0,NOT(ISBLANK(D38)))</formula>
    </cfRule>
  </conditionalFormatting>
  <conditionalFormatting sqref="D39">
    <cfRule type="expression" dxfId="1280" priority="45">
      <formula>COUNTIF(F39:W39,"&lt;&gt;" &amp; "")&gt;0</formula>
    </cfRule>
    <cfRule type="expression" dxfId="1279" priority="46">
      <formula>AND(COUNTIF(F39:W39,"&lt;&gt;" &amp; "")&gt;0,NOT(ISBLANK(D39)))</formula>
    </cfRule>
  </conditionalFormatting>
  <conditionalFormatting sqref="D40">
    <cfRule type="expression" dxfId="1278" priority="47">
      <formula>COUNTIF(F40:W40,"&lt;&gt;" &amp; "")&gt;0</formula>
    </cfRule>
    <cfRule type="expression" dxfId="1277" priority="48">
      <formula>AND(COUNTIF(F40:W40,"&lt;&gt;" &amp; "")&gt;0,NOT(ISBLANK(D40)))</formula>
    </cfRule>
  </conditionalFormatting>
  <conditionalFormatting sqref="D41">
    <cfRule type="expression" dxfId="1276" priority="49">
      <formula>COUNTIF(F41:W41,"&lt;&gt;" &amp; "")&gt;0</formula>
    </cfRule>
    <cfRule type="expression" dxfId="1275" priority="50">
      <formula>AND(COUNTIF(F41:W41,"&lt;&gt;" &amp; "")&gt;0,NOT(ISBLANK(D41)))</formula>
    </cfRule>
  </conditionalFormatting>
  <conditionalFormatting sqref="D44">
    <cfRule type="expression" dxfId="1274" priority="51">
      <formula>COUNTIF(F44:W44,"&lt;&gt;" &amp; "")&gt;0</formula>
    </cfRule>
    <cfRule type="expression" dxfId="1273" priority="52">
      <formula>AND(COUNTIF(F44:W44,"&lt;&gt;" &amp; "")&gt;0,NOT(ISBLANK(D44)))</formula>
    </cfRule>
  </conditionalFormatting>
  <conditionalFormatting sqref="D45">
    <cfRule type="expression" dxfId="1272" priority="53">
      <formula>COUNTIF(F45:W45,"&lt;&gt;" &amp; "")&gt;0</formula>
    </cfRule>
    <cfRule type="expression" dxfId="1271" priority="54">
      <formula>AND(COUNTIF(F45:W45,"&lt;&gt;" &amp; "")&gt;0,NOT(ISBLANK(D45)))</formula>
    </cfRule>
  </conditionalFormatting>
  <conditionalFormatting sqref="D46">
    <cfRule type="expression" dxfId="1270" priority="55">
      <formula>COUNTIF(F46:W46,"&lt;&gt;" &amp; "")&gt;0</formula>
    </cfRule>
    <cfRule type="expression" dxfId="1269" priority="56">
      <formula>AND(COUNTIF(F46:W46,"&lt;&gt;" &amp; "")&gt;0,NOT(ISBLANK(D46)))</formula>
    </cfRule>
  </conditionalFormatting>
  <conditionalFormatting sqref="D47">
    <cfRule type="expression" dxfId="1268" priority="57">
      <formula>COUNTIF(F47:W47,"&lt;&gt;" &amp; "")&gt;0</formula>
    </cfRule>
    <cfRule type="expression" dxfId="1267" priority="58">
      <formula>AND(COUNTIF(F47:W47,"&lt;&gt;" &amp; "")&gt;0,NOT(ISBLANK(D47)))</formula>
    </cfRule>
  </conditionalFormatting>
  <conditionalFormatting sqref="D48">
    <cfRule type="expression" dxfId="1266" priority="59">
      <formula>COUNTIF(F48:W48,"&lt;&gt;" &amp; "")&gt;0</formula>
    </cfRule>
    <cfRule type="expression" dxfId="1265" priority="60">
      <formula>AND(COUNTIF(F48:W48,"&lt;&gt;" &amp; "")&gt;0,NOT(ISBLANK(D48)))</formula>
    </cfRule>
  </conditionalFormatting>
  <conditionalFormatting sqref="D51">
    <cfRule type="expression" dxfId="1264" priority="61">
      <formula>COUNTIF(F51:W51,"&lt;&gt;" &amp; "")&gt;0</formula>
    </cfRule>
    <cfRule type="expression" dxfId="1263" priority="62">
      <formula>AND(COUNTIF(F51:W51,"&lt;&gt;" &amp; "")&gt;0,NOT(ISBLANK(D51)))</formula>
    </cfRule>
  </conditionalFormatting>
  <conditionalFormatting sqref="D52">
    <cfRule type="expression" dxfId="1262" priority="63">
      <formula>COUNTIF(F52:W52,"&lt;&gt;" &amp; "")&gt;0</formula>
    </cfRule>
    <cfRule type="expression" dxfId="1261" priority="64">
      <formula>AND(COUNTIF(F52:W52,"&lt;&gt;" &amp; "")&gt;0,NOT(ISBLANK(D52)))</formula>
    </cfRule>
  </conditionalFormatting>
  <conditionalFormatting sqref="D53">
    <cfRule type="expression" dxfId="1260" priority="65">
      <formula>COUNTIF(F53:W53,"&lt;&gt;" &amp; "")&gt;0</formula>
    </cfRule>
    <cfRule type="expression" dxfId="1259" priority="66">
      <formula>AND(COUNTIF(F53:W53,"&lt;&gt;" &amp; "")&gt;0,NOT(ISBLANK(D53)))</formula>
    </cfRule>
  </conditionalFormatting>
  <conditionalFormatting sqref="D54">
    <cfRule type="expression" dxfId="1258" priority="67">
      <formula>COUNTIF(F54:W54,"&lt;&gt;" &amp; "")&gt;0</formula>
    </cfRule>
    <cfRule type="expression" dxfId="1257" priority="68">
      <formula>AND(COUNTIF(F54:W54,"&lt;&gt;" &amp; "")&gt;0,NOT(ISBLANK(D54)))</formula>
    </cfRule>
  </conditionalFormatting>
  <conditionalFormatting sqref="D55">
    <cfRule type="expression" dxfId="1256" priority="69">
      <formula>COUNTIF(F55:W55,"&lt;&gt;" &amp; "")&gt;0</formula>
    </cfRule>
    <cfRule type="expression" dxfId="1255" priority="70">
      <formula>AND(COUNTIF(F55:W55,"&lt;&gt;" &amp; "")&gt;0,NOT(ISBLANK(D55)))</formula>
    </cfRule>
  </conditionalFormatting>
  <conditionalFormatting sqref="D58">
    <cfRule type="expression" dxfId="1254" priority="71">
      <formula>COUNTIF(F58:W58,"&lt;&gt;" &amp; "")&gt;0</formula>
    </cfRule>
    <cfRule type="expression" dxfId="1253" priority="72">
      <formula>AND(COUNTIF(F58:W58,"&lt;&gt;" &amp; "")&gt;0,NOT(ISBLANK(D58)))</formula>
    </cfRule>
  </conditionalFormatting>
  <conditionalFormatting sqref="D59">
    <cfRule type="expression" dxfId="1252" priority="73">
      <formula>COUNTIF(F59:W59,"&lt;&gt;" &amp; "")&gt;0</formula>
    </cfRule>
    <cfRule type="expression" dxfId="1251" priority="74">
      <formula>AND(COUNTIF(F59:W59,"&lt;&gt;" &amp; "")&gt;0,NOT(ISBLANK(D59)))</formula>
    </cfRule>
  </conditionalFormatting>
  <conditionalFormatting sqref="D60">
    <cfRule type="expression" dxfId="1250" priority="75">
      <formula>COUNTIF(F60:W60,"&lt;&gt;" &amp; "")&gt;0</formula>
    </cfRule>
    <cfRule type="expression" dxfId="1249" priority="76">
      <formula>AND(COUNTIF(F60:W60,"&lt;&gt;" &amp; "")&gt;0,NOT(ISBLANK(D60)))</formula>
    </cfRule>
  </conditionalFormatting>
  <conditionalFormatting sqref="D61">
    <cfRule type="expression" dxfId="1248" priority="77">
      <formula>COUNTIF(F61:W61,"&lt;&gt;" &amp; "")&gt;0</formula>
    </cfRule>
    <cfRule type="expression" dxfId="1247" priority="78">
      <formula>AND(COUNTIF(F61:W61,"&lt;&gt;" &amp; "")&gt;0,NOT(ISBLANK(D61)))</formula>
    </cfRule>
  </conditionalFormatting>
  <conditionalFormatting sqref="D62">
    <cfRule type="expression" dxfId="1246" priority="79">
      <formula>COUNTIF(F62:W62,"&lt;&gt;" &amp; "")&gt;0</formula>
    </cfRule>
    <cfRule type="expression" dxfId="1245" priority="80">
      <formula>AND(COUNTIF(F62:W62,"&lt;&gt;" &amp; "")&gt;0,NOT(ISBLANK(D62)))</formula>
    </cfRule>
  </conditionalFormatting>
  <conditionalFormatting sqref="F37">
    <cfRule type="expression" dxfId="1244" priority="31">
      <formula>COUNTIF(H37:Y37,"&lt;&gt;" &amp; "")&gt;0</formula>
    </cfRule>
    <cfRule type="expression" dxfId="1243" priority="32">
      <formula>AND(COUNTIF(H37:Y37,"&lt;&gt;" &amp; "")&gt;0,NOT(ISBLANK(F37)))</formula>
    </cfRule>
  </conditionalFormatting>
  <conditionalFormatting sqref="F38">
    <cfRule type="expression" dxfId="1242" priority="33">
      <formula>COUNTIF(H38:Y38,"&lt;&gt;" &amp; "")&gt;0</formula>
    </cfRule>
    <cfRule type="expression" dxfId="1241" priority="34">
      <formula>AND(COUNTIF(H38:Y38,"&lt;&gt;" &amp; "")&gt;0,NOT(ISBLANK(F38)))</formula>
    </cfRule>
  </conditionalFormatting>
  <conditionalFormatting sqref="F39">
    <cfRule type="expression" dxfId="1240" priority="35">
      <formula>COUNTIF(H39:Y39,"&lt;&gt;" &amp; "")&gt;0</formula>
    </cfRule>
    <cfRule type="expression" dxfId="1239" priority="36">
      <formula>AND(COUNTIF(H39:Y39,"&lt;&gt;" &amp; "")&gt;0,NOT(ISBLANK(F39)))</formula>
    </cfRule>
  </conditionalFormatting>
  <conditionalFormatting sqref="F40">
    <cfRule type="expression" dxfId="1238" priority="37">
      <formula>COUNTIF(H40:Y40,"&lt;&gt;" &amp; "")&gt;0</formula>
    </cfRule>
    <cfRule type="expression" dxfId="1237" priority="38">
      <formula>AND(COUNTIF(H40:Y40,"&lt;&gt;" &amp; "")&gt;0,NOT(ISBLANK(F40)))</formula>
    </cfRule>
  </conditionalFormatting>
  <conditionalFormatting sqref="F41">
    <cfRule type="expression" dxfId="1236" priority="39">
      <formula>COUNTIF(H41:Y41,"&lt;&gt;" &amp; "")&gt;0</formula>
    </cfRule>
    <cfRule type="expression" dxfId="1235" priority="40">
      <formula>AND(COUNTIF(H41:Y41,"&lt;&gt;" &amp; "")&gt;0,NOT(ISBLANK(F41)))</formula>
    </cfRule>
  </conditionalFormatting>
  <conditionalFormatting sqref="F44">
    <cfRule type="expression" dxfId="1234" priority="21">
      <formula>COUNTIF(H44:Y44,"&lt;&gt;" &amp; "")&gt;0</formula>
    </cfRule>
    <cfRule type="expression" dxfId="1233" priority="22">
      <formula>AND(COUNTIF(H44:Y44,"&lt;&gt;" &amp; "")&gt;0,NOT(ISBLANK(F44)))</formula>
    </cfRule>
  </conditionalFormatting>
  <conditionalFormatting sqref="F45">
    <cfRule type="expression" dxfId="1232" priority="23">
      <formula>COUNTIF(H45:Y45,"&lt;&gt;" &amp; "")&gt;0</formula>
    </cfRule>
    <cfRule type="expression" dxfId="1231" priority="24">
      <formula>AND(COUNTIF(H45:Y45,"&lt;&gt;" &amp; "")&gt;0,NOT(ISBLANK(F45)))</formula>
    </cfRule>
  </conditionalFormatting>
  <conditionalFormatting sqref="F46">
    <cfRule type="expression" dxfId="1230" priority="25">
      <formula>COUNTIF(H46:Y46,"&lt;&gt;" &amp; "")&gt;0</formula>
    </cfRule>
    <cfRule type="expression" dxfId="1229" priority="26">
      <formula>AND(COUNTIF(H46:Y46,"&lt;&gt;" &amp; "")&gt;0,NOT(ISBLANK(F46)))</formula>
    </cfRule>
  </conditionalFormatting>
  <conditionalFormatting sqref="F47">
    <cfRule type="expression" dxfId="1228" priority="27">
      <formula>COUNTIF(H47:Y47,"&lt;&gt;" &amp; "")&gt;0</formula>
    </cfRule>
    <cfRule type="expression" dxfId="1227" priority="28">
      <formula>AND(COUNTIF(H47:Y47,"&lt;&gt;" &amp; "")&gt;0,NOT(ISBLANK(F47)))</formula>
    </cfRule>
  </conditionalFormatting>
  <conditionalFormatting sqref="F48">
    <cfRule type="expression" dxfId="1226" priority="29">
      <formula>COUNTIF(H48:Y48,"&lt;&gt;" &amp; "")&gt;0</formula>
    </cfRule>
    <cfRule type="expression" dxfId="1225" priority="30">
      <formula>AND(COUNTIF(H48:Y48,"&lt;&gt;" &amp; "")&gt;0,NOT(ISBLANK(F48)))</formula>
    </cfRule>
  </conditionalFormatting>
  <conditionalFormatting sqref="F51">
    <cfRule type="expression" dxfId="1224" priority="11">
      <formula>COUNTIF(H51:Y51,"&lt;&gt;" &amp; "")&gt;0</formula>
    </cfRule>
    <cfRule type="expression" dxfId="1223" priority="12">
      <formula>AND(COUNTIF(H51:Y51,"&lt;&gt;" &amp; "")&gt;0,NOT(ISBLANK(F51)))</formula>
    </cfRule>
  </conditionalFormatting>
  <conditionalFormatting sqref="F52">
    <cfRule type="expression" dxfId="1222" priority="13">
      <formula>COUNTIF(H52:Y52,"&lt;&gt;" &amp; "")&gt;0</formula>
    </cfRule>
    <cfRule type="expression" dxfId="1221" priority="14">
      <formula>AND(COUNTIF(H52:Y52,"&lt;&gt;" &amp; "")&gt;0,NOT(ISBLANK(F52)))</formula>
    </cfRule>
  </conditionalFormatting>
  <conditionalFormatting sqref="F53">
    <cfRule type="expression" dxfId="1220" priority="15">
      <formula>COUNTIF(H53:Y53,"&lt;&gt;" &amp; "")&gt;0</formula>
    </cfRule>
    <cfRule type="expression" dxfId="1219" priority="16">
      <formula>AND(COUNTIF(H53:Y53,"&lt;&gt;" &amp; "")&gt;0,NOT(ISBLANK(F53)))</formula>
    </cfRule>
  </conditionalFormatting>
  <conditionalFormatting sqref="F54">
    <cfRule type="expression" dxfId="1218" priority="17">
      <formula>COUNTIF(H54:Y54,"&lt;&gt;" &amp; "")&gt;0</formula>
    </cfRule>
    <cfRule type="expression" dxfId="1217" priority="18">
      <formula>AND(COUNTIF(H54:Y54,"&lt;&gt;" &amp; "")&gt;0,NOT(ISBLANK(F54)))</formula>
    </cfRule>
  </conditionalFormatting>
  <conditionalFormatting sqref="F55">
    <cfRule type="expression" dxfId="1216" priority="19">
      <formula>COUNTIF(H55:Y55,"&lt;&gt;" &amp; "")&gt;0</formula>
    </cfRule>
    <cfRule type="expression" dxfId="1215" priority="20">
      <formula>AND(COUNTIF(H55:Y55,"&lt;&gt;" &amp; "")&gt;0,NOT(ISBLANK(F55)))</formula>
    </cfRule>
  </conditionalFormatting>
  <conditionalFormatting sqref="F58">
    <cfRule type="expression" dxfId="1214" priority="1">
      <formula>COUNTIF(H58:Y58,"&lt;&gt;" &amp; "")&gt;0</formula>
    </cfRule>
    <cfRule type="expression" dxfId="1213" priority="2">
      <formula>AND(COUNTIF(H58:Y58,"&lt;&gt;" &amp; "")&gt;0,NOT(ISBLANK(F58)))</formula>
    </cfRule>
  </conditionalFormatting>
  <conditionalFormatting sqref="F59">
    <cfRule type="expression" dxfId="1212" priority="3">
      <formula>COUNTIF(H59:Y59,"&lt;&gt;" &amp; "")&gt;0</formula>
    </cfRule>
    <cfRule type="expression" dxfId="1211" priority="4">
      <formula>AND(COUNTIF(H59:Y59,"&lt;&gt;" &amp; "")&gt;0,NOT(ISBLANK(F59)))</formula>
    </cfRule>
  </conditionalFormatting>
  <conditionalFormatting sqref="F60">
    <cfRule type="expression" dxfId="1210" priority="5">
      <formula>COUNTIF(H60:Y60,"&lt;&gt;" &amp; "")&gt;0</formula>
    </cfRule>
    <cfRule type="expression" dxfId="1209" priority="6">
      <formula>AND(COUNTIF(H60:Y60,"&lt;&gt;" &amp; "")&gt;0,NOT(ISBLANK(F60)))</formula>
    </cfRule>
  </conditionalFormatting>
  <conditionalFormatting sqref="F61">
    <cfRule type="expression" dxfId="1208" priority="7">
      <formula>COUNTIF(H61:Y61,"&lt;&gt;" &amp; "")&gt;0</formula>
    </cfRule>
    <cfRule type="expression" dxfId="1207" priority="8">
      <formula>AND(COUNTIF(H61:Y61,"&lt;&gt;" &amp; "")&gt;0,NOT(ISBLANK(F61)))</formula>
    </cfRule>
  </conditionalFormatting>
  <conditionalFormatting sqref="F62">
    <cfRule type="expression" dxfId="1206" priority="9">
      <formula>COUNTIF(H62:Y62,"&lt;&gt;" &amp; "")&gt;0</formula>
    </cfRule>
    <cfRule type="expression" dxfId="1205" priority="10">
      <formula>AND(COUNTIF(H62:Y62,"&lt;&gt;" &amp; "")&gt;0,NOT(ISBLANK(F62)))</formula>
    </cfRule>
  </conditionalFormatting>
  <dataValidations count="45">
    <dataValidation type="list" allowBlank="1" showInputMessage="1" showErrorMessage="1" sqref="B2">
      <formula1>"Number"</formula1>
    </dataValidation>
    <dataValidation type="list" allowBlank="1" showInputMessage="1" showErrorMessage="1" sqref="B3">
      <formula1>"Number"</formula1>
    </dataValidation>
    <dataValidation type="list" allowBlank="1" showInputMessage="1" showErrorMessage="1" sqref="B4">
      <formula1>"Number"</formula1>
    </dataValidation>
    <dataValidation type="list" allowBlank="1" showInputMessage="1" showErrorMessage="1" sqref="B5">
      <formula1>"Number"</formula1>
    </dataValidation>
    <dataValidation type="list" allowBlank="1" showInputMessage="1" showErrorMessage="1" sqref="B6">
      <formula1>"Number"</formula1>
    </dataValidation>
    <dataValidation type="list" allowBlank="1" showInputMessage="1" showErrorMessage="1" sqref="B9">
      <formula1>"Proportion"</formula1>
    </dataValidation>
    <dataValidation type="list" allowBlank="1" showInputMessage="1" showErrorMessage="1" sqref="B10">
      <formula1>"Proportion"</formula1>
    </dataValidation>
    <dataValidation type="list" allowBlank="1" showInputMessage="1" showErrorMessage="1" sqref="B11">
      <formula1>"Proportion"</formula1>
    </dataValidation>
    <dataValidation type="list" allowBlank="1" showInputMessage="1" showErrorMessage="1" sqref="B12">
      <formula1>"Proportion"</formula1>
    </dataValidation>
    <dataValidation type="list" allowBlank="1" showInputMessage="1" showErrorMessage="1" sqref="B13">
      <formula1>"Proportion"</formula1>
    </dataValidation>
    <dataValidation type="list" allowBlank="1" showInputMessage="1" showErrorMessage="1" sqref="B16">
      <formula1>"Proportion"</formula1>
    </dataValidation>
    <dataValidation type="list" allowBlank="1" showInputMessage="1" showErrorMessage="1" sqref="B17">
      <formula1>"Proportion"</formula1>
    </dataValidation>
    <dataValidation type="list" allowBlank="1" showInputMessage="1" showErrorMessage="1" sqref="B18">
      <formula1>"Proportion"</formula1>
    </dataValidation>
    <dataValidation type="list" allowBlank="1" showInputMessage="1" showErrorMessage="1" sqref="B19">
      <formula1>"Proportion"</formula1>
    </dataValidation>
    <dataValidation type="list" allowBlank="1" showInputMessage="1" showErrorMessage="1" sqref="B20">
      <formula1>"Proportion"</formula1>
    </dataValidation>
    <dataValidation type="list" allowBlank="1" showInputMessage="1" showErrorMessage="1" sqref="B23">
      <formula1>"Proportion"</formula1>
    </dataValidation>
    <dataValidation type="list" allowBlank="1" showInputMessage="1" showErrorMessage="1" sqref="B24">
      <formula1>"Proportion"</formula1>
    </dataValidation>
    <dataValidation type="list" allowBlank="1" showInputMessage="1" showErrorMessage="1" sqref="B25">
      <formula1>"Proportion"</formula1>
    </dataValidation>
    <dataValidation type="list" allowBlank="1" showInputMessage="1" showErrorMessage="1" sqref="B26">
      <formula1>"Proportion"</formula1>
    </dataValidation>
    <dataValidation type="list" allowBlank="1" showInputMessage="1" showErrorMessage="1" sqref="B27">
      <formula1>"Proportion"</formula1>
    </dataValidation>
    <dataValidation type="list" allowBlank="1" showInputMessage="1" showErrorMessage="1" sqref="B30">
      <formula1>"Proportion"</formula1>
    </dataValidation>
    <dataValidation type="list" allowBlank="1" showInputMessage="1" showErrorMessage="1" sqref="B31">
      <formula1>"Proportion"</formula1>
    </dataValidation>
    <dataValidation type="list" allowBlank="1" showInputMessage="1" showErrorMessage="1" sqref="B32">
      <formula1>"Proportion"</formula1>
    </dataValidation>
    <dataValidation type="list" allowBlank="1" showInputMessage="1" showErrorMessage="1" sqref="B33">
      <formula1>"Proportion"</formula1>
    </dataValidation>
    <dataValidation type="list" allowBlank="1" showInputMessage="1" showErrorMessage="1" sqref="B34">
      <formula1>"Proportion"</formula1>
    </dataValidation>
    <dataValidation type="list" allowBlank="1" showInputMessage="1" showErrorMessage="1" sqref="B37">
      <formula1>"Proportion"</formula1>
    </dataValidation>
    <dataValidation type="list" allowBlank="1" showInputMessage="1" showErrorMessage="1" sqref="B38">
      <formula1>"Proportion"</formula1>
    </dataValidation>
    <dataValidation type="list" allowBlank="1" showInputMessage="1" showErrorMessage="1" sqref="B39">
      <formula1>"Proportion"</formula1>
    </dataValidation>
    <dataValidation type="list" allowBlank="1" showInputMessage="1" showErrorMessage="1" sqref="B40">
      <formula1>"Proportion"</formula1>
    </dataValidation>
    <dataValidation type="list" allowBlank="1" showInputMessage="1" showErrorMessage="1" sqref="B41">
      <formula1>"Proportion"</formula1>
    </dataValidation>
    <dataValidation type="list" allowBlank="1" showInputMessage="1" showErrorMessage="1" sqref="B44">
      <formula1>"Proportion"</formula1>
    </dataValidation>
    <dataValidation type="list" allowBlank="1" showInputMessage="1" showErrorMessage="1" sqref="B45">
      <formula1>"Proportion"</formula1>
    </dataValidation>
    <dataValidation type="list" allowBlank="1" showInputMessage="1" showErrorMessage="1" sqref="B46">
      <formula1>"Proportion"</formula1>
    </dataValidation>
    <dataValidation type="list" allowBlank="1" showInputMessage="1" showErrorMessage="1" sqref="B47">
      <formula1>"Proportion"</formula1>
    </dataValidation>
    <dataValidation type="list" allowBlank="1" showInputMessage="1" showErrorMessage="1" sqref="B48">
      <formula1>"Proportion"</formula1>
    </dataValidation>
    <dataValidation type="list" allowBlank="1" showInputMessage="1" showErrorMessage="1" sqref="B51">
      <formula1>"Proportion"</formula1>
    </dataValidation>
    <dataValidation type="list" allowBlank="1" showInputMessage="1" showErrorMessage="1" sqref="B52">
      <formula1>"Proportion"</formula1>
    </dataValidation>
    <dataValidation type="list" allowBlank="1" showInputMessage="1" showErrorMessage="1" sqref="B53">
      <formula1>"Proportion"</formula1>
    </dataValidation>
    <dataValidation type="list" allowBlank="1" showInputMessage="1" showErrorMessage="1" sqref="B54">
      <formula1>"Proportion"</formula1>
    </dataValidation>
    <dataValidation type="list" allowBlank="1" showInputMessage="1" showErrorMessage="1" sqref="B55">
      <formula1>"Proportion"</formula1>
    </dataValidation>
    <dataValidation type="list" allowBlank="1" showInputMessage="1" showErrorMessage="1" sqref="B58">
      <formula1>"Proportion"</formula1>
    </dataValidation>
    <dataValidation type="list" allowBlank="1" showInputMessage="1" showErrorMessage="1" sqref="B59">
      <formula1>"Proportion"</formula1>
    </dataValidation>
    <dataValidation type="list" allowBlank="1" showInputMessage="1" showErrorMessage="1" sqref="B60">
      <formula1>"Proportion"</formula1>
    </dataValidation>
    <dataValidation type="list" allowBlank="1" showInputMessage="1" showErrorMessage="1" sqref="B61">
      <formula1>"Proportion"</formula1>
    </dataValidation>
    <dataValidation type="list" allowBlank="1" showInputMessage="1" showErrorMessage="1" sqref="B62">
      <formula1>"Proportion"</formula1>
    </dataValidation>
  </dataValidation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AJ55"/>
  <sheetViews>
    <sheetView workbookViewId="0">
      <selection activeCell="U47" sqref="U47"/>
    </sheetView>
  </sheetViews>
  <sheetFormatPr defaultRowHeight="15" x14ac:dyDescent="0.25"/>
  <cols>
    <col min="1" max="1" width="66.5703125" customWidth="1"/>
    <col min="2" max="2" width="12.7109375" customWidth="1"/>
    <col min="3" max="3" width="13.85546875" customWidth="1"/>
    <col min="4" max="4" width="10.5703125" customWidth="1"/>
    <col min="5" max="5" width="3.85546875" customWidth="1"/>
    <col min="7" max="36" width="9.42578125" customWidth="1"/>
  </cols>
  <sheetData>
    <row r="1" spans="1:36" x14ac:dyDescent="0.25">
      <c r="A1" s="1" t="s">
        <v>83</v>
      </c>
      <c r="B1" s="1" t="s">
        <v>14</v>
      </c>
      <c r="C1" s="1" t="s">
        <v>15</v>
      </c>
      <c r="D1" s="1" t="s">
        <v>16</v>
      </c>
      <c r="E1" s="1"/>
      <c r="F1" s="1">
        <v>2000</v>
      </c>
      <c r="G1" s="1">
        <v>2001</v>
      </c>
      <c r="H1" s="1">
        <v>2002</v>
      </c>
      <c r="I1" s="1">
        <v>2003</v>
      </c>
      <c r="J1" s="1">
        <v>2004</v>
      </c>
      <c r="K1" s="1">
        <v>2005</v>
      </c>
      <c r="L1" s="1">
        <v>2006</v>
      </c>
      <c r="M1" s="1">
        <v>2007</v>
      </c>
      <c r="N1" s="1">
        <v>2008</v>
      </c>
      <c r="O1" s="1">
        <v>2009</v>
      </c>
      <c r="P1" s="1">
        <v>2010</v>
      </c>
      <c r="Q1" s="1">
        <v>2011</v>
      </c>
      <c r="R1" s="1">
        <v>2012</v>
      </c>
      <c r="S1" s="1">
        <v>2013</v>
      </c>
      <c r="T1" s="1">
        <v>2014</v>
      </c>
      <c r="U1" s="1">
        <v>2015</v>
      </c>
      <c r="V1" s="1">
        <v>2016</v>
      </c>
      <c r="W1" s="1">
        <v>2017</v>
      </c>
      <c r="X1" s="1">
        <v>2018</v>
      </c>
      <c r="Y1" s="1">
        <v>2019</v>
      </c>
      <c r="Z1" s="1">
        <v>2020</v>
      </c>
      <c r="AA1" s="1">
        <v>2021</v>
      </c>
      <c r="AB1" s="1">
        <v>2022</v>
      </c>
      <c r="AC1" s="1">
        <v>2023</v>
      </c>
      <c r="AD1" s="1">
        <v>2024</v>
      </c>
      <c r="AE1" s="1">
        <v>2025</v>
      </c>
      <c r="AF1" s="1">
        <v>2026</v>
      </c>
      <c r="AG1" s="1">
        <v>2027</v>
      </c>
      <c r="AH1" s="1">
        <v>2028</v>
      </c>
      <c r="AI1" s="1">
        <v>2029</v>
      </c>
      <c r="AJ1" s="1">
        <v>2030</v>
      </c>
    </row>
    <row r="2" spans="1:36" x14ac:dyDescent="0.25">
      <c r="A2" s="1" t="str">
        <f>'Population Definitions'!$A$2</f>
        <v>0-4</v>
      </c>
      <c r="B2" t="s">
        <v>26</v>
      </c>
      <c r="C2" s="3"/>
      <c r="D2" s="2"/>
      <c r="E2" s="4" t="s">
        <v>18</v>
      </c>
      <c r="F2" s="2">
        <v>0.45</v>
      </c>
      <c r="G2" s="2"/>
      <c r="H2" s="2"/>
      <c r="I2" s="2"/>
      <c r="J2" s="2"/>
      <c r="K2" s="2"/>
      <c r="L2" s="2"/>
      <c r="M2" s="2"/>
      <c r="N2" s="2"/>
      <c r="O2" s="2"/>
      <c r="P2" s="2"/>
      <c r="Q2" s="2"/>
      <c r="R2" s="2"/>
      <c r="S2" s="2"/>
      <c r="T2" s="2">
        <v>0.6</v>
      </c>
      <c r="U2" s="2"/>
      <c r="V2" s="2"/>
      <c r="W2" s="2"/>
      <c r="X2" s="2"/>
      <c r="Y2" s="2"/>
      <c r="Z2" s="2"/>
      <c r="AA2" s="2"/>
      <c r="AB2" s="2"/>
      <c r="AC2" s="2"/>
      <c r="AD2" s="2"/>
      <c r="AE2" s="2"/>
      <c r="AF2" s="2"/>
      <c r="AG2" s="2"/>
      <c r="AH2" s="2"/>
      <c r="AI2" s="2"/>
      <c r="AJ2" s="2"/>
    </row>
    <row r="3" spans="1:36" x14ac:dyDescent="0.25">
      <c r="A3" s="1" t="str">
        <f>'Population Definitions'!$A$3</f>
        <v>5-14</v>
      </c>
      <c r="B3" t="s">
        <v>26</v>
      </c>
      <c r="C3" s="3"/>
      <c r="D3" s="2"/>
      <c r="E3" s="4" t="s">
        <v>18</v>
      </c>
      <c r="F3" s="2">
        <v>0.45</v>
      </c>
      <c r="G3" s="2"/>
      <c r="H3" s="2"/>
      <c r="I3" s="2"/>
      <c r="J3" s="2"/>
      <c r="K3" s="2"/>
      <c r="L3" s="2"/>
      <c r="M3" s="2"/>
      <c r="N3" s="2"/>
      <c r="O3" s="2"/>
      <c r="P3" s="2"/>
      <c r="Q3" s="2"/>
      <c r="R3" s="2"/>
      <c r="S3" s="2"/>
      <c r="T3" s="2">
        <v>0.6</v>
      </c>
      <c r="U3" s="2"/>
      <c r="V3" s="2"/>
      <c r="W3" s="2"/>
      <c r="X3" s="2"/>
      <c r="Y3" s="2"/>
      <c r="Z3" s="2"/>
      <c r="AA3" s="2"/>
      <c r="AB3" s="2"/>
      <c r="AC3" s="2"/>
      <c r="AD3" s="2"/>
      <c r="AE3" s="2"/>
      <c r="AF3" s="2"/>
      <c r="AG3" s="2"/>
      <c r="AH3" s="2"/>
      <c r="AI3" s="2"/>
      <c r="AJ3" s="2"/>
    </row>
    <row r="4" spans="1:36" x14ac:dyDescent="0.25">
      <c r="A4" s="1" t="str">
        <f>'Population Definitions'!$A$4</f>
        <v>15-64</v>
      </c>
      <c r="B4" t="s">
        <v>26</v>
      </c>
      <c r="C4" s="3"/>
      <c r="D4" s="2"/>
      <c r="E4" s="4" t="s">
        <v>18</v>
      </c>
      <c r="F4" s="2">
        <v>0.45</v>
      </c>
      <c r="G4" s="2"/>
      <c r="H4" s="2"/>
      <c r="I4" s="2"/>
      <c r="J4" s="2"/>
      <c r="K4" s="2"/>
      <c r="L4" s="2"/>
      <c r="M4" s="2"/>
      <c r="N4" s="2"/>
      <c r="O4" s="2"/>
      <c r="P4" s="2"/>
      <c r="Q4" s="2"/>
      <c r="R4" s="2"/>
      <c r="S4" s="2"/>
      <c r="T4" s="2">
        <v>0.6</v>
      </c>
      <c r="U4" s="2"/>
      <c r="V4" s="2"/>
      <c r="W4" s="2"/>
      <c r="X4" s="2"/>
      <c r="Y4" s="2"/>
      <c r="Z4" s="2"/>
      <c r="AA4" s="2"/>
      <c r="AB4" s="2"/>
      <c r="AC4" s="2"/>
      <c r="AD4" s="2"/>
      <c r="AE4" s="2"/>
      <c r="AF4" s="2"/>
      <c r="AG4" s="2"/>
      <c r="AH4" s="2"/>
      <c r="AI4" s="2"/>
      <c r="AJ4" s="2"/>
    </row>
    <row r="5" spans="1:36" x14ac:dyDescent="0.25">
      <c r="A5" s="1" t="str">
        <f>'Population Definitions'!$A$5</f>
        <v>65+</v>
      </c>
      <c r="B5" t="s">
        <v>26</v>
      </c>
      <c r="C5" s="3"/>
      <c r="D5" s="2"/>
      <c r="E5" s="4" t="s">
        <v>18</v>
      </c>
      <c r="F5" s="2">
        <v>0.45</v>
      </c>
      <c r="G5" s="2"/>
      <c r="H5" s="2"/>
      <c r="I5" s="2"/>
      <c r="J5" s="2"/>
      <c r="K5" s="2"/>
      <c r="L5" s="2"/>
      <c r="M5" s="2"/>
      <c r="N5" s="2"/>
      <c r="O5" s="2"/>
      <c r="P5" s="2"/>
      <c r="Q5" s="2"/>
      <c r="R5" s="2"/>
      <c r="S5" s="2"/>
      <c r="T5" s="2">
        <v>0.6</v>
      </c>
      <c r="U5" s="2"/>
      <c r="V5" s="2"/>
      <c r="W5" s="2"/>
      <c r="X5" s="2"/>
      <c r="Y5" s="2"/>
      <c r="Z5" s="2"/>
      <c r="AA5" s="2"/>
      <c r="AB5" s="2"/>
      <c r="AC5" s="2"/>
      <c r="AD5" s="2"/>
      <c r="AE5" s="2"/>
      <c r="AF5" s="2"/>
      <c r="AG5" s="2"/>
      <c r="AH5" s="2"/>
      <c r="AI5" s="2"/>
      <c r="AJ5" s="2"/>
    </row>
    <row r="6" spans="1:36" x14ac:dyDescent="0.25">
      <c r="A6" s="1" t="str">
        <f>'Population Definitions'!$B$6</f>
        <v>Prisoners</v>
      </c>
      <c r="B6" t="s">
        <v>26</v>
      </c>
      <c r="C6" s="3"/>
      <c r="D6" s="2"/>
      <c r="E6" s="4" t="s">
        <v>18</v>
      </c>
      <c r="F6" s="2">
        <v>0.3</v>
      </c>
      <c r="G6" s="2"/>
      <c r="H6" s="2"/>
      <c r="I6" s="2"/>
      <c r="J6" s="2"/>
      <c r="K6" s="2"/>
      <c r="L6" s="2"/>
      <c r="M6" s="2"/>
      <c r="N6" s="2"/>
      <c r="O6" s="2"/>
      <c r="P6" s="2"/>
      <c r="Q6" s="2"/>
      <c r="R6" s="2"/>
      <c r="S6" s="2"/>
      <c r="T6" s="2">
        <v>0.4</v>
      </c>
      <c r="U6" s="2"/>
      <c r="V6" s="2"/>
      <c r="W6" s="2"/>
      <c r="X6" s="2"/>
      <c r="Y6" s="2"/>
      <c r="Z6" s="2"/>
      <c r="AA6" s="2"/>
      <c r="AB6" s="2"/>
      <c r="AC6" s="2"/>
      <c r="AD6" s="2"/>
      <c r="AE6" s="2"/>
      <c r="AF6" s="2"/>
      <c r="AG6" s="2"/>
      <c r="AH6" s="2"/>
      <c r="AI6" s="2"/>
      <c r="AJ6" s="2"/>
    </row>
    <row r="8" spans="1:36" x14ac:dyDescent="0.25">
      <c r="A8" s="1" t="s">
        <v>84</v>
      </c>
      <c r="B8" s="1" t="s">
        <v>14</v>
      </c>
      <c r="C8" s="1" t="s">
        <v>15</v>
      </c>
      <c r="D8" s="1" t="s">
        <v>16</v>
      </c>
      <c r="E8" s="1"/>
      <c r="F8" s="1">
        <v>2000</v>
      </c>
      <c r="G8" s="1">
        <v>2001</v>
      </c>
      <c r="H8" s="1">
        <v>2002</v>
      </c>
      <c r="I8" s="1">
        <v>2003</v>
      </c>
      <c r="J8" s="1">
        <v>2004</v>
      </c>
      <c r="K8" s="1">
        <v>2005</v>
      </c>
      <c r="L8" s="1">
        <v>2006</v>
      </c>
      <c r="M8" s="1">
        <v>2007</v>
      </c>
      <c r="N8" s="1">
        <v>2008</v>
      </c>
      <c r="O8" s="1">
        <v>2009</v>
      </c>
      <c r="P8" s="1">
        <v>2010</v>
      </c>
      <c r="Q8" s="1">
        <v>2011</v>
      </c>
      <c r="R8" s="1">
        <v>2012</v>
      </c>
      <c r="S8" s="1">
        <v>2013</v>
      </c>
      <c r="T8" s="1">
        <v>2014</v>
      </c>
      <c r="U8" s="1">
        <v>2015</v>
      </c>
      <c r="V8" s="1">
        <v>2016</v>
      </c>
      <c r="W8" s="1">
        <v>2017</v>
      </c>
      <c r="X8" s="1">
        <v>2018</v>
      </c>
      <c r="Y8" s="1">
        <v>2019</v>
      </c>
      <c r="Z8" s="1">
        <v>2020</v>
      </c>
      <c r="AA8" s="1">
        <v>2021</v>
      </c>
      <c r="AB8" s="1">
        <v>2022</v>
      </c>
      <c r="AC8" s="1">
        <v>2023</v>
      </c>
      <c r="AD8" s="1">
        <v>2024</v>
      </c>
      <c r="AE8" s="1">
        <v>2025</v>
      </c>
      <c r="AF8" s="1">
        <v>2026</v>
      </c>
      <c r="AG8" s="1">
        <v>2027</v>
      </c>
      <c r="AH8" s="1">
        <v>2028</v>
      </c>
      <c r="AI8" s="1">
        <v>2029</v>
      </c>
      <c r="AJ8" s="1">
        <v>2030</v>
      </c>
    </row>
    <row r="9" spans="1:36" x14ac:dyDescent="0.25">
      <c r="A9" s="1" t="str">
        <f>'Population Definitions'!$A$2</f>
        <v>0-4</v>
      </c>
      <c r="B9" t="s">
        <v>26</v>
      </c>
      <c r="C9" s="3"/>
      <c r="D9" s="2"/>
      <c r="E9" s="4" t="s">
        <v>18</v>
      </c>
      <c r="F9" s="2">
        <v>0.55000000000000004</v>
      </c>
      <c r="G9" s="2"/>
      <c r="H9" s="2"/>
      <c r="I9" s="2"/>
      <c r="J9" s="2"/>
      <c r="K9" s="2"/>
      <c r="L9" s="2"/>
      <c r="M9" s="2"/>
      <c r="N9" s="2"/>
      <c r="O9" s="2"/>
      <c r="P9" s="2"/>
      <c r="Q9" s="2"/>
      <c r="R9" s="2"/>
      <c r="S9" s="2"/>
      <c r="T9" s="2">
        <v>0.4</v>
      </c>
      <c r="U9" s="2"/>
      <c r="V9" s="2"/>
      <c r="W9" s="2"/>
      <c r="X9" s="2"/>
      <c r="Y9" s="2"/>
      <c r="Z9" s="2"/>
      <c r="AA9" s="2"/>
      <c r="AB9" s="2"/>
      <c r="AC9" s="2"/>
      <c r="AD9" s="2"/>
      <c r="AE9" s="2"/>
      <c r="AF9" s="2"/>
      <c r="AG9" s="2"/>
      <c r="AH9" s="2"/>
      <c r="AI9" s="2"/>
      <c r="AJ9" s="2"/>
    </row>
    <row r="10" spans="1:36" x14ac:dyDescent="0.25">
      <c r="A10" s="1" t="str">
        <f>'Population Definitions'!$A$3</f>
        <v>5-14</v>
      </c>
      <c r="B10" t="s">
        <v>26</v>
      </c>
      <c r="C10" s="3"/>
      <c r="D10" s="2"/>
      <c r="E10" s="4" t="s">
        <v>18</v>
      </c>
      <c r="F10" s="2">
        <v>0.55000000000000004</v>
      </c>
      <c r="G10" s="2"/>
      <c r="H10" s="2"/>
      <c r="I10" s="2"/>
      <c r="J10" s="2"/>
      <c r="K10" s="2"/>
      <c r="L10" s="2"/>
      <c r="M10" s="2"/>
      <c r="N10" s="2"/>
      <c r="O10" s="2"/>
      <c r="P10" s="2"/>
      <c r="Q10" s="2"/>
      <c r="R10" s="2"/>
      <c r="S10" s="2"/>
      <c r="T10" s="2">
        <v>0.4</v>
      </c>
      <c r="U10" s="2"/>
      <c r="V10" s="2"/>
      <c r="W10" s="2"/>
      <c r="X10" s="2"/>
      <c r="Y10" s="2"/>
      <c r="Z10" s="2"/>
      <c r="AA10" s="2"/>
      <c r="AB10" s="2"/>
      <c r="AC10" s="2"/>
      <c r="AD10" s="2"/>
      <c r="AE10" s="2"/>
      <c r="AF10" s="2"/>
      <c r="AG10" s="2"/>
      <c r="AH10" s="2"/>
      <c r="AI10" s="2"/>
      <c r="AJ10" s="2"/>
    </row>
    <row r="11" spans="1:36" x14ac:dyDescent="0.25">
      <c r="A11" s="1" t="str">
        <f>'Population Definitions'!$A$4</f>
        <v>15-64</v>
      </c>
      <c r="B11" t="s">
        <v>26</v>
      </c>
      <c r="C11" s="3"/>
      <c r="D11" s="2"/>
      <c r="E11" s="4" t="s">
        <v>18</v>
      </c>
      <c r="F11" s="2">
        <v>0.55000000000000004</v>
      </c>
      <c r="G11" s="2"/>
      <c r="H11" s="2"/>
      <c r="I11" s="2"/>
      <c r="J11" s="2"/>
      <c r="K11" s="2"/>
      <c r="L11" s="2"/>
      <c r="M11" s="2"/>
      <c r="N11" s="2"/>
      <c r="O11" s="2"/>
      <c r="P11" s="2"/>
      <c r="Q11" s="2"/>
      <c r="R11" s="2"/>
      <c r="S11" s="2"/>
      <c r="T11" s="2">
        <v>0.4</v>
      </c>
      <c r="U11" s="2"/>
      <c r="V11" s="2"/>
      <c r="W11" s="2"/>
      <c r="X11" s="2"/>
      <c r="Y11" s="2"/>
      <c r="Z11" s="2"/>
      <c r="AA11" s="2"/>
      <c r="AB11" s="2"/>
      <c r="AC11" s="2"/>
      <c r="AD11" s="2"/>
      <c r="AE11" s="2"/>
      <c r="AF11" s="2"/>
      <c r="AG11" s="2"/>
      <c r="AH11" s="2"/>
      <c r="AI11" s="2"/>
      <c r="AJ11" s="2"/>
    </row>
    <row r="12" spans="1:36" x14ac:dyDescent="0.25">
      <c r="A12" s="1" t="str">
        <f>'Population Definitions'!$A$5</f>
        <v>65+</v>
      </c>
      <c r="B12" t="s">
        <v>26</v>
      </c>
      <c r="C12" s="3"/>
      <c r="D12" s="2"/>
      <c r="E12" s="4" t="s">
        <v>18</v>
      </c>
      <c r="F12" s="2">
        <v>0.55000000000000004</v>
      </c>
      <c r="G12" s="2"/>
      <c r="H12" s="2"/>
      <c r="I12" s="2"/>
      <c r="J12" s="2"/>
      <c r="K12" s="2"/>
      <c r="L12" s="2"/>
      <c r="M12" s="2"/>
      <c r="N12" s="2"/>
      <c r="O12" s="2"/>
      <c r="P12" s="2"/>
      <c r="Q12" s="2"/>
      <c r="R12" s="2"/>
      <c r="S12" s="2"/>
      <c r="T12" s="2">
        <v>0.4</v>
      </c>
      <c r="U12" s="2"/>
      <c r="V12" s="2"/>
      <c r="W12" s="2"/>
      <c r="X12" s="2"/>
      <c r="Y12" s="2"/>
      <c r="Z12" s="2"/>
      <c r="AA12" s="2"/>
      <c r="AB12" s="2"/>
      <c r="AC12" s="2"/>
      <c r="AD12" s="2"/>
      <c r="AE12" s="2"/>
      <c r="AF12" s="2"/>
      <c r="AG12" s="2"/>
      <c r="AH12" s="2"/>
      <c r="AI12" s="2"/>
      <c r="AJ12" s="2"/>
    </row>
    <row r="13" spans="1:36" x14ac:dyDescent="0.25">
      <c r="A13" s="1" t="str">
        <f>'Population Definitions'!$B$6</f>
        <v>Prisoners</v>
      </c>
      <c r="B13" t="s">
        <v>26</v>
      </c>
      <c r="C13" s="3"/>
      <c r="D13" s="2"/>
      <c r="E13" s="4" t="s">
        <v>18</v>
      </c>
      <c r="F13" s="2">
        <v>0.7</v>
      </c>
      <c r="G13" s="2"/>
      <c r="H13" s="2"/>
      <c r="I13" s="2"/>
      <c r="J13" s="2"/>
      <c r="K13" s="2"/>
      <c r="L13" s="2"/>
      <c r="M13" s="2"/>
      <c r="N13" s="2"/>
      <c r="O13" s="2"/>
      <c r="P13" s="2"/>
      <c r="Q13" s="2"/>
      <c r="R13" s="2"/>
      <c r="S13" s="2"/>
      <c r="T13" s="2">
        <v>0.6</v>
      </c>
      <c r="U13" s="2"/>
      <c r="V13" s="2"/>
      <c r="W13" s="2"/>
      <c r="X13" s="2"/>
      <c r="Y13" s="2"/>
      <c r="Z13" s="2"/>
      <c r="AA13" s="2"/>
      <c r="AB13" s="2"/>
      <c r="AC13" s="2"/>
      <c r="AD13" s="2"/>
      <c r="AE13" s="2"/>
      <c r="AF13" s="2"/>
      <c r="AG13" s="2"/>
      <c r="AH13" s="2"/>
      <c r="AI13" s="2"/>
      <c r="AJ13" s="2"/>
    </row>
    <row r="15" spans="1:36" x14ac:dyDescent="0.25">
      <c r="A15" s="1" t="s">
        <v>85</v>
      </c>
      <c r="B15" s="1" t="s">
        <v>14</v>
      </c>
      <c r="C15" s="1" t="s">
        <v>15</v>
      </c>
      <c r="D15" s="1" t="s">
        <v>16</v>
      </c>
      <c r="E15" s="1"/>
      <c r="F15" s="1">
        <v>2000</v>
      </c>
      <c r="G15" s="1">
        <v>2001</v>
      </c>
      <c r="H15" s="1">
        <v>2002</v>
      </c>
      <c r="I15" s="1">
        <v>2003</v>
      </c>
      <c r="J15" s="1">
        <v>2004</v>
      </c>
      <c r="K15" s="1">
        <v>2005</v>
      </c>
      <c r="L15" s="1">
        <v>2006</v>
      </c>
      <c r="M15" s="1">
        <v>2007</v>
      </c>
      <c r="N15" s="1">
        <v>2008</v>
      </c>
      <c r="O15" s="1">
        <v>2009</v>
      </c>
      <c r="P15" s="1">
        <v>2010</v>
      </c>
      <c r="Q15" s="1">
        <v>2011</v>
      </c>
      <c r="R15" s="1">
        <v>2012</v>
      </c>
      <c r="S15" s="1">
        <v>2013</v>
      </c>
      <c r="T15" s="1">
        <v>2014</v>
      </c>
      <c r="U15" s="1">
        <v>2015</v>
      </c>
      <c r="V15" s="1">
        <v>2016</v>
      </c>
      <c r="W15" s="1">
        <v>2017</v>
      </c>
      <c r="X15" s="1">
        <v>2018</v>
      </c>
      <c r="Y15" s="1">
        <v>2019</v>
      </c>
      <c r="Z15" s="1">
        <v>2020</v>
      </c>
      <c r="AA15" s="1">
        <v>2021</v>
      </c>
      <c r="AB15" s="1">
        <v>2022</v>
      </c>
      <c r="AC15" s="1">
        <v>2023</v>
      </c>
      <c r="AD15" s="1">
        <v>2024</v>
      </c>
      <c r="AE15" s="1">
        <v>2025</v>
      </c>
      <c r="AF15" s="1">
        <v>2026</v>
      </c>
      <c r="AG15" s="1">
        <v>2027</v>
      </c>
      <c r="AH15" s="1">
        <v>2028</v>
      </c>
      <c r="AI15" s="1">
        <v>2029</v>
      </c>
      <c r="AJ15" s="1">
        <v>2030</v>
      </c>
    </row>
    <row r="16" spans="1:36" x14ac:dyDescent="0.25">
      <c r="A16" s="1" t="str">
        <f>'Population Definitions'!$A$2</f>
        <v>0-4</v>
      </c>
      <c r="B16" t="s">
        <v>26</v>
      </c>
      <c r="C16" s="3"/>
      <c r="D16" s="2"/>
      <c r="E16" s="4" t="s">
        <v>18</v>
      </c>
      <c r="F16" s="2">
        <f>1-F23-F30</f>
        <v>0.99</v>
      </c>
      <c r="G16" s="2"/>
      <c r="H16" s="2"/>
      <c r="I16" s="2"/>
      <c r="J16" s="2"/>
      <c r="K16" s="2"/>
      <c r="L16" s="2"/>
      <c r="M16" s="2"/>
      <c r="N16" s="2"/>
      <c r="O16" s="2"/>
      <c r="P16" s="2"/>
      <c r="Q16" s="2"/>
      <c r="R16" s="2"/>
      <c r="S16" s="2"/>
      <c r="T16" s="2">
        <f>1-T23-T30</f>
        <v>0.996</v>
      </c>
      <c r="U16" s="2"/>
      <c r="V16" s="2"/>
      <c r="W16" s="2"/>
      <c r="X16" s="2"/>
      <c r="Y16" s="2"/>
      <c r="Z16" s="2"/>
      <c r="AA16" s="2"/>
      <c r="AB16" s="2"/>
      <c r="AC16" s="2"/>
      <c r="AD16" s="2"/>
      <c r="AE16" s="2"/>
      <c r="AF16" s="2"/>
      <c r="AG16" s="2"/>
      <c r="AH16" s="2"/>
      <c r="AI16" s="2"/>
      <c r="AJ16" s="2"/>
    </row>
    <row r="17" spans="1:36" x14ac:dyDescent="0.25">
      <c r="A17" s="1" t="str">
        <f>'Population Definitions'!$A$3</f>
        <v>5-14</v>
      </c>
      <c r="B17" t="s">
        <v>26</v>
      </c>
      <c r="C17" s="3"/>
      <c r="D17" s="2"/>
      <c r="E17" s="4" t="s">
        <v>18</v>
      </c>
      <c r="F17" s="2">
        <f t="shared" ref="F17:F20" si="0">1-F24-F31</f>
        <v>0.98</v>
      </c>
      <c r="G17" s="2"/>
      <c r="H17" s="2"/>
      <c r="I17" s="2"/>
      <c r="J17" s="2"/>
      <c r="K17" s="2"/>
      <c r="L17" s="2"/>
      <c r="M17" s="2"/>
      <c r="N17" s="2"/>
      <c r="O17" s="2"/>
      <c r="P17" s="2"/>
      <c r="Q17" s="2"/>
      <c r="R17" s="2"/>
      <c r="S17" s="2"/>
      <c r="T17" s="2">
        <f t="shared" ref="T17:T20" si="1">1-T24-T31</f>
        <v>0.98199999999999998</v>
      </c>
      <c r="U17" s="2"/>
      <c r="V17" s="2"/>
      <c r="W17" s="2"/>
      <c r="X17" s="2"/>
      <c r="Y17" s="2"/>
      <c r="Z17" s="2"/>
      <c r="AA17" s="2"/>
      <c r="AB17" s="2"/>
      <c r="AC17" s="2"/>
      <c r="AD17" s="2"/>
      <c r="AE17" s="2"/>
      <c r="AF17" s="2"/>
      <c r="AG17" s="2"/>
      <c r="AH17" s="2"/>
      <c r="AI17" s="2"/>
      <c r="AJ17" s="2"/>
    </row>
    <row r="18" spans="1:36" x14ac:dyDescent="0.25">
      <c r="A18" s="1" t="str">
        <f>'Population Definitions'!$A$4</f>
        <v>15-64</v>
      </c>
      <c r="B18" t="s">
        <v>26</v>
      </c>
      <c r="C18" s="3"/>
      <c r="D18" s="2"/>
      <c r="E18" s="4" t="s">
        <v>18</v>
      </c>
      <c r="F18" s="2">
        <f t="shared" si="0"/>
        <v>0.95</v>
      </c>
      <c r="G18" s="2"/>
      <c r="H18" s="2"/>
      <c r="I18" s="2"/>
      <c r="J18" s="2"/>
      <c r="K18" s="2"/>
      <c r="L18" s="2"/>
      <c r="M18" s="2"/>
      <c r="N18" s="2"/>
      <c r="O18" s="2"/>
      <c r="P18" s="2"/>
      <c r="Q18" s="2"/>
      <c r="R18" s="2"/>
      <c r="S18" s="2"/>
      <c r="T18" s="2">
        <f t="shared" si="1"/>
        <v>0.94499999999999995</v>
      </c>
      <c r="U18" s="2"/>
      <c r="V18" s="2"/>
      <c r="W18" s="2"/>
      <c r="X18" s="2"/>
      <c r="Y18" s="2"/>
      <c r="Z18" s="2"/>
      <c r="AA18" s="2"/>
      <c r="AB18" s="2"/>
      <c r="AC18" s="2"/>
      <c r="AD18" s="2"/>
      <c r="AE18" s="2"/>
      <c r="AF18" s="2"/>
      <c r="AG18" s="2"/>
      <c r="AH18" s="2"/>
      <c r="AI18" s="2"/>
      <c r="AJ18" s="2"/>
    </row>
    <row r="19" spans="1:36" x14ac:dyDescent="0.25">
      <c r="A19" s="1" t="str">
        <f>'Population Definitions'!$A$5</f>
        <v>65+</v>
      </c>
      <c r="B19" t="s">
        <v>26</v>
      </c>
      <c r="C19" s="3"/>
      <c r="D19" s="2"/>
      <c r="E19" s="4" t="s">
        <v>18</v>
      </c>
      <c r="F19" s="2">
        <f t="shared" si="0"/>
        <v>0.99</v>
      </c>
      <c r="G19" s="2"/>
      <c r="H19" s="2"/>
      <c r="I19" s="2"/>
      <c r="J19" s="2"/>
      <c r="K19" s="2"/>
      <c r="L19" s="2"/>
      <c r="M19" s="2"/>
      <c r="N19" s="2"/>
      <c r="O19" s="2"/>
      <c r="P19" s="2"/>
      <c r="Q19" s="2"/>
      <c r="R19" s="2"/>
      <c r="S19" s="2"/>
      <c r="T19" s="2">
        <f t="shared" si="1"/>
        <v>0.95499999999999996</v>
      </c>
      <c r="U19" s="2"/>
      <c r="V19" s="2"/>
      <c r="W19" s="2"/>
      <c r="X19" s="2"/>
      <c r="Y19" s="2"/>
      <c r="Z19" s="2"/>
      <c r="AA19" s="2"/>
      <c r="AB19" s="2"/>
      <c r="AC19" s="2"/>
      <c r="AD19" s="2"/>
      <c r="AE19" s="2"/>
      <c r="AF19" s="2"/>
      <c r="AG19" s="2"/>
      <c r="AH19" s="2"/>
      <c r="AI19" s="2"/>
      <c r="AJ19" s="2"/>
    </row>
    <row r="20" spans="1:36" x14ac:dyDescent="0.25">
      <c r="A20" s="1" t="str">
        <f>'Population Definitions'!$B$6</f>
        <v>Prisoners</v>
      </c>
      <c r="B20" t="s">
        <v>26</v>
      </c>
      <c r="C20" s="3"/>
      <c r="D20" s="2"/>
      <c r="E20" s="4" t="s">
        <v>18</v>
      </c>
      <c r="F20" s="2">
        <f t="shared" si="0"/>
        <v>0.98</v>
      </c>
      <c r="G20" s="2"/>
      <c r="H20" s="2"/>
      <c r="I20" s="2"/>
      <c r="J20" s="2"/>
      <c r="K20" s="2"/>
      <c r="L20" s="2"/>
      <c r="M20" s="2"/>
      <c r="N20" s="2"/>
      <c r="O20" s="2"/>
      <c r="P20" s="2"/>
      <c r="Q20" s="2"/>
      <c r="R20" s="2"/>
      <c r="S20" s="2"/>
      <c r="T20" s="2">
        <f t="shared" si="1"/>
        <v>0.8899999999999999</v>
      </c>
      <c r="U20" s="2"/>
      <c r="V20" s="2"/>
      <c r="W20" s="2"/>
      <c r="X20" s="2"/>
      <c r="Y20" s="2"/>
      <c r="Z20" s="2"/>
      <c r="AA20" s="2"/>
      <c r="AB20" s="2"/>
      <c r="AC20" s="2"/>
      <c r="AD20" s="2"/>
      <c r="AE20" s="2"/>
      <c r="AF20" s="2"/>
      <c r="AG20" s="2"/>
      <c r="AH20" s="2"/>
      <c r="AI20" s="2"/>
      <c r="AJ20" s="2"/>
    </row>
    <row r="22" spans="1:36" x14ac:dyDescent="0.25">
      <c r="A22" s="1" t="s">
        <v>86</v>
      </c>
      <c r="B22" s="1" t="s">
        <v>14</v>
      </c>
      <c r="C22" s="1" t="s">
        <v>15</v>
      </c>
      <c r="D22" s="1" t="s">
        <v>16</v>
      </c>
      <c r="E22" s="1"/>
      <c r="F22" s="1">
        <v>2000</v>
      </c>
      <c r="G22" s="1">
        <v>2001</v>
      </c>
      <c r="H22" s="1">
        <v>2002</v>
      </c>
      <c r="I22" s="1">
        <v>2003</v>
      </c>
      <c r="J22" s="1">
        <v>2004</v>
      </c>
      <c r="K22" s="1">
        <v>2005</v>
      </c>
      <c r="L22" s="1">
        <v>2006</v>
      </c>
      <c r="M22" s="1">
        <v>2007</v>
      </c>
      <c r="N22" s="1">
        <v>2008</v>
      </c>
      <c r="O22" s="1">
        <v>2009</v>
      </c>
      <c r="P22" s="1">
        <v>2010</v>
      </c>
      <c r="Q22" s="1">
        <v>2011</v>
      </c>
      <c r="R22" s="1">
        <v>2012</v>
      </c>
      <c r="S22" s="1">
        <v>2013</v>
      </c>
      <c r="T22" s="1">
        <v>2014</v>
      </c>
      <c r="U22" s="1">
        <v>2015</v>
      </c>
      <c r="V22" s="1">
        <v>2016</v>
      </c>
      <c r="W22" s="1">
        <v>2017</v>
      </c>
      <c r="X22" s="1">
        <v>2018</v>
      </c>
      <c r="Y22" s="1">
        <v>2019</v>
      </c>
      <c r="Z22" s="1">
        <v>2020</v>
      </c>
      <c r="AA22" s="1">
        <v>2021</v>
      </c>
      <c r="AB22" s="1">
        <v>2022</v>
      </c>
      <c r="AC22" s="1">
        <v>2023</v>
      </c>
      <c r="AD22" s="1">
        <v>2024</v>
      </c>
      <c r="AE22" s="1">
        <v>2025</v>
      </c>
      <c r="AF22" s="1">
        <v>2026</v>
      </c>
      <c r="AG22" s="1">
        <v>2027</v>
      </c>
      <c r="AH22" s="1">
        <v>2028</v>
      </c>
      <c r="AI22" s="1">
        <v>2029</v>
      </c>
      <c r="AJ22" s="1">
        <v>2030</v>
      </c>
    </row>
    <row r="23" spans="1:36" x14ac:dyDescent="0.25">
      <c r="A23" s="1" t="str">
        <f>'Population Definitions'!$A$2</f>
        <v>0-4</v>
      </c>
      <c r="B23" t="s">
        <v>26</v>
      </c>
      <c r="C23" s="3"/>
      <c r="D23" s="2"/>
      <c r="E23" s="4" t="s">
        <v>18</v>
      </c>
      <c r="F23" s="2">
        <v>0.01</v>
      </c>
      <c r="G23" s="2"/>
      <c r="H23" s="2"/>
      <c r="I23" s="2"/>
      <c r="J23" s="2"/>
      <c r="K23" s="2"/>
      <c r="L23" s="2"/>
      <c r="M23" s="2"/>
      <c r="N23" s="2"/>
      <c r="O23" s="2"/>
      <c r="P23" s="2"/>
      <c r="Q23" s="2"/>
      <c r="R23" s="2"/>
      <c r="S23" s="2"/>
      <c r="T23" s="2">
        <v>3.0000000000000001E-3</v>
      </c>
      <c r="U23" s="2"/>
      <c r="V23" s="2"/>
      <c r="W23" s="2"/>
      <c r="X23" s="2"/>
      <c r="Y23" s="2"/>
      <c r="Z23" s="2"/>
      <c r="AA23" s="2"/>
      <c r="AB23" s="2"/>
      <c r="AC23" s="2"/>
      <c r="AD23" s="2"/>
      <c r="AE23" s="2"/>
      <c r="AF23" s="2"/>
      <c r="AG23" s="2"/>
      <c r="AH23" s="2"/>
      <c r="AI23" s="2"/>
      <c r="AJ23" s="2"/>
    </row>
    <row r="24" spans="1:36" x14ac:dyDescent="0.25">
      <c r="A24" s="1" t="str">
        <f>'Population Definitions'!$A$3</f>
        <v>5-14</v>
      </c>
      <c r="B24" t="s">
        <v>26</v>
      </c>
      <c r="C24" s="3"/>
      <c r="D24" s="2"/>
      <c r="E24" s="4" t="s">
        <v>18</v>
      </c>
      <c r="F24" s="2">
        <v>0.02</v>
      </c>
      <c r="G24" s="2"/>
      <c r="H24" s="2"/>
      <c r="I24" s="2"/>
      <c r="J24" s="2"/>
      <c r="K24" s="2"/>
      <c r="L24" s="2"/>
      <c r="M24" s="2"/>
      <c r="N24" s="2"/>
      <c r="O24" s="2"/>
      <c r="P24" s="2"/>
      <c r="Q24" s="2"/>
      <c r="R24" s="2"/>
      <c r="S24" s="2"/>
      <c r="T24" s="2">
        <v>1.4999999999999999E-2</v>
      </c>
      <c r="U24" s="2"/>
      <c r="V24" s="2"/>
      <c r="W24" s="2"/>
      <c r="X24" s="2"/>
      <c r="Y24" s="2"/>
      <c r="Z24" s="2"/>
      <c r="AA24" s="2"/>
      <c r="AB24" s="2"/>
      <c r="AC24" s="2"/>
      <c r="AD24" s="2"/>
      <c r="AE24" s="2"/>
      <c r="AF24" s="2"/>
      <c r="AG24" s="2"/>
      <c r="AH24" s="2"/>
      <c r="AI24" s="2"/>
      <c r="AJ24" s="2"/>
    </row>
    <row r="25" spans="1:36" x14ac:dyDescent="0.25">
      <c r="A25" s="1" t="str">
        <f>'Population Definitions'!$A$4</f>
        <v>15-64</v>
      </c>
      <c r="B25" t="s">
        <v>26</v>
      </c>
      <c r="C25" s="3"/>
      <c r="D25" s="2"/>
      <c r="E25" s="4" t="s">
        <v>18</v>
      </c>
      <c r="F25" s="2">
        <v>0.05</v>
      </c>
      <c r="G25" s="2"/>
      <c r="H25" s="2"/>
      <c r="I25" s="2"/>
      <c r="J25" s="2"/>
      <c r="K25" s="2"/>
      <c r="L25" s="2"/>
      <c r="M25" s="2"/>
      <c r="N25" s="2"/>
      <c r="O25" s="2"/>
      <c r="P25" s="2"/>
      <c r="Q25" s="2"/>
      <c r="R25" s="2"/>
      <c r="S25" s="2"/>
      <c r="T25" s="2">
        <v>0.03</v>
      </c>
      <c r="U25" s="2"/>
      <c r="V25" s="2"/>
      <c r="W25" s="2"/>
      <c r="X25" s="2"/>
      <c r="Y25" s="2"/>
      <c r="Z25" s="2"/>
      <c r="AA25" s="2"/>
      <c r="AB25" s="2"/>
      <c r="AC25" s="2"/>
      <c r="AD25" s="2"/>
      <c r="AE25" s="2"/>
      <c r="AF25" s="2"/>
      <c r="AG25" s="2"/>
      <c r="AH25" s="2"/>
      <c r="AI25" s="2"/>
      <c r="AJ25" s="2"/>
    </row>
    <row r="26" spans="1:36" x14ac:dyDescent="0.25">
      <c r="A26" s="1" t="str">
        <f>'Population Definitions'!$A$5</f>
        <v>65+</v>
      </c>
      <c r="B26" t="s">
        <v>26</v>
      </c>
      <c r="C26" s="3"/>
      <c r="D26" s="2"/>
      <c r="E26" s="4" t="s">
        <v>18</v>
      </c>
      <c r="F26" s="2">
        <v>0.01</v>
      </c>
      <c r="G26" s="2"/>
      <c r="H26" s="2"/>
      <c r="I26" s="2"/>
      <c r="J26" s="2"/>
      <c r="K26" s="2"/>
      <c r="L26" s="2"/>
      <c r="M26" s="2"/>
      <c r="N26" s="2"/>
      <c r="O26" s="2"/>
      <c r="P26" s="2"/>
      <c r="Q26" s="2"/>
      <c r="R26" s="2"/>
      <c r="S26" s="2"/>
      <c r="T26" s="2">
        <v>0.03</v>
      </c>
      <c r="U26" s="2"/>
      <c r="V26" s="2"/>
      <c r="W26" s="2"/>
      <c r="X26" s="2"/>
      <c r="Y26" s="2"/>
      <c r="Z26" s="2"/>
      <c r="AA26" s="2"/>
      <c r="AB26" s="2"/>
      <c r="AC26" s="2"/>
      <c r="AD26" s="2"/>
      <c r="AE26" s="2"/>
      <c r="AF26" s="2"/>
      <c r="AG26" s="2"/>
      <c r="AH26" s="2"/>
      <c r="AI26" s="2"/>
      <c r="AJ26" s="2"/>
    </row>
    <row r="27" spans="1:36" x14ac:dyDescent="0.25">
      <c r="A27" s="1" t="str">
        <f>'Population Definitions'!$B$6</f>
        <v>Prisoners</v>
      </c>
      <c r="B27" t="s">
        <v>26</v>
      </c>
      <c r="C27" s="3"/>
      <c r="D27" s="2"/>
      <c r="E27" s="4" t="s">
        <v>18</v>
      </c>
      <c r="F27" s="2">
        <v>0.02</v>
      </c>
      <c r="G27" s="2"/>
      <c r="H27" s="2"/>
      <c r="I27" s="2"/>
      <c r="J27" s="2"/>
      <c r="K27" s="2"/>
      <c r="L27" s="2"/>
      <c r="M27" s="2"/>
      <c r="N27" s="2"/>
      <c r="O27" s="2"/>
      <c r="P27" s="2"/>
      <c r="Q27" s="2"/>
      <c r="R27" s="2"/>
      <c r="S27" s="2"/>
      <c r="T27" s="2">
        <v>7.0000000000000007E-2</v>
      </c>
      <c r="U27" s="2"/>
      <c r="V27" s="2"/>
      <c r="W27" s="2"/>
      <c r="X27" s="2"/>
      <c r="Y27" s="2"/>
      <c r="Z27" s="2"/>
      <c r="AA27" s="2"/>
      <c r="AB27" s="2"/>
      <c r="AC27" s="2"/>
      <c r="AD27" s="2"/>
      <c r="AE27" s="2"/>
      <c r="AF27" s="2"/>
      <c r="AG27" s="2"/>
      <c r="AH27" s="2"/>
      <c r="AI27" s="2"/>
      <c r="AJ27" s="2"/>
    </row>
    <row r="29" spans="1:36" x14ac:dyDescent="0.25">
      <c r="A29" s="1" t="s">
        <v>87</v>
      </c>
      <c r="B29" s="1" t="s">
        <v>14</v>
      </c>
      <c r="C29" s="1" t="s">
        <v>15</v>
      </c>
      <c r="D29" s="1" t="s">
        <v>16</v>
      </c>
      <c r="E29" s="1"/>
      <c r="F29" s="1">
        <v>2000</v>
      </c>
      <c r="G29" s="1">
        <v>2001</v>
      </c>
      <c r="H29" s="1">
        <v>2002</v>
      </c>
      <c r="I29" s="1">
        <v>2003</v>
      </c>
      <c r="J29" s="1">
        <v>2004</v>
      </c>
      <c r="K29" s="1">
        <v>2005</v>
      </c>
      <c r="L29" s="1">
        <v>2006</v>
      </c>
      <c r="M29" s="1">
        <v>2007</v>
      </c>
      <c r="N29" s="1">
        <v>2008</v>
      </c>
      <c r="O29" s="1">
        <v>2009</v>
      </c>
      <c r="P29" s="1">
        <v>2010</v>
      </c>
      <c r="Q29" s="1">
        <v>2011</v>
      </c>
      <c r="R29" s="1">
        <v>2012</v>
      </c>
      <c r="S29" s="1">
        <v>2013</v>
      </c>
      <c r="T29" s="1">
        <v>2014</v>
      </c>
      <c r="U29" s="1">
        <v>2015</v>
      </c>
      <c r="V29" s="1">
        <v>2016</v>
      </c>
      <c r="W29" s="1">
        <v>2017</v>
      </c>
      <c r="X29" s="1">
        <v>2018</v>
      </c>
      <c r="Y29" s="1">
        <v>2019</v>
      </c>
      <c r="Z29" s="1">
        <v>2020</v>
      </c>
      <c r="AA29" s="1">
        <v>2021</v>
      </c>
      <c r="AB29" s="1">
        <v>2022</v>
      </c>
      <c r="AC29" s="1">
        <v>2023</v>
      </c>
      <c r="AD29" s="1">
        <v>2024</v>
      </c>
      <c r="AE29" s="1">
        <v>2025</v>
      </c>
      <c r="AF29" s="1">
        <v>2026</v>
      </c>
      <c r="AG29" s="1">
        <v>2027</v>
      </c>
      <c r="AH29" s="1">
        <v>2028</v>
      </c>
      <c r="AI29" s="1">
        <v>2029</v>
      </c>
      <c r="AJ29" s="1">
        <v>2030</v>
      </c>
    </row>
    <row r="30" spans="1:36" x14ac:dyDescent="0.25">
      <c r="A30" s="1" t="str">
        <f>'Population Definitions'!$A$2</f>
        <v>0-4</v>
      </c>
      <c r="B30" t="s">
        <v>26</v>
      </c>
      <c r="C30" s="3"/>
      <c r="D30" s="2"/>
      <c r="E30" s="4" t="s">
        <v>18</v>
      </c>
      <c r="F30" s="2">
        <v>0</v>
      </c>
      <c r="G30" s="2"/>
      <c r="H30" s="2"/>
      <c r="I30" s="2"/>
      <c r="J30" s="2"/>
      <c r="K30" s="2"/>
      <c r="L30" s="2"/>
      <c r="M30" s="2"/>
      <c r="N30" s="2"/>
      <c r="O30" s="2"/>
      <c r="P30" s="2"/>
      <c r="Q30" s="2"/>
      <c r="R30" s="2"/>
      <c r="S30" s="2"/>
      <c r="T30" s="2">
        <v>1E-3</v>
      </c>
      <c r="U30" s="2"/>
      <c r="V30" s="2"/>
      <c r="W30" s="2"/>
      <c r="X30" s="2"/>
      <c r="Y30" s="2"/>
      <c r="Z30" s="2"/>
      <c r="AA30" s="2"/>
      <c r="AB30" s="2"/>
      <c r="AC30" s="2"/>
      <c r="AD30" s="2"/>
      <c r="AE30" s="2"/>
      <c r="AF30" s="2"/>
      <c r="AG30" s="2"/>
      <c r="AH30" s="2"/>
      <c r="AI30" s="2"/>
      <c r="AJ30" s="2"/>
    </row>
    <row r="31" spans="1:36" x14ac:dyDescent="0.25">
      <c r="A31" s="1" t="str">
        <f>'Population Definitions'!$A$3</f>
        <v>5-14</v>
      </c>
      <c r="B31" t="s">
        <v>26</v>
      </c>
      <c r="C31" s="3"/>
      <c r="D31" s="2"/>
      <c r="E31" s="4" t="s">
        <v>18</v>
      </c>
      <c r="F31" s="2">
        <v>0</v>
      </c>
      <c r="G31" s="2"/>
      <c r="H31" s="2"/>
      <c r="I31" s="2"/>
      <c r="J31" s="2"/>
      <c r="K31" s="2"/>
      <c r="L31" s="2"/>
      <c r="M31" s="2"/>
      <c r="N31" s="2"/>
      <c r="O31" s="2"/>
      <c r="P31" s="2"/>
      <c r="Q31" s="2"/>
      <c r="R31" s="2"/>
      <c r="S31" s="2"/>
      <c r="T31" s="2">
        <v>3.0000000000000001E-3</v>
      </c>
      <c r="U31" s="2"/>
      <c r="V31" s="2"/>
      <c r="W31" s="2"/>
      <c r="X31" s="2"/>
      <c r="Y31" s="2"/>
      <c r="Z31" s="2"/>
      <c r="AA31" s="2"/>
      <c r="AB31" s="2"/>
      <c r="AC31" s="2"/>
      <c r="AD31" s="2"/>
      <c r="AE31" s="2"/>
      <c r="AF31" s="2"/>
      <c r="AG31" s="2"/>
      <c r="AH31" s="2"/>
      <c r="AI31" s="2"/>
      <c r="AJ31" s="2"/>
    </row>
    <row r="32" spans="1:36" x14ac:dyDescent="0.25">
      <c r="A32" s="1" t="str">
        <f>'Population Definitions'!$A$4</f>
        <v>15-64</v>
      </c>
      <c r="B32" t="s">
        <v>26</v>
      </c>
      <c r="C32" s="3"/>
      <c r="D32" s="2"/>
      <c r="E32" s="4" t="s">
        <v>18</v>
      </c>
      <c r="F32" s="2">
        <v>0</v>
      </c>
      <c r="G32" s="2"/>
      <c r="H32" s="2"/>
      <c r="I32" s="2"/>
      <c r="J32" s="2"/>
      <c r="K32" s="2"/>
      <c r="L32" s="2"/>
      <c r="M32" s="2"/>
      <c r="N32" s="2"/>
      <c r="O32" s="2"/>
      <c r="P32" s="2"/>
      <c r="Q32" s="2"/>
      <c r="R32" s="2"/>
      <c r="S32" s="2"/>
      <c r="T32" s="2">
        <v>2.5000000000000001E-2</v>
      </c>
      <c r="U32" s="2"/>
      <c r="V32" s="2"/>
      <c r="W32" s="2"/>
      <c r="X32" s="2"/>
      <c r="Y32" s="2"/>
      <c r="Z32" s="2"/>
      <c r="AA32" s="2"/>
      <c r="AB32" s="2"/>
      <c r="AC32" s="2"/>
      <c r="AD32" s="2"/>
      <c r="AE32" s="2"/>
      <c r="AF32" s="2"/>
      <c r="AG32" s="2"/>
      <c r="AH32" s="2"/>
      <c r="AI32" s="2"/>
      <c r="AJ32" s="2"/>
    </row>
    <row r="33" spans="1:36" x14ac:dyDescent="0.25">
      <c r="A33" s="1" t="str">
        <f>'Population Definitions'!$A$5</f>
        <v>65+</v>
      </c>
      <c r="B33" t="s">
        <v>26</v>
      </c>
      <c r="C33" s="3"/>
      <c r="D33" s="2"/>
      <c r="E33" s="4" t="s">
        <v>18</v>
      </c>
      <c r="F33" s="2">
        <v>0</v>
      </c>
      <c r="G33" s="2"/>
      <c r="H33" s="2"/>
      <c r="I33" s="2"/>
      <c r="J33" s="2"/>
      <c r="K33" s="2"/>
      <c r="L33" s="2"/>
      <c r="M33" s="2"/>
      <c r="N33" s="2"/>
      <c r="O33" s="2"/>
      <c r="P33" s="2"/>
      <c r="Q33" s="2"/>
      <c r="R33" s="2"/>
      <c r="S33" s="2"/>
      <c r="T33" s="2">
        <v>1.4999999999999999E-2</v>
      </c>
      <c r="U33" s="2"/>
      <c r="V33" s="2"/>
      <c r="W33" s="2"/>
      <c r="X33" s="2"/>
      <c r="Y33" s="2"/>
      <c r="Z33" s="2"/>
      <c r="AA33" s="2"/>
      <c r="AB33" s="2"/>
      <c r="AC33" s="2"/>
      <c r="AD33" s="2"/>
      <c r="AE33" s="2"/>
      <c r="AF33" s="2"/>
      <c r="AG33" s="2"/>
      <c r="AH33" s="2"/>
      <c r="AI33" s="2"/>
      <c r="AJ33" s="2"/>
    </row>
    <row r="34" spans="1:36" x14ac:dyDescent="0.25">
      <c r="A34" s="1" t="str">
        <f>'Population Definitions'!$B$6</f>
        <v>Prisoners</v>
      </c>
      <c r="B34" t="s">
        <v>26</v>
      </c>
      <c r="C34" s="3"/>
      <c r="D34" s="2"/>
      <c r="E34" s="4" t="s">
        <v>18</v>
      </c>
      <c r="F34" s="2">
        <v>0</v>
      </c>
      <c r="G34" s="2"/>
      <c r="H34" s="2"/>
      <c r="I34" s="2"/>
      <c r="J34" s="2"/>
      <c r="K34" s="2"/>
      <c r="L34" s="2"/>
      <c r="M34" s="2"/>
      <c r="N34" s="2"/>
      <c r="O34" s="2"/>
      <c r="P34" s="2"/>
      <c r="Q34" s="2"/>
      <c r="R34" s="2"/>
      <c r="S34" s="2"/>
      <c r="T34" s="2">
        <v>0.04</v>
      </c>
      <c r="U34" s="2"/>
      <c r="V34" s="2"/>
      <c r="W34" s="2"/>
      <c r="X34" s="2"/>
      <c r="Y34" s="2"/>
      <c r="Z34" s="2"/>
      <c r="AA34" s="2"/>
      <c r="AB34" s="2"/>
      <c r="AC34" s="2"/>
      <c r="AD34" s="2"/>
      <c r="AE34" s="2"/>
      <c r="AF34" s="2"/>
      <c r="AG34" s="2"/>
      <c r="AH34" s="2"/>
      <c r="AI34" s="2"/>
      <c r="AJ34" s="2"/>
    </row>
    <row r="36" spans="1:36" x14ac:dyDescent="0.25">
      <c r="A36" s="1" t="s">
        <v>88</v>
      </c>
      <c r="B36" s="1" t="s">
        <v>14</v>
      </c>
      <c r="C36" s="1" t="s">
        <v>15</v>
      </c>
      <c r="D36" s="1" t="s">
        <v>16</v>
      </c>
      <c r="E36" s="1"/>
      <c r="F36" s="1">
        <v>2000</v>
      </c>
      <c r="G36" s="1">
        <v>2001</v>
      </c>
      <c r="H36" s="1">
        <v>2002</v>
      </c>
      <c r="I36" s="1">
        <v>2003</v>
      </c>
      <c r="J36" s="1">
        <v>2004</v>
      </c>
      <c r="K36" s="1">
        <v>2005</v>
      </c>
      <c r="L36" s="1">
        <v>2006</v>
      </c>
      <c r="M36" s="1">
        <v>2007</v>
      </c>
      <c r="N36" s="1">
        <v>2008</v>
      </c>
      <c r="O36" s="1">
        <v>2009</v>
      </c>
      <c r="P36" s="1">
        <v>2010</v>
      </c>
      <c r="Q36" s="1">
        <v>2011</v>
      </c>
      <c r="R36" s="1">
        <v>2012</v>
      </c>
      <c r="S36" s="1">
        <v>2013</v>
      </c>
      <c r="T36" s="1">
        <v>2014</v>
      </c>
      <c r="U36" s="1">
        <v>2015</v>
      </c>
      <c r="V36" s="1">
        <v>2016</v>
      </c>
      <c r="W36" s="1">
        <v>2017</v>
      </c>
      <c r="X36" s="1">
        <v>2018</v>
      </c>
      <c r="Y36" s="1">
        <v>2019</v>
      </c>
      <c r="Z36" s="1">
        <v>2020</v>
      </c>
      <c r="AA36" s="1">
        <v>2021</v>
      </c>
      <c r="AB36" s="1">
        <v>2022</v>
      </c>
      <c r="AC36" s="1">
        <v>2023</v>
      </c>
      <c r="AD36" s="1">
        <v>2024</v>
      </c>
      <c r="AE36" s="1">
        <v>2025</v>
      </c>
      <c r="AF36" s="1">
        <v>2026</v>
      </c>
      <c r="AG36" s="1">
        <v>2027</v>
      </c>
      <c r="AH36" s="1">
        <v>2028</v>
      </c>
      <c r="AI36" s="1">
        <v>2029</v>
      </c>
      <c r="AJ36" s="1">
        <v>2030</v>
      </c>
    </row>
    <row r="37" spans="1:36" x14ac:dyDescent="0.25">
      <c r="A37" s="1" t="str">
        <f>'Population Definitions'!$A$2</f>
        <v>0-4</v>
      </c>
      <c r="B37" t="s">
        <v>26</v>
      </c>
      <c r="C37" s="3"/>
      <c r="D37" s="2"/>
      <c r="E37" s="4" t="s">
        <v>18</v>
      </c>
      <c r="F37" s="2">
        <f>1-F44-F51</f>
        <v>0.998</v>
      </c>
      <c r="G37" s="2"/>
      <c r="H37" s="2"/>
      <c r="I37" s="2"/>
      <c r="J37" s="2"/>
      <c r="K37" s="2"/>
      <c r="L37" s="2"/>
      <c r="M37" s="2"/>
      <c r="N37" s="2"/>
      <c r="O37" s="2"/>
      <c r="P37" s="2"/>
      <c r="Q37" s="2"/>
      <c r="R37" s="2"/>
      <c r="S37" s="2"/>
      <c r="T37" s="2">
        <f>1-T44-T51</f>
        <v>0.99299999999999999</v>
      </c>
      <c r="U37" s="2"/>
      <c r="V37" s="2"/>
      <c r="W37" s="2"/>
      <c r="X37" s="2"/>
      <c r="Y37" s="2"/>
      <c r="Z37" s="2"/>
      <c r="AA37" s="2"/>
      <c r="AB37" s="2"/>
      <c r="AC37" s="2"/>
      <c r="AD37" s="2"/>
      <c r="AE37" s="2"/>
      <c r="AF37" s="2"/>
      <c r="AG37" s="2"/>
      <c r="AH37" s="2"/>
      <c r="AI37" s="2"/>
      <c r="AJ37" s="2"/>
    </row>
    <row r="38" spans="1:36" x14ac:dyDescent="0.25">
      <c r="A38" s="1" t="str">
        <f>'Population Definitions'!$A$3</f>
        <v>5-14</v>
      </c>
      <c r="B38" t="s">
        <v>26</v>
      </c>
      <c r="C38" s="3"/>
      <c r="D38" s="2"/>
      <c r="E38" s="4" t="s">
        <v>18</v>
      </c>
      <c r="F38" s="2">
        <f t="shared" ref="F38:F41" si="2">1-F45-F52</f>
        <v>0.996</v>
      </c>
      <c r="G38" s="2"/>
      <c r="H38" s="2"/>
      <c r="I38" s="2"/>
      <c r="J38" s="2"/>
      <c r="K38" s="2"/>
      <c r="L38" s="2"/>
      <c r="M38" s="2"/>
      <c r="N38" s="2"/>
      <c r="O38" s="2"/>
      <c r="P38" s="2"/>
      <c r="Q38" s="2"/>
      <c r="R38" s="2"/>
      <c r="S38" s="2"/>
      <c r="T38" s="2">
        <f t="shared" ref="T38:T41" si="3">1-T45-T52</f>
        <v>0.98699999999999999</v>
      </c>
      <c r="U38" s="2"/>
      <c r="V38" s="2"/>
      <c r="W38" s="2"/>
      <c r="X38" s="2"/>
      <c r="Y38" s="2"/>
      <c r="Z38" s="2"/>
      <c r="AA38" s="2"/>
      <c r="AB38" s="2"/>
      <c r="AC38" s="2"/>
      <c r="AD38" s="2"/>
      <c r="AE38" s="2"/>
      <c r="AF38" s="2"/>
      <c r="AG38" s="2"/>
      <c r="AH38" s="2"/>
      <c r="AI38" s="2"/>
      <c r="AJ38" s="2"/>
    </row>
    <row r="39" spans="1:36" x14ac:dyDescent="0.25">
      <c r="A39" s="1" t="str">
        <f>'Population Definitions'!$A$4</f>
        <v>15-64</v>
      </c>
      <c r="B39" t="s">
        <v>26</v>
      </c>
      <c r="C39" s="3"/>
      <c r="D39" s="2"/>
      <c r="E39" s="4" t="s">
        <v>18</v>
      </c>
      <c r="F39" s="2">
        <f t="shared" si="2"/>
        <v>0.995</v>
      </c>
      <c r="G39" s="2"/>
      <c r="H39" s="2"/>
      <c r="I39" s="2"/>
      <c r="J39" s="2"/>
      <c r="K39" s="2"/>
      <c r="L39" s="2"/>
      <c r="M39" s="2"/>
      <c r="N39" s="2"/>
      <c r="O39" s="2"/>
      <c r="P39" s="2"/>
      <c r="Q39" s="2"/>
      <c r="R39" s="2"/>
      <c r="S39" s="2"/>
      <c r="T39" s="2">
        <f t="shared" si="3"/>
        <v>0.97</v>
      </c>
      <c r="U39" s="2"/>
      <c r="V39" s="2"/>
      <c r="W39" s="2"/>
      <c r="X39" s="2"/>
      <c r="Y39" s="2"/>
      <c r="Z39" s="2"/>
      <c r="AA39" s="2"/>
      <c r="AB39" s="2"/>
      <c r="AC39" s="2"/>
      <c r="AD39" s="2"/>
      <c r="AE39" s="2"/>
      <c r="AF39" s="2"/>
      <c r="AG39" s="2"/>
      <c r="AH39" s="2"/>
      <c r="AI39" s="2"/>
      <c r="AJ39" s="2"/>
    </row>
    <row r="40" spans="1:36" x14ac:dyDescent="0.25">
      <c r="A40" s="1" t="str">
        <f>'Population Definitions'!$A$5</f>
        <v>65+</v>
      </c>
      <c r="B40" t="s">
        <v>26</v>
      </c>
      <c r="C40" s="3"/>
      <c r="D40" s="2"/>
      <c r="E40" s="4" t="s">
        <v>18</v>
      </c>
      <c r="F40" s="2">
        <f t="shared" si="2"/>
        <v>0.995</v>
      </c>
      <c r="G40" s="2"/>
      <c r="H40" s="2"/>
      <c r="I40" s="2"/>
      <c r="J40" s="2"/>
      <c r="K40" s="2"/>
      <c r="L40" s="2"/>
      <c r="M40" s="2"/>
      <c r="N40" s="2"/>
      <c r="O40" s="2"/>
      <c r="P40" s="2"/>
      <c r="Q40" s="2"/>
      <c r="R40" s="2"/>
      <c r="S40" s="2"/>
      <c r="T40" s="2">
        <f t="shared" si="3"/>
        <v>0.97</v>
      </c>
      <c r="U40" s="2"/>
      <c r="V40" s="2"/>
      <c r="W40" s="2"/>
      <c r="X40" s="2"/>
      <c r="Y40" s="2"/>
      <c r="Z40" s="2"/>
      <c r="AA40" s="2"/>
      <c r="AB40" s="2"/>
      <c r="AC40" s="2"/>
      <c r="AD40" s="2"/>
      <c r="AE40" s="2"/>
      <c r="AF40" s="2"/>
      <c r="AG40" s="2"/>
      <c r="AH40" s="2"/>
      <c r="AI40" s="2"/>
      <c r="AJ40" s="2"/>
    </row>
    <row r="41" spans="1:36" x14ac:dyDescent="0.25">
      <c r="A41" s="1" t="str">
        <f>'Population Definitions'!$B$6</f>
        <v>Prisoners</v>
      </c>
      <c r="B41" t="s">
        <v>26</v>
      </c>
      <c r="C41" s="3"/>
      <c r="D41" s="2"/>
      <c r="E41" s="4" t="s">
        <v>18</v>
      </c>
      <c r="F41" s="2">
        <f t="shared" si="2"/>
        <v>0.98</v>
      </c>
      <c r="G41" s="2"/>
      <c r="H41" s="2"/>
      <c r="I41" s="2"/>
      <c r="J41" s="2"/>
      <c r="K41" s="2"/>
      <c r="L41" s="2"/>
      <c r="M41" s="2"/>
      <c r="N41" s="2"/>
      <c r="O41" s="2"/>
      <c r="P41" s="2"/>
      <c r="Q41" s="2"/>
      <c r="R41" s="2"/>
      <c r="S41" s="2"/>
      <c r="T41" s="2">
        <f t="shared" si="3"/>
        <v>0.91999999999999993</v>
      </c>
      <c r="U41" s="2"/>
      <c r="V41" s="2"/>
      <c r="W41" s="2"/>
      <c r="X41" s="2"/>
      <c r="Y41" s="2"/>
      <c r="Z41" s="2"/>
      <c r="AA41" s="2"/>
      <c r="AB41" s="2"/>
      <c r="AC41" s="2"/>
      <c r="AD41" s="2"/>
      <c r="AE41" s="2"/>
      <c r="AF41" s="2"/>
      <c r="AG41" s="2"/>
      <c r="AH41" s="2"/>
      <c r="AI41" s="2"/>
      <c r="AJ41" s="2"/>
    </row>
    <row r="43" spans="1:36" x14ac:dyDescent="0.25">
      <c r="A43" s="1" t="s">
        <v>89</v>
      </c>
      <c r="B43" s="1" t="s">
        <v>14</v>
      </c>
      <c r="C43" s="1" t="s">
        <v>15</v>
      </c>
      <c r="D43" s="1" t="s">
        <v>16</v>
      </c>
      <c r="E43" s="1"/>
      <c r="F43" s="1">
        <v>2000</v>
      </c>
      <c r="G43" s="1">
        <v>2001</v>
      </c>
      <c r="H43" s="1">
        <v>2002</v>
      </c>
      <c r="I43" s="1">
        <v>2003</v>
      </c>
      <c r="J43" s="1">
        <v>2004</v>
      </c>
      <c r="K43" s="1">
        <v>2005</v>
      </c>
      <c r="L43" s="1">
        <v>2006</v>
      </c>
      <c r="M43" s="1">
        <v>2007</v>
      </c>
      <c r="N43" s="1">
        <v>2008</v>
      </c>
      <c r="O43" s="1">
        <v>2009</v>
      </c>
      <c r="P43" s="1">
        <v>2010</v>
      </c>
      <c r="Q43" s="1">
        <v>2011</v>
      </c>
      <c r="R43" s="1">
        <v>2012</v>
      </c>
      <c r="S43" s="1">
        <v>2013</v>
      </c>
      <c r="T43" s="1">
        <v>2014</v>
      </c>
      <c r="U43" s="1">
        <v>2015</v>
      </c>
      <c r="V43" s="1">
        <v>2016</v>
      </c>
      <c r="W43" s="1">
        <v>2017</v>
      </c>
      <c r="X43" s="1">
        <v>2018</v>
      </c>
      <c r="Y43" s="1">
        <v>2019</v>
      </c>
      <c r="Z43" s="1">
        <v>2020</v>
      </c>
      <c r="AA43" s="1">
        <v>2021</v>
      </c>
      <c r="AB43" s="1">
        <v>2022</v>
      </c>
      <c r="AC43" s="1">
        <v>2023</v>
      </c>
      <c r="AD43" s="1">
        <v>2024</v>
      </c>
      <c r="AE43" s="1">
        <v>2025</v>
      </c>
      <c r="AF43" s="1">
        <v>2026</v>
      </c>
      <c r="AG43" s="1">
        <v>2027</v>
      </c>
      <c r="AH43" s="1">
        <v>2028</v>
      </c>
      <c r="AI43" s="1">
        <v>2029</v>
      </c>
      <c r="AJ43" s="1">
        <v>2030</v>
      </c>
    </row>
    <row r="44" spans="1:36" x14ac:dyDescent="0.25">
      <c r="A44" s="1" t="str">
        <f>'Population Definitions'!$A$2</f>
        <v>0-4</v>
      </c>
      <c r="B44" t="s">
        <v>26</v>
      </c>
      <c r="C44" s="3"/>
      <c r="D44" s="2"/>
      <c r="E44" s="4" t="s">
        <v>18</v>
      </c>
      <c r="F44" s="2">
        <v>2E-3</v>
      </c>
      <c r="G44" s="2"/>
      <c r="H44" s="2"/>
      <c r="I44" s="2"/>
      <c r="J44" s="2"/>
      <c r="K44" s="2"/>
      <c r="L44" s="2"/>
      <c r="M44" s="2"/>
      <c r="N44" s="2"/>
      <c r="O44" s="2"/>
      <c r="P44" s="2"/>
      <c r="Q44" s="2"/>
      <c r="R44" s="2"/>
      <c r="S44" s="2"/>
      <c r="T44" s="2">
        <v>5.0000000000000001E-3</v>
      </c>
      <c r="U44" s="2"/>
      <c r="V44" s="2"/>
      <c r="W44" s="2"/>
      <c r="X44" s="2"/>
      <c r="Y44" s="2"/>
      <c r="Z44" s="2"/>
      <c r="AA44" s="2"/>
      <c r="AB44" s="2"/>
      <c r="AC44" s="2"/>
      <c r="AD44" s="2"/>
      <c r="AE44" s="2"/>
      <c r="AF44" s="2"/>
      <c r="AG44" s="2"/>
      <c r="AH44" s="2"/>
      <c r="AI44" s="2"/>
      <c r="AJ44" s="2"/>
    </row>
    <row r="45" spans="1:36" x14ac:dyDescent="0.25">
      <c r="A45" s="1" t="str">
        <f>'Population Definitions'!$A$3</f>
        <v>5-14</v>
      </c>
      <c r="B45" t="s">
        <v>26</v>
      </c>
      <c r="C45" s="3"/>
      <c r="D45" s="2"/>
      <c r="E45" s="4" t="s">
        <v>18</v>
      </c>
      <c r="F45" s="2">
        <v>4.0000000000000001E-3</v>
      </c>
      <c r="G45" s="2"/>
      <c r="H45" s="2"/>
      <c r="I45" s="2"/>
      <c r="J45" s="2"/>
      <c r="K45" s="2"/>
      <c r="L45" s="2"/>
      <c r="M45" s="2"/>
      <c r="N45" s="2"/>
      <c r="O45" s="2"/>
      <c r="P45" s="2"/>
      <c r="Q45" s="2"/>
      <c r="R45" s="2"/>
      <c r="S45" s="2"/>
      <c r="T45" s="2">
        <v>0.01</v>
      </c>
      <c r="U45" s="2"/>
      <c r="V45" s="2"/>
      <c r="W45" s="2"/>
      <c r="X45" s="2"/>
      <c r="Y45" s="2"/>
      <c r="Z45" s="2"/>
      <c r="AA45" s="2"/>
      <c r="AB45" s="2"/>
      <c r="AC45" s="2"/>
      <c r="AD45" s="2"/>
      <c r="AE45" s="2"/>
      <c r="AF45" s="2"/>
      <c r="AG45" s="2"/>
      <c r="AH45" s="2"/>
      <c r="AI45" s="2"/>
      <c r="AJ45" s="2"/>
    </row>
    <row r="46" spans="1:36" x14ac:dyDescent="0.25">
      <c r="A46" s="1" t="str">
        <f>'Population Definitions'!$A$4</f>
        <v>15-64</v>
      </c>
      <c r="B46" t="s">
        <v>26</v>
      </c>
      <c r="C46" s="3"/>
      <c r="D46" s="2"/>
      <c r="E46" s="4" t="s">
        <v>18</v>
      </c>
      <c r="F46" s="2">
        <v>5.0000000000000001E-3</v>
      </c>
      <c r="G46" s="2"/>
      <c r="H46" s="2"/>
      <c r="I46" s="2"/>
      <c r="J46" s="2"/>
      <c r="K46" s="2"/>
      <c r="L46" s="2"/>
      <c r="M46" s="2"/>
      <c r="N46" s="2"/>
      <c r="O46" s="2"/>
      <c r="P46" s="2"/>
      <c r="Q46" s="2"/>
      <c r="R46" s="2"/>
      <c r="S46" s="2"/>
      <c r="T46" s="2">
        <v>2.5000000000000001E-2</v>
      </c>
      <c r="U46" s="2"/>
      <c r="V46" s="2"/>
      <c r="W46" s="2"/>
      <c r="X46" s="2"/>
      <c r="Y46" s="2"/>
      <c r="Z46" s="2"/>
      <c r="AA46" s="2"/>
      <c r="AB46" s="2"/>
      <c r="AC46" s="2"/>
      <c r="AD46" s="2"/>
      <c r="AE46" s="2"/>
      <c r="AF46" s="2"/>
      <c r="AG46" s="2"/>
      <c r="AH46" s="2"/>
      <c r="AI46" s="2"/>
      <c r="AJ46" s="2"/>
    </row>
    <row r="47" spans="1:36" x14ac:dyDescent="0.25">
      <c r="A47" s="1" t="str">
        <f>'Population Definitions'!$A$5</f>
        <v>65+</v>
      </c>
      <c r="B47" t="s">
        <v>26</v>
      </c>
      <c r="C47" s="3"/>
      <c r="D47" s="2"/>
      <c r="E47" s="4" t="s">
        <v>18</v>
      </c>
      <c r="F47" s="2">
        <v>5.0000000000000001E-3</v>
      </c>
      <c r="G47" s="2"/>
      <c r="H47" s="2"/>
      <c r="I47" s="2"/>
      <c r="J47" s="2"/>
      <c r="K47" s="2"/>
      <c r="L47" s="2"/>
      <c r="M47" s="2"/>
      <c r="N47" s="2"/>
      <c r="O47" s="2"/>
      <c r="P47" s="2"/>
      <c r="Q47" s="2"/>
      <c r="R47" s="2"/>
      <c r="S47" s="2"/>
      <c r="T47" s="2">
        <v>0.02</v>
      </c>
      <c r="U47" s="2"/>
      <c r="V47" s="2"/>
      <c r="W47" s="2"/>
      <c r="X47" s="2"/>
      <c r="Y47" s="2"/>
      <c r="Z47" s="2"/>
      <c r="AA47" s="2"/>
      <c r="AB47" s="2"/>
      <c r="AC47" s="2"/>
      <c r="AD47" s="2"/>
      <c r="AE47" s="2"/>
      <c r="AF47" s="2"/>
      <c r="AG47" s="2"/>
      <c r="AH47" s="2"/>
      <c r="AI47" s="2"/>
      <c r="AJ47" s="2"/>
    </row>
    <row r="48" spans="1:36" x14ac:dyDescent="0.25">
      <c r="A48" s="1" t="str">
        <f>'Population Definitions'!$B$6</f>
        <v>Prisoners</v>
      </c>
      <c r="B48" t="s">
        <v>26</v>
      </c>
      <c r="C48" s="3"/>
      <c r="D48" s="2"/>
      <c r="E48" s="4" t="s">
        <v>18</v>
      </c>
      <c r="F48" s="2">
        <v>0.02</v>
      </c>
      <c r="G48" s="2"/>
      <c r="H48" s="2"/>
      <c r="I48" s="2"/>
      <c r="J48" s="2"/>
      <c r="K48" s="2"/>
      <c r="L48" s="2"/>
      <c r="M48" s="2"/>
      <c r="N48" s="2"/>
      <c r="O48" s="2"/>
      <c r="P48" s="2"/>
      <c r="Q48" s="2"/>
      <c r="R48" s="2"/>
      <c r="S48" s="2"/>
      <c r="T48" s="2">
        <v>0.05</v>
      </c>
      <c r="U48" s="2"/>
      <c r="V48" s="2"/>
      <c r="W48" s="2"/>
      <c r="X48" s="2"/>
      <c r="Y48" s="2"/>
      <c r="Z48" s="2"/>
      <c r="AA48" s="2"/>
      <c r="AB48" s="2"/>
      <c r="AC48" s="2"/>
      <c r="AD48" s="2"/>
      <c r="AE48" s="2"/>
      <c r="AF48" s="2"/>
      <c r="AG48" s="2"/>
      <c r="AH48" s="2"/>
      <c r="AI48" s="2"/>
      <c r="AJ48" s="2"/>
    </row>
    <row r="50" spans="1:36" x14ac:dyDescent="0.25">
      <c r="A50" s="1" t="s">
        <v>90</v>
      </c>
      <c r="B50" s="1" t="s">
        <v>14</v>
      </c>
      <c r="C50" s="1" t="s">
        <v>15</v>
      </c>
      <c r="D50" s="1" t="s">
        <v>16</v>
      </c>
      <c r="E50" s="1"/>
      <c r="F50" s="1">
        <v>2000</v>
      </c>
      <c r="G50" s="1">
        <v>2001</v>
      </c>
      <c r="H50" s="1">
        <v>2002</v>
      </c>
      <c r="I50" s="1">
        <v>2003</v>
      </c>
      <c r="J50" s="1">
        <v>2004</v>
      </c>
      <c r="K50" s="1">
        <v>2005</v>
      </c>
      <c r="L50" s="1">
        <v>2006</v>
      </c>
      <c r="M50" s="1">
        <v>2007</v>
      </c>
      <c r="N50" s="1">
        <v>2008</v>
      </c>
      <c r="O50" s="1">
        <v>2009</v>
      </c>
      <c r="P50" s="1">
        <v>2010</v>
      </c>
      <c r="Q50" s="1">
        <v>2011</v>
      </c>
      <c r="R50" s="1">
        <v>2012</v>
      </c>
      <c r="S50" s="1">
        <v>2013</v>
      </c>
      <c r="T50" s="1">
        <v>2014</v>
      </c>
      <c r="U50" s="1">
        <v>2015</v>
      </c>
      <c r="V50" s="1">
        <v>2016</v>
      </c>
      <c r="W50" s="1">
        <v>2017</v>
      </c>
      <c r="X50" s="1">
        <v>2018</v>
      </c>
      <c r="Y50" s="1">
        <v>2019</v>
      </c>
      <c r="Z50" s="1">
        <v>2020</v>
      </c>
      <c r="AA50" s="1">
        <v>2021</v>
      </c>
      <c r="AB50" s="1">
        <v>2022</v>
      </c>
      <c r="AC50" s="1">
        <v>2023</v>
      </c>
      <c r="AD50" s="1">
        <v>2024</v>
      </c>
      <c r="AE50" s="1">
        <v>2025</v>
      </c>
      <c r="AF50" s="1">
        <v>2026</v>
      </c>
      <c r="AG50" s="1">
        <v>2027</v>
      </c>
      <c r="AH50" s="1">
        <v>2028</v>
      </c>
      <c r="AI50" s="1">
        <v>2029</v>
      </c>
      <c r="AJ50" s="1">
        <v>2030</v>
      </c>
    </row>
    <row r="51" spans="1:36" x14ac:dyDescent="0.25">
      <c r="A51" s="1" t="str">
        <f>'Population Definitions'!$A$2</f>
        <v>0-4</v>
      </c>
      <c r="B51" t="s">
        <v>26</v>
      </c>
      <c r="C51" s="3"/>
      <c r="D51" s="2"/>
      <c r="E51" s="4" t="s">
        <v>18</v>
      </c>
      <c r="F51" s="2">
        <v>0</v>
      </c>
      <c r="G51" s="2"/>
      <c r="H51" s="2"/>
      <c r="I51" s="2"/>
      <c r="J51" s="2"/>
      <c r="K51" s="2"/>
      <c r="L51" s="2"/>
      <c r="M51" s="2"/>
      <c r="N51" s="2"/>
      <c r="O51" s="2"/>
      <c r="P51" s="2"/>
      <c r="Q51" s="2"/>
      <c r="R51" s="2"/>
      <c r="S51" s="2"/>
      <c r="T51" s="2">
        <v>2E-3</v>
      </c>
      <c r="U51" s="2"/>
      <c r="V51" s="2"/>
      <c r="W51" s="2"/>
      <c r="X51" s="2"/>
      <c r="Y51" s="2"/>
      <c r="Z51" s="2"/>
      <c r="AA51" s="2"/>
      <c r="AB51" s="2"/>
      <c r="AC51" s="2"/>
      <c r="AD51" s="2"/>
      <c r="AE51" s="2"/>
      <c r="AF51" s="2"/>
      <c r="AG51" s="2"/>
      <c r="AH51" s="2"/>
      <c r="AI51" s="2"/>
      <c r="AJ51" s="2"/>
    </row>
    <row r="52" spans="1:36" x14ac:dyDescent="0.25">
      <c r="A52" s="1" t="str">
        <f>'Population Definitions'!$A$3</f>
        <v>5-14</v>
      </c>
      <c r="B52" t="s">
        <v>26</v>
      </c>
      <c r="C52" s="3"/>
      <c r="D52" s="2"/>
      <c r="E52" s="4" t="s">
        <v>18</v>
      </c>
      <c r="F52" s="2">
        <v>0</v>
      </c>
      <c r="G52" s="2"/>
      <c r="H52" s="2"/>
      <c r="I52" s="2"/>
      <c r="J52" s="2"/>
      <c r="K52" s="2"/>
      <c r="L52" s="2"/>
      <c r="M52" s="2"/>
      <c r="N52" s="2"/>
      <c r="O52" s="2"/>
      <c r="P52" s="2"/>
      <c r="Q52" s="2"/>
      <c r="R52" s="2"/>
      <c r="S52" s="2"/>
      <c r="T52" s="2">
        <v>3.0000000000000001E-3</v>
      </c>
      <c r="U52" s="2"/>
      <c r="V52" s="2"/>
      <c r="W52" s="2"/>
      <c r="X52" s="2"/>
      <c r="Y52" s="2"/>
      <c r="Z52" s="2"/>
      <c r="AA52" s="2"/>
      <c r="AB52" s="2"/>
      <c r="AC52" s="2"/>
      <c r="AD52" s="2"/>
      <c r="AE52" s="2"/>
      <c r="AF52" s="2"/>
      <c r="AG52" s="2"/>
      <c r="AH52" s="2"/>
      <c r="AI52" s="2"/>
      <c r="AJ52" s="2"/>
    </row>
    <row r="53" spans="1:36" x14ac:dyDescent="0.25">
      <c r="A53" s="1" t="str">
        <f>'Population Definitions'!$A$4</f>
        <v>15-64</v>
      </c>
      <c r="B53" t="s">
        <v>26</v>
      </c>
      <c r="C53" s="3"/>
      <c r="D53" s="2"/>
      <c r="E53" s="4" t="s">
        <v>18</v>
      </c>
      <c r="F53" s="2">
        <v>0</v>
      </c>
      <c r="G53" s="2"/>
      <c r="H53" s="2"/>
      <c r="I53" s="2"/>
      <c r="J53" s="2"/>
      <c r="K53" s="2"/>
      <c r="L53" s="2"/>
      <c r="M53" s="2"/>
      <c r="N53" s="2"/>
      <c r="O53" s="2"/>
      <c r="P53" s="2"/>
      <c r="Q53" s="2"/>
      <c r="R53" s="2"/>
      <c r="S53" s="2"/>
      <c r="T53" s="2">
        <v>5.0000000000000001E-3</v>
      </c>
      <c r="U53" s="2"/>
      <c r="V53" s="2"/>
      <c r="W53" s="2"/>
      <c r="X53" s="2"/>
      <c r="Y53" s="2"/>
      <c r="Z53" s="2"/>
      <c r="AA53" s="2"/>
      <c r="AB53" s="2"/>
      <c r="AC53" s="2"/>
      <c r="AD53" s="2"/>
      <c r="AE53" s="2"/>
      <c r="AF53" s="2"/>
      <c r="AG53" s="2"/>
      <c r="AH53" s="2"/>
      <c r="AI53" s="2"/>
      <c r="AJ53" s="2"/>
    </row>
    <row r="54" spans="1:36" x14ac:dyDescent="0.25">
      <c r="A54" s="1" t="str">
        <f>'Population Definitions'!$A$5</f>
        <v>65+</v>
      </c>
      <c r="B54" t="s">
        <v>26</v>
      </c>
      <c r="C54" s="3"/>
      <c r="D54" s="2"/>
      <c r="E54" s="4" t="s">
        <v>18</v>
      </c>
      <c r="F54" s="2">
        <v>0</v>
      </c>
      <c r="G54" s="2"/>
      <c r="H54" s="2"/>
      <c r="I54" s="2"/>
      <c r="J54" s="2"/>
      <c r="K54" s="2"/>
      <c r="L54" s="2"/>
      <c r="M54" s="2"/>
      <c r="N54" s="2"/>
      <c r="O54" s="2"/>
      <c r="P54" s="2"/>
      <c r="Q54" s="2"/>
      <c r="R54" s="2"/>
      <c r="S54" s="2"/>
      <c r="T54" s="2">
        <v>0.01</v>
      </c>
      <c r="U54" s="2"/>
      <c r="V54" s="2"/>
      <c r="W54" s="2"/>
      <c r="X54" s="2"/>
      <c r="Y54" s="2"/>
      <c r="Z54" s="2"/>
      <c r="AA54" s="2"/>
      <c r="AB54" s="2"/>
      <c r="AC54" s="2"/>
      <c r="AD54" s="2"/>
      <c r="AE54" s="2"/>
      <c r="AF54" s="2"/>
      <c r="AG54" s="2"/>
      <c r="AH54" s="2"/>
      <c r="AI54" s="2"/>
      <c r="AJ54" s="2"/>
    </row>
    <row r="55" spans="1:36" x14ac:dyDescent="0.25">
      <c r="A55" s="1" t="str">
        <f>'Population Definitions'!$B$6</f>
        <v>Prisoners</v>
      </c>
      <c r="B55" t="s">
        <v>26</v>
      </c>
      <c r="C55" s="3"/>
      <c r="D55" s="2"/>
      <c r="E55" s="4" t="s">
        <v>18</v>
      </c>
      <c r="F55" s="2">
        <v>0</v>
      </c>
      <c r="G55" s="2"/>
      <c r="H55" s="2"/>
      <c r="I55" s="2"/>
      <c r="J55" s="2"/>
      <c r="K55" s="2"/>
      <c r="L55" s="2"/>
      <c r="M55" s="2"/>
      <c r="N55" s="2"/>
      <c r="O55" s="2"/>
      <c r="P55" s="2"/>
      <c r="Q55" s="2"/>
      <c r="R55" s="2"/>
      <c r="S55" s="2"/>
      <c r="T55" s="2">
        <v>0.03</v>
      </c>
      <c r="U55" s="2"/>
      <c r="V55" s="2"/>
      <c r="W55" s="2"/>
      <c r="X55" s="2"/>
      <c r="Y55" s="2"/>
      <c r="Z55" s="2"/>
      <c r="AA55" s="2"/>
      <c r="AB55" s="2"/>
      <c r="AC55" s="2"/>
      <c r="AD55" s="2"/>
      <c r="AE55" s="2"/>
      <c r="AF55" s="2"/>
      <c r="AG55" s="2"/>
      <c r="AH55" s="2"/>
      <c r="AI55" s="2"/>
      <c r="AJ55" s="2"/>
    </row>
  </sheetData>
  <conditionalFormatting sqref="D10">
    <cfRule type="expression" dxfId="1204" priority="13">
      <formula>COUNTIF(F10:AJ10,"&lt;&gt;" &amp; "")&gt;0</formula>
    </cfRule>
    <cfRule type="expression" dxfId="1203" priority="14">
      <formula>AND(COUNTIF(F10:AJ10,"&lt;&gt;" &amp; "")&gt;0,NOT(ISBLANK(D10)))</formula>
    </cfRule>
  </conditionalFormatting>
  <conditionalFormatting sqref="D11">
    <cfRule type="expression" dxfId="1202" priority="15">
      <formula>COUNTIF(F11:AJ11,"&lt;&gt;" &amp; "")&gt;0</formula>
    </cfRule>
    <cfRule type="expression" dxfId="1201" priority="16">
      <formula>AND(COUNTIF(F11:AJ11,"&lt;&gt;" &amp; "")&gt;0,NOT(ISBLANK(D11)))</formula>
    </cfRule>
  </conditionalFormatting>
  <conditionalFormatting sqref="D12">
    <cfRule type="expression" dxfId="1200" priority="17">
      <formula>COUNTIF(F12:AJ12,"&lt;&gt;" &amp; "")&gt;0</formula>
    </cfRule>
    <cfRule type="expression" dxfId="1199" priority="18">
      <formula>AND(COUNTIF(F12:AJ12,"&lt;&gt;" &amp; "")&gt;0,NOT(ISBLANK(D12)))</formula>
    </cfRule>
  </conditionalFormatting>
  <conditionalFormatting sqref="D13">
    <cfRule type="expression" dxfId="1198" priority="19">
      <formula>COUNTIF(F13:AJ13,"&lt;&gt;" &amp; "")&gt;0</formula>
    </cfRule>
    <cfRule type="expression" dxfId="1197" priority="20">
      <formula>AND(COUNTIF(F13:AJ13,"&lt;&gt;" &amp; "")&gt;0,NOT(ISBLANK(D13)))</formula>
    </cfRule>
  </conditionalFormatting>
  <conditionalFormatting sqref="D16">
    <cfRule type="expression" dxfId="1196" priority="21">
      <formula>COUNTIF(F16:AJ16,"&lt;&gt;" &amp; "")&gt;0</formula>
    </cfRule>
    <cfRule type="expression" dxfId="1195" priority="22">
      <formula>AND(COUNTIF(F16:AJ16,"&lt;&gt;" &amp; "")&gt;0,NOT(ISBLANK(D16)))</formula>
    </cfRule>
  </conditionalFormatting>
  <conditionalFormatting sqref="D17">
    <cfRule type="expression" dxfId="1194" priority="23">
      <formula>COUNTIF(F17:AJ17,"&lt;&gt;" &amp; "")&gt;0</formula>
    </cfRule>
    <cfRule type="expression" dxfId="1193" priority="24">
      <formula>AND(COUNTIF(F17:AJ17,"&lt;&gt;" &amp; "")&gt;0,NOT(ISBLANK(D17)))</formula>
    </cfRule>
  </conditionalFormatting>
  <conditionalFormatting sqref="D18">
    <cfRule type="expression" dxfId="1192" priority="25">
      <formula>COUNTIF(F18:AJ18,"&lt;&gt;" &amp; "")&gt;0</formula>
    </cfRule>
    <cfRule type="expression" dxfId="1191" priority="26">
      <formula>AND(COUNTIF(F18:AJ18,"&lt;&gt;" &amp; "")&gt;0,NOT(ISBLANK(D18)))</formula>
    </cfRule>
  </conditionalFormatting>
  <conditionalFormatting sqref="D19">
    <cfRule type="expression" dxfId="1190" priority="27">
      <formula>COUNTIF(F19:AJ19,"&lt;&gt;" &amp; "")&gt;0</formula>
    </cfRule>
    <cfRule type="expression" dxfId="1189" priority="28">
      <formula>AND(COUNTIF(F19:AJ19,"&lt;&gt;" &amp; "")&gt;0,NOT(ISBLANK(D19)))</formula>
    </cfRule>
  </conditionalFormatting>
  <conditionalFormatting sqref="D2">
    <cfRule type="expression" dxfId="1188" priority="1">
      <formula>COUNTIF(F2:AJ2,"&lt;&gt;" &amp; "")&gt;0</formula>
    </cfRule>
    <cfRule type="expression" dxfId="1187" priority="2">
      <formula>AND(COUNTIF(F2:AJ2,"&lt;&gt;" &amp; "")&gt;0,NOT(ISBLANK(D2)))</formula>
    </cfRule>
  </conditionalFormatting>
  <conditionalFormatting sqref="D20">
    <cfRule type="expression" dxfId="1186" priority="29">
      <formula>COUNTIF(F20:AJ20,"&lt;&gt;" &amp; "")&gt;0</formula>
    </cfRule>
    <cfRule type="expression" dxfId="1185" priority="30">
      <formula>AND(COUNTIF(F20:AJ20,"&lt;&gt;" &amp; "")&gt;0,NOT(ISBLANK(D20)))</formula>
    </cfRule>
  </conditionalFormatting>
  <conditionalFormatting sqref="D23">
    <cfRule type="expression" dxfId="1184" priority="31">
      <formula>COUNTIF(F23:AJ23,"&lt;&gt;" &amp; "")&gt;0</formula>
    </cfRule>
    <cfRule type="expression" dxfId="1183" priority="32">
      <formula>AND(COUNTIF(F23:AJ23,"&lt;&gt;" &amp; "")&gt;0,NOT(ISBLANK(D23)))</formula>
    </cfRule>
  </conditionalFormatting>
  <conditionalFormatting sqref="D24">
    <cfRule type="expression" dxfId="1182" priority="33">
      <formula>COUNTIF(F24:AJ24,"&lt;&gt;" &amp; "")&gt;0</formula>
    </cfRule>
    <cfRule type="expression" dxfId="1181" priority="34">
      <formula>AND(COUNTIF(F24:AJ24,"&lt;&gt;" &amp; "")&gt;0,NOT(ISBLANK(D24)))</formula>
    </cfRule>
  </conditionalFormatting>
  <conditionalFormatting sqref="D25">
    <cfRule type="expression" dxfId="1180" priority="35">
      <formula>COUNTIF(F25:AJ25,"&lt;&gt;" &amp; "")&gt;0</formula>
    </cfRule>
    <cfRule type="expression" dxfId="1179" priority="36">
      <formula>AND(COUNTIF(F25:AJ25,"&lt;&gt;" &amp; "")&gt;0,NOT(ISBLANK(D25)))</formula>
    </cfRule>
  </conditionalFormatting>
  <conditionalFormatting sqref="D26">
    <cfRule type="expression" dxfId="1178" priority="37">
      <formula>COUNTIF(F26:AJ26,"&lt;&gt;" &amp; "")&gt;0</formula>
    </cfRule>
    <cfRule type="expression" dxfId="1177" priority="38">
      <formula>AND(COUNTIF(F26:AJ26,"&lt;&gt;" &amp; "")&gt;0,NOT(ISBLANK(D26)))</formula>
    </cfRule>
  </conditionalFormatting>
  <conditionalFormatting sqref="D27">
    <cfRule type="expression" dxfId="1176" priority="39">
      <formula>COUNTIF(F27:AJ27,"&lt;&gt;" &amp; "")&gt;0</formula>
    </cfRule>
    <cfRule type="expression" dxfId="1175" priority="40">
      <formula>AND(COUNTIF(F27:AJ27,"&lt;&gt;" &amp; "")&gt;0,NOT(ISBLANK(D27)))</formula>
    </cfRule>
  </conditionalFormatting>
  <conditionalFormatting sqref="D3">
    <cfRule type="expression" dxfId="1174" priority="3">
      <formula>COUNTIF(F3:AJ3,"&lt;&gt;" &amp; "")&gt;0</formula>
    </cfRule>
    <cfRule type="expression" dxfId="1173" priority="4">
      <formula>AND(COUNTIF(F3:AJ3,"&lt;&gt;" &amp; "")&gt;0,NOT(ISBLANK(D3)))</formula>
    </cfRule>
  </conditionalFormatting>
  <conditionalFormatting sqref="D30">
    <cfRule type="expression" dxfId="1172" priority="41">
      <formula>COUNTIF(F30:AJ30,"&lt;&gt;" &amp; "")&gt;0</formula>
    </cfRule>
    <cfRule type="expression" dxfId="1171" priority="42">
      <formula>AND(COUNTIF(F30:AJ30,"&lt;&gt;" &amp; "")&gt;0,NOT(ISBLANK(D30)))</formula>
    </cfRule>
  </conditionalFormatting>
  <conditionalFormatting sqref="D31">
    <cfRule type="expression" dxfId="1170" priority="43">
      <formula>COUNTIF(F31:AJ31,"&lt;&gt;" &amp; "")&gt;0</formula>
    </cfRule>
    <cfRule type="expression" dxfId="1169" priority="44">
      <formula>AND(COUNTIF(F31:AJ31,"&lt;&gt;" &amp; "")&gt;0,NOT(ISBLANK(D31)))</formula>
    </cfRule>
  </conditionalFormatting>
  <conditionalFormatting sqref="D32">
    <cfRule type="expression" dxfId="1168" priority="45">
      <formula>COUNTIF(F32:AJ32,"&lt;&gt;" &amp; "")&gt;0</formula>
    </cfRule>
    <cfRule type="expression" dxfId="1167" priority="46">
      <formula>AND(COUNTIF(F32:AJ32,"&lt;&gt;" &amp; "")&gt;0,NOT(ISBLANK(D32)))</formula>
    </cfRule>
  </conditionalFormatting>
  <conditionalFormatting sqref="D33">
    <cfRule type="expression" dxfId="1166" priority="47">
      <formula>COUNTIF(F33:AJ33,"&lt;&gt;" &amp; "")&gt;0</formula>
    </cfRule>
    <cfRule type="expression" dxfId="1165" priority="48">
      <formula>AND(COUNTIF(F33:AJ33,"&lt;&gt;" &amp; "")&gt;0,NOT(ISBLANK(D33)))</formula>
    </cfRule>
  </conditionalFormatting>
  <conditionalFormatting sqref="D34">
    <cfRule type="expression" dxfId="1164" priority="49">
      <formula>COUNTIF(F34:AJ34,"&lt;&gt;" &amp; "")&gt;0</formula>
    </cfRule>
    <cfRule type="expression" dxfId="1163" priority="50">
      <formula>AND(COUNTIF(F34:AJ34,"&lt;&gt;" &amp; "")&gt;0,NOT(ISBLANK(D34)))</formula>
    </cfRule>
  </conditionalFormatting>
  <conditionalFormatting sqref="D37">
    <cfRule type="expression" dxfId="1162" priority="51">
      <formula>COUNTIF(F37:AJ37,"&lt;&gt;" &amp; "")&gt;0</formula>
    </cfRule>
    <cfRule type="expression" dxfId="1161" priority="52">
      <formula>AND(COUNTIF(F37:AJ37,"&lt;&gt;" &amp; "")&gt;0,NOT(ISBLANK(D37)))</formula>
    </cfRule>
  </conditionalFormatting>
  <conditionalFormatting sqref="D38">
    <cfRule type="expression" dxfId="1160" priority="53">
      <formula>COUNTIF(F38:AJ38,"&lt;&gt;" &amp; "")&gt;0</formula>
    </cfRule>
    <cfRule type="expression" dxfId="1159" priority="54">
      <formula>AND(COUNTIF(F38:AJ38,"&lt;&gt;" &amp; "")&gt;0,NOT(ISBLANK(D38)))</formula>
    </cfRule>
  </conditionalFormatting>
  <conditionalFormatting sqref="D39">
    <cfRule type="expression" dxfId="1158" priority="55">
      <formula>COUNTIF(F39:AJ39,"&lt;&gt;" &amp; "")&gt;0</formula>
    </cfRule>
    <cfRule type="expression" dxfId="1157" priority="56">
      <formula>AND(COUNTIF(F39:AJ39,"&lt;&gt;" &amp; "")&gt;0,NOT(ISBLANK(D39)))</formula>
    </cfRule>
  </conditionalFormatting>
  <conditionalFormatting sqref="D4">
    <cfRule type="expression" dxfId="1156" priority="5">
      <formula>COUNTIF(F4:AJ4,"&lt;&gt;" &amp; "")&gt;0</formula>
    </cfRule>
    <cfRule type="expression" dxfId="1155" priority="6">
      <formula>AND(COUNTIF(F4:AJ4,"&lt;&gt;" &amp; "")&gt;0,NOT(ISBLANK(D4)))</formula>
    </cfRule>
  </conditionalFormatting>
  <conditionalFormatting sqref="D40">
    <cfRule type="expression" dxfId="1154" priority="57">
      <formula>COUNTIF(F40:AJ40,"&lt;&gt;" &amp; "")&gt;0</formula>
    </cfRule>
    <cfRule type="expression" dxfId="1153" priority="58">
      <formula>AND(COUNTIF(F40:AJ40,"&lt;&gt;" &amp; "")&gt;0,NOT(ISBLANK(D40)))</formula>
    </cfRule>
  </conditionalFormatting>
  <conditionalFormatting sqref="D41">
    <cfRule type="expression" dxfId="1152" priority="59">
      <formula>COUNTIF(F41:AJ41,"&lt;&gt;" &amp; "")&gt;0</formula>
    </cfRule>
    <cfRule type="expression" dxfId="1151" priority="60">
      <formula>AND(COUNTIF(F41:AJ41,"&lt;&gt;" &amp; "")&gt;0,NOT(ISBLANK(D41)))</formula>
    </cfRule>
  </conditionalFormatting>
  <conditionalFormatting sqref="D44">
    <cfRule type="expression" dxfId="1150" priority="61">
      <formula>COUNTIF(F44:AJ44,"&lt;&gt;" &amp; "")&gt;0</formula>
    </cfRule>
    <cfRule type="expression" dxfId="1149" priority="62">
      <formula>AND(COUNTIF(F44:AJ44,"&lt;&gt;" &amp; "")&gt;0,NOT(ISBLANK(D44)))</formula>
    </cfRule>
  </conditionalFormatting>
  <conditionalFormatting sqref="D45">
    <cfRule type="expression" dxfId="1148" priority="63">
      <formula>COUNTIF(F45:AJ45,"&lt;&gt;" &amp; "")&gt;0</formula>
    </cfRule>
    <cfRule type="expression" dxfId="1147" priority="64">
      <formula>AND(COUNTIF(F45:AJ45,"&lt;&gt;" &amp; "")&gt;0,NOT(ISBLANK(D45)))</formula>
    </cfRule>
  </conditionalFormatting>
  <conditionalFormatting sqref="D46">
    <cfRule type="expression" dxfId="1146" priority="65">
      <formula>COUNTIF(F46:AJ46,"&lt;&gt;" &amp; "")&gt;0</formula>
    </cfRule>
    <cfRule type="expression" dxfId="1145" priority="66">
      <formula>AND(COUNTIF(F46:AJ46,"&lt;&gt;" &amp; "")&gt;0,NOT(ISBLANK(D46)))</formula>
    </cfRule>
  </conditionalFormatting>
  <conditionalFormatting sqref="D47">
    <cfRule type="expression" dxfId="1144" priority="67">
      <formula>COUNTIF(F47:AJ47,"&lt;&gt;" &amp; "")&gt;0</formula>
    </cfRule>
    <cfRule type="expression" dxfId="1143" priority="68">
      <formula>AND(COUNTIF(F47:AJ47,"&lt;&gt;" &amp; "")&gt;0,NOT(ISBLANK(D47)))</formula>
    </cfRule>
  </conditionalFormatting>
  <conditionalFormatting sqref="D48">
    <cfRule type="expression" dxfId="1142" priority="69">
      <formula>COUNTIF(F48:AJ48,"&lt;&gt;" &amp; "")&gt;0</formula>
    </cfRule>
    <cfRule type="expression" dxfId="1141" priority="70">
      <formula>AND(COUNTIF(F48:AJ48,"&lt;&gt;" &amp; "")&gt;0,NOT(ISBLANK(D48)))</formula>
    </cfRule>
  </conditionalFormatting>
  <conditionalFormatting sqref="D5">
    <cfRule type="expression" dxfId="1140" priority="7">
      <formula>COUNTIF(F5:AJ5,"&lt;&gt;" &amp; "")&gt;0</formula>
    </cfRule>
    <cfRule type="expression" dxfId="1139" priority="8">
      <formula>AND(COUNTIF(F5:AJ5,"&lt;&gt;" &amp; "")&gt;0,NOT(ISBLANK(D5)))</formula>
    </cfRule>
  </conditionalFormatting>
  <conditionalFormatting sqref="D51">
    <cfRule type="expression" dxfId="1138" priority="71">
      <formula>COUNTIF(F51:AJ51,"&lt;&gt;" &amp; "")&gt;0</formula>
    </cfRule>
    <cfRule type="expression" dxfId="1137" priority="72">
      <formula>AND(COUNTIF(F51:AJ51,"&lt;&gt;" &amp; "")&gt;0,NOT(ISBLANK(D51)))</formula>
    </cfRule>
  </conditionalFormatting>
  <conditionalFormatting sqref="D52">
    <cfRule type="expression" dxfId="1136" priority="73">
      <formula>COUNTIF(F52:AJ52,"&lt;&gt;" &amp; "")&gt;0</formula>
    </cfRule>
    <cfRule type="expression" dxfId="1135" priority="74">
      <formula>AND(COUNTIF(F52:AJ52,"&lt;&gt;" &amp; "")&gt;0,NOT(ISBLANK(D52)))</formula>
    </cfRule>
  </conditionalFormatting>
  <conditionalFormatting sqref="D53">
    <cfRule type="expression" dxfId="1134" priority="75">
      <formula>COUNTIF(F53:AJ53,"&lt;&gt;" &amp; "")&gt;0</formula>
    </cfRule>
    <cfRule type="expression" dxfId="1133" priority="76">
      <formula>AND(COUNTIF(F53:AJ53,"&lt;&gt;" &amp; "")&gt;0,NOT(ISBLANK(D53)))</formula>
    </cfRule>
  </conditionalFormatting>
  <conditionalFormatting sqref="D54">
    <cfRule type="expression" dxfId="1132" priority="77">
      <formula>COUNTIF(F54:AJ54,"&lt;&gt;" &amp; "")&gt;0</formula>
    </cfRule>
    <cfRule type="expression" dxfId="1131" priority="78">
      <formula>AND(COUNTIF(F54:AJ54,"&lt;&gt;" &amp; "")&gt;0,NOT(ISBLANK(D54)))</formula>
    </cfRule>
  </conditionalFormatting>
  <conditionalFormatting sqref="D55">
    <cfRule type="expression" dxfId="1130" priority="79">
      <formula>COUNTIF(F55:AJ55,"&lt;&gt;" &amp; "")&gt;0</formula>
    </cfRule>
    <cfRule type="expression" dxfId="1129" priority="80">
      <formula>AND(COUNTIF(F55:AJ55,"&lt;&gt;" &amp; "")&gt;0,NOT(ISBLANK(D55)))</formula>
    </cfRule>
  </conditionalFormatting>
  <conditionalFormatting sqref="D6">
    <cfRule type="expression" dxfId="1128" priority="9">
      <formula>COUNTIF(F6:AJ6,"&lt;&gt;" &amp; "")&gt;0</formula>
    </cfRule>
    <cfRule type="expression" dxfId="1127" priority="10">
      <formula>AND(COUNTIF(F6:AJ6,"&lt;&gt;" &amp; "")&gt;0,NOT(ISBLANK(D6)))</formula>
    </cfRule>
  </conditionalFormatting>
  <conditionalFormatting sqref="D9">
    <cfRule type="expression" dxfId="1126" priority="11">
      <formula>COUNTIF(F9:AJ9,"&lt;&gt;" &amp; "")&gt;0</formula>
    </cfRule>
    <cfRule type="expression" dxfId="1125" priority="12">
      <formula>AND(COUNTIF(F9:AJ9,"&lt;&gt;" &amp; "")&gt;0,NOT(ISBLANK(D9)))</formula>
    </cfRule>
  </conditionalFormatting>
  <dataValidations disablePrompts="1" count="40">
    <dataValidation type="list" allowBlank="1" showInputMessage="1" showErrorMessage="1" sqref="B2">
      <formula1>"Proportion"</formula1>
    </dataValidation>
    <dataValidation type="list" allowBlank="1" showInputMessage="1" showErrorMessage="1" sqref="B3">
      <formula1>"Proportion"</formula1>
    </dataValidation>
    <dataValidation type="list" allowBlank="1" showInputMessage="1" showErrorMessage="1" sqref="B4">
      <formula1>"Proportion"</formula1>
    </dataValidation>
    <dataValidation type="list" allowBlank="1" showInputMessage="1" showErrorMessage="1" sqref="B5">
      <formula1>"Proportion"</formula1>
    </dataValidation>
    <dataValidation type="list" allowBlank="1" showInputMessage="1" showErrorMessage="1" sqref="B6">
      <formula1>"Proportion"</formula1>
    </dataValidation>
    <dataValidation type="list" allowBlank="1" showInputMessage="1" showErrorMessage="1" sqref="B9">
      <formula1>"Proportion"</formula1>
    </dataValidation>
    <dataValidation type="list" allowBlank="1" showInputMessage="1" showErrorMessage="1" sqref="B10">
      <formula1>"Proportion"</formula1>
    </dataValidation>
    <dataValidation type="list" allowBlank="1" showInputMessage="1" showErrorMessage="1" sqref="B11">
      <formula1>"Proportion"</formula1>
    </dataValidation>
    <dataValidation type="list" allowBlank="1" showInputMessage="1" showErrorMessage="1" sqref="B12">
      <formula1>"Proportion"</formula1>
    </dataValidation>
    <dataValidation type="list" allowBlank="1" showInputMessage="1" showErrorMessage="1" sqref="B13">
      <formula1>"Proportion"</formula1>
    </dataValidation>
    <dataValidation type="list" allowBlank="1" showInputMessage="1" showErrorMessage="1" sqref="B16">
      <formula1>"Proportion"</formula1>
    </dataValidation>
    <dataValidation type="list" allowBlank="1" showInputMessage="1" showErrorMessage="1" sqref="B17">
      <formula1>"Proportion"</formula1>
    </dataValidation>
    <dataValidation type="list" allowBlank="1" showInputMessage="1" showErrorMessage="1" sqref="B18">
      <formula1>"Proportion"</formula1>
    </dataValidation>
    <dataValidation type="list" allowBlank="1" showInputMessage="1" showErrorMessage="1" sqref="B19">
      <formula1>"Proportion"</formula1>
    </dataValidation>
    <dataValidation type="list" allowBlank="1" showInputMessage="1" showErrorMessage="1" sqref="B20">
      <formula1>"Proportion"</formula1>
    </dataValidation>
    <dataValidation type="list" allowBlank="1" showInputMessage="1" showErrorMessage="1" sqref="B23">
      <formula1>"Proportion"</formula1>
    </dataValidation>
    <dataValidation type="list" allowBlank="1" showInputMessage="1" showErrorMessage="1" sqref="B24">
      <formula1>"Proportion"</formula1>
    </dataValidation>
    <dataValidation type="list" allowBlank="1" showInputMessage="1" showErrorMessage="1" sqref="B25">
      <formula1>"Proportion"</formula1>
    </dataValidation>
    <dataValidation type="list" allowBlank="1" showInputMessage="1" showErrorMessage="1" sqref="B26">
      <formula1>"Proportion"</formula1>
    </dataValidation>
    <dataValidation type="list" allowBlank="1" showInputMessage="1" showErrorMessage="1" sqref="B27">
      <formula1>"Proportion"</formula1>
    </dataValidation>
    <dataValidation type="list" allowBlank="1" showInputMessage="1" showErrorMessage="1" sqref="B30">
      <formula1>"Proportion"</formula1>
    </dataValidation>
    <dataValidation type="list" allowBlank="1" showInputMessage="1" showErrorMessage="1" sqref="B31">
      <formula1>"Proportion"</formula1>
    </dataValidation>
    <dataValidation type="list" allowBlank="1" showInputMessage="1" showErrorMessage="1" sqref="B32">
      <formula1>"Proportion"</formula1>
    </dataValidation>
    <dataValidation type="list" allowBlank="1" showInputMessage="1" showErrorMessage="1" sqref="B33">
      <formula1>"Proportion"</formula1>
    </dataValidation>
    <dataValidation type="list" allowBlank="1" showInputMessage="1" showErrorMessage="1" sqref="B34">
      <formula1>"Proportion"</formula1>
    </dataValidation>
    <dataValidation type="list" allowBlank="1" showInputMessage="1" showErrorMessage="1" sqref="B37">
      <formula1>"Proportion"</formula1>
    </dataValidation>
    <dataValidation type="list" allowBlank="1" showInputMessage="1" showErrorMessage="1" sqref="B38">
      <formula1>"Proportion"</formula1>
    </dataValidation>
    <dataValidation type="list" allowBlank="1" showInputMessage="1" showErrorMessage="1" sqref="B39">
      <formula1>"Proportion"</formula1>
    </dataValidation>
    <dataValidation type="list" allowBlank="1" showInputMessage="1" showErrorMessage="1" sqref="B40">
      <formula1>"Proportion"</formula1>
    </dataValidation>
    <dataValidation type="list" allowBlank="1" showInputMessage="1" showErrorMessage="1" sqref="B41">
      <formula1>"Proportion"</formula1>
    </dataValidation>
    <dataValidation type="list" allowBlank="1" showInputMessage="1" showErrorMessage="1" sqref="B44">
      <formula1>"Proportion"</formula1>
    </dataValidation>
    <dataValidation type="list" allowBlank="1" showInputMessage="1" showErrorMessage="1" sqref="B45">
      <formula1>"Proportion"</formula1>
    </dataValidation>
    <dataValidation type="list" allowBlank="1" showInputMessage="1" showErrorMessage="1" sqref="B46">
      <formula1>"Proportion"</formula1>
    </dataValidation>
    <dataValidation type="list" allowBlank="1" showInputMessage="1" showErrorMessage="1" sqref="B47">
      <formula1>"Proportion"</formula1>
    </dataValidation>
    <dataValidation type="list" allowBlank="1" showInputMessage="1" showErrorMessage="1" sqref="B48">
      <formula1>"Proportion"</formula1>
    </dataValidation>
    <dataValidation type="list" allowBlank="1" showInputMessage="1" showErrorMessage="1" sqref="B51">
      <formula1>"Proportion"</formula1>
    </dataValidation>
    <dataValidation type="list" allowBlank="1" showInputMessage="1" showErrorMessage="1" sqref="B52">
      <formula1>"Proportion"</formula1>
    </dataValidation>
    <dataValidation type="list" allowBlank="1" showInputMessage="1" showErrorMessage="1" sqref="B53">
      <formula1>"Proportion"</formula1>
    </dataValidation>
    <dataValidation type="list" allowBlank="1" showInputMessage="1" showErrorMessage="1" sqref="B54">
      <formula1>"Proportion"</formula1>
    </dataValidation>
    <dataValidation type="list" allowBlank="1" showInputMessage="1" showErrorMessage="1" sqref="B55">
      <formula1>"Proportion"</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AJ135"/>
  <sheetViews>
    <sheetView tabSelected="1" zoomScaleNormal="100" workbookViewId="0">
      <pane xSplit="5" ySplit="1" topLeftCell="G112" activePane="bottomRight" state="frozen"/>
      <selection pane="topRight" activeCell="F1" sqref="F1"/>
      <selection pane="bottomLeft" activeCell="A2" sqref="A2"/>
      <selection pane="bottomRight" activeCell="U131" sqref="U131"/>
    </sheetView>
  </sheetViews>
  <sheetFormatPr defaultRowHeight="15" x14ac:dyDescent="0.25"/>
  <cols>
    <col min="1" max="1" width="47.28515625" bestFit="1" customWidth="1"/>
    <col min="2" max="2" width="10.5703125" customWidth="1"/>
    <col min="3" max="3" width="13.85546875" customWidth="1"/>
    <col min="4" max="4" width="10.5703125" customWidth="1"/>
    <col min="5" max="5" width="3.85546875" customWidth="1"/>
    <col min="6" max="36" width="9.42578125" customWidth="1"/>
  </cols>
  <sheetData>
    <row r="1" spans="1:36" x14ac:dyDescent="0.25">
      <c r="A1" s="1" t="s">
        <v>91</v>
      </c>
      <c r="B1" s="1" t="s">
        <v>14</v>
      </c>
      <c r="C1" s="1" t="s">
        <v>15</v>
      </c>
      <c r="D1" s="1" t="s">
        <v>16</v>
      </c>
      <c r="E1" s="1"/>
      <c r="F1" s="1">
        <v>2000</v>
      </c>
      <c r="G1" s="1">
        <v>2001</v>
      </c>
      <c r="H1" s="1">
        <v>2002</v>
      </c>
      <c r="I1" s="1">
        <v>2003</v>
      </c>
      <c r="J1" s="1">
        <v>2004</v>
      </c>
      <c r="K1" s="1">
        <v>2005</v>
      </c>
      <c r="L1" s="1">
        <v>2006</v>
      </c>
      <c r="M1" s="1">
        <v>2007</v>
      </c>
      <c r="N1" s="1">
        <v>2008</v>
      </c>
      <c r="O1" s="1">
        <v>2009</v>
      </c>
      <c r="P1" s="1">
        <v>2010</v>
      </c>
      <c r="Q1" s="1">
        <v>2011</v>
      </c>
      <c r="R1" s="1">
        <v>2012</v>
      </c>
      <c r="S1" s="1">
        <v>2013</v>
      </c>
      <c r="T1" s="1">
        <v>2014</v>
      </c>
      <c r="U1" s="1">
        <v>2015</v>
      </c>
      <c r="V1" s="1">
        <v>2016</v>
      </c>
      <c r="W1" s="1">
        <v>2017</v>
      </c>
      <c r="X1" s="1">
        <v>2018</v>
      </c>
      <c r="Y1" s="1">
        <v>2019</v>
      </c>
      <c r="Z1" s="1">
        <v>2020</v>
      </c>
      <c r="AA1" s="1">
        <v>2021</v>
      </c>
      <c r="AB1" s="1">
        <v>2022</v>
      </c>
      <c r="AC1" s="1">
        <v>2023</v>
      </c>
      <c r="AD1" s="1">
        <v>2024</v>
      </c>
      <c r="AE1" s="1">
        <v>2025</v>
      </c>
      <c r="AF1" s="1">
        <v>2026</v>
      </c>
      <c r="AG1" s="1">
        <v>2027</v>
      </c>
      <c r="AH1" s="1">
        <v>2028</v>
      </c>
      <c r="AI1" s="1">
        <v>2029</v>
      </c>
      <c r="AJ1" s="1">
        <v>2030</v>
      </c>
    </row>
    <row r="2" spans="1:36" x14ac:dyDescent="0.25">
      <c r="A2" s="1" t="str">
        <f>'Population Definitions'!$A$2</f>
        <v>0-4</v>
      </c>
      <c r="B2" t="s">
        <v>17</v>
      </c>
      <c r="C2" s="3"/>
      <c r="D2" s="3">
        <v>0</v>
      </c>
      <c r="E2" s="4" t="s">
        <v>18</v>
      </c>
      <c r="F2" s="3"/>
      <c r="G2" s="3"/>
      <c r="H2" s="3"/>
      <c r="I2" s="3"/>
      <c r="J2" s="3"/>
      <c r="K2" s="3"/>
      <c r="L2" s="3"/>
      <c r="M2" s="3"/>
      <c r="N2" s="3"/>
      <c r="O2" s="3"/>
      <c r="P2" s="3"/>
      <c r="Q2" s="3"/>
      <c r="R2" s="3"/>
      <c r="S2" s="3"/>
      <c r="T2" s="3"/>
      <c r="U2" s="3"/>
      <c r="V2" s="3"/>
      <c r="W2" s="3"/>
      <c r="X2" s="3"/>
      <c r="Y2" s="3"/>
      <c r="Z2" s="3"/>
      <c r="AA2" s="3"/>
      <c r="AB2" s="3"/>
      <c r="AC2" s="3"/>
      <c r="AD2" s="3"/>
      <c r="AE2" s="3"/>
      <c r="AF2" s="3"/>
      <c r="AG2" s="3"/>
      <c r="AH2" s="3"/>
      <c r="AI2" s="3"/>
      <c r="AJ2" s="3"/>
    </row>
    <row r="3" spans="1:36" x14ac:dyDescent="0.25">
      <c r="A3" s="1" t="str">
        <f>'Population Definitions'!$A$3</f>
        <v>5-14</v>
      </c>
      <c r="B3" t="s">
        <v>17</v>
      </c>
      <c r="C3" s="3"/>
      <c r="D3" s="3">
        <v>0</v>
      </c>
      <c r="E3" s="4" t="s">
        <v>18</v>
      </c>
      <c r="F3" s="3"/>
      <c r="G3" s="3"/>
      <c r="H3" s="3"/>
      <c r="I3" s="3"/>
      <c r="J3" s="3"/>
      <c r="K3" s="3"/>
      <c r="L3" s="3"/>
      <c r="M3" s="3"/>
      <c r="N3" s="3"/>
      <c r="O3" s="3"/>
      <c r="P3" s="3"/>
      <c r="Q3" s="3"/>
      <c r="R3" s="3"/>
      <c r="S3" s="3"/>
      <c r="T3" s="3"/>
      <c r="U3" s="3"/>
      <c r="V3" s="3"/>
      <c r="W3" s="3"/>
      <c r="X3" s="3"/>
      <c r="Y3" s="3"/>
      <c r="Z3" s="3"/>
      <c r="AA3" s="3"/>
      <c r="AB3" s="3"/>
      <c r="AC3" s="3"/>
      <c r="AD3" s="3"/>
      <c r="AE3" s="3"/>
      <c r="AF3" s="3"/>
      <c r="AG3" s="3"/>
      <c r="AH3" s="3"/>
      <c r="AI3" s="3"/>
      <c r="AJ3" s="3"/>
    </row>
    <row r="4" spans="1:36" x14ac:dyDescent="0.25">
      <c r="A4" s="1" t="str">
        <f>'Population Definitions'!$A$4</f>
        <v>15-64</v>
      </c>
      <c r="B4" t="s">
        <v>17</v>
      </c>
      <c r="C4" s="3"/>
      <c r="D4" s="3">
        <v>0</v>
      </c>
      <c r="E4" s="4" t="s">
        <v>18</v>
      </c>
      <c r="F4" s="3"/>
      <c r="G4" s="3"/>
      <c r="H4" s="3"/>
      <c r="I4" s="3"/>
      <c r="J4" s="3"/>
      <c r="K4" s="3"/>
      <c r="L4" s="3"/>
      <c r="M4" s="3"/>
      <c r="N4" s="3"/>
      <c r="O4" s="3"/>
      <c r="P4" s="3"/>
      <c r="Q4" s="3"/>
      <c r="R4" s="3"/>
      <c r="S4" s="3"/>
      <c r="T4" s="3"/>
      <c r="U4" s="3"/>
      <c r="V4" s="3"/>
      <c r="W4" s="3"/>
      <c r="X4" s="3"/>
      <c r="Y4" s="3"/>
      <c r="Z4" s="3"/>
      <c r="AA4" s="3"/>
      <c r="AB4" s="3"/>
      <c r="AC4" s="3"/>
      <c r="AD4" s="3"/>
      <c r="AE4" s="3"/>
      <c r="AF4" s="3"/>
      <c r="AG4" s="3"/>
      <c r="AH4" s="3"/>
      <c r="AI4" s="3"/>
      <c r="AJ4" s="3"/>
    </row>
    <row r="5" spans="1:36" x14ac:dyDescent="0.25">
      <c r="A5" s="1" t="str">
        <f>'Population Definitions'!$A$5</f>
        <v>65+</v>
      </c>
      <c r="B5" t="s">
        <v>17</v>
      </c>
      <c r="C5" s="3"/>
      <c r="D5" s="3">
        <v>0</v>
      </c>
      <c r="E5" s="4" t="s">
        <v>18</v>
      </c>
      <c r="F5" s="3"/>
      <c r="G5" s="3"/>
      <c r="H5" s="3"/>
      <c r="I5" s="3"/>
      <c r="J5" s="3"/>
      <c r="K5" s="3"/>
      <c r="L5" s="3"/>
      <c r="M5" s="3"/>
      <c r="N5" s="3"/>
      <c r="O5" s="3"/>
      <c r="P5" s="3"/>
      <c r="Q5" s="3"/>
      <c r="R5" s="3"/>
      <c r="S5" s="3"/>
      <c r="T5" s="3"/>
      <c r="U5" s="3"/>
      <c r="V5" s="3"/>
      <c r="W5" s="3"/>
      <c r="X5" s="3"/>
      <c r="Y5" s="3"/>
      <c r="Z5" s="3"/>
      <c r="AA5" s="3"/>
      <c r="AB5" s="3"/>
      <c r="AC5" s="3"/>
      <c r="AD5" s="3"/>
      <c r="AE5" s="3"/>
      <c r="AF5" s="3"/>
      <c r="AG5" s="3"/>
      <c r="AH5" s="3"/>
      <c r="AI5" s="3"/>
      <c r="AJ5" s="3"/>
    </row>
    <row r="6" spans="1:36" x14ac:dyDescent="0.25">
      <c r="A6" s="1" t="str">
        <f>'Population Definitions'!$B$6</f>
        <v>Prisoners</v>
      </c>
      <c r="B6" t="s">
        <v>17</v>
      </c>
      <c r="C6" s="3"/>
      <c r="D6" s="3">
        <v>0</v>
      </c>
      <c r="E6" s="4" t="s">
        <v>18</v>
      </c>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row>
    <row r="8" spans="1:36" x14ac:dyDescent="0.25">
      <c r="A8" s="1" t="s">
        <v>92</v>
      </c>
      <c r="B8" s="1" t="s">
        <v>14</v>
      </c>
      <c r="C8" s="1" t="s">
        <v>15</v>
      </c>
      <c r="D8" s="1" t="s">
        <v>16</v>
      </c>
      <c r="E8" s="1"/>
      <c r="F8" s="1">
        <v>2000</v>
      </c>
      <c r="G8" s="1">
        <v>2001</v>
      </c>
      <c r="H8" s="1">
        <v>2002</v>
      </c>
      <c r="I8" s="1">
        <v>2003</v>
      </c>
      <c r="J8" s="1">
        <v>2004</v>
      </c>
      <c r="K8" s="1">
        <v>2005</v>
      </c>
      <c r="L8" s="1">
        <v>2006</v>
      </c>
      <c r="M8" s="1">
        <v>2007</v>
      </c>
      <c r="N8" s="1">
        <v>2008</v>
      </c>
      <c r="O8" s="1">
        <v>2009</v>
      </c>
      <c r="P8" s="1">
        <v>2010</v>
      </c>
      <c r="Q8" s="1">
        <v>2011</v>
      </c>
      <c r="R8" s="1">
        <v>2012</v>
      </c>
      <c r="S8" s="1">
        <v>2013</v>
      </c>
      <c r="T8" s="1">
        <v>2014</v>
      </c>
      <c r="U8" s="1">
        <v>2015</v>
      </c>
      <c r="V8" s="1">
        <v>2016</v>
      </c>
      <c r="W8" s="1">
        <v>2017</v>
      </c>
      <c r="X8" s="1">
        <v>2018</v>
      </c>
      <c r="Y8" s="1">
        <v>2019</v>
      </c>
      <c r="Z8" s="1">
        <v>2020</v>
      </c>
      <c r="AA8" s="1">
        <v>2021</v>
      </c>
      <c r="AB8" s="1">
        <v>2022</v>
      </c>
      <c r="AC8" s="1">
        <v>2023</v>
      </c>
      <c r="AD8" s="1">
        <v>2024</v>
      </c>
      <c r="AE8" s="1">
        <v>2025</v>
      </c>
      <c r="AF8" s="1">
        <v>2026</v>
      </c>
      <c r="AG8" s="1">
        <v>2027</v>
      </c>
      <c r="AH8" s="1">
        <v>2028</v>
      </c>
      <c r="AI8" s="1">
        <v>2029</v>
      </c>
      <c r="AJ8" s="1">
        <v>2030</v>
      </c>
    </row>
    <row r="9" spans="1:36" x14ac:dyDescent="0.25">
      <c r="A9" s="1" t="str">
        <f>'Population Definitions'!$A$2</f>
        <v>0-4</v>
      </c>
      <c r="B9" t="s">
        <v>17</v>
      </c>
      <c r="C9" s="3"/>
      <c r="D9" s="3">
        <v>0</v>
      </c>
      <c r="E9" s="4" t="s">
        <v>18</v>
      </c>
      <c r="F9" s="3"/>
      <c r="G9" s="3"/>
      <c r="H9" s="3"/>
      <c r="I9" s="3"/>
      <c r="J9" s="3"/>
      <c r="K9" s="3"/>
      <c r="L9" s="3"/>
      <c r="M9" s="3"/>
      <c r="N9" s="3"/>
      <c r="O9" s="3"/>
      <c r="P9" s="3"/>
      <c r="Q9" s="3"/>
      <c r="R9" s="3"/>
      <c r="S9" s="3"/>
      <c r="T9" s="3"/>
      <c r="U9" s="3"/>
      <c r="V9" s="3"/>
      <c r="W9" s="3"/>
      <c r="X9" s="3"/>
      <c r="Y9" s="3"/>
      <c r="Z9" s="3"/>
      <c r="AA9" s="3"/>
      <c r="AB9" s="3"/>
      <c r="AC9" s="3"/>
      <c r="AD9" s="3"/>
      <c r="AE9" s="3"/>
      <c r="AF9" s="3"/>
      <c r="AG9" s="3"/>
      <c r="AH9" s="3"/>
      <c r="AI9" s="3"/>
      <c r="AJ9" s="3"/>
    </row>
    <row r="10" spans="1:36" x14ac:dyDescent="0.25">
      <c r="A10" s="1" t="str">
        <f>'Population Definitions'!$A$3</f>
        <v>5-14</v>
      </c>
      <c r="B10" t="s">
        <v>17</v>
      </c>
      <c r="C10" s="3"/>
      <c r="D10" s="3">
        <v>0</v>
      </c>
      <c r="E10" s="4" t="s">
        <v>18</v>
      </c>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row>
    <row r="11" spans="1:36" x14ac:dyDescent="0.25">
      <c r="A11" s="1" t="str">
        <f>'Population Definitions'!$A$4</f>
        <v>15-64</v>
      </c>
      <c r="B11" t="s">
        <v>17</v>
      </c>
      <c r="C11" s="3"/>
      <c r="D11" s="3">
        <v>0</v>
      </c>
      <c r="E11" s="4" t="s">
        <v>18</v>
      </c>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row>
    <row r="12" spans="1:36" x14ac:dyDescent="0.25">
      <c r="A12" s="1" t="str">
        <f>'Population Definitions'!$A$5</f>
        <v>65+</v>
      </c>
      <c r="B12" t="s">
        <v>17</v>
      </c>
      <c r="C12" s="3"/>
      <c r="D12" s="3">
        <v>0</v>
      </c>
      <c r="E12" s="4" t="s">
        <v>18</v>
      </c>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row>
    <row r="13" spans="1:36" x14ac:dyDescent="0.25">
      <c r="A13" s="1" t="str">
        <f>'Population Definitions'!$B$6</f>
        <v>Prisoners</v>
      </c>
      <c r="B13" t="s">
        <v>17</v>
      </c>
      <c r="C13" s="3"/>
      <c r="D13" s="3">
        <v>0</v>
      </c>
      <c r="E13" s="4" t="s">
        <v>18</v>
      </c>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row>
    <row r="15" spans="1:36" x14ac:dyDescent="0.25">
      <c r="A15" s="1" t="s">
        <v>93</v>
      </c>
      <c r="B15" s="1" t="s">
        <v>14</v>
      </c>
      <c r="C15" s="1" t="s">
        <v>15</v>
      </c>
      <c r="D15" s="1" t="s">
        <v>16</v>
      </c>
      <c r="E15" s="1"/>
      <c r="F15" s="1">
        <v>2000</v>
      </c>
      <c r="G15" s="1">
        <v>2001</v>
      </c>
      <c r="H15" s="1">
        <v>2002</v>
      </c>
      <c r="I15" s="1">
        <v>2003</v>
      </c>
      <c r="J15" s="1">
        <v>2004</v>
      </c>
      <c r="K15" s="1">
        <v>2005</v>
      </c>
      <c r="L15" s="1">
        <v>2006</v>
      </c>
      <c r="M15" s="1">
        <v>2007</v>
      </c>
      <c r="N15" s="1">
        <v>2008</v>
      </c>
      <c r="O15" s="1">
        <v>2009</v>
      </c>
      <c r="P15" s="1">
        <v>2010</v>
      </c>
      <c r="Q15" s="1">
        <v>2011</v>
      </c>
      <c r="R15" s="1">
        <v>2012</v>
      </c>
      <c r="S15" s="1">
        <v>2013</v>
      </c>
      <c r="T15" s="1">
        <v>2014</v>
      </c>
      <c r="U15" s="1">
        <v>2015</v>
      </c>
      <c r="V15" s="1">
        <v>2016</v>
      </c>
      <c r="W15" s="1">
        <v>2017</v>
      </c>
      <c r="X15" s="1">
        <v>2018</v>
      </c>
      <c r="Y15" s="1">
        <v>2019</v>
      </c>
      <c r="Z15" s="1">
        <v>2020</v>
      </c>
      <c r="AA15" s="1">
        <v>2021</v>
      </c>
      <c r="AB15" s="1">
        <v>2022</v>
      </c>
      <c r="AC15" s="1">
        <v>2023</v>
      </c>
      <c r="AD15" s="1">
        <v>2024</v>
      </c>
      <c r="AE15" s="1">
        <v>2025</v>
      </c>
      <c r="AF15" s="1">
        <v>2026</v>
      </c>
      <c r="AG15" s="1">
        <v>2027</v>
      </c>
      <c r="AH15" s="1">
        <v>2028</v>
      </c>
      <c r="AI15" s="1">
        <v>2029</v>
      </c>
      <c r="AJ15" s="1">
        <v>2030</v>
      </c>
    </row>
    <row r="16" spans="1:36" x14ac:dyDescent="0.25">
      <c r="A16" s="1" t="str">
        <f>'Population Definitions'!$A$2</f>
        <v>0-4</v>
      </c>
      <c r="B16" t="s">
        <v>17</v>
      </c>
      <c r="C16" s="3"/>
      <c r="D16" s="3">
        <v>0</v>
      </c>
      <c r="E16" s="4" t="s">
        <v>18</v>
      </c>
      <c r="F16" s="3"/>
      <c r="G16" s="3"/>
      <c r="H16" s="3"/>
      <c r="I16" s="3"/>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row>
    <row r="17" spans="1:36" x14ac:dyDescent="0.25">
      <c r="A17" s="1" t="str">
        <f>'Population Definitions'!$A$3</f>
        <v>5-14</v>
      </c>
      <c r="B17" t="s">
        <v>17</v>
      </c>
      <c r="C17" s="3"/>
      <c r="D17" s="3">
        <v>0</v>
      </c>
      <c r="E17" s="4" t="s">
        <v>18</v>
      </c>
      <c r="F17" s="3"/>
      <c r="G17" s="3"/>
      <c r="H17" s="3"/>
      <c r="I17" s="3"/>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row>
    <row r="18" spans="1:36" x14ac:dyDescent="0.25">
      <c r="A18" s="1" t="str">
        <f>'Population Definitions'!$A$4</f>
        <v>15-64</v>
      </c>
      <c r="B18" t="s">
        <v>17</v>
      </c>
      <c r="C18" s="3"/>
      <c r="D18" s="3">
        <v>0</v>
      </c>
      <c r="E18" s="4" t="s">
        <v>18</v>
      </c>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row>
    <row r="19" spans="1:36" x14ac:dyDescent="0.25">
      <c r="A19" s="1" t="str">
        <f>'Population Definitions'!$A$5</f>
        <v>65+</v>
      </c>
      <c r="B19" t="s">
        <v>17</v>
      </c>
      <c r="C19" s="3"/>
      <c r="D19" s="3">
        <v>0</v>
      </c>
      <c r="E19" s="4" t="s">
        <v>18</v>
      </c>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row>
    <row r="20" spans="1:36" x14ac:dyDescent="0.25">
      <c r="A20" s="1" t="str">
        <f>'Population Definitions'!$B$6</f>
        <v>Prisoners</v>
      </c>
      <c r="B20" t="s">
        <v>17</v>
      </c>
      <c r="C20" s="3"/>
      <c r="D20" s="3">
        <v>0</v>
      </c>
      <c r="E20" s="4" t="s">
        <v>18</v>
      </c>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row>
    <row r="22" spans="1:36" x14ac:dyDescent="0.25">
      <c r="A22" s="1" t="s">
        <v>94</v>
      </c>
      <c r="B22" s="1" t="s">
        <v>14</v>
      </c>
      <c r="C22" s="1" t="s">
        <v>15</v>
      </c>
      <c r="D22" s="1" t="s">
        <v>16</v>
      </c>
      <c r="E22" s="1"/>
      <c r="F22" s="1">
        <v>2000</v>
      </c>
      <c r="G22" s="1">
        <v>2001</v>
      </c>
      <c r="H22" s="1">
        <v>2002</v>
      </c>
      <c r="I22" s="1">
        <v>2003</v>
      </c>
      <c r="J22" s="1">
        <v>2004</v>
      </c>
      <c r="K22" s="1">
        <v>2005</v>
      </c>
      <c r="L22" s="1">
        <v>2006</v>
      </c>
      <c r="M22" s="1">
        <v>2007</v>
      </c>
      <c r="N22" s="1">
        <v>2008</v>
      </c>
      <c r="O22" s="1">
        <v>2009</v>
      </c>
      <c r="P22" s="1">
        <v>2010</v>
      </c>
      <c r="Q22" s="1">
        <v>2011</v>
      </c>
      <c r="R22" s="1">
        <v>2012</v>
      </c>
      <c r="S22" s="1">
        <v>2013</v>
      </c>
      <c r="T22" s="1">
        <v>2014</v>
      </c>
      <c r="U22" s="1">
        <v>2015</v>
      </c>
      <c r="V22" s="1">
        <v>2016</v>
      </c>
      <c r="W22" s="1">
        <v>2017</v>
      </c>
      <c r="X22" s="1">
        <v>2018</v>
      </c>
      <c r="Y22" s="1">
        <v>2019</v>
      </c>
      <c r="Z22" s="1">
        <v>2020</v>
      </c>
      <c r="AA22" s="1">
        <v>2021</v>
      </c>
      <c r="AB22" s="1">
        <v>2022</v>
      </c>
      <c r="AC22" s="1">
        <v>2023</v>
      </c>
      <c r="AD22" s="1">
        <v>2024</v>
      </c>
      <c r="AE22" s="1">
        <v>2025</v>
      </c>
      <c r="AF22" s="1">
        <v>2026</v>
      </c>
      <c r="AG22" s="1">
        <v>2027</v>
      </c>
      <c r="AH22" s="1">
        <v>2028</v>
      </c>
      <c r="AI22" s="1">
        <v>2029</v>
      </c>
      <c r="AJ22" s="1">
        <v>2030</v>
      </c>
    </row>
    <row r="23" spans="1:36" x14ac:dyDescent="0.25">
      <c r="A23" s="1" t="str">
        <f>'Population Definitions'!$A$2</f>
        <v>0-4</v>
      </c>
      <c r="B23" t="s">
        <v>17</v>
      </c>
      <c r="C23" s="3"/>
      <c r="D23" s="3">
        <v>0</v>
      </c>
      <c r="E23" s="4" t="s">
        <v>18</v>
      </c>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row>
    <row r="24" spans="1:36" x14ac:dyDescent="0.25">
      <c r="A24" s="1" t="str">
        <f>'Population Definitions'!$A$3</f>
        <v>5-14</v>
      </c>
      <c r="B24" t="s">
        <v>17</v>
      </c>
      <c r="C24" s="3"/>
      <c r="D24" s="3">
        <v>0</v>
      </c>
      <c r="E24" s="4" t="s">
        <v>18</v>
      </c>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row>
    <row r="25" spans="1:36" x14ac:dyDescent="0.25">
      <c r="A25" s="1" t="str">
        <f>'Population Definitions'!$A$4</f>
        <v>15-64</v>
      </c>
      <c r="B25" t="s">
        <v>17</v>
      </c>
      <c r="C25" s="3"/>
      <c r="D25" s="3">
        <v>0</v>
      </c>
      <c r="E25" s="4" t="s">
        <v>18</v>
      </c>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row>
    <row r="26" spans="1:36" x14ac:dyDescent="0.25">
      <c r="A26" s="1" t="str">
        <f>'Population Definitions'!$A$5</f>
        <v>65+</v>
      </c>
      <c r="B26" t="s">
        <v>17</v>
      </c>
      <c r="C26" s="3"/>
      <c r="D26" s="3">
        <v>0</v>
      </c>
      <c r="E26" s="4" t="s">
        <v>18</v>
      </c>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row>
    <row r="27" spans="1:36" x14ac:dyDescent="0.25">
      <c r="A27" s="1" t="str">
        <f>'Population Definitions'!$B$6</f>
        <v>Prisoners</v>
      </c>
      <c r="B27" t="s">
        <v>17</v>
      </c>
      <c r="C27" s="3"/>
      <c r="D27" s="3">
        <v>0</v>
      </c>
      <c r="E27" s="4" t="s">
        <v>18</v>
      </c>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row>
    <row r="29" spans="1:36" x14ac:dyDescent="0.25">
      <c r="A29" s="1" t="s">
        <v>95</v>
      </c>
      <c r="B29" s="1" t="s">
        <v>14</v>
      </c>
      <c r="C29" s="1" t="s">
        <v>15</v>
      </c>
      <c r="D29" s="1" t="s">
        <v>16</v>
      </c>
      <c r="E29" s="1"/>
      <c r="F29" s="1">
        <v>2000</v>
      </c>
      <c r="G29" s="1">
        <v>2001</v>
      </c>
      <c r="H29" s="1">
        <v>2002</v>
      </c>
      <c r="I29" s="1">
        <v>2003</v>
      </c>
      <c r="J29" s="1">
        <v>2004</v>
      </c>
      <c r="K29" s="1">
        <v>2005</v>
      </c>
      <c r="L29" s="1">
        <v>2006</v>
      </c>
      <c r="M29" s="1">
        <v>2007</v>
      </c>
      <c r="N29" s="1">
        <v>2008</v>
      </c>
      <c r="O29" s="1">
        <v>2009</v>
      </c>
      <c r="P29" s="1">
        <v>2010</v>
      </c>
      <c r="Q29" s="1">
        <v>2011</v>
      </c>
      <c r="R29" s="1">
        <v>2012</v>
      </c>
      <c r="S29" s="1">
        <v>2013</v>
      </c>
      <c r="T29" s="1">
        <v>2014</v>
      </c>
      <c r="U29" s="1">
        <v>2015</v>
      </c>
      <c r="V29" s="1">
        <v>2016</v>
      </c>
      <c r="W29" s="1">
        <v>2017</v>
      </c>
      <c r="X29" s="1">
        <v>2018</v>
      </c>
      <c r="Y29" s="1">
        <v>2019</v>
      </c>
      <c r="Z29" s="1">
        <v>2020</v>
      </c>
      <c r="AA29" s="1">
        <v>2021</v>
      </c>
      <c r="AB29" s="1">
        <v>2022</v>
      </c>
      <c r="AC29" s="1">
        <v>2023</v>
      </c>
      <c r="AD29" s="1">
        <v>2024</v>
      </c>
      <c r="AE29" s="1">
        <v>2025</v>
      </c>
      <c r="AF29" s="1">
        <v>2026</v>
      </c>
      <c r="AG29" s="1">
        <v>2027</v>
      </c>
      <c r="AH29" s="1">
        <v>2028</v>
      </c>
      <c r="AI29" s="1">
        <v>2029</v>
      </c>
      <c r="AJ29" s="1">
        <v>2030</v>
      </c>
    </row>
    <row r="30" spans="1:36" x14ac:dyDescent="0.25">
      <c r="A30" s="1" t="str">
        <f>'Population Definitions'!$A$2</f>
        <v>0-4</v>
      </c>
      <c r="B30" t="s">
        <v>17</v>
      </c>
      <c r="C30" s="3"/>
      <c r="D30" s="3">
        <v>0</v>
      </c>
      <c r="E30" s="4" t="s">
        <v>18</v>
      </c>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row>
    <row r="31" spans="1:36" x14ac:dyDescent="0.25">
      <c r="A31" s="1" t="str">
        <f>'Population Definitions'!$A$3</f>
        <v>5-14</v>
      </c>
      <c r="B31" t="s">
        <v>17</v>
      </c>
      <c r="C31" s="3"/>
      <c r="D31" s="3">
        <v>0</v>
      </c>
      <c r="E31" s="4" t="s">
        <v>18</v>
      </c>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row>
    <row r="32" spans="1:36" x14ac:dyDescent="0.25">
      <c r="A32" s="1" t="str">
        <f>'Population Definitions'!$A$4</f>
        <v>15-64</v>
      </c>
      <c r="B32" t="s">
        <v>17</v>
      </c>
      <c r="C32" s="3"/>
      <c r="D32" s="3">
        <v>0</v>
      </c>
      <c r="E32" s="4" t="s">
        <v>18</v>
      </c>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row>
    <row r="33" spans="1:36" x14ac:dyDescent="0.25">
      <c r="A33" s="1" t="str">
        <f>'Population Definitions'!$A$5</f>
        <v>65+</v>
      </c>
      <c r="B33" t="s">
        <v>17</v>
      </c>
      <c r="C33" s="3"/>
      <c r="D33" s="3">
        <v>0</v>
      </c>
      <c r="E33" s="4" t="s">
        <v>18</v>
      </c>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c r="AH33" s="3"/>
      <c r="AI33" s="3"/>
      <c r="AJ33" s="3"/>
    </row>
    <row r="34" spans="1:36" x14ac:dyDescent="0.25">
      <c r="A34" s="1" t="str">
        <f>'Population Definitions'!$B$6</f>
        <v>Prisoners</v>
      </c>
      <c r="B34" t="s">
        <v>17</v>
      </c>
      <c r="C34" s="3"/>
      <c r="D34" s="3">
        <v>0</v>
      </c>
      <c r="E34" s="4" t="s">
        <v>18</v>
      </c>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c r="AH34" s="3"/>
      <c r="AI34" s="3"/>
      <c r="AJ34" s="3"/>
    </row>
    <row r="36" spans="1:36" x14ac:dyDescent="0.25">
      <c r="A36" s="1" t="s">
        <v>96</v>
      </c>
      <c r="B36" s="1" t="s">
        <v>14</v>
      </c>
      <c r="C36" s="1" t="s">
        <v>15</v>
      </c>
      <c r="D36" s="1" t="s">
        <v>16</v>
      </c>
      <c r="E36" s="1"/>
      <c r="F36" s="1">
        <v>2000</v>
      </c>
      <c r="G36" s="1">
        <v>2001</v>
      </c>
      <c r="H36" s="1">
        <v>2002</v>
      </c>
      <c r="I36" s="1">
        <v>2003</v>
      </c>
      <c r="J36" s="1">
        <v>2004</v>
      </c>
      <c r="K36" s="1">
        <v>2005</v>
      </c>
      <c r="L36" s="1">
        <v>2006</v>
      </c>
      <c r="M36" s="1">
        <v>2007</v>
      </c>
      <c r="N36" s="1">
        <v>2008</v>
      </c>
      <c r="O36" s="1">
        <v>2009</v>
      </c>
      <c r="P36" s="1">
        <v>2010</v>
      </c>
      <c r="Q36" s="1">
        <v>2011</v>
      </c>
      <c r="R36" s="1">
        <v>2012</v>
      </c>
      <c r="S36" s="1">
        <v>2013</v>
      </c>
      <c r="T36" s="1">
        <v>2014</v>
      </c>
      <c r="U36" s="1">
        <v>2015</v>
      </c>
      <c r="V36" s="1">
        <v>2016</v>
      </c>
      <c r="W36" s="1">
        <v>2017</v>
      </c>
      <c r="X36" s="1">
        <v>2018</v>
      </c>
      <c r="Y36" s="1">
        <v>2019</v>
      </c>
      <c r="Z36" s="1">
        <v>2020</v>
      </c>
      <c r="AA36" s="1">
        <v>2021</v>
      </c>
      <c r="AB36" s="1">
        <v>2022</v>
      </c>
      <c r="AC36" s="1">
        <v>2023</v>
      </c>
      <c r="AD36" s="1">
        <v>2024</v>
      </c>
      <c r="AE36" s="1">
        <v>2025</v>
      </c>
      <c r="AF36" s="1">
        <v>2026</v>
      </c>
      <c r="AG36" s="1">
        <v>2027</v>
      </c>
      <c r="AH36" s="1">
        <v>2028</v>
      </c>
      <c r="AI36" s="1">
        <v>2029</v>
      </c>
      <c r="AJ36" s="1">
        <v>2030</v>
      </c>
    </row>
    <row r="37" spans="1:36" x14ac:dyDescent="0.25">
      <c r="A37" s="1" t="str">
        <f>'Population Definitions'!$A$2</f>
        <v>0-4</v>
      </c>
      <c r="B37" t="s">
        <v>17</v>
      </c>
      <c r="C37" s="3"/>
      <c r="D37" s="3">
        <v>0</v>
      </c>
      <c r="E37" s="4" t="s">
        <v>18</v>
      </c>
      <c r="F37" s="3"/>
      <c r="G37" s="3"/>
      <c r="H37" s="3"/>
      <c r="I37" s="3"/>
      <c r="J37" s="3"/>
      <c r="K37" s="3"/>
      <c r="L37" s="3"/>
      <c r="M37" s="3"/>
      <c r="N37" s="3"/>
      <c r="O37" s="3"/>
      <c r="P37" s="3"/>
      <c r="Q37" s="3"/>
      <c r="R37" s="3"/>
      <c r="S37" s="3"/>
      <c r="T37" s="3"/>
      <c r="U37" s="3"/>
      <c r="V37" s="3"/>
      <c r="W37" s="3"/>
      <c r="X37" s="3"/>
      <c r="Y37" s="3"/>
      <c r="Z37" s="3"/>
      <c r="AA37" s="3"/>
      <c r="AB37" s="3"/>
      <c r="AC37" s="3"/>
      <c r="AD37" s="3"/>
      <c r="AE37" s="3"/>
      <c r="AF37" s="3"/>
      <c r="AG37" s="3"/>
      <c r="AH37" s="3"/>
      <c r="AI37" s="3"/>
      <c r="AJ37" s="3"/>
    </row>
    <row r="38" spans="1:36" x14ac:dyDescent="0.25">
      <c r="A38" s="1" t="str">
        <f>'Population Definitions'!$A$3</f>
        <v>5-14</v>
      </c>
      <c r="B38" t="s">
        <v>17</v>
      </c>
      <c r="C38" s="3"/>
      <c r="D38" s="3">
        <v>0</v>
      </c>
      <c r="E38" s="4" t="s">
        <v>18</v>
      </c>
      <c r="F38" s="3"/>
      <c r="G38" s="3"/>
      <c r="H38" s="3"/>
      <c r="I38" s="3"/>
      <c r="J38" s="3"/>
      <c r="K38" s="3"/>
      <c r="L38" s="3"/>
      <c r="M38" s="3"/>
      <c r="N38" s="3"/>
      <c r="O38" s="3"/>
      <c r="P38" s="3"/>
      <c r="Q38" s="3"/>
      <c r="R38" s="3"/>
      <c r="S38" s="3"/>
      <c r="T38" s="3"/>
      <c r="U38" s="3"/>
      <c r="V38" s="3"/>
      <c r="W38" s="3"/>
      <c r="X38" s="3"/>
      <c r="Y38" s="3"/>
      <c r="Z38" s="3"/>
      <c r="AA38" s="3"/>
      <c r="AB38" s="3"/>
      <c r="AC38" s="3"/>
      <c r="AD38" s="3"/>
      <c r="AE38" s="3"/>
      <c r="AF38" s="3"/>
      <c r="AG38" s="3"/>
      <c r="AH38" s="3"/>
      <c r="AI38" s="3"/>
      <c r="AJ38" s="3"/>
    </row>
    <row r="39" spans="1:36" x14ac:dyDescent="0.25">
      <c r="A39" s="1" t="str">
        <f>'Population Definitions'!$A$4</f>
        <v>15-64</v>
      </c>
      <c r="B39" t="s">
        <v>17</v>
      </c>
      <c r="C39" s="3"/>
      <c r="D39" s="3">
        <v>0</v>
      </c>
      <c r="E39" s="4" t="s">
        <v>18</v>
      </c>
      <c r="F39" s="3"/>
      <c r="G39" s="3"/>
      <c r="H39" s="3"/>
      <c r="I39" s="3"/>
      <c r="J39" s="3"/>
      <c r="K39" s="3"/>
      <c r="L39" s="3"/>
      <c r="M39" s="3"/>
      <c r="N39" s="3"/>
      <c r="O39" s="3"/>
      <c r="P39" s="3"/>
      <c r="Q39" s="3"/>
      <c r="R39" s="3"/>
      <c r="S39" s="3"/>
      <c r="T39" s="3"/>
      <c r="U39" s="3"/>
      <c r="V39" s="3"/>
      <c r="W39" s="3"/>
      <c r="X39" s="3"/>
      <c r="Y39" s="3"/>
      <c r="Z39" s="3"/>
      <c r="AA39" s="3"/>
      <c r="AB39" s="3"/>
      <c r="AC39" s="3"/>
      <c r="AD39" s="3"/>
      <c r="AE39" s="3"/>
      <c r="AF39" s="3"/>
      <c r="AG39" s="3"/>
      <c r="AH39" s="3"/>
      <c r="AI39" s="3"/>
      <c r="AJ39" s="3"/>
    </row>
    <row r="40" spans="1:36" x14ac:dyDescent="0.25">
      <c r="A40" s="1" t="str">
        <f>'Population Definitions'!$A$5</f>
        <v>65+</v>
      </c>
      <c r="B40" t="s">
        <v>17</v>
      </c>
      <c r="C40" s="3"/>
      <c r="D40" s="3">
        <v>0</v>
      </c>
      <c r="E40" s="4" t="s">
        <v>18</v>
      </c>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c r="AH40" s="3"/>
      <c r="AI40" s="3"/>
      <c r="AJ40" s="3"/>
    </row>
    <row r="41" spans="1:36" x14ac:dyDescent="0.25">
      <c r="A41" s="1" t="str">
        <f>'Population Definitions'!$B$6</f>
        <v>Prisoners</v>
      </c>
      <c r="B41" t="s">
        <v>17</v>
      </c>
      <c r="C41" s="3"/>
      <c r="D41" s="3">
        <v>0</v>
      </c>
      <c r="E41" s="4" t="s">
        <v>18</v>
      </c>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row>
    <row r="43" spans="1:36" x14ac:dyDescent="0.25">
      <c r="A43" s="1" t="s">
        <v>97</v>
      </c>
      <c r="B43" s="1" t="s">
        <v>14</v>
      </c>
      <c r="C43" s="1" t="s">
        <v>15</v>
      </c>
      <c r="D43" s="1" t="s">
        <v>16</v>
      </c>
      <c r="E43" s="1"/>
      <c r="F43" s="1">
        <v>2000</v>
      </c>
      <c r="G43" s="1">
        <v>2001</v>
      </c>
      <c r="H43" s="1">
        <v>2002</v>
      </c>
      <c r="I43" s="1">
        <v>2003</v>
      </c>
      <c r="J43" s="1">
        <v>2004</v>
      </c>
      <c r="K43" s="1">
        <v>2005</v>
      </c>
      <c r="L43" s="1">
        <v>2006</v>
      </c>
      <c r="M43" s="1">
        <v>2007</v>
      </c>
      <c r="N43" s="1">
        <v>2008</v>
      </c>
      <c r="O43" s="1">
        <v>2009</v>
      </c>
      <c r="P43" s="1">
        <v>2010</v>
      </c>
      <c r="Q43" s="1">
        <v>2011</v>
      </c>
      <c r="R43" s="1">
        <v>2012</v>
      </c>
      <c r="S43" s="1">
        <v>2013</v>
      </c>
      <c r="T43" s="1">
        <v>2014</v>
      </c>
      <c r="U43" s="1">
        <v>2015</v>
      </c>
      <c r="V43" s="1">
        <v>2016</v>
      </c>
      <c r="W43" s="1">
        <v>2017</v>
      </c>
      <c r="X43" s="1">
        <v>2018</v>
      </c>
      <c r="Y43" s="1">
        <v>2019</v>
      </c>
      <c r="Z43" s="1">
        <v>2020</v>
      </c>
      <c r="AA43" s="1">
        <v>2021</v>
      </c>
      <c r="AB43" s="1">
        <v>2022</v>
      </c>
      <c r="AC43" s="1">
        <v>2023</v>
      </c>
      <c r="AD43" s="1">
        <v>2024</v>
      </c>
      <c r="AE43" s="1">
        <v>2025</v>
      </c>
      <c r="AF43" s="1">
        <v>2026</v>
      </c>
      <c r="AG43" s="1">
        <v>2027</v>
      </c>
      <c r="AH43" s="1">
        <v>2028</v>
      </c>
      <c r="AI43" s="1">
        <v>2029</v>
      </c>
      <c r="AJ43" s="1">
        <v>2030</v>
      </c>
    </row>
    <row r="44" spans="1:36" x14ac:dyDescent="0.25">
      <c r="A44" s="1" t="str">
        <f>'Population Definitions'!$A$2</f>
        <v>0-4</v>
      </c>
      <c r="B44" t="s">
        <v>35</v>
      </c>
      <c r="C44" s="3"/>
      <c r="D44" s="3">
        <v>0</v>
      </c>
      <c r="E44" s="4" t="s">
        <v>18</v>
      </c>
      <c r="F44" s="3"/>
      <c r="G44" s="3"/>
      <c r="H44" s="3"/>
      <c r="I44" s="3"/>
      <c r="J44" s="3"/>
      <c r="K44" s="3"/>
      <c r="L44" s="3"/>
      <c r="M44" s="3"/>
      <c r="N44" s="3"/>
      <c r="O44" s="3"/>
      <c r="P44" s="3"/>
      <c r="Q44" s="3"/>
      <c r="R44" s="3"/>
      <c r="S44" s="3"/>
      <c r="T44" s="3"/>
      <c r="U44" s="3"/>
      <c r="V44" s="3"/>
      <c r="W44" s="3"/>
      <c r="X44" s="3"/>
      <c r="Y44" s="3"/>
      <c r="Z44" s="3"/>
      <c r="AA44" s="3"/>
      <c r="AB44" s="3"/>
      <c r="AC44" s="3"/>
      <c r="AD44" s="3"/>
      <c r="AE44" s="3"/>
      <c r="AF44" s="3"/>
      <c r="AG44" s="3"/>
      <c r="AH44" s="3"/>
      <c r="AI44" s="3"/>
      <c r="AJ44" s="3"/>
    </row>
    <row r="45" spans="1:36" x14ac:dyDescent="0.25">
      <c r="A45" s="1" t="str">
        <f>'Population Definitions'!$A$3</f>
        <v>5-14</v>
      </c>
      <c r="B45" t="s">
        <v>35</v>
      </c>
      <c r="C45" s="3"/>
      <c r="D45" s="3">
        <v>0</v>
      </c>
      <c r="E45" s="4" t="s">
        <v>18</v>
      </c>
      <c r="F45" s="3"/>
      <c r="G45" s="3"/>
      <c r="H45" s="3"/>
      <c r="I45" s="3"/>
      <c r="J45" s="3"/>
      <c r="K45" s="3"/>
      <c r="L45" s="3"/>
      <c r="M45" s="3"/>
      <c r="N45" s="3"/>
      <c r="O45" s="3"/>
      <c r="P45" s="3"/>
      <c r="Q45" s="3"/>
      <c r="R45" s="3"/>
      <c r="S45" s="3"/>
      <c r="T45" s="3"/>
      <c r="U45" s="3"/>
      <c r="V45" s="3"/>
      <c r="W45" s="3"/>
      <c r="X45" s="3"/>
      <c r="Y45" s="3"/>
      <c r="Z45" s="3"/>
      <c r="AA45" s="3"/>
      <c r="AB45" s="3"/>
      <c r="AC45" s="3"/>
      <c r="AD45" s="3"/>
      <c r="AE45" s="3"/>
      <c r="AF45" s="3"/>
      <c r="AG45" s="3"/>
      <c r="AH45" s="3"/>
      <c r="AI45" s="3"/>
      <c r="AJ45" s="3"/>
    </row>
    <row r="46" spans="1:36" x14ac:dyDescent="0.25">
      <c r="A46" s="1" t="str">
        <f>'Population Definitions'!$A$4</f>
        <v>15-64</v>
      </c>
      <c r="B46" t="s">
        <v>35</v>
      </c>
      <c r="C46" s="3"/>
      <c r="D46" s="3">
        <v>0</v>
      </c>
      <c r="E46" s="4" t="s">
        <v>18</v>
      </c>
      <c r="F46" s="3"/>
      <c r="G46" s="3"/>
      <c r="H46" s="3"/>
      <c r="I46" s="3"/>
      <c r="J46" s="3"/>
      <c r="K46" s="3"/>
      <c r="L46" s="3"/>
      <c r="M46" s="3"/>
      <c r="N46" s="3"/>
      <c r="O46" s="3"/>
      <c r="P46" s="3"/>
      <c r="Q46" s="3"/>
      <c r="R46" s="3"/>
      <c r="S46" s="3"/>
      <c r="T46" s="3"/>
      <c r="U46" s="3"/>
      <c r="V46" s="3"/>
      <c r="W46" s="3"/>
      <c r="X46" s="3"/>
      <c r="Y46" s="3"/>
      <c r="Z46" s="3"/>
      <c r="AA46" s="3"/>
      <c r="AB46" s="3"/>
      <c r="AC46" s="3"/>
      <c r="AD46" s="3"/>
      <c r="AE46" s="3"/>
      <c r="AF46" s="3"/>
      <c r="AG46" s="3"/>
      <c r="AH46" s="3"/>
      <c r="AI46" s="3"/>
      <c r="AJ46" s="3"/>
    </row>
    <row r="47" spans="1:36" x14ac:dyDescent="0.25">
      <c r="A47" s="1" t="str">
        <f>'Population Definitions'!$A$5</f>
        <v>65+</v>
      </c>
      <c r="B47" t="s">
        <v>35</v>
      </c>
      <c r="C47" s="3"/>
      <c r="D47" s="3">
        <v>0</v>
      </c>
      <c r="E47" s="4" t="s">
        <v>18</v>
      </c>
      <c r="F47" s="3"/>
      <c r="G47" s="3"/>
      <c r="H47" s="3"/>
      <c r="I47" s="3"/>
      <c r="J47" s="3"/>
      <c r="K47" s="3"/>
      <c r="L47" s="3"/>
      <c r="M47" s="3"/>
      <c r="N47" s="3"/>
      <c r="O47" s="3"/>
      <c r="P47" s="3"/>
      <c r="Q47" s="3"/>
      <c r="R47" s="3"/>
      <c r="S47" s="3"/>
      <c r="T47" s="3"/>
      <c r="U47" s="3"/>
      <c r="V47" s="3"/>
      <c r="W47" s="3"/>
      <c r="X47" s="3"/>
      <c r="Y47" s="3"/>
      <c r="Z47" s="3"/>
      <c r="AA47" s="3"/>
      <c r="AB47" s="3"/>
      <c r="AC47" s="3"/>
      <c r="AD47" s="3"/>
      <c r="AE47" s="3"/>
      <c r="AF47" s="3"/>
      <c r="AG47" s="3"/>
      <c r="AH47" s="3"/>
      <c r="AI47" s="3"/>
      <c r="AJ47" s="3"/>
    </row>
    <row r="48" spans="1:36" x14ac:dyDescent="0.25">
      <c r="A48" s="1" t="str">
        <f>'Population Definitions'!$B$6</f>
        <v>Prisoners</v>
      </c>
      <c r="B48" t="s">
        <v>35</v>
      </c>
      <c r="C48" s="3"/>
      <c r="D48" s="3">
        <v>0</v>
      </c>
      <c r="E48" s="4" t="s">
        <v>18</v>
      </c>
      <c r="F48" s="3"/>
      <c r="G48" s="3"/>
      <c r="H48" s="3"/>
      <c r="I48" s="3"/>
      <c r="J48" s="3"/>
      <c r="K48" s="3"/>
      <c r="L48" s="3"/>
      <c r="M48" s="3"/>
      <c r="N48" s="3"/>
      <c r="O48" s="3"/>
      <c r="P48" s="3"/>
      <c r="Q48" s="3"/>
      <c r="R48" s="3"/>
      <c r="S48" s="3"/>
      <c r="T48" s="3"/>
      <c r="U48" s="3"/>
      <c r="V48" s="3"/>
      <c r="W48" s="3"/>
      <c r="X48" s="3"/>
      <c r="Y48" s="3"/>
      <c r="Z48" s="3"/>
      <c r="AA48" s="3"/>
      <c r="AB48" s="3"/>
      <c r="AC48" s="3"/>
      <c r="AD48" s="3"/>
      <c r="AE48" s="3"/>
      <c r="AF48" s="3"/>
      <c r="AG48" s="3"/>
      <c r="AH48" s="3"/>
      <c r="AI48" s="3"/>
      <c r="AJ48" s="3"/>
    </row>
    <row r="50" spans="1:36" x14ac:dyDescent="0.25">
      <c r="A50" s="1" t="s">
        <v>98</v>
      </c>
      <c r="B50" s="1" t="s">
        <v>14</v>
      </c>
      <c r="C50" s="1" t="s">
        <v>15</v>
      </c>
      <c r="D50" s="1" t="s">
        <v>16</v>
      </c>
      <c r="E50" s="1"/>
      <c r="F50" s="1">
        <v>2000</v>
      </c>
      <c r="G50" s="1">
        <v>2001</v>
      </c>
      <c r="H50" s="1">
        <v>2002</v>
      </c>
      <c r="I50" s="1">
        <v>2003</v>
      </c>
      <c r="J50" s="1">
        <v>2004</v>
      </c>
      <c r="K50" s="1">
        <v>2005</v>
      </c>
      <c r="L50" s="1">
        <v>2006</v>
      </c>
      <c r="M50" s="1">
        <v>2007</v>
      </c>
      <c r="N50" s="1">
        <v>2008</v>
      </c>
      <c r="O50" s="1">
        <v>2009</v>
      </c>
      <c r="P50" s="1">
        <v>2010</v>
      </c>
      <c r="Q50" s="1">
        <v>2011</v>
      </c>
      <c r="R50" s="1">
        <v>2012</v>
      </c>
      <c r="S50" s="1">
        <v>2013</v>
      </c>
      <c r="T50" s="1">
        <v>2014</v>
      </c>
      <c r="U50" s="1">
        <v>2015</v>
      </c>
      <c r="V50" s="1">
        <v>2016</v>
      </c>
      <c r="W50" s="1">
        <v>2017</v>
      </c>
      <c r="X50" s="1">
        <v>2018</v>
      </c>
      <c r="Y50" s="1">
        <v>2019</v>
      </c>
      <c r="Z50" s="1">
        <v>2020</v>
      </c>
      <c r="AA50" s="1">
        <v>2021</v>
      </c>
      <c r="AB50" s="1">
        <v>2022</v>
      </c>
      <c r="AC50" s="1">
        <v>2023</v>
      </c>
      <c r="AD50" s="1">
        <v>2024</v>
      </c>
      <c r="AE50" s="1">
        <v>2025</v>
      </c>
      <c r="AF50" s="1">
        <v>2026</v>
      </c>
      <c r="AG50" s="1">
        <v>2027</v>
      </c>
      <c r="AH50" s="1">
        <v>2028</v>
      </c>
      <c r="AI50" s="1">
        <v>2029</v>
      </c>
      <c r="AJ50" s="1">
        <v>2030</v>
      </c>
    </row>
    <row r="51" spans="1:36" x14ac:dyDescent="0.25">
      <c r="A51" s="1" t="str">
        <f>'Population Definitions'!$A$2</f>
        <v>0-4</v>
      </c>
      <c r="B51" t="s">
        <v>35</v>
      </c>
      <c r="C51" s="3"/>
      <c r="D51" s="3">
        <v>0</v>
      </c>
      <c r="E51" s="4" t="s">
        <v>18</v>
      </c>
      <c r="F51" s="3"/>
      <c r="G51" s="3"/>
      <c r="H51" s="3"/>
      <c r="I51" s="3"/>
      <c r="J51" s="3"/>
      <c r="K51" s="3"/>
      <c r="L51" s="3"/>
      <c r="M51" s="3"/>
      <c r="N51" s="3"/>
      <c r="O51" s="3"/>
      <c r="P51" s="3"/>
      <c r="Q51" s="3"/>
      <c r="R51" s="3"/>
      <c r="S51" s="3"/>
      <c r="T51" s="3"/>
      <c r="U51" s="3"/>
      <c r="V51" s="3"/>
      <c r="W51" s="3"/>
      <c r="X51" s="3"/>
      <c r="Y51" s="3"/>
      <c r="Z51" s="3"/>
      <c r="AA51" s="3"/>
      <c r="AB51" s="3"/>
      <c r="AC51" s="3"/>
      <c r="AD51" s="3"/>
      <c r="AE51" s="3"/>
      <c r="AF51" s="3"/>
      <c r="AG51" s="3"/>
      <c r="AH51" s="3"/>
      <c r="AI51" s="3"/>
      <c r="AJ51" s="3"/>
    </row>
    <row r="52" spans="1:36" x14ac:dyDescent="0.25">
      <c r="A52" s="1" t="str">
        <f>'Population Definitions'!$A$3</f>
        <v>5-14</v>
      </c>
      <c r="B52" t="s">
        <v>35</v>
      </c>
      <c r="C52" s="3"/>
      <c r="D52" s="3">
        <v>0</v>
      </c>
      <c r="E52" s="4" t="s">
        <v>18</v>
      </c>
      <c r="F52" s="3"/>
      <c r="G52" s="3"/>
      <c r="H52" s="3"/>
      <c r="I52" s="3"/>
      <c r="J52" s="3"/>
      <c r="K52" s="3"/>
      <c r="L52" s="3"/>
      <c r="M52" s="3"/>
      <c r="N52" s="3"/>
      <c r="O52" s="3"/>
      <c r="P52" s="3"/>
      <c r="Q52" s="3"/>
      <c r="R52" s="3"/>
      <c r="S52" s="3"/>
      <c r="T52" s="3"/>
      <c r="U52" s="3"/>
      <c r="V52" s="3"/>
      <c r="W52" s="3"/>
      <c r="X52" s="3"/>
      <c r="Y52" s="3"/>
      <c r="Z52" s="3"/>
      <c r="AA52" s="3"/>
      <c r="AB52" s="3"/>
      <c r="AC52" s="3"/>
      <c r="AD52" s="3"/>
      <c r="AE52" s="3"/>
      <c r="AF52" s="3"/>
      <c r="AG52" s="3"/>
      <c r="AH52" s="3"/>
      <c r="AI52" s="3"/>
      <c r="AJ52" s="3"/>
    </row>
    <row r="53" spans="1:36" x14ac:dyDescent="0.25">
      <c r="A53" s="1" t="str">
        <f>'Population Definitions'!$A$4</f>
        <v>15-64</v>
      </c>
      <c r="B53" t="s">
        <v>35</v>
      </c>
      <c r="C53" s="3"/>
      <c r="D53" s="3">
        <v>0</v>
      </c>
      <c r="E53" s="4" t="s">
        <v>18</v>
      </c>
      <c r="F53" s="3"/>
      <c r="G53" s="3"/>
      <c r="H53" s="3"/>
      <c r="I53" s="3"/>
      <c r="J53" s="3"/>
      <c r="K53" s="3"/>
      <c r="L53" s="3"/>
      <c r="M53" s="3"/>
      <c r="N53" s="3"/>
      <c r="O53" s="3"/>
      <c r="P53" s="3"/>
      <c r="Q53" s="3"/>
      <c r="R53" s="3"/>
      <c r="S53" s="3"/>
      <c r="T53" s="3"/>
      <c r="U53" s="3"/>
      <c r="V53" s="3"/>
      <c r="W53" s="3"/>
      <c r="X53" s="3"/>
      <c r="Y53" s="3"/>
      <c r="Z53" s="3"/>
      <c r="AA53" s="3"/>
      <c r="AB53" s="3"/>
      <c r="AC53" s="3"/>
      <c r="AD53" s="3"/>
      <c r="AE53" s="3"/>
      <c r="AF53" s="3"/>
      <c r="AG53" s="3"/>
      <c r="AH53" s="3"/>
      <c r="AI53" s="3"/>
      <c r="AJ53" s="3"/>
    </row>
    <row r="54" spans="1:36" x14ac:dyDescent="0.25">
      <c r="A54" s="1" t="str">
        <f>'Population Definitions'!$A$5</f>
        <v>65+</v>
      </c>
      <c r="B54" t="s">
        <v>35</v>
      </c>
      <c r="C54" s="3"/>
      <c r="D54" s="3">
        <v>0</v>
      </c>
      <c r="E54" s="4" t="s">
        <v>18</v>
      </c>
      <c r="F54" s="3"/>
      <c r="G54" s="3"/>
      <c r="H54" s="3"/>
      <c r="I54" s="3"/>
      <c r="J54" s="3"/>
      <c r="K54" s="3"/>
      <c r="L54" s="3"/>
      <c r="M54" s="3"/>
      <c r="N54" s="3"/>
      <c r="O54" s="3"/>
      <c r="P54" s="3"/>
      <c r="Q54" s="3"/>
      <c r="R54" s="3"/>
      <c r="S54" s="3"/>
      <c r="T54" s="3"/>
      <c r="U54" s="3"/>
      <c r="V54" s="3"/>
      <c r="W54" s="3"/>
      <c r="X54" s="3"/>
      <c r="Y54" s="3"/>
      <c r="Z54" s="3"/>
      <c r="AA54" s="3"/>
      <c r="AB54" s="3"/>
      <c r="AC54" s="3"/>
      <c r="AD54" s="3"/>
      <c r="AE54" s="3"/>
      <c r="AF54" s="3"/>
      <c r="AG54" s="3"/>
      <c r="AH54" s="3"/>
      <c r="AI54" s="3"/>
      <c r="AJ54" s="3"/>
    </row>
    <row r="55" spans="1:36" x14ac:dyDescent="0.25">
      <c r="A55" s="1" t="str">
        <f>'Population Definitions'!$B$6</f>
        <v>Prisoners</v>
      </c>
      <c r="B55" t="s">
        <v>35</v>
      </c>
      <c r="C55" s="3"/>
      <c r="D55" s="3">
        <v>0</v>
      </c>
      <c r="E55" s="4" t="s">
        <v>18</v>
      </c>
      <c r="F55" s="3"/>
      <c r="G55" s="3"/>
      <c r="H55" s="3"/>
      <c r="I55" s="3"/>
      <c r="J55" s="3"/>
      <c r="K55" s="3"/>
      <c r="L55" s="3"/>
      <c r="M55" s="3"/>
      <c r="N55" s="3"/>
      <c r="O55" s="3"/>
      <c r="P55" s="3"/>
      <c r="Q55" s="3"/>
      <c r="R55" s="3"/>
      <c r="S55" s="3"/>
      <c r="T55" s="3"/>
      <c r="U55" s="3"/>
      <c r="V55" s="3"/>
      <c r="W55" s="3"/>
      <c r="X55" s="3"/>
      <c r="Y55" s="3"/>
      <c r="Z55" s="3"/>
      <c r="AA55" s="3"/>
      <c r="AB55" s="3"/>
      <c r="AC55" s="3"/>
      <c r="AD55" s="3"/>
      <c r="AE55" s="3"/>
      <c r="AF55" s="3"/>
      <c r="AG55" s="3"/>
      <c r="AH55" s="3"/>
      <c r="AI55" s="3"/>
      <c r="AJ55" s="3"/>
    </row>
    <row r="57" spans="1:36" x14ac:dyDescent="0.25">
      <c r="A57" s="1" t="s">
        <v>99</v>
      </c>
      <c r="B57" s="1" t="s">
        <v>14</v>
      </c>
      <c r="C57" s="1" t="s">
        <v>15</v>
      </c>
      <c r="D57" s="1" t="s">
        <v>16</v>
      </c>
      <c r="E57" s="1"/>
      <c r="F57" s="1">
        <v>2000</v>
      </c>
      <c r="G57" s="1">
        <v>2001</v>
      </c>
      <c r="H57" s="1">
        <v>2002</v>
      </c>
      <c r="I57" s="1">
        <v>2003</v>
      </c>
      <c r="J57" s="1">
        <v>2004</v>
      </c>
      <c r="K57" s="1">
        <v>2005</v>
      </c>
      <c r="L57" s="1">
        <v>2006</v>
      </c>
      <c r="M57" s="1">
        <v>2007</v>
      </c>
      <c r="N57" s="1">
        <v>2008</v>
      </c>
      <c r="O57" s="1">
        <v>2009</v>
      </c>
      <c r="P57" s="1">
        <v>2010</v>
      </c>
      <c r="Q57" s="1">
        <v>2011</v>
      </c>
      <c r="R57" s="1">
        <v>2012</v>
      </c>
      <c r="S57" s="1">
        <v>2013</v>
      </c>
      <c r="T57" s="1">
        <v>2014</v>
      </c>
      <c r="U57" s="1">
        <v>2015</v>
      </c>
      <c r="V57" s="1">
        <v>2016</v>
      </c>
      <c r="W57" s="1">
        <v>2017</v>
      </c>
      <c r="X57" s="1">
        <v>2018</v>
      </c>
      <c r="Y57" s="1">
        <v>2019</v>
      </c>
      <c r="Z57" s="1">
        <v>2020</v>
      </c>
      <c r="AA57" s="1">
        <v>2021</v>
      </c>
      <c r="AB57" s="1">
        <v>2022</v>
      </c>
      <c r="AC57" s="1">
        <v>2023</v>
      </c>
      <c r="AD57" s="1">
        <v>2024</v>
      </c>
      <c r="AE57" s="1">
        <v>2025</v>
      </c>
      <c r="AF57" s="1">
        <v>2026</v>
      </c>
      <c r="AG57" s="1">
        <v>2027</v>
      </c>
      <c r="AH57" s="1">
        <v>2028</v>
      </c>
      <c r="AI57" s="1">
        <v>2029</v>
      </c>
      <c r="AJ57" s="1">
        <v>2030</v>
      </c>
    </row>
    <row r="58" spans="1:36" x14ac:dyDescent="0.25">
      <c r="A58" s="1" t="str">
        <f>'Population Definitions'!$A$2</f>
        <v>0-4</v>
      </c>
      <c r="B58" t="s">
        <v>35</v>
      </c>
      <c r="C58" s="3"/>
      <c r="D58" s="3">
        <v>0</v>
      </c>
      <c r="E58" s="4" t="s">
        <v>18</v>
      </c>
      <c r="F58" s="3"/>
      <c r="G58" s="3"/>
      <c r="H58" s="3"/>
      <c r="I58" s="3"/>
      <c r="J58" s="3"/>
      <c r="K58" s="3"/>
      <c r="L58" s="3"/>
      <c r="M58" s="3"/>
      <c r="N58" s="3"/>
      <c r="O58" s="3"/>
      <c r="P58" s="3"/>
      <c r="Q58" s="3"/>
      <c r="R58" s="3"/>
      <c r="S58" s="3"/>
      <c r="T58" s="3"/>
      <c r="U58" s="3"/>
      <c r="V58" s="3"/>
      <c r="W58" s="3"/>
      <c r="X58" s="3"/>
      <c r="Y58" s="3"/>
      <c r="Z58" s="3"/>
      <c r="AA58" s="3"/>
      <c r="AB58" s="3"/>
      <c r="AC58" s="3"/>
      <c r="AD58" s="3"/>
      <c r="AE58" s="3"/>
      <c r="AF58" s="3"/>
      <c r="AG58" s="3"/>
      <c r="AH58" s="3"/>
      <c r="AI58" s="3"/>
      <c r="AJ58" s="3"/>
    </row>
    <row r="59" spans="1:36" x14ac:dyDescent="0.25">
      <c r="A59" s="1" t="str">
        <f>'Population Definitions'!$A$3</f>
        <v>5-14</v>
      </c>
      <c r="B59" t="s">
        <v>35</v>
      </c>
      <c r="C59" s="3"/>
      <c r="D59" s="3">
        <v>0</v>
      </c>
      <c r="E59" s="4" t="s">
        <v>18</v>
      </c>
      <c r="F59" s="3"/>
      <c r="G59" s="3"/>
      <c r="H59" s="3"/>
      <c r="I59" s="3"/>
      <c r="J59" s="3"/>
      <c r="K59" s="3"/>
      <c r="L59" s="3"/>
      <c r="M59" s="3"/>
      <c r="N59" s="3"/>
      <c r="O59" s="3"/>
      <c r="P59" s="3"/>
      <c r="Q59" s="3"/>
      <c r="R59" s="3"/>
      <c r="S59" s="3"/>
      <c r="T59" s="3"/>
      <c r="U59" s="3"/>
      <c r="V59" s="3"/>
      <c r="W59" s="3"/>
      <c r="X59" s="3"/>
      <c r="Y59" s="3"/>
      <c r="Z59" s="3"/>
      <c r="AA59" s="3"/>
      <c r="AB59" s="3"/>
      <c r="AC59" s="3"/>
      <c r="AD59" s="3"/>
      <c r="AE59" s="3"/>
      <c r="AF59" s="3"/>
      <c r="AG59" s="3"/>
      <c r="AH59" s="3"/>
      <c r="AI59" s="3"/>
      <c r="AJ59" s="3"/>
    </row>
    <row r="60" spans="1:36" x14ac:dyDescent="0.25">
      <c r="A60" s="1" t="str">
        <f>'Population Definitions'!$A$4</f>
        <v>15-64</v>
      </c>
      <c r="B60" t="s">
        <v>35</v>
      </c>
      <c r="C60" s="3"/>
      <c r="D60" s="3">
        <v>0</v>
      </c>
      <c r="E60" s="4" t="s">
        <v>18</v>
      </c>
      <c r="F60" s="3"/>
      <c r="G60" s="3"/>
      <c r="H60" s="3"/>
      <c r="I60" s="3"/>
      <c r="J60" s="3"/>
      <c r="K60" s="3"/>
      <c r="L60" s="3"/>
      <c r="M60" s="3"/>
      <c r="N60" s="3"/>
      <c r="O60" s="3"/>
      <c r="P60" s="3"/>
      <c r="Q60" s="3"/>
      <c r="R60" s="3"/>
      <c r="S60" s="3"/>
      <c r="T60" s="3"/>
      <c r="U60" s="3"/>
      <c r="V60" s="3"/>
      <c r="W60" s="3"/>
      <c r="X60" s="3"/>
      <c r="Y60" s="3"/>
      <c r="Z60" s="3"/>
      <c r="AA60" s="3"/>
      <c r="AB60" s="3"/>
      <c r="AC60" s="3"/>
      <c r="AD60" s="3"/>
      <c r="AE60" s="3"/>
      <c r="AF60" s="3"/>
      <c r="AG60" s="3"/>
      <c r="AH60" s="3"/>
      <c r="AI60" s="3"/>
      <c r="AJ60" s="3"/>
    </row>
    <row r="61" spans="1:36" x14ac:dyDescent="0.25">
      <c r="A61" s="1" t="str">
        <f>'Population Definitions'!$A$5</f>
        <v>65+</v>
      </c>
      <c r="B61" t="s">
        <v>35</v>
      </c>
      <c r="C61" s="3"/>
      <c r="D61" s="3">
        <v>0</v>
      </c>
      <c r="E61" s="4" t="s">
        <v>18</v>
      </c>
      <c r="F61" s="3"/>
      <c r="G61" s="3"/>
      <c r="H61" s="3"/>
      <c r="I61" s="3"/>
      <c r="J61" s="3"/>
      <c r="K61" s="3"/>
      <c r="L61" s="3"/>
      <c r="M61" s="3"/>
      <c r="N61" s="3"/>
      <c r="O61" s="3"/>
      <c r="P61" s="3"/>
      <c r="Q61" s="3"/>
      <c r="R61" s="3"/>
      <c r="S61" s="3"/>
      <c r="T61" s="3"/>
      <c r="U61" s="3"/>
      <c r="V61" s="3"/>
      <c r="W61" s="3"/>
      <c r="X61" s="3"/>
      <c r="Y61" s="3"/>
      <c r="Z61" s="3"/>
      <c r="AA61" s="3"/>
      <c r="AB61" s="3"/>
      <c r="AC61" s="3"/>
      <c r="AD61" s="3"/>
      <c r="AE61" s="3"/>
      <c r="AF61" s="3"/>
      <c r="AG61" s="3"/>
      <c r="AH61" s="3"/>
      <c r="AI61" s="3"/>
      <c r="AJ61" s="3"/>
    </row>
    <row r="62" spans="1:36" x14ac:dyDescent="0.25">
      <c r="A62" s="1" t="str">
        <f>'Population Definitions'!$B$6</f>
        <v>Prisoners</v>
      </c>
      <c r="B62" t="s">
        <v>35</v>
      </c>
      <c r="C62" s="3"/>
      <c r="D62" s="3">
        <v>0</v>
      </c>
      <c r="E62" s="4" t="s">
        <v>18</v>
      </c>
      <c r="F62" s="3"/>
      <c r="G62" s="3"/>
      <c r="H62" s="3"/>
      <c r="I62" s="3"/>
      <c r="J62" s="3"/>
      <c r="K62" s="3"/>
      <c r="L62" s="3"/>
      <c r="M62" s="3"/>
      <c r="N62" s="3"/>
      <c r="O62" s="3"/>
      <c r="P62" s="3"/>
      <c r="Q62" s="3"/>
      <c r="R62" s="3"/>
      <c r="S62" s="3"/>
      <c r="T62" s="3"/>
      <c r="U62" s="3"/>
      <c r="V62" s="3"/>
      <c r="W62" s="3"/>
      <c r="X62" s="3"/>
      <c r="Y62" s="3"/>
      <c r="Z62" s="3"/>
      <c r="AA62" s="3"/>
      <c r="AB62" s="3"/>
      <c r="AC62" s="3"/>
      <c r="AD62" s="3"/>
      <c r="AE62" s="3"/>
      <c r="AF62" s="3"/>
      <c r="AG62" s="3"/>
      <c r="AH62" s="3"/>
      <c r="AI62" s="3"/>
      <c r="AJ62" s="3"/>
    </row>
    <row r="64" spans="1:36" x14ac:dyDescent="0.25">
      <c r="A64" s="1" t="s">
        <v>100</v>
      </c>
      <c r="B64" s="1" t="s">
        <v>14</v>
      </c>
      <c r="C64" s="1" t="s">
        <v>15</v>
      </c>
      <c r="D64" s="1" t="s">
        <v>16</v>
      </c>
      <c r="E64" s="1"/>
      <c r="F64" s="1">
        <v>2000</v>
      </c>
      <c r="G64" s="1">
        <v>2001</v>
      </c>
      <c r="H64" s="1">
        <v>2002</v>
      </c>
      <c r="I64" s="1">
        <v>2003</v>
      </c>
      <c r="J64" s="1">
        <v>2004</v>
      </c>
      <c r="K64" s="1">
        <v>2005</v>
      </c>
      <c r="L64" s="1">
        <v>2006</v>
      </c>
      <c r="M64" s="1">
        <v>2007</v>
      </c>
      <c r="N64" s="1">
        <v>2008</v>
      </c>
      <c r="O64" s="1">
        <v>2009</v>
      </c>
      <c r="P64" s="1">
        <v>2010</v>
      </c>
      <c r="Q64" s="1">
        <v>2011</v>
      </c>
      <c r="R64" s="1">
        <v>2012</v>
      </c>
      <c r="S64" s="1">
        <v>2013</v>
      </c>
      <c r="T64" s="1">
        <v>2014</v>
      </c>
      <c r="U64" s="1">
        <v>2015</v>
      </c>
      <c r="V64" s="1">
        <v>2016</v>
      </c>
      <c r="W64" s="1">
        <v>2017</v>
      </c>
      <c r="X64" s="1">
        <v>2018</v>
      </c>
      <c r="Y64" s="1">
        <v>2019</v>
      </c>
      <c r="Z64" s="1">
        <v>2020</v>
      </c>
      <c r="AA64" s="1">
        <v>2021</v>
      </c>
      <c r="AB64" s="1">
        <v>2022</v>
      </c>
      <c r="AC64" s="1">
        <v>2023</v>
      </c>
      <c r="AD64" s="1">
        <v>2024</v>
      </c>
      <c r="AE64" s="1">
        <v>2025</v>
      </c>
      <c r="AF64" s="1">
        <v>2026</v>
      </c>
      <c r="AG64" s="1">
        <v>2027</v>
      </c>
      <c r="AH64" s="1">
        <v>2028</v>
      </c>
      <c r="AI64" s="1">
        <v>2029</v>
      </c>
      <c r="AJ64" s="1">
        <v>2030</v>
      </c>
    </row>
    <row r="65" spans="1:36" x14ac:dyDescent="0.25">
      <c r="A65" s="1" t="str">
        <f>'Population Definitions'!$A$2</f>
        <v>0-4</v>
      </c>
      <c r="B65" t="s">
        <v>35</v>
      </c>
      <c r="C65" s="3"/>
      <c r="D65" s="3">
        <v>0</v>
      </c>
      <c r="E65" s="4" t="s">
        <v>18</v>
      </c>
      <c r="F65" s="3"/>
      <c r="G65" s="3"/>
      <c r="H65" s="3"/>
      <c r="I65" s="3"/>
      <c r="J65" s="3"/>
      <c r="K65" s="3"/>
      <c r="L65" s="3"/>
      <c r="M65" s="3"/>
      <c r="N65" s="3"/>
      <c r="O65" s="3"/>
      <c r="P65" s="3"/>
      <c r="Q65" s="3"/>
      <c r="R65" s="3"/>
      <c r="S65" s="3"/>
      <c r="T65" s="3"/>
      <c r="U65" s="3"/>
      <c r="V65" s="3"/>
      <c r="W65" s="3"/>
      <c r="X65" s="3"/>
      <c r="Y65" s="3"/>
      <c r="Z65" s="3"/>
      <c r="AA65" s="3"/>
      <c r="AB65" s="3"/>
      <c r="AC65" s="3"/>
      <c r="AD65" s="3"/>
      <c r="AE65" s="3"/>
      <c r="AF65" s="3"/>
      <c r="AG65" s="3"/>
      <c r="AH65" s="3"/>
      <c r="AI65" s="3"/>
      <c r="AJ65" s="3"/>
    </row>
    <row r="66" spans="1:36" x14ac:dyDescent="0.25">
      <c r="A66" s="1" t="str">
        <f>'Population Definitions'!$A$3</f>
        <v>5-14</v>
      </c>
      <c r="B66" t="s">
        <v>35</v>
      </c>
      <c r="C66" s="3"/>
      <c r="D66" s="3">
        <v>0</v>
      </c>
      <c r="E66" s="4" t="s">
        <v>18</v>
      </c>
      <c r="F66" s="3"/>
      <c r="G66" s="3"/>
      <c r="H66" s="3"/>
      <c r="I66" s="3"/>
      <c r="J66" s="3"/>
      <c r="K66" s="3"/>
      <c r="L66" s="3"/>
      <c r="M66" s="3"/>
      <c r="N66" s="3"/>
      <c r="O66" s="3"/>
      <c r="P66" s="3"/>
      <c r="Q66" s="3"/>
      <c r="R66" s="3"/>
      <c r="S66" s="3"/>
      <c r="T66" s="3"/>
      <c r="U66" s="3"/>
      <c r="V66" s="3"/>
      <c r="W66" s="3"/>
      <c r="X66" s="3"/>
      <c r="Y66" s="3"/>
      <c r="Z66" s="3"/>
      <c r="AA66" s="3"/>
      <c r="AB66" s="3"/>
      <c r="AC66" s="3"/>
      <c r="AD66" s="3"/>
      <c r="AE66" s="3"/>
      <c r="AF66" s="3"/>
      <c r="AG66" s="3"/>
      <c r="AH66" s="3"/>
      <c r="AI66" s="3"/>
      <c r="AJ66" s="3"/>
    </row>
    <row r="67" spans="1:36" x14ac:dyDescent="0.25">
      <c r="A67" s="1" t="str">
        <f>'Population Definitions'!$A$4</f>
        <v>15-64</v>
      </c>
      <c r="B67" t="s">
        <v>35</v>
      </c>
      <c r="C67" s="3"/>
      <c r="D67" s="3">
        <v>0</v>
      </c>
      <c r="E67" s="4" t="s">
        <v>18</v>
      </c>
      <c r="F67" s="3"/>
      <c r="G67" s="3"/>
      <c r="H67" s="3"/>
      <c r="I67" s="3"/>
      <c r="J67" s="3"/>
      <c r="K67" s="3"/>
      <c r="L67" s="3"/>
      <c r="M67" s="3"/>
      <c r="N67" s="3"/>
      <c r="O67" s="3"/>
      <c r="P67" s="3"/>
      <c r="Q67" s="3"/>
      <c r="R67" s="3"/>
      <c r="S67" s="3"/>
      <c r="T67" s="3"/>
      <c r="U67" s="3"/>
      <c r="V67" s="3"/>
      <c r="W67" s="3"/>
      <c r="X67" s="3"/>
      <c r="Y67" s="3"/>
      <c r="Z67" s="3"/>
      <c r="AA67" s="3"/>
      <c r="AB67" s="3"/>
      <c r="AC67" s="3"/>
      <c r="AD67" s="3"/>
      <c r="AE67" s="3"/>
      <c r="AF67" s="3"/>
      <c r="AG67" s="3"/>
      <c r="AH67" s="3"/>
      <c r="AI67" s="3"/>
      <c r="AJ67" s="3"/>
    </row>
    <row r="68" spans="1:36" x14ac:dyDescent="0.25">
      <c r="A68" s="1" t="str">
        <f>'Population Definitions'!$A$5</f>
        <v>65+</v>
      </c>
      <c r="B68" t="s">
        <v>35</v>
      </c>
      <c r="C68" s="3"/>
      <c r="D68" s="3">
        <v>0</v>
      </c>
      <c r="E68" s="4" t="s">
        <v>18</v>
      </c>
      <c r="F68" s="3"/>
      <c r="G68" s="3"/>
      <c r="H68" s="3"/>
      <c r="I68" s="3"/>
      <c r="J68" s="3"/>
      <c r="K68" s="3"/>
      <c r="L68" s="3"/>
      <c r="M68" s="3"/>
      <c r="N68" s="3"/>
      <c r="O68" s="3"/>
      <c r="P68" s="3"/>
      <c r="Q68" s="3"/>
      <c r="R68" s="3"/>
      <c r="S68" s="3"/>
      <c r="T68" s="3"/>
      <c r="U68" s="3"/>
      <c r="V68" s="3"/>
      <c r="W68" s="3"/>
      <c r="X68" s="3"/>
      <c r="Y68" s="3"/>
      <c r="Z68" s="3"/>
      <c r="AA68" s="3"/>
      <c r="AB68" s="3"/>
      <c r="AC68" s="3"/>
      <c r="AD68" s="3"/>
      <c r="AE68" s="3"/>
      <c r="AF68" s="3"/>
      <c r="AG68" s="3"/>
      <c r="AH68" s="3"/>
      <c r="AI68" s="3"/>
      <c r="AJ68" s="3"/>
    </row>
    <row r="69" spans="1:36" x14ac:dyDescent="0.25">
      <c r="A69" s="1" t="str">
        <f>'Population Definitions'!$B$6</f>
        <v>Prisoners</v>
      </c>
      <c r="B69" t="s">
        <v>35</v>
      </c>
      <c r="C69" s="3"/>
      <c r="D69" s="3">
        <v>0</v>
      </c>
      <c r="E69" s="4" t="s">
        <v>18</v>
      </c>
      <c r="F69" s="3"/>
      <c r="G69" s="3"/>
      <c r="H69" s="3"/>
      <c r="I69" s="3"/>
      <c r="J69" s="3"/>
      <c r="K69" s="3"/>
      <c r="L69" s="3"/>
      <c r="M69" s="3"/>
      <c r="N69" s="3"/>
      <c r="O69" s="3"/>
      <c r="P69" s="3"/>
      <c r="Q69" s="3"/>
      <c r="R69" s="3"/>
      <c r="S69" s="3"/>
      <c r="T69" s="3"/>
      <c r="U69" s="3"/>
      <c r="V69" s="3"/>
      <c r="W69" s="3"/>
      <c r="X69" s="3"/>
      <c r="Y69" s="3"/>
      <c r="Z69" s="3"/>
      <c r="AA69" s="3"/>
      <c r="AB69" s="3"/>
      <c r="AC69" s="3"/>
      <c r="AD69" s="3"/>
      <c r="AE69" s="3"/>
      <c r="AF69" s="3"/>
      <c r="AG69" s="3"/>
      <c r="AH69" s="3"/>
      <c r="AI69" s="3"/>
      <c r="AJ69" s="3"/>
    </row>
    <row r="71" spans="1:36" x14ac:dyDescent="0.25">
      <c r="A71" s="1" t="s">
        <v>101</v>
      </c>
      <c r="B71" s="1" t="s">
        <v>14</v>
      </c>
      <c r="C71" s="1" t="s">
        <v>15</v>
      </c>
      <c r="D71" s="1" t="s">
        <v>16</v>
      </c>
      <c r="E71" s="1"/>
      <c r="F71" s="1">
        <v>2000</v>
      </c>
      <c r="G71" s="1">
        <v>2001</v>
      </c>
      <c r="H71" s="1">
        <v>2002</v>
      </c>
      <c r="I71" s="1">
        <v>2003</v>
      </c>
      <c r="J71" s="1">
        <v>2004</v>
      </c>
      <c r="K71" s="1">
        <v>2005</v>
      </c>
      <c r="L71" s="1">
        <v>2006</v>
      </c>
      <c r="M71" s="1">
        <v>2007</v>
      </c>
      <c r="N71" s="1">
        <v>2008</v>
      </c>
      <c r="O71" s="1">
        <v>2009</v>
      </c>
      <c r="P71" s="1">
        <v>2010</v>
      </c>
      <c r="Q71" s="1">
        <v>2011</v>
      </c>
      <c r="R71" s="1">
        <v>2012</v>
      </c>
      <c r="S71" s="1">
        <v>2013</v>
      </c>
      <c r="T71" s="1">
        <v>2014</v>
      </c>
      <c r="U71" s="1">
        <v>2015</v>
      </c>
      <c r="V71" s="1">
        <v>2016</v>
      </c>
      <c r="W71" s="1">
        <v>2017</v>
      </c>
      <c r="X71" s="1">
        <v>2018</v>
      </c>
      <c r="Y71" s="1">
        <v>2019</v>
      </c>
      <c r="Z71" s="1">
        <v>2020</v>
      </c>
      <c r="AA71" s="1">
        <v>2021</v>
      </c>
      <c r="AB71" s="1">
        <v>2022</v>
      </c>
      <c r="AC71" s="1">
        <v>2023</v>
      </c>
      <c r="AD71" s="1">
        <v>2024</v>
      </c>
      <c r="AE71" s="1">
        <v>2025</v>
      </c>
      <c r="AF71" s="1">
        <v>2026</v>
      </c>
      <c r="AG71" s="1">
        <v>2027</v>
      </c>
      <c r="AH71" s="1">
        <v>2028</v>
      </c>
      <c r="AI71" s="1">
        <v>2029</v>
      </c>
      <c r="AJ71" s="1">
        <v>2030</v>
      </c>
    </row>
    <row r="72" spans="1:36" x14ac:dyDescent="0.25">
      <c r="A72" s="1" t="str">
        <f>'Population Definitions'!$A$2</f>
        <v>0-4</v>
      </c>
      <c r="B72" t="s">
        <v>35</v>
      </c>
      <c r="C72" s="3"/>
      <c r="D72" s="3">
        <v>0</v>
      </c>
      <c r="E72" s="4" t="s">
        <v>18</v>
      </c>
      <c r="F72" s="3"/>
      <c r="G72" s="3"/>
      <c r="H72" s="3"/>
      <c r="I72" s="3"/>
      <c r="J72" s="3"/>
      <c r="K72" s="3"/>
      <c r="L72" s="3"/>
      <c r="M72" s="3"/>
      <c r="N72" s="3"/>
      <c r="O72" s="3"/>
      <c r="P72" s="3"/>
      <c r="Q72" s="3"/>
      <c r="R72" s="3"/>
      <c r="S72" s="3"/>
      <c r="T72" s="3"/>
      <c r="U72" s="3"/>
      <c r="V72" s="3"/>
      <c r="W72" s="3"/>
      <c r="X72" s="3"/>
      <c r="Y72" s="3"/>
      <c r="Z72" s="3"/>
      <c r="AA72" s="3"/>
      <c r="AB72" s="3"/>
      <c r="AC72" s="3"/>
      <c r="AD72" s="3"/>
      <c r="AE72" s="3"/>
      <c r="AF72" s="3"/>
      <c r="AG72" s="3"/>
      <c r="AH72" s="3"/>
      <c r="AI72" s="3"/>
      <c r="AJ72" s="3"/>
    </row>
    <row r="73" spans="1:36" x14ac:dyDescent="0.25">
      <c r="A73" s="1" t="str">
        <f>'Population Definitions'!$A$3</f>
        <v>5-14</v>
      </c>
      <c r="B73" t="s">
        <v>35</v>
      </c>
      <c r="C73" s="3"/>
      <c r="D73" s="3">
        <v>0</v>
      </c>
      <c r="E73" s="4" t="s">
        <v>18</v>
      </c>
      <c r="F73" s="3"/>
      <c r="G73" s="3"/>
      <c r="H73" s="3"/>
      <c r="I73" s="3"/>
      <c r="J73" s="3"/>
      <c r="K73" s="3"/>
      <c r="L73" s="3"/>
      <c r="M73" s="3"/>
      <c r="N73" s="3"/>
      <c r="O73" s="3"/>
      <c r="P73" s="3"/>
      <c r="Q73" s="3"/>
      <c r="R73" s="3"/>
      <c r="S73" s="3"/>
      <c r="T73" s="3"/>
      <c r="U73" s="3"/>
      <c r="V73" s="3"/>
      <c r="W73" s="3"/>
      <c r="X73" s="3"/>
      <c r="Y73" s="3"/>
      <c r="Z73" s="3"/>
      <c r="AA73" s="3"/>
      <c r="AB73" s="3"/>
      <c r="AC73" s="3"/>
      <c r="AD73" s="3"/>
      <c r="AE73" s="3"/>
      <c r="AF73" s="3"/>
      <c r="AG73" s="3"/>
      <c r="AH73" s="3"/>
      <c r="AI73" s="3"/>
      <c r="AJ73" s="3"/>
    </row>
    <row r="74" spans="1:36" x14ac:dyDescent="0.25">
      <c r="A74" s="1" t="str">
        <f>'Population Definitions'!$A$4</f>
        <v>15-64</v>
      </c>
      <c r="B74" t="s">
        <v>35</v>
      </c>
      <c r="C74" s="3"/>
      <c r="D74" s="3">
        <v>0</v>
      </c>
      <c r="E74" s="4" t="s">
        <v>18</v>
      </c>
      <c r="F74" s="3"/>
      <c r="G74" s="3"/>
      <c r="H74" s="3"/>
      <c r="I74" s="3"/>
      <c r="J74" s="3"/>
      <c r="K74" s="3"/>
      <c r="L74" s="3"/>
      <c r="M74" s="3"/>
      <c r="N74" s="3"/>
      <c r="O74" s="3"/>
      <c r="P74" s="3"/>
      <c r="Q74" s="3"/>
      <c r="R74" s="3"/>
      <c r="S74" s="3"/>
      <c r="T74" s="3"/>
      <c r="U74" s="3"/>
      <c r="V74" s="3"/>
      <c r="W74" s="3"/>
      <c r="X74" s="3"/>
      <c r="Y74" s="3"/>
      <c r="Z74" s="3"/>
      <c r="AA74" s="3"/>
      <c r="AB74" s="3"/>
      <c r="AC74" s="3"/>
      <c r="AD74" s="3"/>
      <c r="AE74" s="3"/>
      <c r="AF74" s="3"/>
      <c r="AG74" s="3"/>
      <c r="AH74" s="3"/>
      <c r="AI74" s="3"/>
      <c r="AJ74" s="3"/>
    </row>
    <row r="75" spans="1:36" x14ac:dyDescent="0.25">
      <c r="A75" s="1" t="str">
        <f>'Population Definitions'!$A$5</f>
        <v>65+</v>
      </c>
      <c r="B75" t="s">
        <v>35</v>
      </c>
      <c r="C75" s="3"/>
      <c r="D75" s="3">
        <v>0</v>
      </c>
      <c r="E75" s="4" t="s">
        <v>18</v>
      </c>
      <c r="F75" s="3"/>
      <c r="G75" s="3"/>
      <c r="H75" s="3"/>
      <c r="I75" s="3"/>
      <c r="J75" s="3"/>
      <c r="K75" s="3"/>
      <c r="L75" s="3"/>
      <c r="M75" s="3"/>
      <c r="N75" s="3"/>
      <c r="O75" s="3"/>
      <c r="P75" s="3"/>
      <c r="Q75" s="3"/>
      <c r="R75" s="3"/>
      <c r="S75" s="3"/>
      <c r="T75" s="3"/>
      <c r="U75" s="3"/>
      <c r="V75" s="3"/>
      <c r="W75" s="3"/>
      <c r="X75" s="3"/>
      <c r="Y75" s="3"/>
      <c r="Z75" s="3"/>
      <c r="AA75" s="3"/>
      <c r="AB75" s="3"/>
      <c r="AC75" s="3"/>
      <c r="AD75" s="3"/>
      <c r="AE75" s="3"/>
      <c r="AF75" s="3"/>
      <c r="AG75" s="3"/>
      <c r="AH75" s="3"/>
      <c r="AI75" s="3"/>
      <c r="AJ75" s="3"/>
    </row>
    <row r="76" spans="1:36" x14ac:dyDescent="0.25">
      <c r="A76" s="1" t="str">
        <f>'Population Definitions'!$B$6</f>
        <v>Prisoners</v>
      </c>
      <c r="B76" t="s">
        <v>35</v>
      </c>
      <c r="C76" s="3"/>
      <c r="D76" s="3">
        <v>0</v>
      </c>
      <c r="E76" s="4" t="s">
        <v>18</v>
      </c>
      <c r="F76" s="3"/>
      <c r="G76" s="3"/>
      <c r="H76" s="3"/>
      <c r="I76" s="3"/>
      <c r="J76" s="3"/>
      <c r="K76" s="3"/>
      <c r="L76" s="3"/>
      <c r="M76" s="3"/>
      <c r="N76" s="3"/>
      <c r="O76" s="3"/>
      <c r="P76" s="3"/>
      <c r="Q76" s="3"/>
      <c r="R76" s="3"/>
      <c r="S76" s="3"/>
      <c r="T76" s="3"/>
      <c r="U76" s="3"/>
      <c r="V76" s="3"/>
      <c r="W76" s="3"/>
      <c r="X76" s="3"/>
      <c r="Y76" s="3"/>
      <c r="Z76" s="3"/>
      <c r="AA76" s="3"/>
      <c r="AB76" s="3"/>
      <c r="AC76" s="3"/>
      <c r="AD76" s="3"/>
      <c r="AE76" s="3"/>
      <c r="AF76" s="3"/>
      <c r="AG76" s="3"/>
      <c r="AH76" s="3"/>
      <c r="AI76" s="3"/>
      <c r="AJ76" s="3"/>
    </row>
    <row r="78" spans="1:36" x14ac:dyDescent="0.25">
      <c r="A78" s="1" t="s">
        <v>102</v>
      </c>
      <c r="B78" s="1" t="s">
        <v>14</v>
      </c>
      <c r="C78" s="1" t="s">
        <v>15</v>
      </c>
      <c r="D78" s="1" t="s">
        <v>16</v>
      </c>
      <c r="E78" s="1"/>
      <c r="F78" s="1">
        <v>2000</v>
      </c>
      <c r="G78" s="1">
        <v>2001</v>
      </c>
      <c r="H78" s="1">
        <v>2002</v>
      </c>
      <c r="I78" s="1">
        <v>2003</v>
      </c>
      <c r="J78" s="1">
        <v>2004</v>
      </c>
      <c r="K78" s="1">
        <v>2005</v>
      </c>
      <c r="L78" s="1">
        <v>2006</v>
      </c>
      <c r="M78" s="1">
        <v>2007</v>
      </c>
      <c r="N78" s="1">
        <v>2008</v>
      </c>
      <c r="O78" s="1">
        <v>2009</v>
      </c>
      <c r="P78" s="1">
        <v>2010</v>
      </c>
      <c r="Q78" s="1">
        <v>2011</v>
      </c>
      <c r="R78" s="1">
        <v>2012</v>
      </c>
      <c r="S78" s="1">
        <v>2013</v>
      </c>
      <c r="T78" s="1">
        <v>2014</v>
      </c>
      <c r="U78" s="1">
        <v>2015</v>
      </c>
      <c r="V78" s="1">
        <v>2016</v>
      </c>
      <c r="W78" s="1">
        <v>2017</v>
      </c>
      <c r="X78" s="1">
        <v>2018</v>
      </c>
      <c r="Y78" s="1">
        <v>2019</v>
      </c>
      <c r="Z78" s="1">
        <v>2020</v>
      </c>
      <c r="AA78" s="1">
        <v>2021</v>
      </c>
      <c r="AB78" s="1">
        <v>2022</v>
      </c>
      <c r="AC78" s="1">
        <v>2023</v>
      </c>
      <c r="AD78" s="1">
        <v>2024</v>
      </c>
      <c r="AE78" s="1">
        <v>2025</v>
      </c>
      <c r="AF78" s="1">
        <v>2026</v>
      </c>
      <c r="AG78" s="1">
        <v>2027</v>
      </c>
      <c r="AH78" s="1">
        <v>2028</v>
      </c>
      <c r="AI78" s="1">
        <v>2029</v>
      </c>
      <c r="AJ78" s="1">
        <v>2030</v>
      </c>
    </row>
    <row r="79" spans="1:36" x14ac:dyDescent="0.25">
      <c r="A79" s="1" t="str">
        <f>'Population Definitions'!$A$2</f>
        <v>0-4</v>
      </c>
      <c r="B79" t="s">
        <v>35</v>
      </c>
      <c r="C79" s="3"/>
      <c r="D79" s="3">
        <v>0</v>
      </c>
      <c r="E79" s="4" t="s">
        <v>18</v>
      </c>
      <c r="F79" s="3"/>
      <c r="G79" s="3"/>
      <c r="H79" s="3"/>
      <c r="I79" s="3"/>
      <c r="J79" s="3"/>
      <c r="K79" s="3"/>
      <c r="L79" s="3"/>
      <c r="M79" s="3"/>
      <c r="N79" s="3"/>
      <c r="O79" s="3"/>
      <c r="P79" s="3"/>
      <c r="Q79" s="3"/>
      <c r="R79" s="3"/>
      <c r="S79" s="3"/>
      <c r="T79" s="3"/>
      <c r="U79" s="3"/>
      <c r="V79" s="3"/>
      <c r="W79" s="3"/>
      <c r="X79" s="3"/>
      <c r="Y79" s="3"/>
      <c r="Z79" s="3"/>
      <c r="AA79" s="3"/>
      <c r="AB79" s="3"/>
      <c r="AC79" s="3"/>
      <c r="AD79" s="3"/>
      <c r="AE79" s="3"/>
      <c r="AF79" s="3"/>
      <c r="AG79" s="3"/>
      <c r="AH79" s="3"/>
      <c r="AI79" s="3"/>
      <c r="AJ79" s="3"/>
    </row>
    <row r="80" spans="1:36" x14ac:dyDescent="0.25">
      <c r="A80" s="1" t="str">
        <f>'Population Definitions'!$A$3</f>
        <v>5-14</v>
      </c>
      <c r="B80" t="s">
        <v>35</v>
      </c>
      <c r="C80" s="3"/>
      <c r="D80" s="3">
        <v>0</v>
      </c>
      <c r="E80" s="4" t="s">
        <v>18</v>
      </c>
      <c r="F80" s="3"/>
      <c r="G80" s="3"/>
      <c r="H80" s="3"/>
      <c r="I80" s="3"/>
      <c r="J80" s="3"/>
      <c r="K80" s="3"/>
      <c r="L80" s="3"/>
      <c r="M80" s="3"/>
      <c r="N80" s="3"/>
      <c r="O80" s="3"/>
      <c r="P80" s="3"/>
      <c r="Q80" s="3"/>
      <c r="R80" s="3"/>
      <c r="S80" s="3"/>
      <c r="T80" s="3"/>
      <c r="U80" s="3"/>
      <c r="V80" s="3"/>
      <c r="W80" s="3"/>
      <c r="X80" s="3"/>
      <c r="Y80" s="3"/>
      <c r="Z80" s="3"/>
      <c r="AA80" s="3"/>
      <c r="AB80" s="3"/>
      <c r="AC80" s="3"/>
      <c r="AD80" s="3"/>
      <c r="AE80" s="3"/>
      <c r="AF80" s="3"/>
      <c r="AG80" s="3"/>
      <c r="AH80" s="3"/>
      <c r="AI80" s="3"/>
      <c r="AJ80" s="3"/>
    </row>
    <row r="81" spans="1:36" x14ac:dyDescent="0.25">
      <c r="A81" s="1" t="str">
        <f>'Population Definitions'!$A$4</f>
        <v>15-64</v>
      </c>
      <c r="B81" t="s">
        <v>35</v>
      </c>
      <c r="C81" s="3"/>
      <c r="D81" s="3">
        <v>0</v>
      </c>
      <c r="E81" s="4" t="s">
        <v>18</v>
      </c>
      <c r="F81" s="3"/>
      <c r="G81" s="3"/>
      <c r="H81" s="3"/>
      <c r="I81" s="3"/>
      <c r="J81" s="3"/>
      <c r="K81" s="3"/>
      <c r="L81" s="3"/>
      <c r="M81" s="3"/>
      <c r="N81" s="3"/>
      <c r="O81" s="3"/>
      <c r="P81" s="3"/>
      <c r="Q81" s="3"/>
      <c r="R81" s="3"/>
      <c r="S81" s="3"/>
      <c r="T81" s="3"/>
      <c r="U81" s="3"/>
      <c r="V81" s="3"/>
      <c r="W81" s="3"/>
      <c r="X81" s="3"/>
      <c r="Y81" s="3"/>
      <c r="Z81" s="3"/>
      <c r="AA81" s="3"/>
      <c r="AB81" s="3"/>
      <c r="AC81" s="3"/>
      <c r="AD81" s="3"/>
      <c r="AE81" s="3"/>
      <c r="AF81" s="3"/>
      <c r="AG81" s="3"/>
      <c r="AH81" s="3"/>
      <c r="AI81" s="3"/>
      <c r="AJ81" s="3"/>
    </row>
    <row r="82" spans="1:36" x14ac:dyDescent="0.25">
      <c r="A82" s="1" t="str">
        <f>'Population Definitions'!$A$5</f>
        <v>65+</v>
      </c>
      <c r="B82" t="s">
        <v>35</v>
      </c>
      <c r="C82" s="3"/>
      <c r="D82" s="3">
        <v>0</v>
      </c>
      <c r="E82" s="4" t="s">
        <v>18</v>
      </c>
      <c r="F82" s="3"/>
      <c r="G82" s="3"/>
      <c r="H82" s="3"/>
      <c r="I82" s="3"/>
      <c r="J82" s="3"/>
      <c r="K82" s="3"/>
      <c r="L82" s="3"/>
      <c r="M82" s="3"/>
      <c r="N82" s="3"/>
      <c r="O82" s="3"/>
      <c r="P82" s="3"/>
      <c r="Q82" s="3"/>
      <c r="R82" s="3"/>
      <c r="S82" s="3"/>
      <c r="T82" s="3"/>
      <c r="U82" s="3"/>
      <c r="V82" s="3"/>
      <c r="W82" s="3"/>
      <c r="X82" s="3"/>
      <c r="Y82" s="3"/>
      <c r="Z82" s="3"/>
      <c r="AA82" s="3"/>
      <c r="AB82" s="3"/>
      <c r="AC82" s="3"/>
      <c r="AD82" s="3"/>
      <c r="AE82" s="3"/>
      <c r="AF82" s="3"/>
      <c r="AG82" s="3"/>
      <c r="AH82" s="3"/>
      <c r="AI82" s="3"/>
      <c r="AJ82" s="3"/>
    </row>
    <row r="83" spans="1:36" x14ac:dyDescent="0.25">
      <c r="A83" s="1" t="str">
        <f>'Population Definitions'!$B$6</f>
        <v>Prisoners</v>
      </c>
      <c r="B83" t="s">
        <v>35</v>
      </c>
      <c r="C83" s="3"/>
      <c r="D83" s="3">
        <v>0</v>
      </c>
      <c r="E83" s="4" t="s">
        <v>18</v>
      </c>
      <c r="F83" s="3"/>
      <c r="G83" s="3"/>
      <c r="H83" s="3"/>
      <c r="I83" s="3"/>
      <c r="J83" s="3"/>
      <c r="K83" s="3"/>
      <c r="L83" s="3"/>
      <c r="M83" s="3"/>
      <c r="N83" s="3"/>
      <c r="O83" s="3"/>
      <c r="P83" s="3"/>
      <c r="Q83" s="3"/>
      <c r="R83" s="3"/>
      <c r="S83" s="3"/>
      <c r="T83" s="3"/>
      <c r="U83" s="3"/>
      <c r="V83" s="3"/>
      <c r="W83" s="3"/>
      <c r="X83" s="3"/>
      <c r="Y83" s="3"/>
      <c r="Z83" s="3"/>
      <c r="AA83" s="3"/>
      <c r="AB83" s="3"/>
      <c r="AC83" s="3"/>
      <c r="AD83" s="3"/>
      <c r="AE83" s="3"/>
      <c r="AF83" s="3"/>
      <c r="AG83" s="3"/>
      <c r="AH83" s="3"/>
      <c r="AI83" s="3"/>
      <c r="AJ83" s="3"/>
    </row>
    <row r="85" spans="1:36" x14ac:dyDescent="0.25">
      <c r="A85" s="1" t="s">
        <v>103</v>
      </c>
      <c r="B85" s="1" t="s">
        <v>14</v>
      </c>
      <c r="C85" s="1" t="s">
        <v>15</v>
      </c>
      <c r="D85" s="1" t="s">
        <v>16</v>
      </c>
      <c r="E85" s="1"/>
      <c r="F85" s="1">
        <v>2000</v>
      </c>
      <c r="G85" s="1">
        <v>2001</v>
      </c>
      <c r="H85" s="1">
        <v>2002</v>
      </c>
      <c r="I85" s="1">
        <v>2003</v>
      </c>
      <c r="J85" s="1">
        <v>2004</v>
      </c>
      <c r="K85" s="1">
        <v>2005</v>
      </c>
      <c r="L85" s="1">
        <v>2006</v>
      </c>
      <c r="M85" s="1">
        <v>2007</v>
      </c>
      <c r="N85" s="1">
        <v>2008</v>
      </c>
      <c r="O85" s="1">
        <v>2009</v>
      </c>
      <c r="P85" s="1">
        <v>2010</v>
      </c>
      <c r="Q85" s="1">
        <v>2011</v>
      </c>
      <c r="R85" s="1">
        <v>2012</v>
      </c>
      <c r="S85" s="1">
        <v>2013</v>
      </c>
      <c r="T85" s="1">
        <v>2014</v>
      </c>
      <c r="U85" s="1">
        <v>2015</v>
      </c>
      <c r="V85" s="1">
        <v>2016</v>
      </c>
      <c r="W85" s="1">
        <v>2017</v>
      </c>
      <c r="X85" s="1">
        <v>2018</v>
      </c>
      <c r="Y85" s="1">
        <v>2019</v>
      </c>
      <c r="Z85" s="1">
        <v>2020</v>
      </c>
      <c r="AA85" s="1">
        <v>2021</v>
      </c>
      <c r="AB85" s="1">
        <v>2022</v>
      </c>
      <c r="AC85" s="1">
        <v>2023</v>
      </c>
      <c r="AD85" s="1">
        <v>2024</v>
      </c>
      <c r="AE85" s="1">
        <v>2025</v>
      </c>
      <c r="AF85" s="1">
        <v>2026</v>
      </c>
      <c r="AG85" s="1">
        <v>2027</v>
      </c>
      <c r="AH85" s="1">
        <v>2028</v>
      </c>
      <c r="AI85" s="1">
        <v>2029</v>
      </c>
      <c r="AJ85" s="1">
        <v>2030</v>
      </c>
    </row>
    <row r="86" spans="1:36" x14ac:dyDescent="0.25">
      <c r="A86" s="1" t="str">
        <f>'Population Definitions'!$A$2</f>
        <v>0-4</v>
      </c>
      <c r="B86" t="s">
        <v>17</v>
      </c>
      <c r="C86" s="3"/>
      <c r="D86" s="3">
        <v>0</v>
      </c>
      <c r="E86" s="4" t="s">
        <v>18</v>
      </c>
      <c r="F86" s="3"/>
      <c r="G86" s="3"/>
      <c r="H86" s="3"/>
      <c r="I86" s="3"/>
      <c r="J86" s="3"/>
      <c r="K86" s="3"/>
      <c r="L86" s="3"/>
      <c r="M86" s="3"/>
      <c r="N86" s="3"/>
      <c r="O86" s="3"/>
      <c r="P86" s="3"/>
      <c r="Q86" s="3"/>
      <c r="R86" s="3"/>
      <c r="S86" s="3"/>
      <c r="T86" s="3"/>
      <c r="U86" s="3"/>
      <c r="V86" s="3"/>
      <c r="W86" s="3"/>
      <c r="X86" s="3"/>
      <c r="Y86" s="3"/>
      <c r="Z86" s="3"/>
      <c r="AA86" s="3"/>
      <c r="AB86" s="3"/>
      <c r="AC86" s="3"/>
      <c r="AD86" s="3"/>
      <c r="AE86" s="3"/>
      <c r="AF86" s="3"/>
      <c r="AG86" s="3"/>
      <c r="AH86" s="3"/>
      <c r="AI86" s="3"/>
      <c r="AJ86" s="3"/>
    </row>
    <row r="87" spans="1:36" x14ac:dyDescent="0.25">
      <c r="A87" s="1" t="str">
        <f>'Population Definitions'!$A$3</f>
        <v>5-14</v>
      </c>
      <c r="B87" t="s">
        <v>17</v>
      </c>
      <c r="C87" s="3"/>
      <c r="D87" s="3">
        <v>0</v>
      </c>
      <c r="E87" s="4" t="s">
        <v>18</v>
      </c>
      <c r="F87" s="3"/>
      <c r="G87" s="3"/>
      <c r="H87" s="3"/>
      <c r="I87" s="3"/>
      <c r="J87" s="3"/>
      <c r="K87" s="3"/>
      <c r="L87" s="3"/>
      <c r="M87" s="3"/>
      <c r="N87" s="3"/>
      <c r="O87" s="3"/>
      <c r="P87" s="3"/>
      <c r="Q87" s="3"/>
      <c r="R87" s="3"/>
      <c r="S87" s="3"/>
      <c r="T87" s="3"/>
      <c r="U87" s="3"/>
      <c r="V87" s="3"/>
      <c r="W87" s="3"/>
      <c r="X87" s="3"/>
      <c r="Y87" s="3"/>
      <c r="Z87" s="3"/>
      <c r="AA87" s="3"/>
      <c r="AB87" s="3"/>
      <c r="AC87" s="3"/>
      <c r="AD87" s="3"/>
      <c r="AE87" s="3"/>
      <c r="AF87" s="3"/>
      <c r="AG87" s="3"/>
      <c r="AH87" s="3"/>
      <c r="AI87" s="3"/>
      <c r="AJ87" s="3"/>
    </row>
    <row r="88" spans="1:36" x14ac:dyDescent="0.25">
      <c r="A88" s="1" t="str">
        <f>'Population Definitions'!$A$4</f>
        <v>15-64</v>
      </c>
      <c r="B88" t="s">
        <v>17</v>
      </c>
      <c r="C88" s="3"/>
      <c r="D88" s="3">
        <v>0</v>
      </c>
      <c r="E88" s="4" t="s">
        <v>18</v>
      </c>
      <c r="F88" s="3"/>
      <c r="G88" s="3"/>
      <c r="H88" s="3"/>
      <c r="I88" s="3"/>
      <c r="J88" s="3"/>
      <c r="K88" s="3"/>
      <c r="L88" s="3"/>
      <c r="M88" s="3"/>
      <c r="N88" s="3"/>
      <c r="O88" s="3"/>
      <c r="P88" s="3"/>
      <c r="Q88" s="3"/>
      <c r="R88" s="3"/>
      <c r="S88" s="3"/>
      <c r="T88" s="3"/>
      <c r="U88" s="3"/>
      <c r="V88" s="3"/>
      <c r="W88" s="3"/>
      <c r="X88" s="3"/>
      <c r="Y88" s="3"/>
      <c r="Z88" s="3"/>
      <c r="AA88" s="3"/>
      <c r="AB88" s="3"/>
      <c r="AC88" s="3"/>
      <c r="AD88" s="3"/>
      <c r="AE88" s="3"/>
      <c r="AF88" s="3"/>
      <c r="AG88" s="3"/>
      <c r="AH88" s="3"/>
      <c r="AI88" s="3"/>
      <c r="AJ88" s="3"/>
    </row>
    <row r="89" spans="1:36" x14ac:dyDescent="0.25">
      <c r="A89" s="1" t="str">
        <f>'Population Definitions'!$A$5</f>
        <v>65+</v>
      </c>
      <c r="B89" t="s">
        <v>17</v>
      </c>
      <c r="C89" s="3"/>
      <c r="D89" s="3">
        <v>0</v>
      </c>
      <c r="E89" s="4" t="s">
        <v>18</v>
      </c>
      <c r="F89" s="3"/>
      <c r="G89" s="3"/>
      <c r="H89" s="3"/>
      <c r="I89" s="3"/>
      <c r="J89" s="3"/>
      <c r="K89" s="3"/>
      <c r="L89" s="3"/>
      <c r="M89" s="3"/>
      <c r="N89" s="3"/>
      <c r="O89" s="3"/>
      <c r="P89" s="3"/>
      <c r="Q89" s="3"/>
      <c r="R89" s="3"/>
      <c r="S89" s="3"/>
      <c r="T89" s="3"/>
      <c r="U89" s="3"/>
      <c r="V89" s="3"/>
      <c r="W89" s="3"/>
      <c r="X89" s="3"/>
      <c r="Y89" s="3"/>
      <c r="Z89" s="3"/>
      <c r="AA89" s="3"/>
      <c r="AB89" s="3"/>
      <c r="AC89" s="3"/>
      <c r="AD89" s="3"/>
      <c r="AE89" s="3"/>
      <c r="AF89" s="3"/>
      <c r="AG89" s="3"/>
      <c r="AH89" s="3"/>
      <c r="AI89" s="3"/>
      <c r="AJ89" s="3"/>
    </row>
    <row r="90" spans="1:36" x14ac:dyDescent="0.25">
      <c r="A90" s="1" t="str">
        <f>'Population Definitions'!$B$6</f>
        <v>Prisoners</v>
      </c>
      <c r="B90" t="s">
        <v>17</v>
      </c>
      <c r="C90" s="3"/>
      <c r="D90" s="3">
        <v>0</v>
      </c>
      <c r="E90" s="4" t="s">
        <v>18</v>
      </c>
      <c r="F90" s="3"/>
      <c r="G90" s="3"/>
      <c r="H90" s="3"/>
      <c r="I90" s="3"/>
      <c r="J90" s="3"/>
      <c r="K90" s="3"/>
      <c r="L90" s="3"/>
      <c r="M90" s="3"/>
      <c r="N90" s="3"/>
      <c r="O90" s="3"/>
      <c r="P90" s="3"/>
      <c r="Q90" s="3"/>
      <c r="R90" s="3"/>
      <c r="S90" s="3"/>
      <c r="T90" s="3"/>
      <c r="U90" s="3"/>
      <c r="V90" s="3"/>
      <c r="W90" s="3"/>
      <c r="X90" s="3"/>
      <c r="Y90" s="3"/>
      <c r="Z90" s="3"/>
      <c r="AA90" s="3"/>
      <c r="AB90" s="3"/>
      <c r="AC90" s="3"/>
      <c r="AD90" s="3"/>
      <c r="AE90" s="3"/>
      <c r="AF90" s="3"/>
      <c r="AG90" s="3"/>
      <c r="AH90" s="3"/>
      <c r="AI90" s="3"/>
      <c r="AJ90" s="3"/>
    </row>
    <row r="92" spans="1:36" x14ac:dyDescent="0.25">
      <c r="A92" s="1" t="s">
        <v>104</v>
      </c>
      <c r="B92" s="1" t="s">
        <v>14</v>
      </c>
      <c r="C92" s="1" t="s">
        <v>15</v>
      </c>
      <c r="D92" s="1" t="s">
        <v>16</v>
      </c>
      <c r="E92" s="1"/>
      <c r="F92" s="1">
        <v>2000</v>
      </c>
      <c r="G92" s="1">
        <v>2001</v>
      </c>
      <c r="H92" s="1">
        <v>2002</v>
      </c>
      <c r="I92" s="1">
        <v>2003</v>
      </c>
      <c r="J92" s="1">
        <v>2004</v>
      </c>
      <c r="K92" s="1">
        <v>2005</v>
      </c>
      <c r="L92" s="1">
        <v>2006</v>
      </c>
      <c r="M92" s="1">
        <v>2007</v>
      </c>
      <c r="N92" s="1">
        <v>2008</v>
      </c>
      <c r="O92" s="1">
        <v>2009</v>
      </c>
      <c r="P92" s="1">
        <v>2010</v>
      </c>
      <c r="Q92" s="1">
        <v>2011</v>
      </c>
      <c r="R92" s="1">
        <v>2012</v>
      </c>
      <c r="S92" s="1">
        <v>2013</v>
      </c>
      <c r="T92" s="1">
        <v>2014</v>
      </c>
      <c r="U92" s="1">
        <v>2015</v>
      </c>
      <c r="V92" s="1">
        <v>2016</v>
      </c>
      <c r="W92" s="1">
        <v>2017</v>
      </c>
      <c r="X92" s="1">
        <v>2018</v>
      </c>
      <c r="Y92" s="1">
        <v>2019</v>
      </c>
      <c r="Z92" s="1">
        <v>2020</v>
      </c>
      <c r="AA92" s="1">
        <v>2021</v>
      </c>
      <c r="AB92" s="1">
        <v>2022</v>
      </c>
      <c r="AC92" s="1">
        <v>2023</v>
      </c>
      <c r="AD92" s="1">
        <v>2024</v>
      </c>
      <c r="AE92" s="1">
        <v>2025</v>
      </c>
      <c r="AF92" s="1">
        <v>2026</v>
      </c>
      <c r="AG92" s="1">
        <v>2027</v>
      </c>
      <c r="AH92" s="1">
        <v>2028</v>
      </c>
      <c r="AI92" s="1">
        <v>2029</v>
      </c>
      <c r="AJ92" s="1">
        <v>2030</v>
      </c>
    </row>
    <row r="93" spans="1:36" x14ac:dyDescent="0.25">
      <c r="A93" s="1" t="str">
        <f>'[1]Population Definitions'!$A$7</f>
        <v>Total (best)</v>
      </c>
      <c r="B93" t="s">
        <v>35</v>
      </c>
      <c r="C93" s="3"/>
      <c r="D93" s="3">
        <v>0</v>
      </c>
      <c r="E93" s="4" t="s">
        <v>18</v>
      </c>
      <c r="F93" s="3"/>
      <c r="G93" s="3"/>
      <c r="H93" s="3"/>
      <c r="I93" s="3"/>
      <c r="J93" s="3"/>
      <c r="K93" s="3">
        <v>0.3</v>
      </c>
      <c r="L93" s="3"/>
      <c r="M93" s="3"/>
      <c r="N93" s="3"/>
      <c r="O93" s="3"/>
      <c r="P93" s="3">
        <v>0.28000000000000003</v>
      </c>
      <c r="Q93" s="3"/>
      <c r="R93" s="3"/>
      <c r="S93" s="3"/>
      <c r="T93" s="3"/>
      <c r="U93" s="3">
        <v>0.25</v>
      </c>
      <c r="V93" s="3"/>
      <c r="W93" s="3"/>
      <c r="X93" s="3"/>
      <c r="Y93" s="3"/>
      <c r="Z93" s="3"/>
      <c r="AA93" s="3"/>
      <c r="AB93" s="3"/>
      <c r="AC93" s="3"/>
      <c r="AD93" s="3"/>
      <c r="AE93" s="3"/>
      <c r="AF93" s="3"/>
      <c r="AG93" s="3"/>
      <c r="AH93" s="3"/>
      <c r="AI93" s="3"/>
      <c r="AJ93" s="3"/>
    </row>
    <row r="94" spans="1:36" x14ac:dyDescent="0.25">
      <c r="A94" s="1" t="str">
        <f>'[1]Population Definitions'!$A$8</f>
        <v>Total (low)</v>
      </c>
      <c r="B94" t="s">
        <v>35</v>
      </c>
      <c r="C94" s="3"/>
      <c r="D94" s="3">
        <v>0</v>
      </c>
      <c r="E94" s="4" t="s">
        <v>18</v>
      </c>
      <c r="F94" s="3"/>
      <c r="G94" s="3"/>
      <c r="H94" s="3"/>
      <c r="I94" s="3"/>
      <c r="J94" s="3"/>
      <c r="K94" s="3">
        <v>0.2</v>
      </c>
      <c r="L94" s="3"/>
      <c r="M94" s="3"/>
      <c r="N94" s="3"/>
      <c r="O94" s="3"/>
      <c r="P94" s="3">
        <v>0.22</v>
      </c>
      <c r="Q94" s="3"/>
      <c r="R94" s="3"/>
      <c r="S94" s="3"/>
      <c r="T94" s="3"/>
      <c r="U94" s="3">
        <v>0.2</v>
      </c>
      <c r="V94" s="3"/>
      <c r="W94" s="3"/>
      <c r="X94" s="3"/>
      <c r="Y94" s="3"/>
      <c r="Z94" s="3"/>
      <c r="AA94" s="3"/>
      <c r="AB94" s="3"/>
      <c r="AC94" s="3"/>
      <c r="AD94" s="3"/>
      <c r="AE94" s="3"/>
      <c r="AF94" s="3"/>
      <c r="AG94" s="3"/>
      <c r="AH94" s="3"/>
      <c r="AI94" s="3"/>
      <c r="AJ94" s="3"/>
    </row>
    <row r="95" spans="1:36" x14ac:dyDescent="0.25">
      <c r="A95" s="1" t="str">
        <f>'[1]Population Definitions'!$A$9</f>
        <v>Total (high)</v>
      </c>
      <c r="B95" t="s">
        <v>35</v>
      </c>
      <c r="C95" s="3"/>
      <c r="D95" s="3">
        <v>0</v>
      </c>
      <c r="E95" s="4" t="s">
        <v>18</v>
      </c>
      <c r="F95" s="3"/>
      <c r="G95" s="3"/>
      <c r="H95" s="3"/>
      <c r="I95" s="3"/>
      <c r="J95" s="3"/>
      <c r="K95" s="9">
        <v>0.4</v>
      </c>
      <c r="L95" s="3"/>
      <c r="M95" s="3"/>
      <c r="N95" s="3"/>
      <c r="O95" s="3"/>
      <c r="P95" s="10">
        <v>0.33</v>
      </c>
      <c r="Q95" s="10"/>
      <c r="R95" s="10"/>
      <c r="S95" s="10"/>
      <c r="T95" s="10"/>
      <c r="U95" s="10">
        <v>0.3</v>
      </c>
      <c r="V95" s="3"/>
      <c r="W95" s="3"/>
      <c r="X95" s="3"/>
      <c r="Y95" s="3"/>
      <c r="Z95" s="3"/>
      <c r="AA95" s="3"/>
      <c r="AB95" s="3"/>
      <c r="AC95" s="3"/>
      <c r="AD95" s="3"/>
      <c r="AE95" s="3"/>
      <c r="AF95" s="3"/>
      <c r="AG95" s="3"/>
      <c r="AH95" s="3"/>
      <c r="AI95" s="3"/>
      <c r="AJ95" s="3"/>
    </row>
    <row r="97" spans="1:36" x14ac:dyDescent="0.25">
      <c r="A97" s="1" t="s">
        <v>105</v>
      </c>
      <c r="B97" s="1" t="s">
        <v>14</v>
      </c>
      <c r="C97" s="1" t="s">
        <v>15</v>
      </c>
      <c r="D97" s="1" t="s">
        <v>16</v>
      </c>
      <c r="E97" s="1"/>
      <c r="F97" s="1">
        <v>2000</v>
      </c>
      <c r="G97" s="1">
        <v>2001</v>
      </c>
      <c r="H97" s="1">
        <v>2002</v>
      </c>
      <c r="I97" s="1">
        <v>2003</v>
      </c>
      <c r="J97" s="1">
        <v>2004</v>
      </c>
      <c r="K97" s="1">
        <v>2005</v>
      </c>
      <c r="L97" s="1">
        <v>2006</v>
      </c>
      <c r="M97" s="1">
        <v>2007</v>
      </c>
      <c r="N97" s="1">
        <v>2008</v>
      </c>
      <c r="O97" s="1">
        <v>2009</v>
      </c>
      <c r="P97" s="1">
        <v>2010</v>
      </c>
      <c r="Q97" s="1">
        <v>2011</v>
      </c>
      <c r="R97" s="1">
        <v>2012</v>
      </c>
      <c r="S97" s="1">
        <v>2013</v>
      </c>
      <c r="T97" s="1">
        <v>2014</v>
      </c>
      <c r="U97" s="1">
        <v>2015</v>
      </c>
      <c r="V97" s="1">
        <v>2016</v>
      </c>
      <c r="W97" s="1">
        <v>2017</v>
      </c>
      <c r="X97" s="1">
        <v>2018</v>
      </c>
      <c r="Y97" s="1">
        <v>2019</v>
      </c>
      <c r="Z97" s="1">
        <v>2020</v>
      </c>
      <c r="AA97" s="1">
        <v>2021</v>
      </c>
      <c r="AB97" s="1">
        <v>2022</v>
      </c>
      <c r="AC97" s="1">
        <v>2023</v>
      </c>
      <c r="AD97" s="1">
        <v>2024</v>
      </c>
      <c r="AE97" s="1">
        <v>2025</v>
      </c>
      <c r="AF97" s="1">
        <v>2026</v>
      </c>
      <c r="AG97" s="1">
        <v>2027</v>
      </c>
      <c r="AH97" s="1">
        <v>2028</v>
      </c>
      <c r="AI97" s="1">
        <v>2029</v>
      </c>
      <c r="AJ97" s="1">
        <v>2030</v>
      </c>
    </row>
    <row r="98" spans="1:36" x14ac:dyDescent="0.25">
      <c r="A98" s="1" t="str">
        <f>'[1]Population Definitions'!$A$7</f>
        <v>Total (best)</v>
      </c>
      <c r="B98" t="s">
        <v>17</v>
      </c>
      <c r="C98" s="3"/>
      <c r="D98" s="3">
        <v>0</v>
      </c>
      <c r="E98" s="4" t="s">
        <v>18</v>
      </c>
      <c r="F98" s="3"/>
      <c r="G98" s="3"/>
      <c r="H98" s="3"/>
      <c r="I98" s="3"/>
      <c r="J98" s="3"/>
      <c r="K98" s="8">
        <v>45000</v>
      </c>
      <c r="L98" s="3"/>
      <c r="M98" s="3"/>
      <c r="N98" s="3"/>
      <c r="O98" s="3"/>
      <c r="P98" s="8">
        <v>40000</v>
      </c>
      <c r="Q98" s="3"/>
      <c r="R98" s="3"/>
      <c r="S98" s="3"/>
      <c r="T98" s="3"/>
      <c r="U98" s="8">
        <v>37000</v>
      </c>
      <c r="V98" s="3"/>
      <c r="W98" s="3"/>
      <c r="X98" s="3"/>
      <c r="Y98" s="3"/>
      <c r="Z98" s="3"/>
      <c r="AA98" s="3"/>
      <c r="AB98" s="3"/>
      <c r="AC98" s="3"/>
      <c r="AD98" s="3"/>
      <c r="AE98" s="3"/>
      <c r="AF98" s="3"/>
      <c r="AG98" s="3"/>
      <c r="AH98" s="3"/>
      <c r="AI98" s="3"/>
      <c r="AJ98" s="3"/>
    </row>
    <row r="99" spans="1:36" x14ac:dyDescent="0.25">
      <c r="A99" s="1" t="str">
        <f>'[1]Population Definitions'!$A$8</f>
        <v>Total (low)</v>
      </c>
      <c r="B99" t="s">
        <v>17</v>
      </c>
      <c r="C99" s="3"/>
      <c r="D99" s="3">
        <v>0</v>
      </c>
      <c r="E99" s="4" t="s">
        <v>18</v>
      </c>
      <c r="F99" s="3"/>
      <c r="G99" s="3"/>
      <c r="H99" s="3"/>
      <c r="I99" s="3"/>
      <c r="J99" s="3"/>
      <c r="K99" s="8">
        <v>40000</v>
      </c>
      <c r="L99" s="3"/>
      <c r="M99" s="3"/>
      <c r="N99" s="3"/>
      <c r="O99" s="3"/>
      <c r="P99" s="8">
        <v>35000</v>
      </c>
      <c r="Q99" s="3"/>
      <c r="R99" s="3"/>
      <c r="S99" s="3"/>
      <c r="T99" s="3"/>
      <c r="U99" s="8">
        <v>35000</v>
      </c>
      <c r="V99" s="3"/>
      <c r="W99" s="3"/>
      <c r="X99" s="3"/>
      <c r="Y99" s="3"/>
      <c r="Z99" s="3"/>
      <c r="AA99" s="3"/>
      <c r="AB99" s="3"/>
      <c r="AC99" s="3"/>
      <c r="AD99" s="3"/>
      <c r="AE99" s="3"/>
      <c r="AF99" s="3"/>
      <c r="AG99" s="3"/>
      <c r="AH99" s="3"/>
      <c r="AI99" s="3"/>
      <c r="AJ99" s="3"/>
    </row>
    <row r="100" spans="1:36" x14ac:dyDescent="0.25">
      <c r="A100" s="1" t="str">
        <f>'[1]Population Definitions'!$A$9</f>
        <v>Total (high)</v>
      </c>
      <c r="B100" t="s">
        <v>17</v>
      </c>
      <c r="C100" s="3"/>
      <c r="D100" s="3">
        <v>0</v>
      </c>
      <c r="E100" s="4" t="s">
        <v>18</v>
      </c>
      <c r="F100" s="3"/>
      <c r="G100" s="3"/>
      <c r="H100" s="3"/>
      <c r="I100" s="3"/>
      <c r="J100" s="3"/>
      <c r="K100" s="8">
        <v>55000</v>
      </c>
      <c r="L100" s="3"/>
      <c r="M100" s="3"/>
      <c r="N100" s="3"/>
      <c r="O100" s="3"/>
      <c r="P100" s="8">
        <v>47000</v>
      </c>
      <c r="Q100" s="3"/>
      <c r="R100" s="3"/>
      <c r="S100" s="3"/>
      <c r="T100" s="3"/>
      <c r="U100" s="8">
        <v>42000</v>
      </c>
      <c r="V100" s="3"/>
      <c r="W100" s="3"/>
      <c r="X100" s="3"/>
      <c r="Y100" s="3"/>
      <c r="Z100" s="3"/>
      <c r="AA100" s="3"/>
      <c r="AB100" s="3"/>
      <c r="AC100" s="3"/>
      <c r="AD100" s="3"/>
      <c r="AE100" s="3"/>
      <c r="AF100" s="3"/>
      <c r="AG100" s="3"/>
      <c r="AH100" s="3"/>
      <c r="AI100" s="3"/>
      <c r="AJ100" s="3"/>
    </row>
    <row r="102" spans="1:36" x14ac:dyDescent="0.25">
      <c r="A102" s="1" t="s">
        <v>106</v>
      </c>
      <c r="B102" s="1" t="s">
        <v>14</v>
      </c>
      <c r="C102" s="1" t="s">
        <v>15</v>
      </c>
      <c r="D102" s="1" t="s">
        <v>16</v>
      </c>
      <c r="E102" s="1"/>
      <c r="F102" s="1">
        <v>2000</v>
      </c>
      <c r="G102" s="1">
        <v>2001</v>
      </c>
      <c r="H102" s="1">
        <v>2002</v>
      </c>
      <c r="I102" s="1">
        <v>2003</v>
      </c>
      <c r="J102" s="1">
        <v>2004</v>
      </c>
      <c r="K102" s="1">
        <v>2005</v>
      </c>
      <c r="L102" s="1">
        <v>2006</v>
      </c>
      <c r="M102" s="1">
        <v>2007</v>
      </c>
      <c r="N102" s="1">
        <v>2008</v>
      </c>
      <c r="O102" s="1">
        <v>2009</v>
      </c>
      <c r="P102" s="1">
        <v>2010</v>
      </c>
      <c r="Q102" s="1">
        <v>2011</v>
      </c>
      <c r="R102" s="1">
        <v>2012</v>
      </c>
      <c r="S102" s="1">
        <v>2013</v>
      </c>
      <c r="T102" s="1">
        <v>2014</v>
      </c>
      <c r="U102" s="1">
        <v>2015</v>
      </c>
      <c r="V102" s="1">
        <v>2016</v>
      </c>
      <c r="W102" s="1">
        <v>2017</v>
      </c>
      <c r="X102" s="1">
        <v>2018</v>
      </c>
      <c r="Y102" s="1">
        <v>2019</v>
      </c>
      <c r="Z102" s="1">
        <v>2020</v>
      </c>
      <c r="AA102" s="1">
        <v>2021</v>
      </c>
      <c r="AB102" s="1">
        <v>2022</v>
      </c>
      <c r="AC102" s="1">
        <v>2023</v>
      </c>
      <c r="AD102" s="1">
        <v>2024</v>
      </c>
      <c r="AE102" s="1">
        <v>2025</v>
      </c>
      <c r="AF102" s="1">
        <v>2026</v>
      </c>
      <c r="AG102" s="1">
        <v>2027</v>
      </c>
      <c r="AH102" s="1">
        <v>2028</v>
      </c>
      <c r="AI102" s="1">
        <v>2029</v>
      </c>
      <c r="AJ102" s="1">
        <v>2030</v>
      </c>
    </row>
    <row r="103" spans="1:36" x14ac:dyDescent="0.25">
      <c r="A103" s="1" t="str">
        <f>'[1]Population Definitions'!$A$7</f>
        <v>Total (best)</v>
      </c>
      <c r="B103" t="s">
        <v>17</v>
      </c>
      <c r="C103" s="3"/>
      <c r="D103" s="3">
        <v>0</v>
      </c>
      <c r="E103" s="4" t="s">
        <v>18</v>
      </c>
      <c r="F103" s="3"/>
      <c r="G103" s="3"/>
      <c r="H103" s="3"/>
      <c r="I103" s="3"/>
      <c r="J103" s="3">
        <v>1200</v>
      </c>
      <c r="K103" s="3"/>
      <c r="L103" s="3"/>
      <c r="M103" s="3"/>
      <c r="N103" s="3">
        <v>1400</v>
      </c>
      <c r="O103" s="3"/>
      <c r="P103" s="3"/>
      <c r="Q103" s="3"/>
      <c r="R103" s="3"/>
      <c r="S103" s="3"/>
      <c r="T103" s="3">
        <v>1500</v>
      </c>
      <c r="U103" s="3"/>
      <c r="V103" s="3">
        <v>1450</v>
      </c>
      <c r="W103" s="3"/>
      <c r="X103" s="3"/>
      <c r="Y103" s="3"/>
      <c r="Z103" s="3"/>
      <c r="AA103" s="3"/>
      <c r="AB103" s="3"/>
      <c r="AC103" s="3"/>
      <c r="AD103" s="3"/>
      <c r="AE103" s="3"/>
      <c r="AF103" s="3"/>
      <c r="AG103" s="3"/>
      <c r="AH103" s="3"/>
      <c r="AI103" s="3"/>
      <c r="AJ103" s="3"/>
    </row>
    <row r="104" spans="1:36" x14ac:dyDescent="0.25">
      <c r="A104" s="1" t="str">
        <f>'[1]Population Definitions'!$A$8</f>
        <v>Total (low)</v>
      </c>
      <c r="B104" t="s">
        <v>17</v>
      </c>
      <c r="C104" s="3"/>
      <c r="D104" s="3">
        <v>0</v>
      </c>
      <c r="E104" s="4" t="s">
        <v>18</v>
      </c>
      <c r="F104" s="3"/>
      <c r="G104" s="3"/>
      <c r="H104" s="3"/>
      <c r="I104" s="3"/>
      <c r="J104" s="3"/>
      <c r="K104" s="3"/>
      <c r="L104" s="3"/>
      <c r="M104" s="3"/>
      <c r="N104" s="3"/>
      <c r="O104" s="3"/>
      <c r="P104" s="3"/>
      <c r="Q104" s="3"/>
      <c r="R104" s="3"/>
      <c r="S104" s="3"/>
      <c r="T104" s="3">
        <v>1200</v>
      </c>
      <c r="U104" s="3"/>
      <c r="V104" s="3"/>
      <c r="W104" s="3"/>
      <c r="X104" s="3"/>
      <c r="Y104" s="3"/>
      <c r="Z104" s="3"/>
      <c r="AA104" s="3"/>
      <c r="AB104" s="3"/>
      <c r="AC104" s="3"/>
      <c r="AD104" s="3"/>
      <c r="AE104" s="3"/>
      <c r="AF104" s="3"/>
      <c r="AG104" s="3"/>
      <c r="AH104" s="3"/>
      <c r="AI104" s="3"/>
      <c r="AJ104" s="3"/>
    </row>
    <row r="105" spans="1:36" x14ac:dyDescent="0.25">
      <c r="A105" s="1" t="str">
        <f>'[1]Population Definitions'!$A$9</f>
        <v>Total (high)</v>
      </c>
      <c r="B105" t="s">
        <v>17</v>
      </c>
      <c r="C105" s="3"/>
      <c r="D105" s="3">
        <v>0</v>
      </c>
      <c r="E105" s="4" t="s">
        <v>18</v>
      </c>
      <c r="F105" s="3"/>
      <c r="G105" s="3"/>
      <c r="H105" s="3"/>
      <c r="I105" s="3"/>
      <c r="J105" s="3"/>
      <c r="K105" s="3"/>
      <c r="L105" s="3"/>
      <c r="M105" s="3"/>
      <c r="N105" s="3"/>
      <c r="O105" s="3"/>
      <c r="P105" s="3"/>
      <c r="Q105" s="3"/>
      <c r="R105" s="3"/>
      <c r="S105" s="3"/>
      <c r="T105" s="3">
        <v>2000</v>
      </c>
      <c r="U105" s="3"/>
      <c r="V105" s="3"/>
      <c r="W105" s="3"/>
      <c r="X105" s="3"/>
      <c r="Y105" s="3"/>
      <c r="Z105" s="3"/>
      <c r="AA105" s="3"/>
      <c r="AB105" s="3"/>
      <c r="AC105" s="3"/>
      <c r="AD105" s="3"/>
      <c r="AE105" s="3"/>
      <c r="AF105" s="3"/>
      <c r="AG105" s="3"/>
      <c r="AH105" s="3"/>
      <c r="AI105" s="3"/>
      <c r="AJ105" s="3"/>
    </row>
    <row r="107" spans="1:36" x14ac:dyDescent="0.25">
      <c r="A107" s="1" t="s">
        <v>107</v>
      </c>
      <c r="B107" s="1" t="s">
        <v>14</v>
      </c>
      <c r="C107" s="1" t="s">
        <v>15</v>
      </c>
      <c r="D107" s="1" t="s">
        <v>16</v>
      </c>
      <c r="E107" s="1"/>
      <c r="F107" s="1">
        <v>2000</v>
      </c>
      <c r="G107" s="1">
        <v>2001</v>
      </c>
      <c r="H107" s="1">
        <v>2002</v>
      </c>
      <c r="I107" s="1">
        <v>2003</v>
      </c>
      <c r="J107" s="1">
        <v>2004</v>
      </c>
      <c r="K107" s="1">
        <v>2005</v>
      </c>
      <c r="L107" s="1">
        <v>2006</v>
      </c>
      <c r="M107" s="1">
        <v>2007</v>
      </c>
      <c r="N107" s="1">
        <v>2008</v>
      </c>
      <c r="O107" s="1">
        <v>2009</v>
      </c>
      <c r="P107" s="1">
        <v>2010</v>
      </c>
      <c r="Q107" s="1">
        <v>2011</v>
      </c>
      <c r="R107" s="1">
        <v>2012</v>
      </c>
      <c r="S107" s="1">
        <v>2013</v>
      </c>
      <c r="T107" s="1">
        <v>2014</v>
      </c>
      <c r="U107" s="1">
        <v>2015</v>
      </c>
      <c r="V107" s="1">
        <v>2016</v>
      </c>
      <c r="W107" s="1">
        <v>2017</v>
      </c>
      <c r="X107" s="1">
        <v>2018</v>
      </c>
      <c r="Y107" s="1">
        <v>2019</v>
      </c>
      <c r="Z107" s="1">
        <v>2020</v>
      </c>
      <c r="AA107" s="1">
        <v>2021</v>
      </c>
      <c r="AB107" s="1">
        <v>2022</v>
      </c>
      <c r="AC107" s="1">
        <v>2023</v>
      </c>
      <c r="AD107" s="1">
        <v>2024</v>
      </c>
      <c r="AE107" s="1">
        <v>2025</v>
      </c>
      <c r="AF107" s="1">
        <v>2026</v>
      </c>
      <c r="AG107" s="1">
        <v>2027</v>
      </c>
      <c r="AH107" s="1">
        <v>2028</v>
      </c>
      <c r="AI107" s="1">
        <v>2029</v>
      </c>
      <c r="AJ107" s="1">
        <v>2030</v>
      </c>
    </row>
    <row r="108" spans="1:36" x14ac:dyDescent="0.25">
      <c r="A108" s="1" t="str">
        <f>'[1]Population Definitions'!$A$7</f>
        <v>Total (best)</v>
      </c>
      <c r="B108" t="s">
        <v>17</v>
      </c>
      <c r="C108" s="3"/>
      <c r="D108" s="3">
        <v>0</v>
      </c>
      <c r="E108" s="4" t="s">
        <v>18</v>
      </c>
      <c r="F108" s="3"/>
      <c r="G108" s="3"/>
      <c r="H108" s="3"/>
      <c r="I108" s="3"/>
      <c r="J108" s="3"/>
      <c r="K108" s="3">
        <v>200</v>
      </c>
      <c r="L108" s="3"/>
      <c r="M108" s="3"/>
      <c r="N108" s="3"/>
      <c r="O108" s="3"/>
      <c r="P108" s="3">
        <v>180</v>
      </c>
      <c r="Q108" s="3"/>
      <c r="R108" s="3"/>
      <c r="S108" s="3"/>
      <c r="T108" s="3"/>
      <c r="U108" s="3">
        <v>170</v>
      </c>
      <c r="V108" s="3"/>
      <c r="W108" s="3"/>
      <c r="X108" s="3"/>
      <c r="Y108" s="3"/>
      <c r="Z108" s="3"/>
      <c r="AA108" s="3"/>
      <c r="AB108" s="3"/>
      <c r="AC108" s="3"/>
      <c r="AD108" s="3"/>
      <c r="AE108" s="3"/>
      <c r="AF108" s="3"/>
      <c r="AG108" s="3"/>
      <c r="AH108" s="3"/>
      <c r="AI108" s="3"/>
      <c r="AJ108" s="3"/>
    </row>
    <row r="109" spans="1:36" x14ac:dyDescent="0.25">
      <c r="A109" s="1" t="str">
        <f>'[1]Population Definitions'!$A$8</f>
        <v>Total (low)</v>
      </c>
      <c r="B109" t="s">
        <v>17</v>
      </c>
      <c r="C109" s="3"/>
      <c r="D109" s="3">
        <v>0</v>
      </c>
      <c r="E109" s="4" t="s">
        <v>18</v>
      </c>
      <c r="F109" s="3"/>
      <c r="G109" s="3"/>
      <c r="H109" s="3"/>
      <c r="I109" s="3"/>
      <c r="J109" s="3"/>
      <c r="K109" s="3">
        <v>175</v>
      </c>
      <c r="L109" s="3"/>
      <c r="M109" s="3"/>
      <c r="N109" s="3"/>
      <c r="O109" s="3"/>
      <c r="P109" s="3">
        <v>170</v>
      </c>
      <c r="Q109" s="3"/>
      <c r="R109" s="3"/>
      <c r="S109" s="3"/>
      <c r="T109" s="3"/>
      <c r="U109" s="3">
        <v>160</v>
      </c>
      <c r="V109" s="3"/>
      <c r="W109" s="3"/>
      <c r="X109" s="3"/>
      <c r="Y109" s="3"/>
      <c r="Z109" s="3"/>
      <c r="AA109" s="3"/>
      <c r="AB109" s="3"/>
      <c r="AC109" s="3"/>
      <c r="AD109" s="3"/>
      <c r="AE109" s="3"/>
      <c r="AF109" s="3"/>
      <c r="AG109" s="3"/>
      <c r="AH109" s="3"/>
      <c r="AI109" s="3"/>
      <c r="AJ109" s="3"/>
    </row>
    <row r="110" spans="1:36" x14ac:dyDescent="0.25">
      <c r="A110" s="1" t="str">
        <f>'[1]Population Definitions'!$A$9</f>
        <v>Total (high)</v>
      </c>
      <c r="B110" t="s">
        <v>17</v>
      </c>
      <c r="C110" s="3"/>
      <c r="D110" s="3">
        <v>0</v>
      </c>
      <c r="E110" s="4" t="s">
        <v>18</v>
      </c>
      <c r="F110" s="3"/>
      <c r="G110" s="3"/>
      <c r="H110" s="3"/>
      <c r="I110" s="3"/>
      <c r="J110" s="3"/>
      <c r="K110" s="3">
        <v>250</v>
      </c>
      <c r="L110" s="3"/>
      <c r="M110" s="3"/>
      <c r="N110" s="3"/>
      <c r="O110" s="3"/>
      <c r="P110" s="3">
        <v>220</v>
      </c>
      <c r="Q110" s="3"/>
      <c r="R110" s="3"/>
      <c r="S110" s="3"/>
      <c r="T110" s="3"/>
      <c r="U110" s="3">
        <v>200</v>
      </c>
      <c r="V110" s="3"/>
      <c r="W110" s="3"/>
      <c r="X110" s="3"/>
      <c r="Y110" s="3"/>
      <c r="Z110" s="3"/>
      <c r="AA110" s="3"/>
      <c r="AB110" s="3"/>
      <c r="AC110" s="3"/>
      <c r="AD110" s="3"/>
      <c r="AE110" s="3"/>
      <c r="AF110" s="3"/>
      <c r="AG110" s="3"/>
      <c r="AH110" s="3"/>
      <c r="AI110" s="3"/>
      <c r="AJ110" s="3"/>
    </row>
    <row r="112" spans="1:36" x14ac:dyDescent="0.25">
      <c r="A112" s="1" t="s">
        <v>108</v>
      </c>
      <c r="B112" s="1" t="s">
        <v>14</v>
      </c>
      <c r="C112" s="1" t="s">
        <v>15</v>
      </c>
      <c r="D112" s="1" t="s">
        <v>16</v>
      </c>
      <c r="E112" s="1"/>
      <c r="F112" s="1">
        <v>2000</v>
      </c>
      <c r="G112" s="1">
        <v>2001</v>
      </c>
      <c r="H112" s="1">
        <v>2002</v>
      </c>
      <c r="I112" s="1">
        <v>2003</v>
      </c>
      <c r="J112" s="1">
        <v>2004</v>
      </c>
      <c r="K112" s="1">
        <v>2005</v>
      </c>
      <c r="L112" s="1">
        <v>2006</v>
      </c>
      <c r="M112" s="1">
        <v>2007</v>
      </c>
      <c r="N112" s="1">
        <v>2008</v>
      </c>
      <c r="O112" s="1">
        <v>2009</v>
      </c>
      <c r="P112" s="1">
        <v>2010</v>
      </c>
      <c r="Q112" s="1">
        <v>2011</v>
      </c>
      <c r="R112" s="1">
        <v>2012</v>
      </c>
      <c r="S112" s="1">
        <v>2013</v>
      </c>
      <c r="T112" s="1">
        <v>2014</v>
      </c>
      <c r="U112" s="1">
        <v>2015</v>
      </c>
      <c r="V112" s="1">
        <v>2016</v>
      </c>
      <c r="W112" s="1">
        <v>2017</v>
      </c>
      <c r="X112" s="1">
        <v>2018</v>
      </c>
      <c r="Y112" s="1">
        <v>2019</v>
      </c>
      <c r="Z112" s="1">
        <v>2020</v>
      </c>
      <c r="AA112" s="1">
        <v>2021</v>
      </c>
      <c r="AB112" s="1">
        <v>2022</v>
      </c>
      <c r="AC112" s="1">
        <v>2023</v>
      </c>
      <c r="AD112" s="1">
        <v>2024</v>
      </c>
      <c r="AE112" s="1">
        <v>2025</v>
      </c>
      <c r="AF112" s="1">
        <v>2026</v>
      </c>
      <c r="AG112" s="1">
        <v>2027</v>
      </c>
      <c r="AH112" s="1">
        <v>2028</v>
      </c>
      <c r="AI112" s="1">
        <v>2029</v>
      </c>
      <c r="AJ112" s="1">
        <v>2030</v>
      </c>
    </row>
    <row r="113" spans="1:36" x14ac:dyDescent="0.25">
      <c r="A113" s="1" t="str">
        <f>'[1]Population Definitions'!$A$7</f>
        <v>Total (best)</v>
      </c>
      <c r="B113" t="s">
        <v>17</v>
      </c>
      <c r="C113" s="3"/>
      <c r="D113" s="3">
        <v>0</v>
      </c>
      <c r="E113" s="4" t="s">
        <v>18</v>
      </c>
      <c r="F113" s="3"/>
      <c r="G113" s="3"/>
      <c r="H113" s="3"/>
      <c r="I113" s="3"/>
      <c r="J113" s="3"/>
      <c r="K113" s="3">
        <v>600</v>
      </c>
      <c r="L113" s="3"/>
      <c r="M113" s="3"/>
      <c r="N113" s="3"/>
      <c r="O113" s="3"/>
      <c r="P113" s="3">
        <v>550</v>
      </c>
      <c r="Q113" s="3"/>
      <c r="R113" s="3"/>
      <c r="S113" s="3"/>
      <c r="T113" s="3"/>
      <c r="U113" s="3">
        <v>570</v>
      </c>
      <c r="V113" s="3"/>
      <c r="W113" s="3"/>
      <c r="X113" s="3"/>
      <c r="Y113" s="3"/>
      <c r="Z113" s="3"/>
      <c r="AA113" s="3"/>
      <c r="AB113" s="3"/>
      <c r="AC113" s="3"/>
      <c r="AD113" s="3"/>
      <c r="AE113" s="3"/>
      <c r="AF113" s="3"/>
      <c r="AG113" s="3"/>
      <c r="AH113" s="3"/>
      <c r="AI113" s="3"/>
      <c r="AJ113" s="3"/>
    </row>
    <row r="114" spans="1:36" x14ac:dyDescent="0.25">
      <c r="A114" s="1" t="str">
        <f>'[1]Population Definitions'!$A$8</f>
        <v>Total (low)</v>
      </c>
      <c r="B114" t="s">
        <v>17</v>
      </c>
      <c r="C114" s="3"/>
      <c r="D114" s="3">
        <v>0</v>
      </c>
      <c r="E114" s="4" t="s">
        <v>18</v>
      </c>
      <c r="F114" s="3"/>
      <c r="G114" s="3"/>
      <c r="H114" s="3"/>
      <c r="I114" s="3"/>
      <c r="J114" s="3"/>
      <c r="K114" s="3">
        <v>650</v>
      </c>
      <c r="L114" s="3"/>
      <c r="M114" s="3"/>
      <c r="N114" s="3"/>
      <c r="O114" s="3"/>
      <c r="P114" s="3">
        <v>600</v>
      </c>
      <c r="Q114" s="3"/>
      <c r="R114" s="3"/>
      <c r="S114" s="3"/>
      <c r="T114" s="3"/>
      <c r="U114" s="3">
        <v>620</v>
      </c>
      <c r="V114" s="3"/>
      <c r="W114" s="3"/>
      <c r="X114" s="3"/>
      <c r="Y114" s="3"/>
      <c r="Z114" s="3"/>
      <c r="AA114" s="3"/>
      <c r="AB114" s="3"/>
      <c r="AC114" s="3"/>
      <c r="AD114" s="3"/>
      <c r="AE114" s="3"/>
      <c r="AF114" s="3"/>
      <c r="AG114" s="3"/>
      <c r="AH114" s="3"/>
      <c r="AI114" s="3"/>
      <c r="AJ114" s="3"/>
    </row>
    <row r="115" spans="1:36" x14ac:dyDescent="0.25">
      <c r="A115" s="1" t="str">
        <f>'[1]Population Definitions'!$A$9</f>
        <v>Total (high)</v>
      </c>
      <c r="B115" t="s">
        <v>17</v>
      </c>
      <c r="C115" s="3"/>
      <c r="D115" s="3">
        <v>0</v>
      </c>
      <c r="E115" s="4" t="s">
        <v>18</v>
      </c>
      <c r="F115" s="3"/>
      <c r="G115" s="3"/>
      <c r="H115" s="3"/>
      <c r="I115" s="3"/>
      <c r="J115" s="3"/>
      <c r="K115" s="3">
        <v>500</v>
      </c>
      <c r="L115" s="3"/>
      <c r="M115" s="3"/>
      <c r="N115" s="3"/>
      <c r="O115" s="3"/>
      <c r="P115" s="3">
        <v>450</v>
      </c>
      <c r="Q115" s="3"/>
      <c r="R115" s="3"/>
      <c r="S115" s="3"/>
      <c r="T115" s="3"/>
      <c r="U115" s="3">
        <v>520</v>
      </c>
      <c r="V115" s="3"/>
      <c r="W115" s="3"/>
      <c r="X115" s="3"/>
      <c r="Y115" s="3"/>
      <c r="Z115" s="3"/>
      <c r="AA115" s="3"/>
      <c r="AB115" s="3"/>
      <c r="AC115" s="3"/>
      <c r="AD115" s="3"/>
      <c r="AE115" s="3"/>
      <c r="AF115" s="3"/>
      <c r="AG115" s="3"/>
      <c r="AH115" s="3"/>
      <c r="AI115" s="3"/>
      <c r="AJ115" s="3"/>
    </row>
    <row r="117" spans="1:36" ht="14.25" customHeight="1" x14ac:dyDescent="0.25">
      <c r="A117" s="1" t="s">
        <v>109</v>
      </c>
      <c r="B117" s="1" t="s">
        <v>14</v>
      </c>
      <c r="C117" s="1" t="s">
        <v>15</v>
      </c>
      <c r="D117" s="1" t="s">
        <v>16</v>
      </c>
      <c r="E117" s="1"/>
      <c r="F117" s="1">
        <v>2000</v>
      </c>
      <c r="G117" s="1">
        <v>2001</v>
      </c>
      <c r="H117" s="1">
        <v>2002</v>
      </c>
      <c r="I117" s="1">
        <v>2003</v>
      </c>
      <c r="J117" s="1">
        <v>2004</v>
      </c>
      <c r="K117" s="1">
        <v>2005</v>
      </c>
      <c r="L117" s="1">
        <v>2006</v>
      </c>
      <c r="M117" s="1">
        <v>2007</v>
      </c>
      <c r="N117" s="1">
        <v>2008</v>
      </c>
      <c r="O117" s="1">
        <v>2009</v>
      </c>
      <c r="P117" s="1">
        <v>2010</v>
      </c>
      <c r="Q117" s="1">
        <v>2011</v>
      </c>
      <c r="R117" s="1">
        <v>2012</v>
      </c>
      <c r="S117" s="1">
        <v>2013</v>
      </c>
      <c r="T117" s="1">
        <v>2014</v>
      </c>
      <c r="U117" s="1">
        <v>2015</v>
      </c>
      <c r="V117" s="1">
        <v>2016</v>
      </c>
      <c r="W117" s="1">
        <v>2017</v>
      </c>
      <c r="X117" s="1">
        <v>2018</v>
      </c>
      <c r="Y117" s="1">
        <v>2019</v>
      </c>
      <c r="Z117" s="1">
        <v>2020</v>
      </c>
      <c r="AA117" s="1">
        <v>2021</v>
      </c>
      <c r="AB117" s="1">
        <v>2022</v>
      </c>
      <c r="AC117" s="1">
        <v>2023</v>
      </c>
      <c r="AD117" s="1">
        <v>2024</v>
      </c>
      <c r="AE117" s="1">
        <v>2025</v>
      </c>
      <c r="AF117" s="1">
        <v>2026</v>
      </c>
      <c r="AG117" s="1">
        <v>2027</v>
      </c>
      <c r="AH117" s="1">
        <v>2028</v>
      </c>
      <c r="AI117" s="1">
        <v>2029</v>
      </c>
      <c r="AJ117" s="1">
        <v>2030</v>
      </c>
    </row>
    <row r="118" spans="1:36" x14ac:dyDescent="0.25">
      <c r="A118" s="1" t="str">
        <f>'[1]Population Definitions'!$A$7</f>
        <v>Total (best)</v>
      </c>
      <c r="B118" t="s">
        <v>17</v>
      </c>
      <c r="C118" s="3"/>
      <c r="D118" s="3">
        <v>0</v>
      </c>
      <c r="E118" s="4" t="s">
        <v>18</v>
      </c>
      <c r="F118" s="3"/>
      <c r="G118" s="3"/>
      <c r="H118" s="3"/>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row>
    <row r="119" spans="1:36" x14ac:dyDescent="0.25">
      <c r="A119" s="1" t="str">
        <f>'[1]Population Definitions'!$A$8</f>
        <v>Total (low)</v>
      </c>
      <c r="B119" t="s">
        <v>17</v>
      </c>
      <c r="C119" s="3"/>
      <c r="D119" s="3">
        <v>0</v>
      </c>
      <c r="E119" s="4" t="s">
        <v>18</v>
      </c>
      <c r="F119" s="3"/>
      <c r="G119" s="3"/>
      <c r="H119" s="3"/>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row>
    <row r="120" spans="1:36" x14ac:dyDescent="0.25">
      <c r="A120" s="1" t="str">
        <f>'[1]Population Definitions'!$A$9</f>
        <v>Total (high)</v>
      </c>
      <c r="B120" t="s">
        <v>17</v>
      </c>
      <c r="C120" s="3"/>
      <c r="D120" s="3">
        <v>0</v>
      </c>
      <c r="E120" s="4" t="s">
        <v>18</v>
      </c>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row>
    <row r="122" spans="1:36" x14ac:dyDescent="0.25">
      <c r="A122" s="1" t="s">
        <v>110</v>
      </c>
      <c r="B122" s="1" t="s">
        <v>14</v>
      </c>
      <c r="C122" s="1" t="s">
        <v>15</v>
      </c>
      <c r="D122" s="1" t="s">
        <v>16</v>
      </c>
      <c r="E122" s="1"/>
      <c r="F122" s="1">
        <v>2000</v>
      </c>
      <c r="G122" s="1">
        <v>2001</v>
      </c>
      <c r="H122" s="1">
        <v>2002</v>
      </c>
      <c r="I122" s="1">
        <v>2003</v>
      </c>
      <c r="J122" s="1">
        <v>2004</v>
      </c>
      <c r="K122" s="1">
        <v>2005</v>
      </c>
      <c r="L122" s="1">
        <v>2006</v>
      </c>
      <c r="M122" s="1">
        <v>2007</v>
      </c>
      <c r="N122" s="1">
        <v>2008</v>
      </c>
      <c r="O122" s="1">
        <v>2009</v>
      </c>
      <c r="P122" s="1">
        <v>2010</v>
      </c>
      <c r="Q122" s="1">
        <v>2011</v>
      </c>
      <c r="R122" s="1">
        <v>2012</v>
      </c>
      <c r="S122" s="1">
        <v>2013</v>
      </c>
      <c r="T122" s="1">
        <v>2014</v>
      </c>
      <c r="U122" s="1">
        <v>2015</v>
      </c>
      <c r="V122" s="1">
        <v>2016</v>
      </c>
      <c r="W122" s="1">
        <v>2017</v>
      </c>
      <c r="X122" s="1">
        <v>2018</v>
      </c>
      <c r="Y122" s="1">
        <v>2019</v>
      </c>
      <c r="Z122" s="1">
        <v>2020</v>
      </c>
      <c r="AA122" s="1">
        <v>2021</v>
      </c>
      <c r="AB122" s="1">
        <v>2022</v>
      </c>
      <c r="AC122" s="1">
        <v>2023</v>
      </c>
      <c r="AD122" s="1">
        <v>2024</v>
      </c>
      <c r="AE122" s="1">
        <v>2025</v>
      </c>
      <c r="AF122" s="1">
        <v>2026</v>
      </c>
      <c r="AG122" s="1">
        <v>2027</v>
      </c>
      <c r="AH122" s="1">
        <v>2028</v>
      </c>
      <c r="AI122" s="1">
        <v>2029</v>
      </c>
      <c r="AJ122" s="1">
        <v>2030</v>
      </c>
    </row>
    <row r="123" spans="1:36" x14ac:dyDescent="0.25">
      <c r="A123" s="1" t="str">
        <f>'[1]Population Definitions'!$A$7</f>
        <v>Total (best)</v>
      </c>
      <c r="B123" t="s">
        <v>17</v>
      </c>
      <c r="C123" s="3"/>
      <c r="D123" s="3">
        <v>0</v>
      </c>
      <c r="E123" s="4" t="s">
        <v>18</v>
      </c>
      <c r="F123" s="3"/>
      <c r="G123" s="3"/>
      <c r="H123" s="3"/>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c r="AH123" s="3"/>
      <c r="AI123" s="3"/>
      <c r="AJ123" s="3"/>
    </row>
    <row r="124" spans="1:36" x14ac:dyDescent="0.25">
      <c r="A124" s="1" t="str">
        <f>'[1]Population Definitions'!$A$8</f>
        <v>Total (low)</v>
      </c>
      <c r="B124" t="s">
        <v>17</v>
      </c>
      <c r="C124" s="3"/>
      <c r="D124" s="3">
        <v>0</v>
      </c>
      <c r="E124" s="4" t="s">
        <v>18</v>
      </c>
      <c r="F124" s="3"/>
      <c r="G124" s="3"/>
      <c r="H124" s="3"/>
      <c r="I124" s="3">
        <v>40</v>
      </c>
      <c r="J124" s="3"/>
      <c r="K124" s="3"/>
      <c r="L124" s="3"/>
      <c r="M124" s="3"/>
      <c r="N124" s="3">
        <v>30</v>
      </c>
      <c r="O124" s="3"/>
      <c r="P124" s="3"/>
      <c r="Q124" s="3"/>
      <c r="R124" s="3"/>
      <c r="S124" s="3"/>
      <c r="T124" s="3">
        <v>35</v>
      </c>
      <c r="U124" s="3"/>
      <c r="V124" s="3"/>
      <c r="W124" s="3"/>
      <c r="X124" s="3"/>
      <c r="Y124" s="3"/>
      <c r="Z124" s="3"/>
      <c r="AA124" s="3"/>
      <c r="AB124" s="3"/>
      <c r="AC124" s="3"/>
      <c r="AD124" s="3"/>
      <c r="AE124" s="3"/>
      <c r="AF124" s="3"/>
      <c r="AG124" s="3"/>
      <c r="AH124" s="3"/>
      <c r="AI124" s="3"/>
      <c r="AJ124" s="3"/>
    </row>
    <row r="125" spans="1:36" x14ac:dyDescent="0.25">
      <c r="A125" s="1" t="str">
        <f>'[1]Population Definitions'!$A$9</f>
        <v>Total (high)</v>
      </c>
      <c r="B125" t="s">
        <v>17</v>
      </c>
      <c r="C125" s="3"/>
      <c r="D125" s="3">
        <v>0</v>
      </c>
      <c r="E125" s="4" t="s">
        <v>18</v>
      </c>
      <c r="F125" s="3"/>
      <c r="G125" s="3"/>
      <c r="H125" s="3"/>
      <c r="I125" s="3">
        <v>60</v>
      </c>
      <c r="J125" s="3"/>
      <c r="K125" s="3"/>
      <c r="L125" s="3"/>
      <c r="M125" s="3"/>
      <c r="N125" s="3">
        <v>60</v>
      </c>
      <c r="O125" s="3"/>
      <c r="P125" s="3"/>
      <c r="Q125" s="3"/>
      <c r="R125" s="3"/>
      <c r="S125" s="3"/>
      <c r="T125" s="3">
        <v>55</v>
      </c>
      <c r="U125" s="3"/>
      <c r="V125" s="3"/>
      <c r="W125" s="3"/>
      <c r="X125" s="3"/>
      <c r="Y125" s="3"/>
      <c r="Z125" s="3"/>
      <c r="AA125" s="3"/>
      <c r="AB125" s="3"/>
      <c r="AC125" s="3"/>
      <c r="AD125" s="3"/>
      <c r="AE125" s="3"/>
      <c r="AF125" s="3"/>
      <c r="AG125" s="3"/>
      <c r="AH125" s="3"/>
      <c r="AI125" s="3"/>
      <c r="AJ125" s="3"/>
    </row>
    <row r="127" spans="1:36" x14ac:dyDescent="0.25">
      <c r="A127" s="1" t="s">
        <v>111</v>
      </c>
      <c r="B127" s="1" t="s">
        <v>14</v>
      </c>
      <c r="C127" s="1" t="s">
        <v>15</v>
      </c>
      <c r="D127" s="1" t="s">
        <v>16</v>
      </c>
      <c r="E127" s="1"/>
      <c r="F127" s="1">
        <v>2000</v>
      </c>
      <c r="G127" s="1">
        <v>2001</v>
      </c>
      <c r="H127" s="1">
        <v>2002</v>
      </c>
      <c r="I127" s="1">
        <v>2003</v>
      </c>
      <c r="J127" s="1">
        <v>2004</v>
      </c>
      <c r="K127" s="1">
        <v>2005</v>
      </c>
      <c r="L127" s="1">
        <v>2006</v>
      </c>
      <c r="M127" s="1">
        <v>2007</v>
      </c>
      <c r="N127" s="1">
        <v>2008</v>
      </c>
      <c r="O127" s="1">
        <v>2009</v>
      </c>
      <c r="P127" s="1">
        <v>2010</v>
      </c>
      <c r="Q127" s="1">
        <v>2011</v>
      </c>
      <c r="R127" s="1">
        <v>2012</v>
      </c>
      <c r="S127" s="1">
        <v>2013</v>
      </c>
      <c r="T127" s="1">
        <v>2014</v>
      </c>
      <c r="U127" s="1">
        <v>2015</v>
      </c>
      <c r="V127" s="1">
        <v>2016</v>
      </c>
      <c r="W127" s="1">
        <v>2017</v>
      </c>
      <c r="X127" s="1">
        <v>2018</v>
      </c>
      <c r="Y127" s="1">
        <v>2019</v>
      </c>
      <c r="Z127" s="1">
        <v>2020</v>
      </c>
      <c r="AA127" s="1">
        <v>2021</v>
      </c>
      <c r="AB127" s="1">
        <v>2022</v>
      </c>
      <c r="AC127" s="1">
        <v>2023</v>
      </c>
      <c r="AD127" s="1">
        <v>2024</v>
      </c>
      <c r="AE127" s="1">
        <v>2025</v>
      </c>
      <c r="AF127" s="1">
        <v>2026</v>
      </c>
      <c r="AG127" s="1">
        <v>2027</v>
      </c>
      <c r="AH127" s="1">
        <v>2028</v>
      </c>
      <c r="AI127" s="1">
        <v>2029</v>
      </c>
      <c r="AJ127" s="1">
        <v>2030</v>
      </c>
    </row>
    <row r="128" spans="1:36" x14ac:dyDescent="0.25">
      <c r="A128" s="1" t="str">
        <f>'[1]Population Definitions'!$A$7</f>
        <v>Total (best)</v>
      </c>
      <c r="B128" t="s">
        <v>35</v>
      </c>
      <c r="C128" s="3"/>
      <c r="D128" s="3">
        <v>0</v>
      </c>
      <c r="E128" s="4" t="s">
        <v>18</v>
      </c>
      <c r="F128" s="3"/>
      <c r="G128" s="3"/>
      <c r="H128" s="3"/>
      <c r="I128" s="3"/>
      <c r="J128" s="3"/>
      <c r="K128" s="3"/>
      <c r="L128" s="3"/>
      <c r="M128" s="3"/>
      <c r="N128" s="3"/>
      <c r="O128" s="3"/>
      <c r="P128" s="3"/>
      <c r="Q128" s="3"/>
      <c r="R128" s="3"/>
      <c r="S128" s="3"/>
      <c r="T128" s="3"/>
      <c r="U128" s="3">
        <v>0.25</v>
      </c>
      <c r="V128" s="3"/>
      <c r="W128" s="3"/>
      <c r="X128" s="3"/>
      <c r="Y128" s="3"/>
      <c r="Z128" s="3"/>
      <c r="AA128" s="3"/>
      <c r="AB128" s="3"/>
      <c r="AC128" s="3"/>
      <c r="AD128" s="3"/>
      <c r="AE128" s="3"/>
      <c r="AF128" s="3"/>
      <c r="AG128" s="3"/>
      <c r="AH128" s="3"/>
      <c r="AI128" s="3"/>
      <c r="AJ128" s="3"/>
    </row>
    <row r="129" spans="1:36" x14ac:dyDescent="0.25">
      <c r="A129" s="1" t="str">
        <f>'[1]Population Definitions'!$A$8</f>
        <v>Total (low)</v>
      </c>
      <c r="B129" t="s">
        <v>35</v>
      </c>
      <c r="C129" s="3"/>
      <c r="D129" s="3">
        <v>0</v>
      </c>
      <c r="E129" s="4" t="s">
        <v>18</v>
      </c>
      <c r="F129" s="3"/>
      <c r="G129" s="3"/>
      <c r="H129" s="3"/>
      <c r="I129" s="3"/>
      <c r="J129" s="3"/>
      <c r="K129" s="3"/>
      <c r="L129" s="3"/>
      <c r="M129" s="3"/>
      <c r="N129" s="3"/>
      <c r="O129" s="3"/>
      <c r="P129" s="3"/>
      <c r="Q129" s="3"/>
      <c r="R129" s="3"/>
      <c r="S129" s="3"/>
      <c r="T129" s="3"/>
      <c r="U129" s="3">
        <v>0.2</v>
      </c>
      <c r="V129" s="3"/>
      <c r="W129" s="3"/>
      <c r="X129" s="3"/>
      <c r="Y129" s="3"/>
      <c r="Z129" s="3"/>
      <c r="AA129" s="3"/>
      <c r="AB129" s="3"/>
      <c r="AC129" s="3"/>
      <c r="AD129" s="3"/>
      <c r="AE129" s="3"/>
      <c r="AF129" s="3"/>
      <c r="AG129" s="3"/>
      <c r="AH129" s="3"/>
      <c r="AI129" s="3"/>
      <c r="AJ129" s="3"/>
    </row>
    <row r="130" spans="1:36" x14ac:dyDescent="0.25">
      <c r="A130" s="1" t="str">
        <f>'[1]Population Definitions'!$A$9</f>
        <v>Total (high)</v>
      </c>
      <c r="B130" t="s">
        <v>35</v>
      </c>
      <c r="C130" s="3"/>
      <c r="D130" s="3">
        <v>0</v>
      </c>
      <c r="E130" s="4" t="s">
        <v>18</v>
      </c>
      <c r="F130" s="3"/>
      <c r="G130" s="3"/>
      <c r="H130" s="3"/>
      <c r="I130" s="3"/>
      <c r="J130" s="3"/>
      <c r="K130" s="3"/>
      <c r="L130" s="3"/>
      <c r="M130" s="3"/>
      <c r="N130" s="3"/>
      <c r="O130" s="3"/>
      <c r="P130" s="3"/>
      <c r="Q130" s="3"/>
      <c r="R130" s="3"/>
      <c r="S130" s="3"/>
      <c r="T130" s="3"/>
      <c r="U130" s="3">
        <v>0.3</v>
      </c>
      <c r="V130" s="3"/>
      <c r="W130" s="3"/>
      <c r="X130" s="3"/>
      <c r="Y130" s="3"/>
      <c r="Z130" s="3"/>
      <c r="AA130" s="3"/>
      <c r="AB130" s="3"/>
      <c r="AC130" s="3"/>
      <c r="AD130" s="3"/>
      <c r="AE130" s="3"/>
      <c r="AF130" s="3"/>
      <c r="AG130" s="3"/>
      <c r="AH130" s="3"/>
      <c r="AI130" s="3"/>
      <c r="AJ130" s="3"/>
    </row>
    <row r="132" spans="1:36" x14ac:dyDescent="0.25">
      <c r="A132" s="1" t="s">
        <v>112</v>
      </c>
      <c r="B132" s="1" t="s">
        <v>14</v>
      </c>
      <c r="C132" s="1" t="s">
        <v>15</v>
      </c>
      <c r="D132" s="1" t="s">
        <v>16</v>
      </c>
      <c r="E132" s="1"/>
      <c r="F132" s="1">
        <v>2000</v>
      </c>
      <c r="G132" s="1">
        <v>2001</v>
      </c>
      <c r="H132" s="1">
        <v>2002</v>
      </c>
      <c r="I132" s="1">
        <v>2003</v>
      </c>
      <c r="J132" s="1">
        <v>2004</v>
      </c>
      <c r="K132" s="1">
        <v>2005</v>
      </c>
      <c r="L132" s="1">
        <v>2006</v>
      </c>
      <c r="M132" s="1">
        <v>2007</v>
      </c>
      <c r="N132" s="1">
        <v>2008</v>
      </c>
      <c r="O132" s="1">
        <v>2009</v>
      </c>
      <c r="P132" s="1">
        <v>2010</v>
      </c>
      <c r="Q132" s="1">
        <v>2011</v>
      </c>
      <c r="R132" s="1">
        <v>2012</v>
      </c>
      <c r="S132" s="1">
        <v>2013</v>
      </c>
      <c r="T132" s="1">
        <v>2014</v>
      </c>
      <c r="U132" s="1">
        <v>2015</v>
      </c>
      <c r="V132" s="1">
        <v>2016</v>
      </c>
      <c r="W132" s="1">
        <v>2017</v>
      </c>
      <c r="X132" s="1">
        <v>2018</v>
      </c>
      <c r="Y132" s="1">
        <v>2019</v>
      </c>
      <c r="Z132" s="1">
        <v>2020</v>
      </c>
      <c r="AA132" s="1">
        <v>2021</v>
      </c>
      <c r="AB132" s="1">
        <v>2022</v>
      </c>
      <c r="AC132" s="1">
        <v>2023</v>
      </c>
      <c r="AD132" s="1">
        <v>2024</v>
      </c>
      <c r="AE132" s="1">
        <v>2025</v>
      </c>
      <c r="AF132" s="1">
        <v>2026</v>
      </c>
      <c r="AG132" s="1">
        <v>2027</v>
      </c>
      <c r="AH132" s="1">
        <v>2028</v>
      </c>
      <c r="AI132" s="1">
        <v>2029</v>
      </c>
      <c r="AJ132" s="1">
        <v>2030</v>
      </c>
    </row>
    <row r="133" spans="1:36" x14ac:dyDescent="0.25">
      <c r="A133" s="1" t="str">
        <f>'[1]Population Definitions'!$A$7</f>
        <v>Total (best)</v>
      </c>
      <c r="B133" t="s">
        <v>35</v>
      </c>
      <c r="C133" s="3"/>
      <c r="D133" s="3">
        <v>0</v>
      </c>
      <c r="E133" s="4" t="s">
        <v>18</v>
      </c>
      <c r="F133" s="3"/>
      <c r="G133" s="3"/>
      <c r="H133" s="3"/>
      <c r="I133" s="3"/>
      <c r="J133" s="3"/>
      <c r="K133" s="3"/>
      <c r="L133" s="3"/>
      <c r="M133" s="3"/>
      <c r="N133" s="3"/>
      <c r="O133" s="3"/>
      <c r="P133" s="3"/>
      <c r="Q133" s="3"/>
      <c r="R133" s="3"/>
      <c r="S133" s="3"/>
      <c r="T133" s="3"/>
      <c r="U133" s="3">
        <v>0.6</v>
      </c>
      <c r="V133" s="3"/>
      <c r="W133" s="3"/>
      <c r="X133" s="3"/>
      <c r="Y133" s="3"/>
      <c r="Z133" s="3"/>
      <c r="AA133" s="3"/>
      <c r="AB133" s="3"/>
      <c r="AC133" s="3"/>
      <c r="AD133" s="3"/>
      <c r="AE133" s="3"/>
      <c r="AF133" s="3"/>
      <c r="AG133" s="3"/>
      <c r="AH133" s="3"/>
      <c r="AI133" s="3"/>
      <c r="AJ133" s="3"/>
    </row>
    <row r="134" spans="1:36" x14ac:dyDescent="0.25">
      <c r="A134" s="1" t="str">
        <f>'[1]Population Definitions'!$A$8</f>
        <v>Total (low)</v>
      </c>
      <c r="B134" t="s">
        <v>35</v>
      </c>
      <c r="C134" s="3"/>
      <c r="D134" s="3">
        <v>0</v>
      </c>
      <c r="E134" s="4" t="s">
        <v>18</v>
      </c>
      <c r="F134" s="3"/>
      <c r="G134" s="3"/>
      <c r="H134" s="3"/>
      <c r="I134" s="3"/>
      <c r="J134" s="3"/>
      <c r="K134" s="3"/>
      <c r="L134" s="3"/>
      <c r="M134" s="3"/>
      <c r="N134" s="3"/>
      <c r="O134" s="3"/>
      <c r="P134" s="3"/>
      <c r="Q134" s="3"/>
      <c r="R134" s="3"/>
      <c r="S134" s="3"/>
      <c r="T134" s="3"/>
      <c r="U134" s="3"/>
      <c r="V134" s="3"/>
      <c r="W134" s="3"/>
      <c r="X134" s="3"/>
      <c r="Y134" s="3"/>
      <c r="Z134" s="3"/>
      <c r="AA134" s="3"/>
      <c r="AB134" s="3"/>
      <c r="AC134" s="3"/>
      <c r="AD134" s="3"/>
      <c r="AE134" s="3"/>
      <c r="AF134" s="3"/>
      <c r="AG134" s="3"/>
      <c r="AH134" s="3"/>
      <c r="AI134" s="3"/>
      <c r="AJ134" s="3"/>
    </row>
    <row r="135" spans="1:36" x14ac:dyDescent="0.25">
      <c r="A135" s="1" t="str">
        <f>'[1]Population Definitions'!$A$9</f>
        <v>Total (high)</v>
      </c>
      <c r="B135" t="s">
        <v>35</v>
      </c>
      <c r="C135" s="3"/>
      <c r="D135" s="3">
        <v>0</v>
      </c>
      <c r="E135" s="4" t="s">
        <v>18</v>
      </c>
      <c r="F135" s="3"/>
      <c r="G135" s="3"/>
      <c r="H135" s="3"/>
      <c r="I135" s="3"/>
      <c r="J135" s="3"/>
      <c r="K135" s="3"/>
      <c r="L135" s="3"/>
      <c r="M135" s="3"/>
      <c r="N135" s="3"/>
      <c r="O135" s="3"/>
      <c r="P135" s="3"/>
      <c r="Q135" s="3"/>
      <c r="R135" s="3"/>
      <c r="S135" s="3"/>
      <c r="T135" s="3"/>
      <c r="U135" s="3"/>
      <c r="V135" s="3"/>
      <c r="W135" s="3"/>
      <c r="X135" s="3"/>
      <c r="Y135" s="3"/>
      <c r="Z135" s="3"/>
      <c r="AA135" s="3"/>
      <c r="AB135" s="3"/>
      <c r="AC135" s="3"/>
      <c r="AD135" s="3"/>
      <c r="AE135" s="3"/>
      <c r="AF135" s="3"/>
      <c r="AG135" s="3"/>
      <c r="AH135" s="3"/>
      <c r="AI135" s="3"/>
      <c r="AJ135" s="3"/>
    </row>
  </sheetData>
  <conditionalFormatting sqref="D10">
    <cfRule type="expression" dxfId="1124" priority="127">
      <formula>COUNTIF(F10:AJ10,"&lt;&gt;" &amp; "")&gt;0</formula>
    </cfRule>
    <cfRule type="expression" dxfId="1123" priority="128">
      <formula>AND(COUNTIF(F10:AJ10,"&lt;&gt;" &amp; "")&gt;0,NOT(ISBLANK(D10)))</formula>
    </cfRule>
  </conditionalFormatting>
  <conditionalFormatting sqref="D11">
    <cfRule type="expression" dxfId="1122" priority="129">
      <formula>COUNTIF(F11:AJ11,"&lt;&gt;" &amp; "")&gt;0</formula>
    </cfRule>
    <cfRule type="expression" dxfId="1121" priority="130">
      <formula>AND(COUNTIF(F11:AJ11,"&lt;&gt;" &amp; "")&gt;0,NOT(ISBLANK(D11)))</formula>
    </cfRule>
  </conditionalFormatting>
  <conditionalFormatting sqref="D12">
    <cfRule type="expression" dxfId="1120" priority="131">
      <formula>COUNTIF(F12:AJ12,"&lt;&gt;" &amp; "")&gt;0</formula>
    </cfRule>
    <cfRule type="expression" dxfId="1119" priority="132">
      <formula>AND(COUNTIF(F12:AJ12,"&lt;&gt;" &amp; "")&gt;0,NOT(ISBLANK(D12)))</formula>
    </cfRule>
  </conditionalFormatting>
  <conditionalFormatting sqref="D13">
    <cfRule type="expression" dxfId="1118" priority="133">
      <formula>COUNTIF(F13:AJ13,"&lt;&gt;" &amp; "")&gt;0</formula>
    </cfRule>
    <cfRule type="expression" dxfId="1117" priority="134">
      <formula>AND(COUNTIF(F13:AJ13,"&lt;&gt;" &amp; "")&gt;0,NOT(ISBLANK(D13)))</formula>
    </cfRule>
  </conditionalFormatting>
  <conditionalFormatting sqref="D16">
    <cfRule type="expression" dxfId="1116" priority="135">
      <formula>COUNTIF(F16:AJ16,"&lt;&gt;" &amp; "")&gt;0</formula>
    </cfRule>
    <cfRule type="expression" dxfId="1115" priority="136">
      <formula>AND(COUNTIF(F16:AJ16,"&lt;&gt;" &amp; "")&gt;0,NOT(ISBLANK(D16)))</formula>
    </cfRule>
  </conditionalFormatting>
  <conditionalFormatting sqref="D17">
    <cfRule type="expression" dxfId="1114" priority="137">
      <formula>COUNTIF(F17:AJ17,"&lt;&gt;" &amp; "")&gt;0</formula>
    </cfRule>
    <cfRule type="expression" dxfId="1113" priority="138">
      <formula>AND(COUNTIF(F17:AJ17,"&lt;&gt;" &amp; "")&gt;0,NOT(ISBLANK(D17)))</formula>
    </cfRule>
  </conditionalFormatting>
  <conditionalFormatting sqref="D18">
    <cfRule type="expression" dxfId="1112" priority="139">
      <formula>COUNTIF(F18:AJ18,"&lt;&gt;" &amp; "")&gt;0</formula>
    </cfRule>
    <cfRule type="expression" dxfId="1111" priority="140">
      <formula>AND(COUNTIF(F18:AJ18,"&lt;&gt;" &amp; "")&gt;0,NOT(ISBLANK(D18)))</formula>
    </cfRule>
  </conditionalFormatting>
  <conditionalFormatting sqref="D19">
    <cfRule type="expression" dxfId="1110" priority="141">
      <formula>COUNTIF(F19:AJ19,"&lt;&gt;" &amp; "")&gt;0</formula>
    </cfRule>
    <cfRule type="expression" dxfId="1109" priority="142">
      <formula>AND(COUNTIF(F19:AJ19,"&lt;&gt;" &amp; "")&gt;0,NOT(ISBLANK(D19)))</formula>
    </cfRule>
  </conditionalFormatting>
  <conditionalFormatting sqref="D2">
    <cfRule type="expression" dxfId="1108" priority="115">
      <formula>COUNTIF(F2:AJ2,"&lt;&gt;" &amp; "")&gt;0</formula>
    </cfRule>
    <cfRule type="expression" dxfId="1107" priority="116">
      <formula>AND(COUNTIF(F2:AJ2,"&lt;&gt;" &amp; "")&gt;0,NOT(ISBLANK(D2)))</formula>
    </cfRule>
  </conditionalFormatting>
  <conditionalFormatting sqref="D20">
    <cfRule type="expression" dxfId="1106" priority="143">
      <formula>COUNTIF(F20:AJ20,"&lt;&gt;" &amp; "")&gt;0</formula>
    </cfRule>
    <cfRule type="expression" dxfId="1105" priority="144">
      <formula>AND(COUNTIF(F20:AJ20,"&lt;&gt;" &amp; "")&gt;0,NOT(ISBLANK(D20)))</formula>
    </cfRule>
  </conditionalFormatting>
  <conditionalFormatting sqref="D23">
    <cfRule type="expression" dxfId="1104" priority="145">
      <formula>COUNTIF(F23:AJ23,"&lt;&gt;" &amp; "")&gt;0</formula>
    </cfRule>
    <cfRule type="expression" dxfId="1103" priority="146">
      <formula>AND(COUNTIF(F23:AJ23,"&lt;&gt;" &amp; "")&gt;0,NOT(ISBLANK(D23)))</formula>
    </cfRule>
  </conditionalFormatting>
  <conditionalFormatting sqref="D24">
    <cfRule type="expression" dxfId="1102" priority="147">
      <formula>COUNTIF(F24:AJ24,"&lt;&gt;" &amp; "")&gt;0</formula>
    </cfRule>
    <cfRule type="expression" dxfId="1101" priority="148">
      <formula>AND(COUNTIF(F24:AJ24,"&lt;&gt;" &amp; "")&gt;0,NOT(ISBLANK(D24)))</formula>
    </cfRule>
  </conditionalFormatting>
  <conditionalFormatting sqref="D25">
    <cfRule type="expression" dxfId="1100" priority="149">
      <formula>COUNTIF(F25:AJ25,"&lt;&gt;" &amp; "")&gt;0</formula>
    </cfRule>
    <cfRule type="expression" dxfId="1099" priority="150">
      <formula>AND(COUNTIF(F25:AJ25,"&lt;&gt;" &amp; "")&gt;0,NOT(ISBLANK(D25)))</formula>
    </cfRule>
  </conditionalFormatting>
  <conditionalFormatting sqref="D26">
    <cfRule type="expression" dxfId="1098" priority="151">
      <formula>COUNTIF(F26:AJ26,"&lt;&gt;" &amp; "")&gt;0</formula>
    </cfRule>
    <cfRule type="expression" dxfId="1097" priority="152">
      <formula>AND(COUNTIF(F26:AJ26,"&lt;&gt;" &amp; "")&gt;0,NOT(ISBLANK(D26)))</formula>
    </cfRule>
  </conditionalFormatting>
  <conditionalFormatting sqref="D27">
    <cfRule type="expression" dxfId="1096" priority="153">
      <formula>COUNTIF(F27:AJ27,"&lt;&gt;" &amp; "")&gt;0</formula>
    </cfRule>
    <cfRule type="expression" dxfId="1095" priority="154">
      <formula>AND(COUNTIF(F27:AJ27,"&lt;&gt;" &amp; "")&gt;0,NOT(ISBLANK(D27)))</formula>
    </cfRule>
  </conditionalFormatting>
  <conditionalFormatting sqref="D3">
    <cfRule type="expression" dxfId="1094" priority="117">
      <formula>COUNTIF(F3:AJ3,"&lt;&gt;" &amp; "")&gt;0</formula>
    </cfRule>
    <cfRule type="expression" dxfId="1093" priority="118">
      <formula>AND(COUNTIF(F3:AJ3,"&lt;&gt;" &amp; "")&gt;0,NOT(ISBLANK(D3)))</formula>
    </cfRule>
  </conditionalFormatting>
  <conditionalFormatting sqref="D30">
    <cfRule type="expression" dxfId="1092" priority="155">
      <formula>COUNTIF(F30:AJ30,"&lt;&gt;" &amp; "")&gt;0</formula>
    </cfRule>
    <cfRule type="expression" dxfId="1091" priority="156">
      <formula>AND(COUNTIF(F30:AJ30,"&lt;&gt;" &amp; "")&gt;0,NOT(ISBLANK(D30)))</formula>
    </cfRule>
  </conditionalFormatting>
  <conditionalFormatting sqref="D31">
    <cfRule type="expression" dxfId="1090" priority="157">
      <formula>COUNTIF(F31:AJ31,"&lt;&gt;" &amp; "")&gt;0</formula>
    </cfRule>
    <cfRule type="expression" dxfId="1089" priority="158">
      <formula>AND(COUNTIF(F31:AJ31,"&lt;&gt;" &amp; "")&gt;0,NOT(ISBLANK(D31)))</formula>
    </cfRule>
  </conditionalFormatting>
  <conditionalFormatting sqref="D32">
    <cfRule type="expression" dxfId="1088" priority="159">
      <formula>COUNTIF(F32:AJ32,"&lt;&gt;" &amp; "")&gt;0</formula>
    </cfRule>
    <cfRule type="expression" dxfId="1087" priority="160">
      <formula>AND(COUNTIF(F32:AJ32,"&lt;&gt;" &amp; "")&gt;0,NOT(ISBLANK(D32)))</formula>
    </cfRule>
  </conditionalFormatting>
  <conditionalFormatting sqref="D33">
    <cfRule type="expression" dxfId="1086" priority="161">
      <formula>COUNTIF(F33:AJ33,"&lt;&gt;" &amp; "")&gt;0</formula>
    </cfRule>
    <cfRule type="expression" dxfId="1085" priority="162">
      <formula>AND(COUNTIF(F33:AJ33,"&lt;&gt;" &amp; "")&gt;0,NOT(ISBLANK(D33)))</formula>
    </cfRule>
  </conditionalFormatting>
  <conditionalFormatting sqref="D34">
    <cfRule type="expression" dxfId="1084" priority="163">
      <formula>COUNTIF(F34:AJ34,"&lt;&gt;" &amp; "")&gt;0</formula>
    </cfRule>
    <cfRule type="expression" dxfId="1083" priority="164">
      <formula>AND(COUNTIF(F34:AJ34,"&lt;&gt;" &amp; "")&gt;0,NOT(ISBLANK(D34)))</formula>
    </cfRule>
  </conditionalFormatting>
  <conditionalFormatting sqref="D37">
    <cfRule type="expression" dxfId="1082" priority="165">
      <formula>COUNTIF(F37:AJ37,"&lt;&gt;" &amp; "")&gt;0</formula>
    </cfRule>
    <cfRule type="expression" dxfId="1081" priority="166">
      <formula>AND(COUNTIF(F37:AJ37,"&lt;&gt;" &amp; "")&gt;0,NOT(ISBLANK(D37)))</formula>
    </cfRule>
  </conditionalFormatting>
  <conditionalFormatting sqref="D38">
    <cfRule type="expression" dxfId="1080" priority="167">
      <formula>COUNTIF(F38:AJ38,"&lt;&gt;" &amp; "")&gt;0</formula>
    </cfRule>
    <cfRule type="expression" dxfId="1079" priority="168">
      <formula>AND(COUNTIF(F38:AJ38,"&lt;&gt;" &amp; "")&gt;0,NOT(ISBLANK(D38)))</formula>
    </cfRule>
  </conditionalFormatting>
  <conditionalFormatting sqref="D39">
    <cfRule type="expression" dxfId="1078" priority="169">
      <formula>COUNTIF(F39:AJ39,"&lt;&gt;" &amp; "")&gt;0</formula>
    </cfRule>
    <cfRule type="expression" dxfId="1077" priority="170">
      <formula>AND(COUNTIF(F39:AJ39,"&lt;&gt;" &amp; "")&gt;0,NOT(ISBLANK(D39)))</formula>
    </cfRule>
  </conditionalFormatting>
  <conditionalFormatting sqref="D4">
    <cfRule type="expression" dxfId="1076" priority="119">
      <formula>COUNTIF(F4:AJ4,"&lt;&gt;" &amp; "")&gt;0</formula>
    </cfRule>
    <cfRule type="expression" dxfId="1075" priority="120">
      <formula>AND(COUNTIF(F4:AJ4,"&lt;&gt;" &amp; "")&gt;0,NOT(ISBLANK(D4)))</formula>
    </cfRule>
  </conditionalFormatting>
  <conditionalFormatting sqref="D40">
    <cfRule type="expression" dxfId="1074" priority="171">
      <formula>COUNTIF(F40:AJ40,"&lt;&gt;" &amp; "")&gt;0</formula>
    </cfRule>
    <cfRule type="expression" dxfId="1073" priority="172">
      <formula>AND(COUNTIF(F40:AJ40,"&lt;&gt;" &amp; "")&gt;0,NOT(ISBLANK(D40)))</formula>
    </cfRule>
  </conditionalFormatting>
  <conditionalFormatting sqref="D41">
    <cfRule type="expression" dxfId="1072" priority="173">
      <formula>COUNTIF(F41:AJ41,"&lt;&gt;" &amp; "")&gt;0</formula>
    </cfRule>
    <cfRule type="expression" dxfId="1071" priority="174">
      <formula>AND(COUNTIF(F41:AJ41,"&lt;&gt;" &amp; "")&gt;0,NOT(ISBLANK(D41)))</formula>
    </cfRule>
  </conditionalFormatting>
  <conditionalFormatting sqref="D44">
    <cfRule type="expression" dxfId="1070" priority="175">
      <formula>COUNTIF(F44:AJ44,"&lt;&gt;" &amp; "")&gt;0</formula>
    </cfRule>
    <cfRule type="expression" dxfId="1069" priority="176">
      <formula>AND(COUNTIF(F44:AJ44,"&lt;&gt;" &amp; "")&gt;0,NOT(ISBLANK(D44)))</formula>
    </cfRule>
  </conditionalFormatting>
  <conditionalFormatting sqref="D45">
    <cfRule type="expression" dxfId="1068" priority="177">
      <formula>COUNTIF(F45:AJ45,"&lt;&gt;" &amp; "")&gt;0</formula>
    </cfRule>
    <cfRule type="expression" dxfId="1067" priority="178">
      <formula>AND(COUNTIF(F45:AJ45,"&lt;&gt;" &amp; "")&gt;0,NOT(ISBLANK(D45)))</formula>
    </cfRule>
  </conditionalFormatting>
  <conditionalFormatting sqref="D46">
    <cfRule type="expression" dxfId="1066" priority="179">
      <formula>COUNTIF(F46:AJ46,"&lt;&gt;" &amp; "")&gt;0</formula>
    </cfRule>
    <cfRule type="expression" dxfId="1065" priority="180">
      <formula>AND(COUNTIF(F46:AJ46,"&lt;&gt;" &amp; "")&gt;0,NOT(ISBLANK(D46)))</formula>
    </cfRule>
  </conditionalFormatting>
  <conditionalFormatting sqref="D47">
    <cfRule type="expression" dxfId="1064" priority="181">
      <formula>COUNTIF(F47:AJ47,"&lt;&gt;" &amp; "")&gt;0</formula>
    </cfRule>
    <cfRule type="expression" dxfId="1063" priority="182">
      <formula>AND(COUNTIF(F47:AJ47,"&lt;&gt;" &amp; "")&gt;0,NOT(ISBLANK(D47)))</formula>
    </cfRule>
  </conditionalFormatting>
  <conditionalFormatting sqref="D48">
    <cfRule type="expression" dxfId="1062" priority="183">
      <formula>COUNTIF(F48:AJ48,"&lt;&gt;" &amp; "")&gt;0</formula>
    </cfRule>
    <cfRule type="expression" dxfId="1061" priority="184">
      <formula>AND(COUNTIF(F48:AJ48,"&lt;&gt;" &amp; "")&gt;0,NOT(ISBLANK(D48)))</formula>
    </cfRule>
  </conditionalFormatting>
  <conditionalFormatting sqref="D5">
    <cfRule type="expression" dxfId="1060" priority="121">
      <formula>COUNTIF(F5:AJ5,"&lt;&gt;" &amp; "")&gt;0</formula>
    </cfRule>
    <cfRule type="expression" dxfId="1059" priority="122">
      <formula>AND(COUNTIF(F5:AJ5,"&lt;&gt;" &amp; "")&gt;0,NOT(ISBLANK(D5)))</formula>
    </cfRule>
  </conditionalFormatting>
  <conditionalFormatting sqref="D51">
    <cfRule type="expression" dxfId="1058" priority="185">
      <formula>COUNTIF(F51:AJ51,"&lt;&gt;" &amp; "")&gt;0</formula>
    </cfRule>
    <cfRule type="expression" dxfId="1057" priority="186">
      <formula>AND(COUNTIF(F51:AJ51,"&lt;&gt;" &amp; "")&gt;0,NOT(ISBLANK(D51)))</formula>
    </cfRule>
  </conditionalFormatting>
  <conditionalFormatting sqref="D52">
    <cfRule type="expression" dxfId="1056" priority="187">
      <formula>COUNTIF(F52:AJ52,"&lt;&gt;" &amp; "")&gt;0</formula>
    </cfRule>
    <cfRule type="expression" dxfId="1055" priority="188">
      <formula>AND(COUNTIF(F52:AJ52,"&lt;&gt;" &amp; "")&gt;0,NOT(ISBLANK(D52)))</formula>
    </cfRule>
  </conditionalFormatting>
  <conditionalFormatting sqref="D53">
    <cfRule type="expression" dxfId="1054" priority="189">
      <formula>COUNTIF(F53:AJ53,"&lt;&gt;" &amp; "")&gt;0</formula>
    </cfRule>
    <cfRule type="expression" dxfId="1053" priority="190">
      <formula>AND(COUNTIF(F53:AJ53,"&lt;&gt;" &amp; "")&gt;0,NOT(ISBLANK(D53)))</formula>
    </cfRule>
  </conditionalFormatting>
  <conditionalFormatting sqref="D54">
    <cfRule type="expression" dxfId="1052" priority="191">
      <formula>COUNTIF(F54:AJ54,"&lt;&gt;" &amp; "")&gt;0</formula>
    </cfRule>
    <cfRule type="expression" dxfId="1051" priority="192">
      <formula>AND(COUNTIF(F54:AJ54,"&lt;&gt;" &amp; "")&gt;0,NOT(ISBLANK(D54)))</formula>
    </cfRule>
  </conditionalFormatting>
  <conditionalFormatting sqref="D55">
    <cfRule type="expression" dxfId="1050" priority="193">
      <formula>COUNTIF(F55:AJ55,"&lt;&gt;" &amp; "")&gt;0</formula>
    </cfRule>
    <cfRule type="expression" dxfId="1049" priority="194">
      <formula>AND(COUNTIF(F55:AJ55,"&lt;&gt;" &amp; "")&gt;0,NOT(ISBLANK(D55)))</formula>
    </cfRule>
  </conditionalFormatting>
  <conditionalFormatting sqref="D58">
    <cfRule type="expression" dxfId="1048" priority="195">
      <formula>COUNTIF(F58:AJ58,"&lt;&gt;" &amp; "")&gt;0</formula>
    </cfRule>
    <cfRule type="expression" dxfId="1047" priority="196">
      <formula>AND(COUNTIF(F58:AJ58,"&lt;&gt;" &amp; "")&gt;0,NOT(ISBLANK(D58)))</formula>
    </cfRule>
  </conditionalFormatting>
  <conditionalFormatting sqref="D59">
    <cfRule type="expression" dxfId="1046" priority="197">
      <formula>COUNTIF(F59:AJ59,"&lt;&gt;" &amp; "")&gt;0</formula>
    </cfRule>
    <cfRule type="expression" dxfId="1045" priority="198">
      <formula>AND(COUNTIF(F59:AJ59,"&lt;&gt;" &amp; "")&gt;0,NOT(ISBLANK(D59)))</formula>
    </cfRule>
  </conditionalFormatting>
  <conditionalFormatting sqref="D6">
    <cfRule type="expression" dxfId="1044" priority="123">
      <formula>COUNTIF(F6:AJ6,"&lt;&gt;" &amp; "")&gt;0</formula>
    </cfRule>
    <cfRule type="expression" dxfId="1043" priority="124">
      <formula>AND(COUNTIF(F6:AJ6,"&lt;&gt;" &amp; "")&gt;0,NOT(ISBLANK(D6)))</formula>
    </cfRule>
  </conditionalFormatting>
  <conditionalFormatting sqref="D60">
    <cfRule type="expression" dxfId="1042" priority="199">
      <formula>COUNTIF(F60:AJ60,"&lt;&gt;" &amp; "")&gt;0</formula>
    </cfRule>
    <cfRule type="expression" dxfId="1041" priority="200">
      <formula>AND(COUNTIF(F60:AJ60,"&lt;&gt;" &amp; "")&gt;0,NOT(ISBLANK(D60)))</formula>
    </cfRule>
  </conditionalFormatting>
  <conditionalFormatting sqref="D61">
    <cfRule type="expression" dxfId="1040" priority="201">
      <formula>COUNTIF(F61:AJ61,"&lt;&gt;" &amp; "")&gt;0</formula>
    </cfRule>
    <cfRule type="expression" dxfId="1039" priority="202">
      <formula>AND(COUNTIF(F61:AJ61,"&lt;&gt;" &amp; "")&gt;0,NOT(ISBLANK(D61)))</formula>
    </cfRule>
  </conditionalFormatting>
  <conditionalFormatting sqref="D62">
    <cfRule type="expression" dxfId="1038" priority="203">
      <formula>COUNTIF(F62:AJ62,"&lt;&gt;" &amp; "")&gt;0</formula>
    </cfRule>
    <cfRule type="expression" dxfId="1037" priority="204">
      <formula>AND(COUNTIF(F62:AJ62,"&lt;&gt;" &amp; "")&gt;0,NOT(ISBLANK(D62)))</formula>
    </cfRule>
  </conditionalFormatting>
  <conditionalFormatting sqref="D65">
    <cfRule type="expression" dxfId="1036" priority="205">
      <formula>COUNTIF(F65:AJ65,"&lt;&gt;" &amp; "")&gt;0</formula>
    </cfRule>
    <cfRule type="expression" dxfId="1035" priority="206">
      <formula>AND(COUNTIF(F65:AJ65,"&lt;&gt;" &amp; "")&gt;0,NOT(ISBLANK(D65)))</formula>
    </cfRule>
  </conditionalFormatting>
  <conditionalFormatting sqref="D66">
    <cfRule type="expression" dxfId="1034" priority="207">
      <formula>COUNTIF(F66:AJ66,"&lt;&gt;" &amp; "")&gt;0</formula>
    </cfRule>
    <cfRule type="expression" dxfId="1033" priority="208">
      <formula>AND(COUNTIF(F66:AJ66,"&lt;&gt;" &amp; "")&gt;0,NOT(ISBLANK(D66)))</formula>
    </cfRule>
  </conditionalFormatting>
  <conditionalFormatting sqref="D67">
    <cfRule type="expression" dxfId="1032" priority="209">
      <formula>COUNTIF(F67:AJ67,"&lt;&gt;" &amp; "")&gt;0</formula>
    </cfRule>
    <cfRule type="expression" dxfId="1031" priority="210">
      <formula>AND(COUNTIF(F67:AJ67,"&lt;&gt;" &amp; "")&gt;0,NOT(ISBLANK(D67)))</formula>
    </cfRule>
  </conditionalFormatting>
  <conditionalFormatting sqref="D68">
    <cfRule type="expression" dxfId="1030" priority="211">
      <formula>COUNTIF(F68:AJ68,"&lt;&gt;" &amp; "")&gt;0</formula>
    </cfRule>
    <cfRule type="expression" dxfId="1029" priority="212">
      <formula>AND(COUNTIF(F68:AJ68,"&lt;&gt;" &amp; "")&gt;0,NOT(ISBLANK(D68)))</formula>
    </cfRule>
  </conditionalFormatting>
  <conditionalFormatting sqref="D69">
    <cfRule type="expression" dxfId="1028" priority="213">
      <formula>COUNTIF(F69:AJ69,"&lt;&gt;" &amp; "")&gt;0</formula>
    </cfRule>
    <cfRule type="expression" dxfId="1027" priority="214">
      <formula>AND(COUNTIF(F69:AJ69,"&lt;&gt;" &amp; "")&gt;0,NOT(ISBLANK(D69)))</formula>
    </cfRule>
  </conditionalFormatting>
  <conditionalFormatting sqref="D72">
    <cfRule type="expression" dxfId="1026" priority="215">
      <formula>COUNTIF(F72:AJ72,"&lt;&gt;" &amp; "")&gt;0</formula>
    </cfRule>
    <cfRule type="expression" dxfId="1025" priority="216">
      <formula>AND(COUNTIF(F72:AJ72,"&lt;&gt;" &amp; "")&gt;0,NOT(ISBLANK(D72)))</formula>
    </cfRule>
  </conditionalFormatting>
  <conditionalFormatting sqref="D73">
    <cfRule type="expression" dxfId="1024" priority="217">
      <formula>COUNTIF(F73:AJ73,"&lt;&gt;" &amp; "")&gt;0</formula>
    </cfRule>
    <cfRule type="expression" dxfId="1023" priority="218">
      <formula>AND(COUNTIF(F73:AJ73,"&lt;&gt;" &amp; "")&gt;0,NOT(ISBLANK(D73)))</formula>
    </cfRule>
  </conditionalFormatting>
  <conditionalFormatting sqref="D74">
    <cfRule type="expression" dxfId="1022" priority="219">
      <formula>COUNTIF(F74:AJ74,"&lt;&gt;" &amp; "")&gt;0</formula>
    </cfRule>
    <cfRule type="expression" dxfId="1021" priority="220">
      <formula>AND(COUNTIF(F74:AJ74,"&lt;&gt;" &amp; "")&gt;0,NOT(ISBLANK(D74)))</formula>
    </cfRule>
  </conditionalFormatting>
  <conditionalFormatting sqref="D75">
    <cfRule type="expression" dxfId="1020" priority="221">
      <formula>COUNTIF(F75:AJ75,"&lt;&gt;" &amp; "")&gt;0</formula>
    </cfRule>
    <cfRule type="expression" dxfId="1019" priority="222">
      <formula>AND(COUNTIF(F75:AJ75,"&lt;&gt;" &amp; "")&gt;0,NOT(ISBLANK(D75)))</formula>
    </cfRule>
  </conditionalFormatting>
  <conditionalFormatting sqref="D76">
    <cfRule type="expression" dxfId="1018" priority="223">
      <formula>COUNTIF(F76:AJ76,"&lt;&gt;" &amp; "")&gt;0</formula>
    </cfRule>
    <cfRule type="expression" dxfId="1017" priority="224">
      <formula>AND(COUNTIF(F76:AJ76,"&lt;&gt;" &amp; "")&gt;0,NOT(ISBLANK(D76)))</formula>
    </cfRule>
  </conditionalFormatting>
  <conditionalFormatting sqref="D79">
    <cfRule type="expression" dxfId="1016" priority="225">
      <formula>COUNTIF(F79:AJ79,"&lt;&gt;" &amp; "")&gt;0</formula>
    </cfRule>
    <cfRule type="expression" dxfId="1015" priority="226">
      <formula>AND(COUNTIF(F79:AJ79,"&lt;&gt;" &amp; "")&gt;0,NOT(ISBLANK(D79)))</formula>
    </cfRule>
  </conditionalFormatting>
  <conditionalFormatting sqref="D80">
    <cfRule type="expression" dxfId="1014" priority="227">
      <formula>COUNTIF(F80:AJ80,"&lt;&gt;" &amp; "")&gt;0</formula>
    </cfRule>
    <cfRule type="expression" dxfId="1013" priority="228">
      <formula>AND(COUNTIF(F80:AJ80,"&lt;&gt;" &amp; "")&gt;0,NOT(ISBLANK(D80)))</formula>
    </cfRule>
  </conditionalFormatting>
  <conditionalFormatting sqref="D81">
    <cfRule type="expression" dxfId="1012" priority="229">
      <formula>COUNTIF(F81:AJ81,"&lt;&gt;" &amp; "")&gt;0</formula>
    </cfRule>
    <cfRule type="expression" dxfId="1011" priority="230">
      <formula>AND(COUNTIF(F81:AJ81,"&lt;&gt;" &amp; "")&gt;0,NOT(ISBLANK(D81)))</formula>
    </cfRule>
  </conditionalFormatting>
  <conditionalFormatting sqref="D82">
    <cfRule type="expression" dxfId="1010" priority="231">
      <formula>COUNTIF(F82:AJ82,"&lt;&gt;" &amp; "")&gt;0</formula>
    </cfRule>
    <cfRule type="expression" dxfId="1009" priority="232">
      <formula>AND(COUNTIF(F82:AJ82,"&lt;&gt;" &amp; "")&gt;0,NOT(ISBLANK(D82)))</formula>
    </cfRule>
  </conditionalFormatting>
  <conditionalFormatting sqref="D83">
    <cfRule type="expression" dxfId="1008" priority="233">
      <formula>COUNTIF(F83:AJ83,"&lt;&gt;" &amp; "")&gt;0</formula>
    </cfRule>
    <cfRule type="expression" dxfId="1007" priority="234">
      <formula>AND(COUNTIF(F83:AJ83,"&lt;&gt;" &amp; "")&gt;0,NOT(ISBLANK(D83)))</formula>
    </cfRule>
  </conditionalFormatting>
  <conditionalFormatting sqref="D9">
    <cfRule type="expression" dxfId="998" priority="125">
      <formula>COUNTIF(F9:AJ9,"&lt;&gt;" &amp; "")&gt;0</formula>
    </cfRule>
    <cfRule type="expression" dxfId="997" priority="126">
      <formula>AND(COUNTIF(F9:AJ9,"&lt;&gt;" &amp; "")&gt;0,NOT(ISBLANK(D9)))</formula>
    </cfRule>
  </conditionalFormatting>
  <conditionalFormatting sqref="D93">
    <cfRule type="expression" dxfId="994" priority="53">
      <formula>COUNTIF(F93:AJ93,"&lt;&gt;" &amp; "")&gt;0</formula>
    </cfRule>
    <cfRule type="expression" dxfId="993" priority="54">
      <formula>AND(COUNTIF(F93:AJ93,"&lt;&gt;" &amp; "")&gt;0,NOT(ISBLANK(D93)))</formula>
    </cfRule>
  </conditionalFormatting>
  <conditionalFormatting sqref="D94">
    <cfRule type="expression" dxfId="992" priority="55">
      <formula>COUNTIF(F94:AJ94,"&lt;&gt;" &amp; "")&gt;0</formula>
    </cfRule>
    <cfRule type="expression" dxfId="991" priority="56">
      <formula>AND(COUNTIF(F94:AJ94,"&lt;&gt;" &amp; "")&gt;0,NOT(ISBLANK(D94)))</formula>
    </cfRule>
  </conditionalFormatting>
  <conditionalFormatting sqref="D95">
    <cfRule type="expression" dxfId="990" priority="57">
      <formula>COUNTIF(F95:AJ95,"&lt;&gt;" &amp; "")&gt;0</formula>
    </cfRule>
    <cfRule type="expression" dxfId="989" priority="58">
      <formula>AND(COUNTIF(F95:AJ95,"&lt;&gt;" &amp; "")&gt;0,NOT(ISBLANK(D95)))</formula>
    </cfRule>
  </conditionalFormatting>
  <conditionalFormatting sqref="D98">
    <cfRule type="expression" dxfId="988" priority="47">
      <formula>COUNTIF(F98:AJ98,"&lt;&gt;" &amp; "")&gt;0</formula>
    </cfRule>
    <cfRule type="expression" dxfId="987" priority="48">
      <formula>AND(COUNTIF(F98:AJ98,"&lt;&gt;" &amp; "")&gt;0,NOT(ISBLANK(D98)))</formula>
    </cfRule>
  </conditionalFormatting>
  <conditionalFormatting sqref="D99">
    <cfRule type="expression" dxfId="986" priority="49">
      <formula>COUNTIF(F99:AJ99,"&lt;&gt;" &amp; "")&gt;0</formula>
    </cfRule>
    <cfRule type="expression" dxfId="985" priority="50">
      <formula>AND(COUNTIF(F99:AJ99,"&lt;&gt;" &amp; "")&gt;0,NOT(ISBLANK(D99)))</formula>
    </cfRule>
  </conditionalFormatting>
  <conditionalFormatting sqref="D100">
    <cfRule type="expression" dxfId="984" priority="51">
      <formula>COUNTIF(F100:AJ100,"&lt;&gt;" &amp; "")&gt;0</formula>
    </cfRule>
    <cfRule type="expression" dxfId="983" priority="52">
      <formula>AND(COUNTIF(F100:AJ100,"&lt;&gt;" &amp; "")&gt;0,NOT(ISBLANK(D100)))</formula>
    </cfRule>
  </conditionalFormatting>
  <conditionalFormatting sqref="D103">
    <cfRule type="expression" dxfId="982" priority="41">
      <formula>COUNTIF(F103:AJ103,"&lt;&gt;" &amp; "")&gt;0</formula>
    </cfRule>
    <cfRule type="expression" dxfId="981" priority="42">
      <formula>AND(COUNTIF(F103:AJ103,"&lt;&gt;" &amp; "")&gt;0,NOT(ISBLANK(D103)))</formula>
    </cfRule>
  </conditionalFormatting>
  <conditionalFormatting sqref="D104">
    <cfRule type="expression" dxfId="980" priority="43">
      <formula>COUNTIF(F104:AJ104,"&lt;&gt;" &amp; "")&gt;0</formula>
    </cfRule>
    <cfRule type="expression" dxfId="979" priority="44">
      <formula>AND(COUNTIF(F104:AJ104,"&lt;&gt;" &amp; "")&gt;0,NOT(ISBLANK(D104)))</formula>
    </cfRule>
  </conditionalFormatting>
  <conditionalFormatting sqref="D105">
    <cfRule type="expression" dxfId="978" priority="45">
      <formula>COUNTIF(F105:AJ105,"&lt;&gt;" &amp; "")&gt;0</formula>
    </cfRule>
    <cfRule type="expression" dxfId="977" priority="46">
      <formula>AND(COUNTIF(F105:AJ105,"&lt;&gt;" &amp; "")&gt;0,NOT(ISBLANK(D105)))</formula>
    </cfRule>
  </conditionalFormatting>
  <conditionalFormatting sqref="D108">
    <cfRule type="expression" dxfId="976" priority="35">
      <formula>COUNTIF(F108:AJ108,"&lt;&gt;" &amp; "")&gt;0</formula>
    </cfRule>
    <cfRule type="expression" dxfId="975" priority="36">
      <formula>AND(COUNTIF(F108:AJ108,"&lt;&gt;" &amp; "")&gt;0,NOT(ISBLANK(D108)))</formula>
    </cfRule>
  </conditionalFormatting>
  <conditionalFormatting sqref="D109">
    <cfRule type="expression" dxfId="974" priority="37">
      <formula>COUNTIF(F109:AJ109,"&lt;&gt;" &amp; "")&gt;0</formula>
    </cfRule>
    <cfRule type="expression" dxfId="973" priority="38">
      <formula>AND(COUNTIF(F109:AJ109,"&lt;&gt;" &amp; "")&gt;0,NOT(ISBLANK(D109)))</formula>
    </cfRule>
  </conditionalFormatting>
  <conditionalFormatting sqref="D110">
    <cfRule type="expression" dxfId="972" priority="39">
      <formula>COUNTIF(F110:AJ110,"&lt;&gt;" &amp; "")&gt;0</formula>
    </cfRule>
    <cfRule type="expression" dxfId="971" priority="40">
      <formula>AND(COUNTIF(F110:AJ110,"&lt;&gt;" &amp; "")&gt;0,NOT(ISBLANK(D110)))</formula>
    </cfRule>
  </conditionalFormatting>
  <conditionalFormatting sqref="D113">
    <cfRule type="expression" dxfId="970" priority="29">
      <formula>COUNTIF(F113:AJ113,"&lt;&gt;" &amp; "")&gt;0</formula>
    </cfRule>
    <cfRule type="expression" dxfId="969" priority="30">
      <formula>AND(COUNTIF(F113:AJ113,"&lt;&gt;" &amp; "")&gt;0,NOT(ISBLANK(D113)))</formula>
    </cfRule>
  </conditionalFormatting>
  <conditionalFormatting sqref="D114">
    <cfRule type="expression" dxfId="968" priority="31">
      <formula>COUNTIF(F114:AJ114,"&lt;&gt;" &amp; "")&gt;0</formula>
    </cfRule>
    <cfRule type="expression" dxfId="967" priority="32">
      <formula>AND(COUNTIF(F114:AJ114,"&lt;&gt;" &amp; "")&gt;0,NOT(ISBLANK(D114)))</formula>
    </cfRule>
  </conditionalFormatting>
  <conditionalFormatting sqref="D115">
    <cfRule type="expression" dxfId="966" priority="33">
      <formula>COUNTIF(F115:AJ115,"&lt;&gt;" &amp; "")&gt;0</formula>
    </cfRule>
    <cfRule type="expression" dxfId="965" priority="34">
      <formula>AND(COUNTIF(F115:AJ115,"&lt;&gt;" &amp; "")&gt;0,NOT(ISBLANK(D115)))</formula>
    </cfRule>
  </conditionalFormatting>
  <conditionalFormatting sqref="D118">
    <cfRule type="expression" dxfId="964" priority="23">
      <formula>COUNTIF(F118:AJ118,"&lt;&gt;" &amp; "")&gt;0</formula>
    </cfRule>
    <cfRule type="expression" dxfId="963" priority="24">
      <formula>AND(COUNTIF(F118:AJ118,"&lt;&gt;" &amp; "")&gt;0,NOT(ISBLANK(D118)))</formula>
    </cfRule>
  </conditionalFormatting>
  <conditionalFormatting sqref="D119">
    <cfRule type="expression" dxfId="962" priority="25">
      <formula>COUNTIF(F119:AJ119,"&lt;&gt;" &amp; "")&gt;0</formula>
    </cfRule>
    <cfRule type="expression" dxfId="961" priority="26">
      <formula>AND(COUNTIF(F119:AJ119,"&lt;&gt;" &amp; "")&gt;0,NOT(ISBLANK(D119)))</formula>
    </cfRule>
  </conditionalFormatting>
  <conditionalFormatting sqref="D120">
    <cfRule type="expression" dxfId="960" priority="27">
      <formula>COUNTIF(F120:AJ120,"&lt;&gt;" &amp; "")&gt;0</formula>
    </cfRule>
    <cfRule type="expression" dxfId="959" priority="28">
      <formula>AND(COUNTIF(F120:AJ120,"&lt;&gt;" &amp; "")&gt;0,NOT(ISBLANK(D120)))</formula>
    </cfRule>
  </conditionalFormatting>
  <conditionalFormatting sqref="D123">
    <cfRule type="expression" dxfId="958" priority="17">
      <formula>COUNTIF(F123:AJ123,"&lt;&gt;" &amp; "")&gt;0</formula>
    </cfRule>
    <cfRule type="expression" dxfId="957" priority="18">
      <formula>AND(COUNTIF(F123:AJ123,"&lt;&gt;" &amp; "")&gt;0,NOT(ISBLANK(D123)))</formula>
    </cfRule>
  </conditionalFormatting>
  <conditionalFormatting sqref="D124">
    <cfRule type="expression" dxfId="956" priority="19">
      <formula>COUNTIF(F124:AJ124,"&lt;&gt;" &amp; "")&gt;0</formula>
    </cfRule>
    <cfRule type="expression" dxfId="955" priority="20">
      <formula>AND(COUNTIF(F124:AJ124,"&lt;&gt;" &amp; "")&gt;0,NOT(ISBLANK(D124)))</formula>
    </cfRule>
  </conditionalFormatting>
  <conditionalFormatting sqref="D125">
    <cfRule type="expression" dxfId="954" priority="21">
      <formula>COUNTIF(F125:AJ125,"&lt;&gt;" &amp; "")&gt;0</formula>
    </cfRule>
    <cfRule type="expression" dxfId="953" priority="22">
      <formula>AND(COUNTIF(F125:AJ125,"&lt;&gt;" &amp; "")&gt;0,NOT(ISBLANK(D125)))</formula>
    </cfRule>
  </conditionalFormatting>
  <conditionalFormatting sqref="D128">
    <cfRule type="expression" dxfId="952" priority="11">
      <formula>COUNTIF(F128:AJ128,"&lt;&gt;" &amp; "")&gt;0</formula>
    </cfRule>
    <cfRule type="expression" dxfId="951" priority="12">
      <formula>AND(COUNTIF(F128:AJ128,"&lt;&gt;" &amp; "")&gt;0,NOT(ISBLANK(D128)))</formula>
    </cfRule>
  </conditionalFormatting>
  <conditionalFormatting sqref="D129">
    <cfRule type="expression" dxfId="950" priority="13">
      <formula>COUNTIF(F129:AJ129,"&lt;&gt;" &amp; "")&gt;0</formula>
    </cfRule>
    <cfRule type="expression" dxfId="949" priority="14">
      <formula>AND(COUNTIF(F129:AJ129,"&lt;&gt;" &amp; "")&gt;0,NOT(ISBLANK(D129)))</formula>
    </cfRule>
  </conditionalFormatting>
  <conditionalFormatting sqref="D130">
    <cfRule type="expression" dxfId="948" priority="15">
      <formula>COUNTIF(F130:AJ130,"&lt;&gt;" &amp; "")&gt;0</formula>
    </cfRule>
    <cfRule type="expression" dxfId="947" priority="16">
      <formula>AND(COUNTIF(F130:AJ130,"&lt;&gt;" &amp; "")&gt;0,NOT(ISBLANK(D130)))</formula>
    </cfRule>
  </conditionalFormatting>
  <conditionalFormatting sqref="D133">
    <cfRule type="expression" dxfId="946" priority="5">
      <formula>COUNTIF(F133:AJ133,"&lt;&gt;" &amp; "")&gt;0</formula>
    </cfRule>
    <cfRule type="expression" dxfId="945" priority="6">
      <formula>AND(COUNTIF(F133:AJ133,"&lt;&gt;" &amp; "")&gt;0,NOT(ISBLANK(D133)))</formula>
    </cfRule>
  </conditionalFormatting>
  <conditionalFormatting sqref="D134">
    <cfRule type="expression" dxfId="944" priority="7">
      <formula>COUNTIF(F134:AJ134,"&lt;&gt;" &amp; "")&gt;0</formula>
    </cfRule>
    <cfRule type="expression" dxfId="943" priority="8">
      <formula>AND(COUNTIF(F134:AJ134,"&lt;&gt;" &amp; "")&gt;0,NOT(ISBLANK(D134)))</formula>
    </cfRule>
  </conditionalFormatting>
  <conditionalFormatting sqref="D135">
    <cfRule type="expression" dxfId="942" priority="9">
      <formula>COUNTIF(F135:AJ135,"&lt;&gt;" &amp; "")&gt;0</formula>
    </cfRule>
    <cfRule type="expression" dxfId="941" priority="10">
      <formula>AND(COUNTIF(F135:AJ135,"&lt;&gt;" &amp; "")&gt;0,NOT(ISBLANK(D135)))</formula>
    </cfRule>
  </conditionalFormatting>
  <conditionalFormatting sqref="D86">
    <cfRule type="expression" dxfId="7" priority="3">
      <formula>COUNTIF(F86:AJ86,"&lt;&gt;" &amp; "")&gt;0</formula>
    </cfRule>
    <cfRule type="expression" dxfId="6" priority="4">
      <formula>AND(COUNTIF(F86:AJ86,"&lt;&gt;" &amp; "")&gt;0,NOT(ISBLANK(D86)))</formula>
    </cfRule>
  </conditionalFormatting>
  <conditionalFormatting sqref="D87:D90">
    <cfRule type="expression" dxfId="3" priority="1">
      <formula>COUNTIF(F87:AJ87,"&lt;&gt;" &amp; "")&gt;0</formula>
    </cfRule>
    <cfRule type="expression" dxfId="2" priority="2">
      <formula>AND(COUNTIF(F87:AJ87,"&lt;&gt;" &amp; "")&gt;0,NOT(ISBLANK(D87)))</formula>
    </cfRule>
  </conditionalFormatting>
  <dataValidations count="2">
    <dataValidation type="list" allowBlank="1" showInputMessage="1" showErrorMessage="1" sqref="B86:B90 B37:B41 B30:B34 B23:B27 B16:B20 B9:B13 B2:B6 B123:B125 B98:B100 B103:B105 B108:B110 B113:B115 B118:B120">
      <formula1>"Number"</formula1>
    </dataValidation>
    <dataValidation type="list" allowBlank="1" showInputMessage="1" showErrorMessage="1" sqref="B79:B83 B72:B76 B65:B69 B58:B62 B51:B55 B44:B48 B133:B135 B128:B130 B93:B95">
      <formula1>"Fraction"</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AJ214"/>
  <sheetViews>
    <sheetView topLeftCell="A191" workbookViewId="0">
      <selection activeCell="B218" sqref="B218"/>
    </sheetView>
  </sheetViews>
  <sheetFormatPr defaultRowHeight="15" x14ac:dyDescent="0.25"/>
  <cols>
    <col min="1" max="1" width="91.85546875" customWidth="1"/>
    <col min="2" max="2" width="10.5703125" customWidth="1"/>
    <col min="3" max="3" width="13.85546875" customWidth="1"/>
    <col min="4" max="4" width="10.5703125" customWidth="1"/>
    <col min="5" max="5" width="3.85546875" customWidth="1"/>
    <col min="6" max="36" width="9.42578125" customWidth="1"/>
  </cols>
  <sheetData>
    <row r="1" spans="1:36" x14ac:dyDescent="0.25">
      <c r="A1" s="1" t="s">
        <v>113</v>
      </c>
      <c r="B1" s="1" t="s">
        <v>14</v>
      </c>
      <c r="C1" s="1" t="s">
        <v>15</v>
      </c>
      <c r="D1" s="1" t="s">
        <v>16</v>
      </c>
      <c r="E1" s="1"/>
      <c r="F1" s="1">
        <v>2000</v>
      </c>
      <c r="G1" s="1">
        <v>2001</v>
      </c>
      <c r="H1" s="1">
        <v>2002</v>
      </c>
      <c r="I1" s="1">
        <v>2003</v>
      </c>
      <c r="J1" s="1">
        <v>2004</v>
      </c>
      <c r="K1" s="1">
        <v>2005</v>
      </c>
      <c r="L1" s="1">
        <v>2006</v>
      </c>
      <c r="M1" s="1">
        <v>2007</v>
      </c>
      <c r="N1" s="1">
        <v>2008</v>
      </c>
      <c r="O1" s="1">
        <v>2009</v>
      </c>
      <c r="P1" s="1">
        <v>2010</v>
      </c>
      <c r="Q1" s="1">
        <v>2011</v>
      </c>
      <c r="R1" s="1">
        <v>2012</v>
      </c>
      <c r="S1" s="1">
        <v>2013</v>
      </c>
      <c r="T1" s="1">
        <v>2014</v>
      </c>
      <c r="U1" s="1">
        <v>2015</v>
      </c>
      <c r="V1" s="1">
        <v>2016</v>
      </c>
      <c r="W1" s="1">
        <v>2017</v>
      </c>
      <c r="X1" s="1">
        <v>2018</v>
      </c>
      <c r="Y1" s="1">
        <v>2019</v>
      </c>
      <c r="Z1" s="1">
        <v>2020</v>
      </c>
      <c r="AA1" s="1">
        <v>2021</v>
      </c>
      <c r="AB1" s="1">
        <v>2022</v>
      </c>
      <c r="AC1" s="1">
        <v>2023</v>
      </c>
      <c r="AD1" s="1">
        <v>2024</v>
      </c>
      <c r="AE1" s="1">
        <v>2025</v>
      </c>
      <c r="AF1" s="1">
        <v>2026</v>
      </c>
      <c r="AG1" s="1">
        <v>2027</v>
      </c>
      <c r="AH1" s="1">
        <v>2028</v>
      </c>
      <c r="AI1" s="1">
        <v>2029</v>
      </c>
      <c r="AJ1" s="1">
        <v>2030</v>
      </c>
    </row>
    <row r="2" spans="1:36" x14ac:dyDescent="0.25">
      <c r="A2" s="1" t="str">
        <f>'Population Definitions'!$A$2</f>
        <v>0-4</v>
      </c>
      <c r="B2" t="s">
        <v>17</v>
      </c>
      <c r="C2" s="3"/>
      <c r="D2" s="3">
        <v>0</v>
      </c>
      <c r="E2" s="4" t="s">
        <v>18</v>
      </c>
      <c r="F2" s="3"/>
      <c r="G2" s="3"/>
      <c r="H2" s="3"/>
      <c r="I2" s="3"/>
      <c r="J2" s="3"/>
      <c r="K2" s="3"/>
      <c r="L2" s="3"/>
      <c r="M2" s="3"/>
      <c r="N2" s="3"/>
      <c r="O2" s="3"/>
      <c r="P2" s="3"/>
      <c r="Q2" s="3"/>
      <c r="R2" s="3"/>
      <c r="S2" s="3"/>
      <c r="T2" s="3"/>
      <c r="U2" s="3"/>
      <c r="V2" s="3"/>
      <c r="W2" s="3"/>
      <c r="X2" s="3"/>
      <c r="Y2" s="3"/>
      <c r="Z2" s="3"/>
      <c r="AA2" s="3"/>
      <c r="AB2" s="3"/>
      <c r="AC2" s="3"/>
      <c r="AD2" s="3"/>
      <c r="AE2" s="3"/>
      <c r="AF2" s="3"/>
      <c r="AG2" s="3"/>
      <c r="AH2" s="3"/>
      <c r="AI2" s="3"/>
      <c r="AJ2" s="3"/>
    </row>
    <row r="3" spans="1:36" x14ac:dyDescent="0.25">
      <c r="A3" s="1" t="str">
        <f>'Population Definitions'!$A$3</f>
        <v>5-14</v>
      </c>
      <c r="B3" t="s">
        <v>17</v>
      </c>
      <c r="C3" s="3"/>
      <c r="D3" s="3">
        <v>0</v>
      </c>
      <c r="E3" s="4" t="s">
        <v>18</v>
      </c>
      <c r="F3" s="3"/>
      <c r="G3" s="3"/>
      <c r="H3" s="3"/>
      <c r="I3" s="3"/>
      <c r="J3" s="3"/>
      <c r="K3" s="3"/>
      <c r="L3" s="3"/>
      <c r="M3" s="3"/>
      <c r="N3" s="3"/>
      <c r="O3" s="3"/>
      <c r="P3" s="3"/>
      <c r="Q3" s="3"/>
      <c r="R3" s="3"/>
      <c r="S3" s="3"/>
      <c r="T3" s="3"/>
      <c r="U3" s="3"/>
      <c r="V3" s="3"/>
      <c r="W3" s="3"/>
      <c r="X3" s="3"/>
      <c r="Y3" s="3"/>
      <c r="Z3" s="3"/>
      <c r="AA3" s="3"/>
      <c r="AB3" s="3"/>
      <c r="AC3" s="3"/>
      <c r="AD3" s="3"/>
      <c r="AE3" s="3"/>
      <c r="AF3" s="3"/>
      <c r="AG3" s="3"/>
      <c r="AH3" s="3"/>
      <c r="AI3" s="3"/>
      <c r="AJ3" s="3"/>
    </row>
    <row r="4" spans="1:36" x14ac:dyDescent="0.25">
      <c r="A4" s="1" t="str">
        <f>'Population Definitions'!$A$4</f>
        <v>15-64</v>
      </c>
      <c r="B4" t="s">
        <v>17</v>
      </c>
      <c r="C4" s="3"/>
      <c r="D4" s="3">
        <v>0</v>
      </c>
      <c r="E4" s="4" t="s">
        <v>18</v>
      </c>
      <c r="F4" s="3"/>
      <c r="G4" s="3"/>
      <c r="H4" s="3"/>
      <c r="I4" s="3"/>
      <c r="J4" s="3"/>
      <c r="K4" s="3"/>
      <c r="L4" s="3"/>
      <c r="M4" s="3"/>
      <c r="N4" s="3"/>
      <c r="O4" s="3"/>
      <c r="P4" s="3"/>
      <c r="Q4" s="3"/>
      <c r="R4" s="3"/>
      <c r="S4" s="3"/>
      <c r="T4" s="3"/>
      <c r="U4" s="3"/>
      <c r="V4" s="3"/>
      <c r="W4" s="3"/>
      <c r="X4" s="3"/>
      <c r="Y4" s="3"/>
      <c r="Z4" s="3"/>
      <c r="AA4" s="3"/>
      <c r="AB4" s="3"/>
      <c r="AC4" s="3"/>
      <c r="AD4" s="3"/>
      <c r="AE4" s="3"/>
      <c r="AF4" s="3"/>
      <c r="AG4" s="3"/>
      <c r="AH4" s="3"/>
      <c r="AI4" s="3"/>
      <c r="AJ4" s="3"/>
    </row>
    <row r="5" spans="1:36" x14ac:dyDescent="0.25">
      <c r="A5" s="1" t="str">
        <f>'Population Definitions'!$A$5</f>
        <v>65+</v>
      </c>
      <c r="B5" t="s">
        <v>17</v>
      </c>
      <c r="C5" s="3"/>
      <c r="D5" s="3">
        <v>0</v>
      </c>
      <c r="E5" s="4" t="s">
        <v>18</v>
      </c>
      <c r="F5" s="3"/>
      <c r="G5" s="3"/>
      <c r="H5" s="3"/>
      <c r="I5" s="3"/>
      <c r="J5" s="3"/>
      <c r="K5" s="3"/>
      <c r="L5" s="3"/>
      <c r="M5" s="3"/>
      <c r="N5" s="3"/>
      <c r="O5" s="3"/>
      <c r="P5" s="3"/>
      <c r="Q5" s="3"/>
      <c r="R5" s="3"/>
      <c r="S5" s="3"/>
      <c r="T5" s="3"/>
      <c r="U5" s="3"/>
      <c r="V5" s="3"/>
      <c r="W5" s="3"/>
      <c r="X5" s="3"/>
      <c r="Y5" s="3"/>
      <c r="Z5" s="3"/>
      <c r="AA5" s="3"/>
      <c r="AB5" s="3"/>
      <c r="AC5" s="3"/>
      <c r="AD5" s="3"/>
      <c r="AE5" s="3"/>
      <c r="AF5" s="3"/>
      <c r="AG5" s="3"/>
      <c r="AH5" s="3"/>
      <c r="AI5" s="3"/>
      <c r="AJ5" s="3"/>
    </row>
    <row r="6" spans="1:36" x14ac:dyDescent="0.25">
      <c r="A6" s="1" t="str">
        <f>'Population Definitions'!$B$6</f>
        <v>Prisoners</v>
      </c>
      <c r="B6" t="s">
        <v>17</v>
      </c>
      <c r="C6" s="3"/>
      <c r="D6" s="3">
        <v>0</v>
      </c>
      <c r="E6" s="4" t="s">
        <v>18</v>
      </c>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row>
    <row r="8" spans="1:36" x14ac:dyDescent="0.25">
      <c r="A8" s="1" t="s">
        <v>114</v>
      </c>
      <c r="B8" s="1" t="s">
        <v>14</v>
      </c>
      <c r="C8" s="1" t="s">
        <v>15</v>
      </c>
      <c r="D8" s="1" t="s">
        <v>16</v>
      </c>
      <c r="E8" s="1"/>
      <c r="F8" s="1">
        <v>2000</v>
      </c>
      <c r="G8" s="1">
        <v>2001</v>
      </c>
      <c r="H8" s="1">
        <v>2002</v>
      </c>
      <c r="I8" s="1">
        <v>2003</v>
      </c>
      <c r="J8" s="1">
        <v>2004</v>
      </c>
      <c r="K8" s="1">
        <v>2005</v>
      </c>
      <c r="L8" s="1">
        <v>2006</v>
      </c>
      <c r="M8" s="1">
        <v>2007</v>
      </c>
      <c r="N8" s="1">
        <v>2008</v>
      </c>
      <c r="O8" s="1">
        <v>2009</v>
      </c>
      <c r="P8" s="1">
        <v>2010</v>
      </c>
      <c r="Q8" s="1">
        <v>2011</v>
      </c>
      <c r="R8" s="1">
        <v>2012</v>
      </c>
      <c r="S8" s="1">
        <v>2013</v>
      </c>
      <c r="T8" s="1">
        <v>2014</v>
      </c>
      <c r="U8" s="1">
        <v>2015</v>
      </c>
      <c r="V8" s="1">
        <v>2016</v>
      </c>
      <c r="W8" s="1">
        <v>2017</v>
      </c>
      <c r="X8" s="1">
        <v>2018</v>
      </c>
      <c r="Y8" s="1">
        <v>2019</v>
      </c>
      <c r="Z8" s="1">
        <v>2020</v>
      </c>
      <c r="AA8" s="1">
        <v>2021</v>
      </c>
      <c r="AB8" s="1">
        <v>2022</v>
      </c>
      <c r="AC8" s="1">
        <v>2023</v>
      </c>
      <c r="AD8" s="1">
        <v>2024</v>
      </c>
      <c r="AE8" s="1">
        <v>2025</v>
      </c>
      <c r="AF8" s="1">
        <v>2026</v>
      </c>
      <c r="AG8" s="1">
        <v>2027</v>
      </c>
      <c r="AH8" s="1">
        <v>2028</v>
      </c>
      <c r="AI8" s="1">
        <v>2029</v>
      </c>
      <c r="AJ8" s="1">
        <v>2030</v>
      </c>
    </row>
    <row r="9" spans="1:36" x14ac:dyDescent="0.25">
      <c r="A9" s="1" t="str">
        <f>'Population Definitions'!$A$2</f>
        <v>0-4</v>
      </c>
      <c r="B9" t="s">
        <v>17</v>
      </c>
      <c r="C9" s="3"/>
      <c r="D9" s="3">
        <v>0</v>
      </c>
      <c r="E9" s="4" t="s">
        <v>18</v>
      </c>
      <c r="F9" s="3"/>
      <c r="G9" s="3"/>
      <c r="H9" s="3"/>
      <c r="I9" s="3"/>
      <c r="J9" s="3"/>
      <c r="K9" s="3"/>
      <c r="L9" s="3"/>
      <c r="M9" s="3"/>
      <c r="N9" s="3"/>
      <c r="O9" s="3"/>
      <c r="P9" s="3"/>
      <c r="Q9" s="3"/>
      <c r="R9" s="3"/>
      <c r="S9" s="3"/>
      <c r="T9" s="3"/>
      <c r="U9" s="3"/>
      <c r="V9" s="3"/>
      <c r="W9" s="3"/>
      <c r="X9" s="3"/>
      <c r="Y9" s="3"/>
      <c r="Z9" s="3"/>
      <c r="AA9" s="3"/>
      <c r="AB9" s="3"/>
      <c r="AC9" s="3"/>
      <c r="AD9" s="3"/>
      <c r="AE9" s="3"/>
      <c r="AF9" s="3"/>
      <c r="AG9" s="3"/>
      <c r="AH9" s="3"/>
      <c r="AI9" s="3"/>
      <c r="AJ9" s="3"/>
    </row>
    <row r="10" spans="1:36" x14ac:dyDescent="0.25">
      <c r="A10" s="1" t="str">
        <f>'Population Definitions'!$A$3</f>
        <v>5-14</v>
      </c>
      <c r="B10" t="s">
        <v>17</v>
      </c>
      <c r="C10" s="3"/>
      <c r="D10" s="3">
        <v>0</v>
      </c>
      <c r="E10" s="4" t="s">
        <v>18</v>
      </c>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row>
    <row r="11" spans="1:36" x14ac:dyDescent="0.25">
      <c r="A11" s="1" t="str">
        <f>'Population Definitions'!$A$4</f>
        <v>15-64</v>
      </c>
      <c r="B11" t="s">
        <v>17</v>
      </c>
      <c r="C11" s="3"/>
      <c r="D11" s="3">
        <v>0</v>
      </c>
      <c r="E11" s="4" t="s">
        <v>18</v>
      </c>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row>
    <row r="12" spans="1:36" x14ac:dyDescent="0.25">
      <c r="A12" s="1" t="str">
        <f>'Population Definitions'!$A$5</f>
        <v>65+</v>
      </c>
      <c r="B12" t="s">
        <v>17</v>
      </c>
      <c r="C12" s="3"/>
      <c r="D12" s="3">
        <v>0</v>
      </c>
      <c r="E12" s="4" t="s">
        <v>18</v>
      </c>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row>
    <row r="13" spans="1:36" x14ac:dyDescent="0.25">
      <c r="A13" s="1" t="str">
        <f>'Population Definitions'!$B$6</f>
        <v>Prisoners</v>
      </c>
      <c r="B13" t="s">
        <v>17</v>
      </c>
      <c r="C13" s="3"/>
      <c r="D13" s="3">
        <v>0</v>
      </c>
      <c r="E13" s="4" t="s">
        <v>18</v>
      </c>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row>
    <row r="15" spans="1:36" x14ac:dyDescent="0.25">
      <c r="A15" s="1" t="s">
        <v>115</v>
      </c>
      <c r="B15" s="1" t="s">
        <v>14</v>
      </c>
      <c r="C15" s="1" t="s">
        <v>15</v>
      </c>
      <c r="D15" s="1" t="s">
        <v>16</v>
      </c>
      <c r="E15" s="1"/>
      <c r="F15" s="1">
        <v>2000</v>
      </c>
      <c r="G15" s="1">
        <v>2001</v>
      </c>
      <c r="H15" s="1">
        <v>2002</v>
      </c>
      <c r="I15" s="1">
        <v>2003</v>
      </c>
      <c r="J15" s="1">
        <v>2004</v>
      </c>
      <c r="K15" s="1">
        <v>2005</v>
      </c>
      <c r="L15" s="1">
        <v>2006</v>
      </c>
      <c r="M15" s="1">
        <v>2007</v>
      </c>
      <c r="N15" s="1">
        <v>2008</v>
      </c>
      <c r="O15" s="1">
        <v>2009</v>
      </c>
      <c r="P15" s="1">
        <v>2010</v>
      </c>
      <c r="Q15" s="1">
        <v>2011</v>
      </c>
      <c r="R15" s="1">
        <v>2012</v>
      </c>
      <c r="S15" s="1">
        <v>2013</v>
      </c>
      <c r="T15" s="1">
        <v>2014</v>
      </c>
      <c r="U15" s="1">
        <v>2015</v>
      </c>
      <c r="V15" s="1">
        <v>2016</v>
      </c>
      <c r="W15" s="1">
        <v>2017</v>
      </c>
      <c r="X15" s="1">
        <v>2018</v>
      </c>
      <c r="Y15" s="1">
        <v>2019</v>
      </c>
      <c r="Z15" s="1">
        <v>2020</v>
      </c>
      <c r="AA15" s="1">
        <v>2021</v>
      </c>
      <c r="AB15" s="1">
        <v>2022</v>
      </c>
      <c r="AC15" s="1">
        <v>2023</v>
      </c>
      <c r="AD15" s="1">
        <v>2024</v>
      </c>
      <c r="AE15" s="1">
        <v>2025</v>
      </c>
      <c r="AF15" s="1">
        <v>2026</v>
      </c>
      <c r="AG15" s="1">
        <v>2027</v>
      </c>
      <c r="AH15" s="1">
        <v>2028</v>
      </c>
      <c r="AI15" s="1">
        <v>2029</v>
      </c>
      <c r="AJ15" s="1">
        <v>2030</v>
      </c>
    </row>
    <row r="16" spans="1:36" x14ac:dyDescent="0.25">
      <c r="A16" s="1" t="str">
        <f>'Population Definitions'!$A$2</f>
        <v>0-4</v>
      </c>
      <c r="B16" t="s">
        <v>17</v>
      </c>
      <c r="C16" s="3"/>
      <c r="D16" s="3">
        <v>0</v>
      </c>
      <c r="E16" s="4" t="s">
        <v>18</v>
      </c>
      <c r="F16" s="3"/>
      <c r="G16" s="3"/>
      <c r="H16" s="3"/>
      <c r="I16" s="3"/>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row>
    <row r="17" spans="1:36" x14ac:dyDescent="0.25">
      <c r="A17" s="1" t="str">
        <f>'Population Definitions'!$A$3</f>
        <v>5-14</v>
      </c>
      <c r="B17" t="s">
        <v>17</v>
      </c>
      <c r="C17" s="3"/>
      <c r="D17" s="3">
        <v>0</v>
      </c>
      <c r="E17" s="4" t="s">
        <v>18</v>
      </c>
      <c r="F17" s="3"/>
      <c r="G17" s="3"/>
      <c r="H17" s="3"/>
      <c r="I17" s="3"/>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row>
    <row r="18" spans="1:36" x14ac:dyDescent="0.25">
      <c r="A18" s="1" t="str">
        <f>'Population Definitions'!$A$4</f>
        <v>15-64</v>
      </c>
      <c r="B18" t="s">
        <v>17</v>
      </c>
      <c r="C18" s="3"/>
      <c r="D18" s="3">
        <v>0</v>
      </c>
      <c r="E18" s="4" t="s">
        <v>18</v>
      </c>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row>
    <row r="19" spans="1:36" x14ac:dyDescent="0.25">
      <c r="A19" s="1" t="str">
        <f>'Population Definitions'!$A$5</f>
        <v>65+</v>
      </c>
      <c r="B19" t="s">
        <v>17</v>
      </c>
      <c r="C19" s="3"/>
      <c r="D19" s="3">
        <v>0</v>
      </c>
      <c r="E19" s="4" t="s">
        <v>18</v>
      </c>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row>
    <row r="20" spans="1:36" x14ac:dyDescent="0.25">
      <c r="A20" s="1" t="str">
        <f>'Population Definitions'!$B$6</f>
        <v>Prisoners</v>
      </c>
      <c r="B20" t="s">
        <v>17</v>
      </c>
      <c r="C20" s="3"/>
      <c r="D20" s="3">
        <v>0</v>
      </c>
      <c r="E20" s="4" t="s">
        <v>18</v>
      </c>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row>
    <row r="22" spans="1:36" x14ac:dyDescent="0.25">
      <c r="A22" s="1" t="s">
        <v>116</v>
      </c>
      <c r="B22" s="1" t="s">
        <v>14</v>
      </c>
      <c r="C22" s="1" t="s">
        <v>15</v>
      </c>
      <c r="D22" s="1" t="s">
        <v>16</v>
      </c>
      <c r="E22" s="1"/>
      <c r="F22" s="1">
        <v>2000</v>
      </c>
      <c r="G22" s="1">
        <v>2001</v>
      </c>
      <c r="H22" s="1">
        <v>2002</v>
      </c>
      <c r="I22" s="1">
        <v>2003</v>
      </c>
      <c r="J22" s="1">
        <v>2004</v>
      </c>
      <c r="K22" s="1">
        <v>2005</v>
      </c>
      <c r="L22" s="1">
        <v>2006</v>
      </c>
      <c r="M22" s="1">
        <v>2007</v>
      </c>
      <c r="N22" s="1">
        <v>2008</v>
      </c>
      <c r="O22" s="1">
        <v>2009</v>
      </c>
      <c r="P22" s="1">
        <v>2010</v>
      </c>
      <c r="Q22" s="1">
        <v>2011</v>
      </c>
      <c r="R22" s="1">
        <v>2012</v>
      </c>
      <c r="S22" s="1">
        <v>2013</v>
      </c>
      <c r="T22" s="1">
        <v>2014</v>
      </c>
      <c r="U22" s="1">
        <v>2015</v>
      </c>
      <c r="V22" s="1">
        <v>2016</v>
      </c>
      <c r="W22" s="1">
        <v>2017</v>
      </c>
      <c r="X22" s="1">
        <v>2018</v>
      </c>
      <c r="Y22" s="1">
        <v>2019</v>
      </c>
      <c r="Z22" s="1">
        <v>2020</v>
      </c>
      <c r="AA22" s="1">
        <v>2021</v>
      </c>
      <c r="AB22" s="1">
        <v>2022</v>
      </c>
      <c r="AC22" s="1">
        <v>2023</v>
      </c>
      <c r="AD22" s="1">
        <v>2024</v>
      </c>
      <c r="AE22" s="1">
        <v>2025</v>
      </c>
      <c r="AF22" s="1">
        <v>2026</v>
      </c>
      <c r="AG22" s="1">
        <v>2027</v>
      </c>
      <c r="AH22" s="1">
        <v>2028</v>
      </c>
      <c r="AI22" s="1">
        <v>2029</v>
      </c>
      <c r="AJ22" s="1">
        <v>2030</v>
      </c>
    </row>
    <row r="23" spans="1:36" x14ac:dyDescent="0.25">
      <c r="A23" s="1" t="str">
        <f>'Population Definitions'!$A$2</f>
        <v>0-4</v>
      </c>
      <c r="B23" t="s">
        <v>17</v>
      </c>
      <c r="C23" s="3"/>
      <c r="D23" s="3">
        <v>0</v>
      </c>
      <c r="E23" s="4" t="s">
        <v>18</v>
      </c>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row>
    <row r="24" spans="1:36" x14ac:dyDescent="0.25">
      <c r="A24" s="1" t="str">
        <f>'Population Definitions'!$A$3</f>
        <v>5-14</v>
      </c>
      <c r="B24" t="s">
        <v>17</v>
      </c>
      <c r="C24" s="3"/>
      <c r="D24" s="3">
        <v>0</v>
      </c>
      <c r="E24" s="4" t="s">
        <v>18</v>
      </c>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row>
    <row r="25" spans="1:36" x14ac:dyDescent="0.25">
      <c r="A25" s="1" t="str">
        <f>'Population Definitions'!$A$4</f>
        <v>15-64</v>
      </c>
      <c r="B25" t="s">
        <v>17</v>
      </c>
      <c r="C25" s="3"/>
      <c r="D25" s="3">
        <v>0</v>
      </c>
      <c r="E25" s="4" t="s">
        <v>18</v>
      </c>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row>
    <row r="26" spans="1:36" x14ac:dyDescent="0.25">
      <c r="A26" s="1" t="str">
        <f>'Population Definitions'!$A$5</f>
        <v>65+</v>
      </c>
      <c r="B26" t="s">
        <v>17</v>
      </c>
      <c r="C26" s="3"/>
      <c r="D26" s="3">
        <v>0</v>
      </c>
      <c r="E26" s="4" t="s">
        <v>18</v>
      </c>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row>
    <row r="27" spans="1:36" x14ac:dyDescent="0.25">
      <c r="A27" s="1" t="str">
        <f>'Population Definitions'!$B$6</f>
        <v>Prisoners</v>
      </c>
      <c r="B27" t="s">
        <v>17</v>
      </c>
      <c r="C27" s="3"/>
      <c r="D27" s="3">
        <v>0</v>
      </c>
      <c r="E27" s="4" t="s">
        <v>18</v>
      </c>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row>
    <row r="29" spans="1:36" x14ac:dyDescent="0.25">
      <c r="A29" s="1" t="s">
        <v>117</v>
      </c>
      <c r="B29" s="1" t="s">
        <v>14</v>
      </c>
      <c r="C29" s="1" t="s">
        <v>15</v>
      </c>
      <c r="D29" s="1" t="s">
        <v>16</v>
      </c>
      <c r="E29" s="1"/>
      <c r="F29" s="1">
        <v>2000</v>
      </c>
      <c r="G29" s="1">
        <v>2001</v>
      </c>
      <c r="H29" s="1">
        <v>2002</v>
      </c>
      <c r="I29" s="1">
        <v>2003</v>
      </c>
      <c r="J29" s="1">
        <v>2004</v>
      </c>
      <c r="K29" s="1">
        <v>2005</v>
      </c>
      <c r="L29" s="1">
        <v>2006</v>
      </c>
      <c r="M29" s="1">
        <v>2007</v>
      </c>
      <c r="N29" s="1">
        <v>2008</v>
      </c>
      <c r="O29" s="1">
        <v>2009</v>
      </c>
      <c r="P29" s="1">
        <v>2010</v>
      </c>
      <c r="Q29" s="1">
        <v>2011</v>
      </c>
      <c r="R29" s="1">
        <v>2012</v>
      </c>
      <c r="S29" s="1">
        <v>2013</v>
      </c>
      <c r="T29" s="1">
        <v>2014</v>
      </c>
      <c r="U29" s="1">
        <v>2015</v>
      </c>
      <c r="V29" s="1">
        <v>2016</v>
      </c>
      <c r="W29" s="1">
        <v>2017</v>
      </c>
      <c r="X29" s="1">
        <v>2018</v>
      </c>
      <c r="Y29" s="1">
        <v>2019</v>
      </c>
      <c r="Z29" s="1">
        <v>2020</v>
      </c>
      <c r="AA29" s="1">
        <v>2021</v>
      </c>
      <c r="AB29" s="1">
        <v>2022</v>
      </c>
      <c r="AC29" s="1">
        <v>2023</v>
      </c>
      <c r="AD29" s="1">
        <v>2024</v>
      </c>
      <c r="AE29" s="1">
        <v>2025</v>
      </c>
      <c r="AF29" s="1">
        <v>2026</v>
      </c>
      <c r="AG29" s="1">
        <v>2027</v>
      </c>
      <c r="AH29" s="1">
        <v>2028</v>
      </c>
      <c r="AI29" s="1">
        <v>2029</v>
      </c>
      <c r="AJ29" s="1">
        <v>2030</v>
      </c>
    </row>
    <row r="30" spans="1:36" x14ac:dyDescent="0.25">
      <c r="A30" s="1" t="str">
        <f>'Population Definitions'!$A$2</f>
        <v>0-4</v>
      </c>
      <c r="B30" t="s">
        <v>17</v>
      </c>
      <c r="C30" s="3"/>
      <c r="D30" s="3">
        <v>0</v>
      </c>
      <c r="E30" s="4" t="s">
        <v>18</v>
      </c>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row>
    <row r="31" spans="1:36" x14ac:dyDescent="0.25">
      <c r="A31" s="1" t="str">
        <f>'Population Definitions'!$A$3</f>
        <v>5-14</v>
      </c>
      <c r="B31" t="s">
        <v>17</v>
      </c>
      <c r="C31" s="3"/>
      <c r="D31" s="3">
        <v>0</v>
      </c>
      <c r="E31" s="4" t="s">
        <v>18</v>
      </c>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row>
    <row r="32" spans="1:36" x14ac:dyDescent="0.25">
      <c r="A32" s="1" t="str">
        <f>'Population Definitions'!$A$4</f>
        <v>15-64</v>
      </c>
      <c r="B32" t="s">
        <v>17</v>
      </c>
      <c r="C32" s="3"/>
      <c r="D32" s="3">
        <v>0</v>
      </c>
      <c r="E32" s="4" t="s">
        <v>18</v>
      </c>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row>
    <row r="33" spans="1:36" x14ac:dyDescent="0.25">
      <c r="A33" s="1" t="str">
        <f>'Population Definitions'!$A$5</f>
        <v>65+</v>
      </c>
      <c r="B33" t="s">
        <v>17</v>
      </c>
      <c r="C33" s="3"/>
      <c r="D33" s="3">
        <v>0</v>
      </c>
      <c r="E33" s="4" t="s">
        <v>18</v>
      </c>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c r="AH33" s="3"/>
      <c r="AI33" s="3"/>
      <c r="AJ33" s="3"/>
    </row>
    <row r="34" spans="1:36" x14ac:dyDescent="0.25">
      <c r="A34" s="1" t="str">
        <f>'Population Definitions'!$B$6</f>
        <v>Prisoners</v>
      </c>
      <c r="B34" t="s">
        <v>17</v>
      </c>
      <c r="C34" s="3"/>
      <c r="D34" s="3">
        <v>0</v>
      </c>
      <c r="E34" s="4" t="s">
        <v>18</v>
      </c>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c r="AH34" s="3"/>
      <c r="AI34" s="3"/>
      <c r="AJ34" s="3"/>
    </row>
    <row r="36" spans="1:36" x14ac:dyDescent="0.25">
      <c r="A36" s="1" t="s">
        <v>118</v>
      </c>
      <c r="B36" s="1" t="s">
        <v>14</v>
      </c>
      <c r="C36" s="1" t="s">
        <v>15</v>
      </c>
      <c r="D36" s="1" t="s">
        <v>16</v>
      </c>
      <c r="E36" s="1"/>
      <c r="F36" s="1">
        <v>2000</v>
      </c>
      <c r="G36" s="1">
        <v>2001</v>
      </c>
      <c r="H36" s="1">
        <v>2002</v>
      </c>
      <c r="I36" s="1">
        <v>2003</v>
      </c>
      <c r="J36" s="1">
        <v>2004</v>
      </c>
      <c r="K36" s="1">
        <v>2005</v>
      </c>
      <c r="L36" s="1">
        <v>2006</v>
      </c>
      <c r="M36" s="1">
        <v>2007</v>
      </c>
      <c r="N36" s="1">
        <v>2008</v>
      </c>
      <c r="O36" s="1">
        <v>2009</v>
      </c>
      <c r="P36" s="1">
        <v>2010</v>
      </c>
      <c r="Q36" s="1">
        <v>2011</v>
      </c>
      <c r="R36" s="1">
        <v>2012</v>
      </c>
      <c r="S36" s="1">
        <v>2013</v>
      </c>
      <c r="T36" s="1">
        <v>2014</v>
      </c>
      <c r="U36" s="1">
        <v>2015</v>
      </c>
      <c r="V36" s="1">
        <v>2016</v>
      </c>
      <c r="W36" s="1">
        <v>2017</v>
      </c>
      <c r="X36" s="1">
        <v>2018</v>
      </c>
      <c r="Y36" s="1">
        <v>2019</v>
      </c>
      <c r="Z36" s="1">
        <v>2020</v>
      </c>
      <c r="AA36" s="1">
        <v>2021</v>
      </c>
      <c r="AB36" s="1">
        <v>2022</v>
      </c>
      <c r="AC36" s="1">
        <v>2023</v>
      </c>
      <c r="AD36" s="1">
        <v>2024</v>
      </c>
      <c r="AE36" s="1">
        <v>2025</v>
      </c>
      <c r="AF36" s="1">
        <v>2026</v>
      </c>
      <c r="AG36" s="1">
        <v>2027</v>
      </c>
      <c r="AH36" s="1">
        <v>2028</v>
      </c>
      <c r="AI36" s="1">
        <v>2029</v>
      </c>
      <c r="AJ36" s="1">
        <v>2030</v>
      </c>
    </row>
    <row r="37" spans="1:36" x14ac:dyDescent="0.25">
      <c r="A37" s="1" t="str">
        <f>'Population Definitions'!$A$2</f>
        <v>0-4</v>
      </c>
      <c r="B37" t="s">
        <v>17</v>
      </c>
      <c r="C37" s="3"/>
      <c r="D37" s="3">
        <v>0</v>
      </c>
      <c r="E37" s="4" t="s">
        <v>18</v>
      </c>
      <c r="F37" s="3"/>
      <c r="G37" s="3"/>
      <c r="H37" s="3"/>
      <c r="I37" s="3"/>
      <c r="J37" s="3"/>
      <c r="K37" s="3"/>
      <c r="L37" s="3"/>
      <c r="M37" s="3"/>
      <c r="N37" s="3"/>
      <c r="O37" s="3"/>
      <c r="P37" s="3"/>
      <c r="Q37" s="3"/>
      <c r="R37" s="3"/>
      <c r="S37" s="3"/>
      <c r="T37" s="3"/>
      <c r="U37" s="3"/>
      <c r="V37" s="3"/>
      <c r="W37" s="3"/>
      <c r="X37" s="3"/>
      <c r="Y37" s="3"/>
      <c r="Z37" s="3"/>
      <c r="AA37" s="3"/>
      <c r="AB37" s="3"/>
      <c r="AC37" s="3"/>
      <c r="AD37" s="3"/>
      <c r="AE37" s="3"/>
      <c r="AF37" s="3"/>
      <c r="AG37" s="3"/>
      <c r="AH37" s="3"/>
      <c r="AI37" s="3"/>
      <c r="AJ37" s="3"/>
    </row>
    <row r="38" spans="1:36" x14ac:dyDescent="0.25">
      <c r="A38" s="1" t="str">
        <f>'Population Definitions'!$A$3</f>
        <v>5-14</v>
      </c>
      <c r="B38" t="s">
        <v>17</v>
      </c>
      <c r="C38" s="3"/>
      <c r="D38" s="3">
        <v>0</v>
      </c>
      <c r="E38" s="4" t="s">
        <v>18</v>
      </c>
      <c r="F38" s="3"/>
      <c r="G38" s="3"/>
      <c r="H38" s="3"/>
      <c r="I38" s="3"/>
      <c r="J38" s="3"/>
      <c r="K38" s="3"/>
      <c r="L38" s="3"/>
      <c r="M38" s="3"/>
      <c r="N38" s="3"/>
      <c r="O38" s="3"/>
      <c r="P38" s="3"/>
      <c r="Q38" s="3"/>
      <c r="R38" s="3"/>
      <c r="S38" s="3"/>
      <c r="T38" s="3"/>
      <c r="U38" s="3"/>
      <c r="V38" s="3"/>
      <c r="W38" s="3"/>
      <c r="X38" s="3"/>
      <c r="Y38" s="3"/>
      <c r="Z38" s="3"/>
      <c r="AA38" s="3"/>
      <c r="AB38" s="3"/>
      <c r="AC38" s="3"/>
      <c r="AD38" s="3"/>
      <c r="AE38" s="3"/>
      <c r="AF38" s="3"/>
      <c r="AG38" s="3"/>
      <c r="AH38" s="3"/>
      <c r="AI38" s="3"/>
      <c r="AJ38" s="3"/>
    </row>
    <row r="39" spans="1:36" x14ac:dyDescent="0.25">
      <c r="A39" s="1" t="str">
        <f>'Population Definitions'!$A$4</f>
        <v>15-64</v>
      </c>
      <c r="B39" t="s">
        <v>17</v>
      </c>
      <c r="C39" s="3"/>
      <c r="D39" s="3">
        <v>0</v>
      </c>
      <c r="E39" s="4" t="s">
        <v>18</v>
      </c>
      <c r="F39" s="3"/>
      <c r="G39" s="3"/>
      <c r="H39" s="3"/>
      <c r="I39" s="3"/>
      <c r="J39" s="3"/>
      <c r="K39" s="3"/>
      <c r="L39" s="3"/>
      <c r="M39" s="3"/>
      <c r="N39" s="3"/>
      <c r="O39" s="3"/>
      <c r="P39" s="3"/>
      <c r="Q39" s="3"/>
      <c r="R39" s="3"/>
      <c r="S39" s="3"/>
      <c r="T39" s="3"/>
      <c r="U39" s="3"/>
      <c r="V39" s="3"/>
      <c r="W39" s="3"/>
      <c r="X39" s="3"/>
      <c r="Y39" s="3"/>
      <c r="Z39" s="3"/>
      <c r="AA39" s="3"/>
      <c r="AB39" s="3"/>
      <c r="AC39" s="3"/>
      <c r="AD39" s="3"/>
      <c r="AE39" s="3"/>
      <c r="AF39" s="3"/>
      <c r="AG39" s="3"/>
      <c r="AH39" s="3"/>
      <c r="AI39" s="3"/>
      <c r="AJ39" s="3"/>
    </row>
    <row r="40" spans="1:36" x14ac:dyDescent="0.25">
      <c r="A40" s="1" t="str">
        <f>'Population Definitions'!$A$5</f>
        <v>65+</v>
      </c>
      <c r="B40" t="s">
        <v>17</v>
      </c>
      <c r="C40" s="3"/>
      <c r="D40" s="3">
        <v>0</v>
      </c>
      <c r="E40" s="4" t="s">
        <v>18</v>
      </c>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c r="AH40" s="3"/>
      <c r="AI40" s="3"/>
      <c r="AJ40" s="3"/>
    </row>
    <row r="41" spans="1:36" x14ac:dyDescent="0.25">
      <c r="A41" s="1" t="str">
        <f>'Population Definitions'!$B$6</f>
        <v>Prisoners</v>
      </c>
      <c r="B41" t="s">
        <v>17</v>
      </c>
      <c r="C41" s="3"/>
      <c r="D41" s="3">
        <v>0</v>
      </c>
      <c r="E41" s="4" t="s">
        <v>18</v>
      </c>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row>
    <row r="43" spans="1:36" x14ac:dyDescent="0.25">
      <c r="A43" s="1" t="s">
        <v>119</v>
      </c>
      <c r="B43" s="1" t="s">
        <v>14</v>
      </c>
      <c r="C43" s="1" t="s">
        <v>15</v>
      </c>
      <c r="D43" s="1" t="s">
        <v>16</v>
      </c>
      <c r="E43" s="1"/>
      <c r="F43" s="1">
        <v>2000</v>
      </c>
      <c r="G43" s="1">
        <v>2001</v>
      </c>
      <c r="H43" s="1">
        <v>2002</v>
      </c>
      <c r="I43" s="1">
        <v>2003</v>
      </c>
      <c r="J43" s="1">
        <v>2004</v>
      </c>
      <c r="K43" s="1">
        <v>2005</v>
      </c>
      <c r="L43" s="1">
        <v>2006</v>
      </c>
      <c r="M43" s="1">
        <v>2007</v>
      </c>
      <c r="N43" s="1">
        <v>2008</v>
      </c>
      <c r="O43" s="1">
        <v>2009</v>
      </c>
      <c r="P43" s="1">
        <v>2010</v>
      </c>
      <c r="Q43" s="1">
        <v>2011</v>
      </c>
      <c r="R43" s="1">
        <v>2012</v>
      </c>
      <c r="S43" s="1">
        <v>2013</v>
      </c>
      <c r="T43" s="1">
        <v>2014</v>
      </c>
      <c r="U43" s="1">
        <v>2015</v>
      </c>
      <c r="V43" s="1">
        <v>2016</v>
      </c>
      <c r="W43" s="1">
        <v>2017</v>
      </c>
      <c r="X43" s="1">
        <v>2018</v>
      </c>
      <c r="Y43" s="1">
        <v>2019</v>
      </c>
      <c r="Z43" s="1">
        <v>2020</v>
      </c>
      <c r="AA43" s="1">
        <v>2021</v>
      </c>
      <c r="AB43" s="1">
        <v>2022</v>
      </c>
      <c r="AC43" s="1">
        <v>2023</v>
      </c>
      <c r="AD43" s="1">
        <v>2024</v>
      </c>
      <c r="AE43" s="1">
        <v>2025</v>
      </c>
      <c r="AF43" s="1">
        <v>2026</v>
      </c>
      <c r="AG43" s="1">
        <v>2027</v>
      </c>
      <c r="AH43" s="1">
        <v>2028</v>
      </c>
      <c r="AI43" s="1">
        <v>2029</v>
      </c>
      <c r="AJ43" s="1">
        <v>2030</v>
      </c>
    </row>
    <row r="44" spans="1:36" x14ac:dyDescent="0.25">
      <c r="A44" s="1" t="str">
        <f>'Population Definitions'!$A$2</f>
        <v>0-4</v>
      </c>
      <c r="B44" t="s">
        <v>17</v>
      </c>
      <c r="C44" s="3"/>
      <c r="D44" s="3">
        <v>0</v>
      </c>
      <c r="E44" s="4" t="s">
        <v>18</v>
      </c>
      <c r="F44" s="3"/>
      <c r="G44" s="3"/>
      <c r="H44" s="3"/>
      <c r="I44" s="3"/>
      <c r="J44" s="3"/>
      <c r="K44" s="3"/>
      <c r="L44" s="3"/>
      <c r="M44" s="3"/>
      <c r="N44" s="3"/>
      <c r="O44" s="3"/>
      <c r="P44" s="3"/>
      <c r="Q44" s="3"/>
      <c r="R44" s="3"/>
      <c r="S44" s="3"/>
      <c r="T44" s="3"/>
      <c r="U44" s="3"/>
      <c r="V44" s="3"/>
      <c r="W44" s="3"/>
      <c r="X44" s="3"/>
      <c r="Y44" s="3"/>
      <c r="Z44" s="3"/>
      <c r="AA44" s="3"/>
      <c r="AB44" s="3"/>
      <c r="AC44" s="3"/>
      <c r="AD44" s="3"/>
      <c r="AE44" s="3"/>
      <c r="AF44" s="3"/>
      <c r="AG44" s="3"/>
      <c r="AH44" s="3"/>
      <c r="AI44" s="3"/>
      <c r="AJ44" s="3"/>
    </row>
    <row r="45" spans="1:36" x14ac:dyDescent="0.25">
      <c r="A45" s="1" t="str">
        <f>'Population Definitions'!$A$3</f>
        <v>5-14</v>
      </c>
      <c r="B45" t="s">
        <v>17</v>
      </c>
      <c r="C45" s="3"/>
      <c r="D45" s="3">
        <v>0</v>
      </c>
      <c r="E45" s="4" t="s">
        <v>18</v>
      </c>
      <c r="F45" s="3"/>
      <c r="G45" s="3"/>
      <c r="H45" s="3"/>
      <c r="I45" s="3"/>
      <c r="J45" s="3"/>
      <c r="K45" s="3"/>
      <c r="L45" s="3"/>
      <c r="M45" s="3"/>
      <c r="N45" s="3"/>
      <c r="O45" s="3"/>
      <c r="P45" s="3"/>
      <c r="Q45" s="3"/>
      <c r="R45" s="3"/>
      <c r="S45" s="3"/>
      <c r="T45" s="3"/>
      <c r="U45" s="3"/>
      <c r="V45" s="3"/>
      <c r="W45" s="3"/>
      <c r="X45" s="3"/>
      <c r="Y45" s="3"/>
      <c r="Z45" s="3"/>
      <c r="AA45" s="3"/>
      <c r="AB45" s="3"/>
      <c r="AC45" s="3"/>
      <c r="AD45" s="3"/>
      <c r="AE45" s="3"/>
      <c r="AF45" s="3"/>
      <c r="AG45" s="3"/>
      <c r="AH45" s="3"/>
      <c r="AI45" s="3"/>
      <c r="AJ45" s="3"/>
    </row>
    <row r="46" spans="1:36" x14ac:dyDescent="0.25">
      <c r="A46" s="1" t="str">
        <f>'Population Definitions'!$A$4</f>
        <v>15-64</v>
      </c>
      <c r="B46" t="s">
        <v>17</v>
      </c>
      <c r="C46" s="3"/>
      <c r="D46" s="3">
        <v>0</v>
      </c>
      <c r="E46" s="4" t="s">
        <v>18</v>
      </c>
      <c r="F46" s="3"/>
      <c r="G46" s="3"/>
      <c r="H46" s="3"/>
      <c r="I46" s="3"/>
      <c r="J46" s="3"/>
      <c r="K46" s="3"/>
      <c r="L46" s="3"/>
      <c r="M46" s="3"/>
      <c r="N46" s="3"/>
      <c r="O46" s="3"/>
      <c r="P46" s="3"/>
      <c r="Q46" s="3"/>
      <c r="R46" s="3"/>
      <c r="S46" s="3"/>
      <c r="T46" s="3"/>
      <c r="U46" s="3"/>
      <c r="V46" s="3"/>
      <c r="W46" s="3"/>
      <c r="X46" s="3"/>
      <c r="Y46" s="3"/>
      <c r="Z46" s="3"/>
      <c r="AA46" s="3"/>
      <c r="AB46" s="3"/>
      <c r="AC46" s="3"/>
      <c r="AD46" s="3"/>
      <c r="AE46" s="3"/>
      <c r="AF46" s="3"/>
      <c r="AG46" s="3"/>
      <c r="AH46" s="3"/>
      <c r="AI46" s="3"/>
      <c r="AJ46" s="3"/>
    </row>
    <row r="47" spans="1:36" x14ac:dyDescent="0.25">
      <c r="A47" s="1" t="str">
        <f>'Population Definitions'!$A$5</f>
        <v>65+</v>
      </c>
      <c r="B47" t="s">
        <v>17</v>
      </c>
      <c r="C47" s="3"/>
      <c r="D47" s="3">
        <v>0</v>
      </c>
      <c r="E47" s="4" t="s">
        <v>18</v>
      </c>
      <c r="F47" s="3"/>
      <c r="G47" s="3"/>
      <c r="H47" s="3"/>
      <c r="I47" s="3"/>
      <c r="J47" s="3"/>
      <c r="K47" s="3"/>
      <c r="L47" s="3"/>
      <c r="M47" s="3"/>
      <c r="N47" s="3"/>
      <c r="O47" s="3"/>
      <c r="P47" s="3"/>
      <c r="Q47" s="3"/>
      <c r="R47" s="3"/>
      <c r="S47" s="3"/>
      <c r="T47" s="3"/>
      <c r="U47" s="3"/>
      <c r="V47" s="3"/>
      <c r="W47" s="3"/>
      <c r="X47" s="3"/>
      <c r="Y47" s="3"/>
      <c r="Z47" s="3"/>
      <c r="AA47" s="3"/>
      <c r="AB47" s="3"/>
      <c r="AC47" s="3"/>
      <c r="AD47" s="3"/>
      <c r="AE47" s="3"/>
      <c r="AF47" s="3"/>
      <c r="AG47" s="3"/>
      <c r="AH47" s="3"/>
      <c r="AI47" s="3"/>
      <c r="AJ47" s="3"/>
    </row>
    <row r="48" spans="1:36" x14ac:dyDescent="0.25">
      <c r="A48" s="1" t="str">
        <f>'Population Definitions'!$B$6</f>
        <v>Prisoners</v>
      </c>
      <c r="B48" t="s">
        <v>17</v>
      </c>
      <c r="C48" s="3"/>
      <c r="D48" s="3">
        <v>0</v>
      </c>
      <c r="E48" s="4" t="s">
        <v>18</v>
      </c>
      <c r="F48" s="3"/>
      <c r="G48" s="3"/>
      <c r="H48" s="3"/>
      <c r="I48" s="3"/>
      <c r="J48" s="3"/>
      <c r="K48" s="3"/>
      <c r="L48" s="3"/>
      <c r="M48" s="3"/>
      <c r="N48" s="3"/>
      <c r="O48" s="3"/>
      <c r="P48" s="3"/>
      <c r="Q48" s="3"/>
      <c r="R48" s="3"/>
      <c r="S48" s="3"/>
      <c r="T48" s="3"/>
      <c r="U48" s="3"/>
      <c r="V48" s="3"/>
      <c r="W48" s="3"/>
      <c r="X48" s="3"/>
      <c r="Y48" s="3"/>
      <c r="Z48" s="3"/>
      <c r="AA48" s="3"/>
      <c r="AB48" s="3"/>
      <c r="AC48" s="3"/>
      <c r="AD48" s="3"/>
      <c r="AE48" s="3"/>
      <c r="AF48" s="3"/>
      <c r="AG48" s="3"/>
      <c r="AH48" s="3"/>
      <c r="AI48" s="3"/>
      <c r="AJ48" s="3"/>
    </row>
    <row r="50" spans="1:36" x14ac:dyDescent="0.25">
      <c r="A50" s="1" t="s">
        <v>120</v>
      </c>
      <c r="B50" s="1" t="s">
        <v>14</v>
      </c>
      <c r="C50" s="1" t="s">
        <v>15</v>
      </c>
      <c r="D50" s="1" t="s">
        <v>16</v>
      </c>
      <c r="E50" s="1"/>
      <c r="F50" s="1">
        <v>2000</v>
      </c>
      <c r="G50" s="1">
        <v>2001</v>
      </c>
      <c r="H50" s="1">
        <v>2002</v>
      </c>
      <c r="I50" s="1">
        <v>2003</v>
      </c>
      <c r="J50" s="1">
        <v>2004</v>
      </c>
      <c r="K50" s="1">
        <v>2005</v>
      </c>
      <c r="L50" s="1">
        <v>2006</v>
      </c>
      <c r="M50" s="1">
        <v>2007</v>
      </c>
      <c r="N50" s="1">
        <v>2008</v>
      </c>
      <c r="O50" s="1">
        <v>2009</v>
      </c>
      <c r="P50" s="1">
        <v>2010</v>
      </c>
      <c r="Q50" s="1">
        <v>2011</v>
      </c>
      <c r="R50" s="1">
        <v>2012</v>
      </c>
      <c r="S50" s="1">
        <v>2013</v>
      </c>
      <c r="T50" s="1">
        <v>2014</v>
      </c>
      <c r="U50" s="1">
        <v>2015</v>
      </c>
      <c r="V50" s="1">
        <v>2016</v>
      </c>
      <c r="W50" s="1">
        <v>2017</v>
      </c>
      <c r="X50" s="1">
        <v>2018</v>
      </c>
      <c r="Y50" s="1">
        <v>2019</v>
      </c>
      <c r="Z50" s="1">
        <v>2020</v>
      </c>
      <c r="AA50" s="1">
        <v>2021</v>
      </c>
      <c r="AB50" s="1">
        <v>2022</v>
      </c>
      <c r="AC50" s="1">
        <v>2023</v>
      </c>
      <c r="AD50" s="1">
        <v>2024</v>
      </c>
      <c r="AE50" s="1">
        <v>2025</v>
      </c>
      <c r="AF50" s="1">
        <v>2026</v>
      </c>
      <c r="AG50" s="1">
        <v>2027</v>
      </c>
      <c r="AH50" s="1">
        <v>2028</v>
      </c>
      <c r="AI50" s="1">
        <v>2029</v>
      </c>
      <c r="AJ50" s="1">
        <v>2030</v>
      </c>
    </row>
    <row r="51" spans="1:36" x14ac:dyDescent="0.25">
      <c r="A51" s="1" t="str">
        <f>'Population Definitions'!$A$2</f>
        <v>0-4</v>
      </c>
      <c r="B51" t="s">
        <v>17</v>
      </c>
      <c r="C51" s="3"/>
      <c r="D51" s="3">
        <v>0</v>
      </c>
      <c r="E51" s="4" t="s">
        <v>18</v>
      </c>
      <c r="F51" s="3"/>
      <c r="G51" s="3"/>
      <c r="H51" s="3"/>
      <c r="I51" s="3"/>
      <c r="J51" s="3"/>
      <c r="K51" s="3"/>
      <c r="L51" s="3"/>
      <c r="M51" s="3"/>
      <c r="N51" s="3"/>
      <c r="O51" s="3"/>
      <c r="P51" s="3"/>
      <c r="Q51" s="3"/>
      <c r="R51" s="3"/>
      <c r="S51" s="3"/>
      <c r="T51" s="3"/>
      <c r="U51" s="3"/>
      <c r="V51" s="3"/>
      <c r="W51" s="3"/>
      <c r="X51" s="3"/>
      <c r="Y51" s="3"/>
      <c r="Z51" s="3"/>
      <c r="AA51" s="3"/>
      <c r="AB51" s="3"/>
      <c r="AC51" s="3"/>
      <c r="AD51" s="3"/>
      <c r="AE51" s="3"/>
      <c r="AF51" s="3"/>
      <c r="AG51" s="3"/>
      <c r="AH51" s="3"/>
      <c r="AI51" s="3"/>
      <c r="AJ51" s="3"/>
    </row>
    <row r="52" spans="1:36" x14ac:dyDescent="0.25">
      <c r="A52" s="1" t="str">
        <f>'Population Definitions'!$A$3</f>
        <v>5-14</v>
      </c>
      <c r="B52" t="s">
        <v>17</v>
      </c>
      <c r="C52" s="3"/>
      <c r="D52" s="3">
        <v>0</v>
      </c>
      <c r="E52" s="4" t="s">
        <v>18</v>
      </c>
      <c r="F52" s="3"/>
      <c r="G52" s="3"/>
      <c r="H52" s="3"/>
      <c r="I52" s="3"/>
      <c r="J52" s="3"/>
      <c r="K52" s="3"/>
      <c r="L52" s="3"/>
      <c r="M52" s="3"/>
      <c r="N52" s="3"/>
      <c r="O52" s="3"/>
      <c r="P52" s="3"/>
      <c r="Q52" s="3"/>
      <c r="R52" s="3"/>
      <c r="S52" s="3"/>
      <c r="T52" s="3"/>
      <c r="U52" s="3"/>
      <c r="V52" s="3"/>
      <c r="W52" s="3"/>
      <c r="X52" s="3"/>
      <c r="Y52" s="3"/>
      <c r="Z52" s="3"/>
      <c r="AA52" s="3"/>
      <c r="AB52" s="3"/>
      <c r="AC52" s="3"/>
      <c r="AD52" s="3"/>
      <c r="AE52" s="3"/>
      <c r="AF52" s="3"/>
      <c r="AG52" s="3"/>
      <c r="AH52" s="3"/>
      <c r="AI52" s="3"/>
      <c r="AJ52" s="3"/>
    </row>
    <row r="53" spans="1:36" x14ac:dyDescent="0.25">
      <c r="A53" s="1" t="str">
        <f>'Population Definitions'!$A$4</f>
        <v>15-64</v>
      </c>
      <c r="B53" t="s">
        <v>17</v>
      </c>
      <c r="C53" s="3"/>
      <c r="D53" s="3">
        <v>0</v>
      </c>
      <c r="E53" s="4" t="s">
        <v>18</v>
      </c>
      <c r="F53" s="3"/>
      <c r="G53" s="3"/>
      <c r="H53" s="3"/>
      <c r="I53" s="3"/>
      <c r="J53" s="3"/>
      <c r="K53" s="3"/>
      <c r="L53" s="3"/>
      <c r="M53" s="3"/>
      <c r="N53" s="3"/>
      <c r="O53" s="3"/>
      <c r="P53" s="3"/>
      <c r="Q53" s="3"/>
      <c r="R53" s="3"/>
      <c r="S53" s="3"/>
      <c r="T53" s="3"/>
      <c r="U53" s="3"/>
      <c r="V53" s="3"/>
      <c r="W53" s="3"/>
      <c r="X53" s="3"/>
      <c r="Y53" s="3"/>
      <c r="Z53" s="3"/>
      <c r="AA53" s="3"/>
      <c r="AB53" s="3"/>
      <c r="AC53" s="3"/>
      <c r="AD53" s="3"/>
      <c r="AE53" s="3"/>
      <c r="AF53" s="3"/>
      <c r="AG53" s="3"/>
      <c r="AH53" s="3"/>
      <c r="AI53" s="3"/>
      <c r="AJ53" s="3"/>
    </row>
    <row r="54" spans="1:36" x14ac:dyDescent="0.25">
      <c r="A54" s="1" t="str">
        <f>'Population Definitions'!$A$5</f>
        <v>65+</v>
      </c>
      <c r="B54" t="s">
        <v>17</v>
      </c>
      <c r="C54" s="3"/>
      <c r="D54" s="3">
        <v>0</v>
      </c>
      <c r="E54" s="4" t="s">
        <v>18</v>
      </c>
      <c r="F54" s="3"/>
      <c r="G54" s="3"/>
      <c r="H54" s="3"/>
      <c r="I54" s="3"/>
      <c r="J54" s="3"/>
      <c r="K54" s="3"/>
      <c r="L54" s="3"/>
      <c r="M54" s="3"/>
      <c r="N54" s="3"/>
      <c r="O54" s="3"/>
      <c r="P54" s="3"/>
      <c r="Q54" s="3"/>
      <c r="R54" s="3"/>
      <c r="S54" s="3"/>
      <c r="T54" s="3"/>
      <c r="U54" s="3"/>
      <c r="V54" s="3"/>
      <c r="W54" s="3"/>
      <c r="X54" s="3"/>
      <c r="Y54" s="3"/>
      <c r="Z54" s="3"/>
      <c r="AA54" s="3"/>
      <c r="AB54" s="3"/>
      <c r="AC54" s="3"/>
      <c r="AD54" s="3"/>
      <c r="AE54" s="3"/>
      <c r="AF54" s="3"/>
      <c r="AG54" s="3"/>
      <c r="AH54" s="3"/>
      <c r="AI54" s="3"/>
      <c r="AJ54" s="3"/>
    </row>
    <row r="55" spans="1:36" x14ac:dyDescent="0.25">
      <c r="A55" s="1" t="str">
        <f>'Population Definitions'!$B$6</f>
        <v>Prisoners</v>
      </c>
      <c r="B55" t="s">
        <v>17</v>
      </c>
      <c r="C55" s="3"/>
      <c r="D55" s="3">
        <v>0</v>
      </c>
      <c r="E55" s="4" t="s">
        <v>18</v>
      </c>
      <c r="F55" s="3"/>
      <c r="G55" s="3"/>
      <c r="H55" s="3"/>
      <c r="I55" s="3"/>
      <c r="J55" s="3"/>
      <c r="K55" s="3"/>
      <c r="L55" s="3"/>
      <c r="M55" s="3"/>
      <c r="N55" s="3"/>
      <c r="O55" s="3"/>
      <c r="P55" s="3"/>
      <c r="Q55" s="3"/>
      <c r="R55" s="3"/>
      <c r="S55" s="3"/>
      <c r="T55" s="3"/>
      <c r="U55" s="3"/>
      <c r="V55" s="3"/>
      <c r="W55" s="3"/>
      <c r="X55" s="3"/>
      <c r="Y55" s="3"/>
      <c r="Z55" s="3"/>
      <c r="AA55" s="3"/>
      <c r="AB55" s="3"/>
      <c r="AC55" s="3"/>
      <c r="AD55" s="3"/>
      <c r="AE55" s="3"/>
      <c r="AF55" s="3"/>
      <c r="AG55" s="3"/>
      <c r="AH55" s="3"/>
      <c r="AI55" s="3"/>
      <c r="AJ55" s="3"/>
    </row>
    <row r="57" spans="1:36" x14ac:dyDescent="0.25">
      <c r="A57" s="1" t="s">
        <v>121</v>
      </c>
      <c r="B57" s="1" t="s">
        <v>14</v>
      </c>
      <c r="C57" s="1" t="s">
        <v>15</v>
      </c>
      <c r="D57" s="1" t="s">
        <v>16</v>
      </c>
      <c r="E57" s="1"/>
      <c r="F57" s="1">
        <v>2000</v>
      </c>
      <c r="G57" s="1">
        <v>2001</v>
      </c>
      <c r="H57" s="1">
        <v>2002</v>
      </c>
      <c r="I57" s="1">
        <v>2003</v>
      </c>
      <c r="J57" s="1">
        <v>2004</v>
      </c>
      <c r="K57" s="1">
        <v>2005</v>
      </c>
      <c r="L57" s="1">
        <v>2006</v>
      </c>
      <c r="M57" s="1">
        <v>2007</v>
      </c>
      <c r="N57" s="1">
        <v>2008</v>
      </c>
      <c r="O57" s="1">
        <v>2009</v>
      </c>
      <c r="P57" s="1">
        <v>2010</v>
      </c>
      <c r="Q57" s="1">
        <v>2011</v>
      </c>
      <c r="R57" s="1">
        <v>2012</v>
      </c>
      <c r="S57" s="1">
        <v>2013</v>
      </c>
      <c r="T57" s="1">
        <v>2014</v>
      </c>
      <c r="U57" s="1">
        <v>2015</v>
      </c>
      <c r="V57" s="1">
        <v>2016</v>
      </c>
      <c r="W57" s="1">
        <v>2017</v>
      </c>
      <c r="X57" s="1">
        <v>2018</v>
      </c>
      <c r="Y57" s="1">
        <v>2019</v>
      </c>
      <c r="Z57" s="1">
        <v>2020</v>
      </c>
      <c r="AA57" s="1">
        <v>2021</v>
      </c>
      <c r="AB57" s="1">
        <v>2022</v>
      </c>
      <c r="AC57" s="1">
        <v>2023</v>
      </c>
      <c r="AD57" s="1">
        <v>2024</v>
      </c>
      <c r="AE57" s="1">
        <v>2025</v>
      </c>
      <c r="AF57" s="1">
        <v>2026</v>
      </c>
      <c r="AG57" s="1">
        <v>2027</v>
      </c>
      <c r="AH57" s="1">
        <v>2028</v>
      </c>
      <c r="AI57" s="1">
        <v>2029</v>
      </c>
      <c r="AJ57" s="1">
        <v>2030</v>
      </c>
    </row>
    <row r="58" spans="1:36" x14ac:dyDescent="0.25">
      <c r="A58" s="1" t="str">
        <f>'Population Definitions'!$A$2</f>
        <v>0-4</v>
      </c>
      <c r="B58" t="s">
        <v>17</v>
      </c>
      <c r="C58" s="3"/>
      <c r="D58" s="3">
        <v>0</v>
      </c>
      <c r="E58" s="4" t="s">
        <v>18</v>
      </c>
      <c r="F58" s="3"/>
      <c r="G58" s="3"/>
      <c r="H58" s="3"/>
      <c r="I58" s="3"/>
      <c r="J58" s="3"/>
      <c r="K58" s="3"/>
      <c r="L58" s="3"/>
      <c r="M58" s="3"/>
      <c r="N58" s="3"/>
      <c r="O58" s="3"/>
      <c r="P58" s="3"/>
      <c r="Q58" s="3"/>
      <c r="R58" s="3"/>
      <c r="S58" s="3"/>
      <c r="T58" s="3"/>
      <c r="U58" s="3"/>
      <c r="V58" s="3"/>
      <c r="W58" s="3"/>
      <c r="X58" s="3"/>
      <c r="Y58" s="3"/>
      <c r="Z58" s="3"/>
      <c r="AA58" s="3"/>
      <c r="AB58" s="3"/>
      <c r="AC58" s="3"/>
      <c r="AD58" s="3"/>
      <c r="AE58" s="3"/>
      <c r="AF58" s="3"/>
      <c r="AG58" s="3"/>
      <c r="AH58" s="3"/>
      <c r="AI58" s="3"/>
      <c r="AJ58" s="3"/>
    </row>
    <row r="59" spans="1:36" x14ac:dyDescent="0.25">
      <c r="A59" s="1" t="str">
        <f>'Population Definitions'!$A$3</f>
        <v>5-14</v>
      </c>
      <c r="B59" t="s">
        <v>17</v>
      </c>
      <c r="C59" s="3"/>
      <c r="D59" s="3">
        <v>0</v>
      </c>
      <c r="E59" s="4" t="s">
        <v>18</v>
      </c>
      <c r="F59" s="3"/>
      <c r="G59" s="3"/>
      <c r="H59" s="3"/>
      <c r="I59" s="3"/>
      <c r="J59" s="3"/>
      <c r="K59" s="3"/>
      <c r="L59" s="3"/>
      <c r="M59" s="3"/>
      <c r="N59" s="3"/>
      <c r="O59" s="3"/>
      <c r="P59" s="3"/>
      <c r="Q59" s="3"/>
      <c r="R59" s="3"/>
      <c r="S59" s="3"/>
      <c r="T59" s="3"/>
      <c r="U59" s="3"/>
      <c r="V59" s="3"/>
      <c r="W59" s="3"/>
      <c r="X59" s="3"/>
      <c r="Y59" s="3"/>
      <c r="Z59" s="3"/>
      <c r="AA59" s="3"/>
      <c r="AB59" s="3"/>
      <c r="AC59" s="3"/>
      <c r="AD59" s="3"/>
      <c r="AE59" s="3"/>
      <c r="AF59" s="3"/>
      <c r="AG59" s="3"/>
      <c r="AH59" s="3"/>
      <c r="AI59" s="3"/>
      <c r="AJ59" s="3"/>
    </row>
    <row r="60" spans="1:36" x14ac:dyDescent="0.25">
      <c r="A60" s="1" t="str">
        <f>'Population Definitions'!$A$4</f>
        <v>15-64</v>
      </c>
      <c r="B60" t="s">
        <v>17</v>
      </c>
      <c r="C60" s="3"/>
      <c r="D60" s="3">
        <v>0</v>
      </c>
      <c r="E60" s="4" t="s">
        <v>18</v>
      </c>
      <c r="F60" s="3"/>
      <c r="G60" s="3"/>
      <c r="H60" s="3"/>
      <c r="I60" s="3"/>
      <c r="J60" s="3"/>
      <c r="K60" s="3"/>
      <c r="L60" s="3"/>
      <c r="M60" s="3"/>
      <c r="N60" s="3"/>
      <c r="O60" s="3"/>
      <c r="P60" s="3"/>
      <c r="Q60" s="3"/>
      <c r="R60" s="3"/>
      <c r="S60" s="3"/>
      <c r="T60" s="3"/>
      <c r="U60" s="3"/>
      <c r="V60" s="3"/>
      <c r="W60" s="3"/>
      <c r="X60" s="3"/>
      <c r="Y60" s="3"/>
      <c r="Z60" s="3"/>
      <c r="AA60" s="3"/>
      <c r="AB60" s="3"/>
      <c r="AC60" s="3"/>
      <c r="AD60" s="3"/>
      <c r="AE60" s="3"/>
      <c r="AF60" s="3"/>
      <c r="AG60" s="3"/>
      <c r="AH60" s="3"/>
      <c r="AI60" s="3"/>
      <c r="AJ60" s="3"/>
    </row>
    <row r="61" spans="1:36" x14ac:dyDescent="0.25">
      <c r="A61" s="1" t="str">
        <f>'Population Definitions'!$A$5</f>
        <v>65+</v>
      </c>
      <c r="B61" t="s">
        <v>17</v>
      </c>
      <c r="C61" s="3"/>
      <c r="D61" s="3">
        <v>0</v>
      </c>
      <c r="E61" s="4" t="s">
        <v>18</v>
      </c>
      <c r="F61" s="3"/>
      <c r="G61" s="3"/>
      <c r="H61" s="3"/>
      <c r="I61" s="3"/>
      <c r="J61" s="3"/>
      <c r="K61" s="3"/>
      <c r="L61" s="3"/>
      <c r="M61" s="3"/>
      <c r="N61" s="3"/>
      <c r="O61" s="3"/>
      <c r="P61" s="3"/>
      <c r="Q61" s="3"/>
      <c r="R61" s="3"/>
      <c r="S61" s="3"/>
      <c r="T61" s="3"/>
      <c r="U61" s="3"/>
      <c r="V61" s="3"/>
      <c r="W61" s="3"/>
      <c r="X61" s="3"/>
      <c r="Y61" s="3"/>
      <c r="Z61" s="3"/>
      <c r="AA61" s="3"/>
      <c r="AB61" s="3"/>
      <c r="AC61" s="3"/>
      <c r="AD61" s="3"/>
      <c r="AE61" s="3"/>
      <c r="AF61" s="3"/>
      <c r="AG61" s="3"/>
      <c r="AH61" s="3"/>
      <c r="AI61" s="3"/>
      <c r="AJ61" s="3"/>
    </row>
    <row r="62" spans="1:36" x14ac:dyDescent="0.25">
      <c r="A62" s="1" t="str">
        <f>'Population Definitions'!$B$6</f>
        <v>Prisoners</v>
      </c>
      <c r="B62" t="s">
        <v>17</v>
      </c>
      <c r="C62" s="3"/>
      <c r="D62" s="3">
        <v>0</v>
      </c>
      <c r="E62" s="4" t="s">
        <v>18</v>
      </c>
      <c r="F62" s="3"/>
      <c r="G62" s="3"/>
      <c r="H62" s="3"/>
      <c r="I62" s="3"/>
      <c r="J62" s="3"/>
      <c r="K62" s="3"/>
      <c r="L62" s="3"/>
      <c r="M62" s="3"/>
      <c r="N62" s="3"/>
      <c r="O62" s="3"/>
      <c r="P62" s="3"/>
      <c r="Q62" s="3"/>
      <c r="R62" s="3"/>
      <c r="S62" s="3"/>
      <c r="T62" s="3"/>
      <c r="U62" s="3"/>
      <c r="V62" s="3"/>
      <c r="W62" s="3"/>
      <c r="X62" s="3"/>
      <c r="Y62" s="3"/>
      <c r="Z62" s="3"/>
      <c r="AA62" s="3"/>
      <c r="AB62" s="3"/>
      <c r="AC62" s="3"/>
      <c r="AD62" s="3"/>
      <c r="AE62" s="3"/>
      <c r="AF62" s="3"/>
      <c r="AG62" s="3"/>
      <c r="AH62" s="3"/>
      <c r="AI62" s="3"/>
      <c r="AJ62" s="3"/>
    </row>
    <row r="64" spans="1:36" x14ac:dyDescent="0.25">
      <c r="A64" s="1" t="s">
        <v>122</v>
      </c>
      <c r="B64" s="1" t="s">
        <v>14</v>
      </c>
      <c r="C64" s="1" t="s">
        <v>15</v>
      </c>
      <c r="D64" s="1" t="s">
        <v>16</v>
      </c>
      <c r="E64" s="1"/>
      <c r="F64" s="1">
        <v>2000</v>
      </c>
      <c r="G64" s="1">
        <v>2001</v>
      </c>
      <c r="H64" s="1">
        <v>2002</v>
      </c>
      <c r="I64" s="1">
        <v>2003</v>
      </c>
      <c r="J64" s="1">
        <v>2004</v>
      </c>
      <c r="K64" s="1">
        <v>2005</v>
      </c>
      <c r="L64" s="1">
        <v>2006</v>
      </c>
      <c r="M64" s="1">
        <v>2007</v>
      </c>
      <c r="N64" s="1">
        <v>2008</v>
      </c>
      <c r="O64" s="1">
        <v>2009</v>
      </c>
      <c r="P64" s="1">
        <v>2010</v>
      </c>
      <c r="Q64" s="1">
        <v>2011</v>
      </c>
      <c r="R64" s="1">
        <v>2012</v>
      </c>
      <c r="S64" s="1">
        <v>2013</v>
      </c>
      <c r="T64" s="1">
        <v>2014</v>
      </c>
      <c r="U64" s="1">
        <v>2015</v>
      </c>
      <c r="V64" s="1">
        <v>2016</v>
      </c>
      <c r="W64" s="1">
        <v>2017</v>
      </c>
      <c r="X64" s="1">
        <v>2018</v>
      </c>
      <c r="Y64" s="1">
        <v>2019</v>
      </c>
      <c r="Z64" s="1">
        <v>2020</v>
      </c>
      <c r="AA64" s="1">
        <v>2021</v>
      </c>
      <c r="AB64" s="1">
        <v>2022</v>
      </c>
      <c r="AC64" s="1">
        <v>2023</v>
      </c>
      <c r="AD64" s="1">
        <v>2024</v>
      </c>
      <c r="AE64" s="1">
        <v>2025</v>
      </c>
      <c r="AF64" s="1">
        <v>2026</v>
      </c>
      <c r="AG64" s="1">
        <v>2027</v>
      </c>
      <c r="AH64" s="1">
        <v>2028</v>
      </c>
      <c r="AI64" s="1">
        <v>2029</v>
      </c>
      <c r="AJ64" s="1">
        <v>2030</v>
      </c>
    </row>
    <row r="65" spans="1:36" x14ac:dyDescent="0.25">
      <c r="A65" s="1" t="str">
        <f>'Population Definitions'!$A$2</f>
        <v>0-4</v>
      </c>
      <c r="B65" t="s">
        <v>17</v>
      </c>
      <c r="C65" s="3"/>
      <c r="D65" s="3">
        <v>0</v>
      </c>
      <c r="E65" s="4" t="s">
        <v>18</v>
      </c>
      <c r="F65" s="3"/>
      <c r="G65" s="3"/>
      <c r="H65" s="3"/>
      <c r="I65" s="3"/>
      <c r="J65" s="3"/>
      <c r="K65" s="3"/>
      <c r="L65" s="3"/>
      <c r="M65" s="3"/>
      <c r="N65" s="3"/>
      <c r="O65" s="3"/>
      <c r="P65" s="3"/>
      <c r="Q65" s="3"/>
      <c r="R65" s="3"/>
      <c r="S65" s="3"/>
      <c r="T65" s="3"/>
      <c r="U65" s="3"/>
      <c r="V65" s="3"/>
      <c r="W65" s="3"/>
      <c r="X65" s="3"/>
      <c r="Y65" s="3"/>
      <c r="Z65" s="3"/>
      <c r="AA65" s="3"/>
      <c r="AB65" s="3"/>
      <c r="AC65" s="3"/>
      <c r="AD65" s="3"/>
      <c r="AE65" s="3"/>
      <c r="AF65" s="3"/>
      <c r="AG65" s="3"/>
      <c r="AH65" s="3"/>
      <c r="AI65" s="3"/>
      <c r="AJ65" s="3"/>
    </row>
    <row r="66" spans="1:36" x14ac:dyDescent="0.25">
      <c r="A66" s="1" t="str">
        <f>'Population Definitions'!$A$3</f>
        <v>5-14</v>
      </c>
      <c r="B66" t="s">
        <v>17</v>
      </c>
      <c r="C66" s="3"/>
      <c r="D66" s="3">
        <v>0</v>
      </c>
      <c r="E66" s="4" t="s">
        <v>18</v>
      </c>
      <c r="F66" s="3"/>
      <c r="G66" s="3"/>
      <c r="H66" s="3"/>
      <c r="I66" s="3"/>
      <c r="J66" s="3"/>
      <c r="K66" s="3"/>
      <c r="L66" s="3"/>
      <c r="M66" s="3"/>
      <c r="N66" s="3"/>
      <c r="O66" s="3"/>
      <c r="P66" s="3"/>
      <c r="Q66" s="3"/>
      <c r="R66" s="3"/>
      <c r="S66" s="3"/>
      <c r="T66" s="3"/>
      <c r="U66" s="3"/>
      <c r="V66" s="3"/>
      <c r="W66" s="3"/>
      <c r="X66" s="3"/>
      <c r="Y66" s="3"/>
      <c r="Z66" s="3"/>
      <c r="AA66" s="3"/>
      <c r="AB66" s="3"/>
      <c r="AC66" s="3"/>
      <c r="AD66" s="3"/>
      <c r="AE66" s="3"/>
      <c r="AF66" s="3"/>
      <c r="AG66" s="3"/>
      <c r="AH66" s="3"/>
      <c r="AI66" s="3"/>
      <c r="AJ66" s="3"/>
    </row>
    <row r="67" spans="1:36" x14ac:dyDescent="0.25">
      <c r="A67" s="1" t="str">
        <f>'Population Definitions'!$A$4</f>
        <v>15-64</v>
      </c>
      <c r="B67" t="s">
        <v>17</v>
      </c>
      <c r="C67" s="3"/>
      <c r="D67" s="3">
        <v>0</v>
      </c>
      <c r="E67" s="4" t="s">
        <v>18</v>
      </c>
      <c r="F67" s="3"/>
      <c r="G67" s="3"/>
      <c r="H67" s="3"/>
      <c r="I67" s="3"/>
      <c r="J67" s="3"/>
      <c r="K67" s="3"/>
      <c r="L67" s="3"/>
      <c r="M67" s="3"/>
      <c r="N67" s="3"/>
      <c r="O67" s="3"/>
      <c r="P67" s="3"/>
      <c r="Q67" s="3"/>
      <c r="R67" s="3"/>
      <c r="S67" s="3"/>
      <c r="T67" s="3"/>
      <c r="U67" s="3"/>
      <c r="V67" s="3"/>
      <c r="W67" s="3"/>
      <c r="X67" s="3"/>
      <c r="Y67" s="3"/>
      <c r="Z67" s="3"/>
      <c r="AA67" s="3"/>
      <c r="AB67" s="3"/>
      <c r="AC67" s="3"/>
      <c r="AD67" s="3"/>
      <c r="AE67" s="3"/>
      <c r="AF67" s="3"/>
      <c r="AG67" s="3"/>
      <c r="AH67" s="3"/>
      <c r="AI67" s="3"/>
      <c r="AJ67" s="3"/>
    </row>
    <row r="68" spans="1:36" x14ac:dyDescent="0.25">
      <c r="A68" s="1" t="str">
        <f>'Population Definitions'!$A$5</f>
        <v>65+</v>
      </c>
      <c r="B68" t="s">
        <v>17</v>
      </c>
      <c r="C68" s="3"/>
      <c r="D68" s="3">
        <v>0</v>
      </c>
      <c r="E68" s="4" t="s">
        <v>18</v>
      </c>
      <c r="F68" s="3"/>
      <c r="G68" s="3"/>
      <c r="H68" s="3"/>
      <c r="I68" s="3"/>
      <c r="J68" s="3"/>
      <c r="K68" s="3"/>
      <c r="L68" s="3"/>
      <c r="M68" s="3"/>
      <c r="N68" s="3"/>
      <c r="O68" s="3"/>
      <c r="P68" s="3"/>
      <c r="Q68" s="3"/>
      <c r="R68" s="3"/>
      <c r="S68" s="3"/>
      <c r="T68" s="3"/>
      <c r="U68" s="3"/>
      <c r="V68" s="3"/>
      <c r="W68" s="3"/>
      <c r="X68" s="3"/>
      <c r="Y68" s="3"/>
      <c r="Z68" s="3"/>
      <c r="AA68" s="3"/>
      <c r="AB68" s="3"/>
      <c r="AC68" s="3"/>
      <c r="AD68" s="3"/>
      <c r="AE68" s="3"/>
      <c r="AF68" s="3"/>
      <c r="AG68" s="3"/>
      <c r="AH68" s="3"/>
      <c r="AI68" s="3"/>
      <c r="AJ68" s="3"/>
    </row>
    <row r="69" spans="1:36" x14ac:dyDescent="0.25">
      <c r="A69" s="1" t="str">
        <f>'Population Definitions'!$B$6</f>
        <v>Prisoners</v>
      </c>
      <c r="B69" t="s">
        <v>17</v>
      </c>
      <c r="C69" s="3"/>
      <c r="D69" s="3">
        <v>0</v>
      </c>
      <c r="E69" s="4" t="s">
        <v>18</v>
      </c>
      <c r="F69" s="3"/>
      <c r="G69" s="3"/>
      <c r="H69" s="3"/>
      <c r="I69" s="3"/>
      <c r="J69" s="3"/>
      <c r="K69" s="3"/>
      <c r="L69" s="3"/>
      <c r="M69" s="3"/>
      <c r="N69" s="3"/>
      <c r="O69" s="3"/>
      <c r="P69" s="3"/>
      <c r="Q69" s="3"/>
      <c r="R69" s="3"/>
      <c r="S69" s="3"/>
      <c r="T69" s="3"/>
      <c r="U69" s="3"/>
      <c r="V69" s="3"/>
      <c r="W69" s="3"/>
      <c r="X69" s="3"/>
      <c r="Y69" s="3"/>
      <c r="Z69" s="3"/>
      <c r="AA69" s="3"/>
      <c r="AB69" s="3"/>
      <c r="AC69" s="3"/>
      <c r="AD69" s="3"/>
      <c r="AE69" s="3"/>
      <c r="AF69" s="3"/>
      <c r="AG69" s="3"/>
      <c r="AH69" s="3"/>
      <c r="AI69" s="3"/>
      <c r="AJ69" s="3"/>
    </row>
    <row r="71" spans="1:36" x14ac:dyDescent="0.25">
      <c r="A71" s="1" t="s">
        <v>123</v>
      </c>
      <c r="B71" s="1" t="s">
        <v>14</v>
      </c>
      <c r="C71" s="1" t="s">
        <v>15</v>
      </c>
      <c r="D71" s="1" t="s">
        <v>16</v>
      </c>
      <c r="E71" s="1"/>
      <c r="F71" s="1">
        <v>2000</v>
      </c>
      <c r="G71" s="1">
        <v>2001</v>
      </c>
      <c r="H71" s="1">
        <v>2002</v>
      </c>
      <c r="I71" s="1">
        <v>2003</v>
      </c>
      <c r="J71" s="1">
        <v>2004</v>
      </c>
      <c r="K71" s="1">
        <v>2005</v>
      </c>
      <c r="L71" s="1">
        <v>2006</v>
      </c>
      <c r="M71" s="1">
        <v>2007</v>
      </c>
      <c r="N71" s="1">
        <v>2008</v>
      </c>
      <c r="O71" s="1">
        <v>2009</v>
      </c>
      <c r="P71" s="1">
        <v>2010</v>
      </c>
      <c r="Q71" s="1">
        <v>2011</v>
      </c>
      <c r="R71" s="1">
        <v>2012</v>
      </c>
      <c r="S71" s="1">
        <v>2013</v>
      </c>
      <c r="T71" s="1">
        <v>2014</v>
      </c>
      <c r="U71" s="1">
        <v>2015</v>
      </c>
      <c r="V71" s="1">
        <v>2016</v>
      </c>
      <c r="W71" s="1">
        <v>2017</v>
      </c>
      <c r="X71" s="1">
        <v>2018</v>
      </c>
      <c r="Y71" s="1">
        <v>2019</v>
      </c>
      <c r="Z71" s="1">
        <v>2020</v>
      </c>
      <c r="AA71" s="1">
        <v>2021</v>
      </c>
      <c r="AB71" s="1">
        <v>2022</v>
      </c>
      <c r="AC71" s="1">
        <v>2023</v>
      </c>
      <c r="AD71" s="1">
        <v>2024</v>
      </c>
      <c r="AE71" s="1">
        <v>2025</v>
      </c>
      <c r="AF71" s="1">
        <v>2026</v>
      </c>
      <c r="AG71" s="1">
        <v>2027</v>
      </c>
      <c r="AH71" s="1">
        <v>2028</v>
      </c>
      <c r="AI71" s="1">
        <v>2029</v>
      </c>
      <c r="AJ71" s="1">
        <v>2030</v>
      </c>
    </row>
    <row r="72" spans="1:36" x14ac:dyDescent="0.25">
      <c r="A72" s="1" t="str">
        <f>'Population Definitions'!$A$2</f>
        <v>0-4</v>
      </c>
      <c r="B72" t="s">
        <v>17</v>
      </c>
      <c r="C72" s="3"/>
      <c r="D72" s="3">
        <v>0</v>
      </c>
      <c r="E72" s="4" t="s">
        <v>18</v>
      </c>
      <c r="F72" s="3"/>
      <c r="G72" s="3"/>
      <c r="H72" s="3"/>
      <c r="I72" s="3"/>
      <c r="J72" s="3"/>
      <c r="K72" s="3"/>
      <c r="L72" s="3"/>
      <c r="M72" s="3"/>
      <c r="N72" s="3"/>
      <c r="O72" s="3"/>
      <c r="P72" s="3"/>
      <c r="Q72" s="3"/>
      <c r="R72" s="3"/>
      <c r="S72" s="3"/>
      <c r="T72" s="3"/>
      <c r="U72" s="3"/>
      <c r="V72" s="3"/>
      <c r="W72" s="3"/>
      <c r="X72" s="3"/>
      <c r="Y72" s="3"/>
      <c r="Z72" s="3"/>
      <c r="AA72" s="3"/>
      <c r="AB72" s="3"/>
      <c r="AC72" s="3"/>
      <c r="AD72" s="3"/>
      <c r="AE72" s="3"/>
      <c r="AF72" s="3"/>
      <c r="AG72" s="3"/>
      <c r="AH72" s="3"/>
      <c r="AI72" s="3"/>
      <c r="AJ72" s="3"/>
    </row>
    <row r="73" spans="1:36" x14ac:dyDescent="0.25">
      <c r="A73" s="1" t="str">
        <f>'Population Definitions'!$A$3</f>
        <v>5-14</v>
      </c>
      <c r="B73" t="s">
        <v>17</v>
      </c>
      <c r="C73" s="3"/>
      <c r="D73" s="3">
        <v>0</v>
      </c>
      <c r="E73" s="4" t="s">
        <v>18</v>
      </c>
      <c r="F73" s="3"/>
      <c r="G73" s="3"/>
      <c r="H73" s="3"/>
      <c r="I73" s="3"/>
      <c r="J73" s="3"/>
      <c r="K73" s="3"/>
      <c r="L73" s="3"/>
      <c r="M73" s="3"/>
      <c r="N73" s="3"/>
      <c r="O73" s="3"/>
      <c r="P73" s="3"/>
      <c r="Q73" s="3"/>
      <c r="R73" s="3"/>
      <c r="S73" s="3"/>
      <c r="T73" s="3"/>
      <c r="U73" s="3"/>
      <c r="V73" s="3"/>
      <c r="W73" s="3"/>
      <c r="X73" s="3"/>
      <c r="Y73" s="3"/>
      <c r="Z73" s="3"/>
      <c r="AA73" s="3"/>
      <c r="AB73" s="3"/>
      <c r="AC73" s="3"/>
      <c r="AD73" s="3"/>
      <c r="AE73" s="3"/>
      <c r="AF73" s="3"/>
      <c r="AG73" s="3"/>
      <c r="AH73" s="3"/>
      <c r="AI73" s="3"/>
      <c r="AJ73" s="3"/>
    </row>
    <row r="74" spans="1:36" x14ac:dyDescent="0.25">
      <c r="A74" s="1" t="str">
        <f>'Population Definitions'!$A$4</f>
        <v>15-64</v>
      </c>
      <c r="B74" t="s">
        <v>17</v>
      </c>
      <c r="C74" s="3"/>
      <c r="D74" s="3">
        <v>0</v>
      </c>
      <c r="E74" s="4" t="s">
        <v>18</v>
      </c>
      <c r="F74" s="3"/>
      <c r="G74" s="3"/>
      <c r="H74" s="3"/>
      <c r="I74" s="3"/>
      <c r="J74" s="3"/>
      <c r="K74" s="3"/>
      <c r="L74" s="3"/>
      <c r="M74" s="3"/>
      <c r="N74" s="3"/>
      <c r="O74" s="3"/>
      <c r="P74" s="3"/>
      <c r="Q74" s="3"/>
      <c r="R74" s="3"/>
      <c r="S74" s="3"/>
      <c r="T74" s="3"/>
      <c r="U74" s="3"/>
      <c r="V74" s="3"/>
      <c r="W74" s="3"/>
      <c r="X74" s="3"/>
      <c r="Y74" s="3"/>
      <c r="Z74" s="3"/>
      <c r="AA74" s="3"/>
      <c r="AB74" s="3"/>
      <c r="AC74" s="3"/>
      <c r="AD74" s="3"/>
      <c r="AE74" s="3"/>
      <c r="AF74" s="3"/>
      <c r="AG74" s="3"/>
      <c r="AH74" s="3"/>
      <c r="AI74" s="3"/>
      <c r="AJ74" s="3"/>
    </row>
    <row r="75" spans="1:36" x14ac:dyDescent="0.25">
      <c r="A75" s="1" t="str">
        <f>'Population Definitions'!$A$5</f>
        <v>65+</v>
      </c>
      <c r="B75" t="s">
        <v>17</v>
      </c>
      <c r="C75" s="3"/>
      <c r="D75" s="3">
        <v>0</v>
      </c>
      <c r="E75" s="4" t="s">
        <v>18</v>
      </c>
      <c r="F75" s="3"/>
      <c r="G75" s="3"/>
      <c r="H75" s="3"/>
      <c r="I75" s="3"/>
      <c r="J75" s="3"/>
      <c r="K75" s="3"/>
      <c r="L75" s="3"/>
      <c r="M75" s="3"/>
      <c r="N75" s="3"/>
      <c r="O75" s="3"/>
      <c r="P75" s="3"/>
      <c r="Q75" s="3"/>
      <c r="R75" s="3"/>
      <c r="S75" s="3"/>
      <c r="T75" s="3"/>
      <c r="U75" s="3"/>
      <c r="V75" s="3"/>
      <c r="W75" s="3"/>
      <c r="X75" s="3"/>
      <c r="Y75" s="3"/>
      <c r="Z75" s="3"/>
      <c r="AA75" s="3"/>
      <c r="AB75" s="3"/>
      <c r="AC75" s="3"/>
      <c r="AD75" s="3"/>
      <c r="AE75" s="3"/>
      <c r="AF75" s="3"/>
      <c r="AG75" s="3"/>
      <c r="AH75" s="3"/>
      <c r="AI75" s="3"/>
      <c r="AJ75" s="3"/>
    </row>
    <row r="76" spans="1:36" x14ac:dyDescent="0.25">
      <c r="A76" s="1" t="str">
        <f>'Population Definitions'!$B$6</f>
        <v>Prisoners</v>
      </c>
      <c r="B76" t="s">
        <v>17</v>
      </c>
      <c r="C76" s="3"/>
      <c r="D76" s="3">
        <v>0</v>
      </c>
      <c r="E76" s="4" t="s">
        <v>18</v>
      </c>
      <c r="F76" s="3"/>
      <c r="G76" s="3"/>
      <c r="H76" s="3"/>
      <c r="I76" s="3"/>
      <c r="J76" s="3"/>
      <c r="K76" s="3"/>
      <c r="L76" s="3"/>
      <c r="M76" s="3"/>
      <c r="N76" s="3"/>
      <c r="O76" s="3"/>
      <c r="P76" s="3"/>
      <c r="Q76" s="3"/>
      <c r="R76" s="3"/>
      <c r="S76" s="3"/>
      <c r="T76" s="3"/>
      <c r="U76" s="3"/>
      <c r="V76" s="3"/>
      <c r="W76" s="3"/>
      <c r="X76" s="3"/>
      <c r="Y76" s="3"/>
      <c r="Z76" s="3"/>
      <c r="AA76" s="3"/>
      <c r="AB76" s="3"/>
      <c r="AC76" s="3"/>
      <c r="AD76" s="3"/>
      <c r="AE76" s="3"/>
      <c r="AF76" s="3"/>
      <c r="AG76" s="3"/>
      <c r="AH76" s="3"/>
      <c r="AI76" s="3"/>
      <c r="AJ76" s="3"/>
    </row>
    <row r="78" spans="1:36" x14ac:dyDescent="0.25">
      <c r="A78" s="1" t="s">
        <v>124</v>
      </c>
      <c r="B78" s="1" t="s">
        <v>14</v>
      </c>
      <c r="C78" s="1" t="s">
        <v>15</v>
      </c>
      <c r="D78" s="1" t="s">
        <v>16</v>
      </c>
      <c r="E78" s="1"/>
      <c r="F78" s="1">
        <v>2000</v>
      </c>
      <c r="G78" s="1">
        <v>2001</v>
      </c>
      <c r="H78" s="1">
        <v>2002</v>
      </c>
      <c r="I78" s="1">
        <v>2003</v>
      </c>
      <c r="J78" s="1">
        <v>2004</v>
      </c>
      <c r="K78" s="1">
        <v>2005</v>
      </c>
      <c r="L78" s="1">
        <v>2006</v>
      </c>
      <c r="M78" s="1">
        <v>2007</v>
      </c>
      <c r="N78" s="1">
        <v>2008</v>
      </c>
      <c r="O78" s="1">
        <v>2009</v>
      </c>
      <c r="P78" s="1">
        <v>2010</v>
      </c>
      <c r="Q78" s="1">
        <v>2011</v>
      </c>
      <c r="R78" s="1">
        <v>2012</v>
      </c>
      <c r="S78" s="1">
        <v>2013</v>
      </c>
      <c r="T78" s="1">
        <v>2014</v>
      </c>
      <c r="U78" s="1">
        <v>2015</v>
      </c>
      <c r="V78" s="1">
        <v>2016</v>
      </c>
      <c r="W78" s="1">
        <v>2017</v>
      </c>
      <c r="X78" s="1">
        <v>2018</v>
      </c>
      <c r="Y78" s="1">
        <v>2019</v>
      </c>
      <c r="Z78" s="1">
        <v>2020</v>
      </c>
      <c r="AA78" s="1">
        <v>2021</v>
      </c>
      <c r="AB78" s="1">
        <v>2022</v>
      </c>
      <c r="AC78" s="1">
        <v>2023</v>
      </c>
      <c r="AD78" s="1">
        <v>2024</v>
      </c>
      <c r="AE78" s="1">
        <v>2025</v>
      </c>
      <c r="AF78" s="1">
        <v>2026</v>
      </c>
      <c r="AG78" s="1">
        <v>2027</v>
      </c>
      <c r="AH78" s="1">
        <v>2028</v>
      </c>
      <c r="AI78" s="1">
        <v>2029</v>
      </c>
      <c r="AJ78" s="1">
        <v>2030</v>
      </c>
    </row>
    <row r="79" spans="1:36" x14ac:dyDescent="0.25">
      <c r="A79" s="1" t="str">
        <f>'Population Definitions'!$A$2</f>
        <v>0-4</v>
      </c>
      <c r="B79" t="s">
        <v>17</v>
      </c>
      <c r="C79" s="3"/>
      <c r="D79" s="3">
        <v>0</v>
      </c>
      <c r="E79" s="4" t="s">
        <v>18</v>
      </c>
      <c r="F79" s="3"/>
      <c r="G79" s="3"/>
      <c r="H79" s="3"/>
      <c r="I79" s="3"/>
      <c r="J79" s="3"/>
      <c r="K79" s="3"/>
      <c r="L79" s="3"/>
      <c r="M79" s="3"/>
      <c r="N79" s="3"/>
      <c r="O79" s="3"/>
      <c r="P79" s="3"/>
      <c r="Q79" s="3"/>
      <c r="R79" s="3"/>
      <c r="S79" s="3"/>
      <c r="T79" s="3"/>
      <c r="U79" s="3"/>
      <c r="V79" s="3"/>
      <c r="W79" s="3"/>
      <c r="X79" s="3"/>
      <c r="Y79" s="3"/>
      <c r="Z79" s="3"/>
      <c r="AA79" s="3"/>
      <c r="AB79" s="3"/>
      <c r="AC79" s="3"/>
      <c r="AD79" s="3"/>
      <c r="AE79" s="3"/>
      <c r="AF79" s="3"/>
      <c r="AG79" s="3"/>
      <c r="AH79" s="3"/>
      <c r="AI79" s="3"/>
      <c r="AJ79" s="3"/>
    </row>
    <row r="80" spans="1:36" x14ac:dyDescent="0.25">
      <c r="A80" s="1" t="str">
        <f>'Population Definitions'!$A$3</f>
        <v>5-14</v>
      </c>
      <c r="B80" t="s">
        <v>17</v>
      </c>
      <c r="C80" s="3"/>
      <c r="D80" s="3">
        <v>0</v>
      </c>
      <c r="E80" s="4" t="s">
        <v>18</v>
      </c>
      <c r="F80" s="3"/>
      <c r="G80" s="3"/>
      <c r="H80" s="3"/>
      <c r="I80" s="3"/>
      <c r="J80" s="3"/>
      <c r="K80" s="3"/>
      <c r="L80" s="3"/>
      <c r="M80" s="3"/>
      <c r="N80" s="3"/>
      <c r="O80" s="3"/>
      <c r="P80" s="3"/>
      <c r="Q80" s="3"/>
      <c r="R80" s="3"/>
      <c r="S80" s="3"/>
      <c r="T80" s="3"/>
      <c r="U80" s="3"/>
      <c r="V80" s="3"/>
      <c r="W80" s="3"/>
      <c r="X80" s="3"/>
      <c r="Y80" s="3"/>
      <c r="Z80" s="3"/>
      <c r="AA80" s="3"/>
      <c r="AB80" s="3"/>
      <c r="AC80" s="3"/>
      <c r="AD80" s="3"/>
      <c r="AE80" s="3"/>
      <c r="AF80" s="3"/>
      <c r="AG80" s="3"/>
      <c r="AH80" s="3"/>
      <c r="AI80" s="3"/>
      <c r="AJ80" s="3"/>
    </row>
    <row r="81" spans="1:36" x14ac:dyDescent="0.25">
      <c r="A81" s="1" t="str">
        <f>'Population Definitions'!$A$4</f>
        <v>15-64</v>
      </c>
      <c r="B81" t="s">
        <v>17</v>
      </c>
      <c r="C81" s="3"/>
      <c r="D81" s="3">
        <v>0</v>
      </c>
      <c r="E81" s="4" t="s">
        <v>18</v>
      </c>
      <c r="F81" s="3"/>
      <c r="G81" s="3"/>
      <c r="H81" s="3"/>
      <c r="I81" s="3"/>
      <c r="J81" s="3"/>
      <c r="K81" s="3"/>
      <c r="L81" s="3"/>
      <c r="M81" s="3"/>
      <c r="N81" s="3"/>
      <c r="O81" s="3"/>
      <c r="P81" s="3"/>
      <c r="Q81" s="3"/>
      <c r="R81" s="3"/>
      <c r="S81" s="3"/>
      <c r="T81" s="3"/>
      <c r="U81" s="3"/>
      <c r="V81" s="3"/>
      <c r="W81" s="3"/>
      <c r="X81" s="3"/>
      <c r="Y81" s="3"/>
      <c r="Z81" s="3"/>
      <c r="AA81" s="3"/>
      <c r="AB81" s="3"/>
      <c r="AC81" s="3"/>
      <c r="AD81" s="3"/>
      <c r="AE81" s="3"/>
      <c r="AF81" s="3"/>
      <c r="AG81" s="3"/>
      <c r="AH81" s="3"/>
      <c r="AI81" s="3"/>
      <c r="AJ81" s="3"/>
    </row>
    <row r="82" spans="1:36" x14ac:dyDescent="0.25">
      <c r="A82" s="1" t="str">
        <f>'Population Definitions'!$A$5</f>
        <v>65+</v>
      </c>
      <c r="B82" t="s">
        <v>17</v>
      </c>
      <c r="C82" s="3"/>
      <c r="D82" s="3">
        <v>0</v>
      </c>
      <c r="E82" s="4" t="s">
        <v>18</v>
      </c>
      <c r="F82" s="3"/>
      <c r="G82" s="3"/>
      <c r="H82" s="3"/>
      <c r="I82" s="3"/>
      <c r="J82" s="3"/>
      <c r="K82" s="3"/>
      <c r="L82" s="3"/>
      <c r="M82" s="3"/>
      <c r="N82" s="3"/>
      <c r="O82" s="3"/>
      <c r="P82" s="3"/>
      <c r="Q82" s="3"/>
      <c r="R82" s="3"/>
      <c r="S82" s="3"/>
      <c r="T82" s="3"/>
      <c r="U82" s="3"/>
      <c r="V82" s="3"/>
      <c r="W82" s="3"/>
      <c r="X82" s="3"/>
      <c r="Y82" s="3"/>
      <c r="Z82" s="3"/>
      <c r="AA82" s="3"/>
      <c r="AB82" s="3"/>
      <c r="AC82" s="3"/>
      <c r="AD82" s="3"/>
      <c r="AE82" s="3"/>
      <c r="AF82" s="3"/>
      <c r="AG82" s="3"/>
      <c r="AH82" s="3"/>
      <c r="AI82" s="3"/>
      <c r="AJ82" s="3"/>
    </row>
    <row r="83" spans="1:36" x14ac:dyDescent="0.25">
      <c r="A83" s="1" t="str">
        <f>'Population Definitions'!$B$6</f>
        <v>Prisoners</v>
      </c>
      <c r="B83" t="s">
        <v>17</v>
      </c>
      <c r="C83" s="3"/>
      <c r="D83" s="3">
        <v>0</v>
      </c>
      <c r="E83" s="4" t="s">
        <v>18</v>
      </c>
      <c r="F83" s="3"/>
      <c r="G83" s="3"/>
      <c r="H83" s="3"/>
      <c r="I83" s="3"/>
      <c r="J83" s="3"/>
      <c r="K83" s="3"/>
      <c r="L83" s="3"/>
      <c r="M83" s="3"/>
      <c r="N83" s="3"/>
      <c r="O83" s="3"/>
      <c r="P83" s="3"/>
      <c r="Q83" s="3"/>
      <c r="R83" s="3"/>
      <c r="S83" s="3"/>
      <c r="T83" s="3"/>
      <c r="U83" s="3"/>
      <c r="V83" s="3"/>
      <c r="W83" s="3"/>
      <c r="X83" s="3"/>
      <c r="Y83" s="3"/>
      <c r="Z83" s="3"/>
      <c r="AA83" s="3"/>
      <c r="AB83" s="3"/>
      <c r="AC83" s="3"/>
      <c r="AD83" s="3"/>
      <c r="AE83" s="3"/>
      <c r="AF83" s="3"/>
      <c r="AG83" s="3"/>
      <c r="AH83" s="3"/>
      <c r="AI83" s="3"/>
      <c r="AJ83" s="3"/>
    </row>
    <row r="85" spans="1:36" x14ac:dyDescent="0.25">
      <c r="A85" s="1" t="s">
        <v>125</v>
      </c>
      <c r="B85" s="1" t="s">
        <v>14</v>
      </c>
      <c r="C85" s="1" t="s">
        <v>15</v>
      </c>
      <c r="D85" s="1" t="s">
        <v>16</v>
      </c>
      <c r="E85" s="1"/>
      <c r="F85" s="1">
        <v>2000</v>
      </c>
      <c r="G85" s="1">
        <v>2001</v>
      </c>
      <c r="H85" s="1">
        <v>2002</v>
      </c>
      <c r="I85" s="1">
        <v>2003</v>
      </c>
      <c r="J85" s="1">
        <v>2004</v>
      </c>
      <c r="K85" s="1">
        <v>2005</v>
      </c>
      <c r="L85" s="1">
        <v>2006</v>
      </c>
      <c r="M85" s="1">
        <v>2007</v>
      </c>
      <c r="N85" s="1">
        <v>2008</v>
      </c>
      <c r="O85" s="1">
        <v>2009</v>
      </c>
      <c r="P85" s="1">
        <v>2010</v>
      </c>
      <c r="Q85" s="1">
        <v>2011</v>
      </c>
      <c r="R85" s="1">
        <v>2012</v>
      </c>
      <c r="S85" s="1">
        <v>2013</v>
      </c>
      <c r="T85" s="1">
        <v>2014</v>
      </c>
      <c r="U85" s="1">
        <v>2015</v>
      </c>
      <c r="V85" s="1">
        <v>2016</v>
      </c>
      <c r="W85" s="1">
        <v>2017</v>
      </c>
      <c r="X85" s="1">
        <v>2018</v>
      </c>
      <c r="Y85" s="1">
        <v>2019</v>
      </c>
      <c r="Z85" s="1">
        <v>2020</v>
      </c>
      <c r="AA85" s="1">
        <v>2021</v>
      </c>
      <c r="AB85" s="1">
        <v>2022</v>
      </c>
      <c r="AC85" s="1">
        <v>2023</v>
      </c>
      <c r="AD85" s="1">
        <v>2024</v>
      </c>
      <c r="AE85" s="1">
        <v>2025</v>
      </c>
      <c r="AF85" s="1">
        <v>2026</v>
      </c>
      <c r="AG85" s="1">
        <v>2027</v>
      </c>
      <c r="AH85" s="1">
        <v>2028</v>
      </c>
      <c r="AI85" s="1">
        <v>2029</v>
      </c>
      <c r="AJ85" s="1">
        <v>2030</v>
      </c>
    </row>
    <row r="86" spans="1:36" x14ac:dyDescent="0.25">
      <c r="A86" s="1" t="str">
        <f>'Population Definitions'!$A$2</f>
        <v>0-4</v>
      </c>
      <c r="B86" t="s">
        <v>17</v>
      </c>
      <c r="C86" s="3"/>
      <c r="D86" s="3">
        <v>0</v>
      </c>
      <c r="E86" s="4" t="s">
        <v>18</v>
      </c>
      <c r="F86" s="3"/>
      <c r="G86" s="3"/>
      <c r="H86" s="3"/>
      <c r="I86" s="3"/>
      <c r="J86" s="3"/>
      <c r="K86" s="3"/>
      <c r="L86" s="3"/>
      <c r="M86" s="3"/>
      <c r="N86" s="3"/>
      <c r="O86" s="3"/>
      <c r="P86" s="3"/>
      <c r="Q86" s="3"/>
      <c r="R86" s="3"/>
      <c r="S86" s="3"/>
      <c r="T86" s="3"/>
      <c r="U86" s="3"/>
      <c r="V86" s="3"/>
      <c r="W86" s="3"/>
      <c r="X86" s="3"/>
      <c r="Y86" s="3"/>
      <c r="Z86" s="3"/>
      <c r="AA86" s="3"/>
      <c r="AB86" s="3"/>
      <c r="AC86" s="3"/>
      <c r="AD86" s="3"/>
      <c r="AE86" s="3"/>
      <c r="AF86" s="3"/>
      <c r="AG86" s="3"/>
      <c r="AH86" s="3"/>
      <c r="AI86" s="3"/>
      <c r="AJ86" s="3"/>
    </row>
    <row r="87" spans="1:36" x14ac:dyDescent="0.25">
      <c r="A87" s="1" t="str">
        <f>'Population Definitions'!$A$3</f>
        <v>5-14</v>
      </c>
      <c r="B87" t="s">
        <v>17</v>
      </c>
      <c r="C87" s="3"/>
      <c r="D87" s="3">
        <v>0</v>
      </c>
      <c r="E87" s="4" t="s">
        <v>18</v>
      </c>
      <c r="F87" s="3"/>
      <c r="G87" s="3"/>
      <c r="H87" s="3"/>
      <c r="I87" s="3"/>
      <c r="J87" s="3"/>
      <c r="K87" s="3"/>
      <c r="L87" s="3"/>
      <c r="M87" s="3"/>
      <c r="N87" s="3"/>
      <c r="O87" s="3"/>
      <c r="P87" s="3"/>
      <c r="Q87" s="3"/>
      <c r="R87" s="3"/>
      <c r="S87" s="3"/>
      <c r="T87" s="3"/>
      <c r="U87" s="3"/>
      <c r="V87" s="3"/>
      <c r="W87" s="3"/>
      <c r="X87" s="3"/>
      <c r="Y87" s="3"/>
      <c r="Z87" s="3"/>
      <c r="AA87" s="3"/>
      <c r="AB87" s="3"/>
      <c r="AC87" s="3"/>
      <c r="AD87" s="3"/>
      <c r="AE87" s="3"/>
      <c r="AF87" s="3"/>
      <c r="AG87" s="3"/>
      <c r="AH87" s="3"/>
      <c r="AI87" s="3"/>
      <c r="AJ87" s="3"/>
    </row>
    <row r="88" spans="1:36" x14ac:dyDescent="0.25">
      <c r="A88" s="1" t="str">
        <f>'Population Definitions'!$A$4</f>
        <v>15-64</v>
      </c>
      <c r="B88" t="s">
        <v>17</v>
      </c>
      <c r="C88" s="3"/>
      <c r="D88" s="3">
        <v>0</v>
      </c>
      <c r="E88" s="4" t="s">
        <v>18</v>
      </c>
      <c r="F88" s="3"/>
      <c r="G88" s="3"/>
      <c r="H88" s="3"/>
      <c r="I88" s="3"/>
      <c r="J88" s="3"/>
      <c r="K88" s="3"/>
      <c r="L88" s="3"/>
      <c r="M88" s="3"/>
      <c r="N88" s="3"/>
      <c r="O88" s="3"/>
      <c r="P88" s="3"/>
      <c r="Q88" s="3"/>
      <c r="R88" s="3"/>
      <c r="S88" s="3"/>
      <c r="T88" s="3"/>
      <c r="U88" s="3"/>
      <c r="V88" s="3"/>
      <c r="W88" s="3"/>
      <c r="X88" s="3"/>
      <c r="Y88" s="3"/>
      <c r="Z88" s="3"/>
      <c r="AA88" s="3"/>
      <c r="AB88" s="3"/>
      <c r="AC88" s="3"/>
      <c r="AD88" s="3"/>
      <c r="AE88" s="3"/>
      <c r="AF88" s="3"/>
      <c r="AG88" s="3"/>
      <c r="AH88" s="3"/>
      <c r="AI88" s="3"/>
      <c r="AJ88" s="3"/>
    </row>
    <row r="89" spans="1:36" x14ac:dyDescent="0.25">
      <c r="A89" s="1" t="str">
        <f>'Population Definitions'!$A$5</f>
        <v>65+</v>
      </c>
      <c r="B89" t="s">
        <v>17</v>
      </c>
      <c r="C89" s="3"/>
      <c r="D89" s="3">
        <v>0</v>
      </c>
      <c r="E89" s="4" t="s">
        <v>18</v>
      </c>
      <c r="F89" s="3"/>
      <c r="G89" s="3"/>
      <c r="H89" s="3"/>
      <c r="I89" s="3"/>
      <c r="J89" s="3"/>
      <c r="K89" s="3"/>
      <c r="L89" s="3"/>
      <c r="M89" s="3"/>
      <c r="N89" s="3"/>
      <c r="O89" s="3"/>
      <c r="P89" s="3"/>
      <c r="Q89" s="3"/>
      <c r="R89" s="3"/>
      <c r="S89" s="3"/>
      <c r="T89" s="3"/>
      <c r="U89" s="3"/>
      <c r="V89" s="3"/>
      <c r="W89" s="3"/>
      <c r="X89" s="3"/>
      <c r="Y89" s="3"/>
      <c r="Z89" s="3"/>
      <c r="AA89" s="3"/>
      <c r="AB89" s="3"/>
      <c r="AC89" s="3"/>
      <c r="AD89" s="3"/>
      <c r="AE89" s="3"/>
      <c r="AF89" s="3"/>
      <c r="AG89" s="3"/>
      <c r="AH89" s="3"/>
      <c r="AI89" s="3"/>
      <c r="AJ89" s="3"/>
    </row>
    <row r="90" spans="1:36" x14ac:dyDescent="0.25">
      <c r="A90" s="1" t="str">
        <f>'Population Definitions'!$B$6</f>
        <v>Prisoners</v>
      </c>
      <c r="B90" t="s">
        <v>17</v>
      </c>
      <c r="C90" s="3"/>
      <c r="D90" s="3">
        <v>0</v>
      </c>
      <c r="E90" s="4" t="s">
        <v>18</v>
      </c>
      <c r="F90" s="3"/>
      <c r="G90" s="3"/>
      <c r="H90" s="3"/>
      <c r="I90" s="3"/>
      <c r="J90" s="3"/>
      <c r="K90" s="3"/>
      <c r="L90" s="3"/>
      <c r="M90" s="3"/>
      <c r="N90" s="3"/>
      <c r="O90" s="3"/>
      <c r="P90" s="3"/>
      <c r="Q90" s="3"/>
      <c r="R90" s="3"/>
      <c r="S90" s="3"/>
      <c r="T90" s="3"/>
      <c r="U90" s="3"/>
      <c r="V90" s="3"/>
      <c r="W90" s="3"/>
      <c r="X90" s="3"/>
      <c r="Y90" s="3"/>
      <c r="Z90" s="3"/>
      <c r="AA90" s="3"/>
      <c r="AB90" s="3"/>
      <c r="AC90" s="3"/>
      <c r="AD90" s="3"/>
      <c r="AE90" s="3"/>
      <c r="AF90" s="3"/>
      <c r="AG90" s="3"/>
      <c r="AH90" s="3"/>
      <c r="AI90" s="3"/>
      <c r="AJ90" s="3"/>
    </row>
    <row r="92" spans="1:36" x14ac:dyDescent="0.25">
      <c r="A92" s="1" t="s">
        <v>126</v>
      </c>
      <c r="B92" s="1" t="s">
        <v>14</v>
      </c>
      <c r="C92" s="1" t="s">
        <v>15</v>
      </c>
      <c r="D92" s="1" t="s">
        <v>16</v>
      </c>
      <c r="E92" s="1"/>
      <c r="F92" s="1">
        <v>2000</v>
      </c>
      <c r="G92" s="1">
        <v>2001</v>
      </c>
      <c r="H92" s="1">
        <v>2002</v>
      </c>
      <c r="I92" s="1">
        <v>2003</v>
      </c>
      <c r="J92" s="1">
        <v>2004</v>
      </c>
      <c r="K92" s="1">
        <v>2005</v>
      </c>
      <c r="L92" s="1">
        <v>2006</v>
      </c>
      <c r="M92" s="1">
        <v>2007</v>
      </c>
      <c r="N92" s="1">
        <v>2008</v>
      </c>
      <c r="O92" s="1">
        <v>2009</v>
      </c>
      <c r="P92" s="1">
        <v>2010</v>
      </c>
      <c r="Q92" s="1">
        <v>2011</v>
      </c>
      <c r="R92" s="1">
        <v>2012</v>
      </c>
      <c r="S92" s="1">
        <v>2013</v>
      </c>
      <c r="T92" s="1">
        <v>2014</v>
      </c>
      <c r="U92" s="1">
        <v>2015</v>
      </c>
      <c r="V92" s="1">
        <v>2016</v>
      </c>
      <c r="W92" s="1">
        <v>2017</v>
      </c>
      <c r="X92" s="1">
        <v>2018</v>
      </c>
      <c r="Y92" s="1">
        <v>2019</v>
      </c>
      <c r="Z92" s="1">
        <v>2020</v>
      </c>
      <c r="AA92" s="1">
        <v>2021</v>
      </c>
      <c r="AB92" s="1">
        <v>2022</v>
      </c>
      <c r="AC92" s="1">
        <v>2023</v>
      </c>
      <c r="AD92" s="1">
        <v>2024</v>
      </c>
      <c r="AE92" s="1">
        <v>2025</v>
      </c>
      <c r="AF92" s="1">
        <v>2026</v>
      </c>
      <c r="AG92" s="1">
        <v>2027</v>
      </c>
      <c r="AH92" s="1">
        <v>2028</v>
      </c>
      <c r="AI92" s="1">
        <v>2029</v>
      </c>
      <c r="AJ92" s="1">
        <v>2030</v>
      </c>
    </row>
    <row r="93" spans="1:36" x14ac:dyDescent="0.25">
      <c r="A93" s="1" t="str">
        <f>'Population Definitions'!$A$2</f>
        <v>0-4</v>
      </c>
      <c r="B93" t="s">
        <v>17</v>
      </c>
      <c r="C93" s="3"/>
      <c r="D93" s="3">
        <v>0</v>
      </c>
      <c r="E93" s="4" t="s">
        <v>18</v>
      </c>
      <c r="F93" s="3"/>
      <c r="G93" s="3"/>
      <c r="H93" s="3"/>
      <c r="I93" s="3"/>
      <c r="J93" s="3"/>
      <c r="K93" s="3"/>
      <c r="L93" s="3"/>
      <c r="M93" s="3"/>
      <c r="N93" s="3"/>
      <c r="O93" s="3"/>
      <c r="P93" s="3"/>
      <c r="Q93" s="3"/>
      <c r="R93" s="3"/>
      <c r="S93" s="3"/>
      <c r="T93" s="3"/>
      <c r="U93" s="3"/>
      <c r="V93" s="3"/>
      <c r="W93" s="3"/>
      <c r="X93" s="3"/>
      <c r="Y93" s="3"/>
      <c r="Z93" s="3"/>
      <c r="AA93" s="3"/>
      <c r="AB93" s="3"/>
      <c r="AC93" s="3"/>
      <c r="AD93" s="3"/>
      <c r="AE93" s="3"/>
      <c r="AF93" s="3"/>
      <c r="AG93" s="3"/>
      <c r="AH93" s="3"/>
      <c r="AI93" s="3"/>
      <c r="AJ93" s="3"/>
    </row>
    <row r="94" spans="1:36" x14ac:dyDescent="0.25">
      <c r="A94" s="1" t="str">
        <f>'Population Definitions'!$A$3</f>
        <v>5-14</v>
      </c>
      <c r="B94" t="s">
        <v>17</v>
      </c>
      <c r="C94" s="3"/>
      <c r="D94" s="3">
        <v>0</v>
      </c>
      <c r="E94" s="4" t="s">
        <v>18</v>
      </c>
      <c r="F94" s="3"/>
      <c r="G94" s="3"/>
      <c r="H94" s="3"/>
      <c r="I94" s="3"/>
      <c r="J94" s="3"/>
      <c r="K94" s="3"/>
      <c r="L94" s="3"/>
      <c r="M94" s="3"/>
      <c r="N94" s="3"/>
      <c r="O94" s="3"/>
      <c r="P94" s="3"/>
      <c r="Q94" s="3"/>
      <c r="R94" s="3"/>
      <c r="S94" s="3"/>
      <c r="T94" s="3"/>
      <c r="U94" s="3"/>
      <c r="V94" s="3"/>
      <c r="W94" s="3"/>
      <c r="X94" s="3"/>
      <c r="Y94" s="3"/>
      <c r="Z94" s="3"/>
      <c r="AA94" s="3"/>
      <c r="AB94" s="3"/>
      <c r="AC94" s="3"/>
      <c r="AD94" s="3"/>
      <c r="AE94" s="3"/>
      <c r="AF94" s="3"/>
      <c r="AG94" s="3"/>
      <c r="AH94" s="3"/>
      <c r="AI94" s="3"/>
      <c r="AJ94" s="3"/>
    </row>
    <row r="95" spans="1:36" x14ac:dyDescent="0.25">
      <c r="A95" s="1" t="str">
        <f>'Population Definitions'!$A$4</f>
        <v>15-64</v>
      </c>
      <c r="B95" t="s">
        <v>17</v>
      </c>
      <c r="C95" s="3"/>
      <c r="D95" s="3">
        <v>0</v>
      </c>
      <c r="E95" s="4" t="s">
        <v>18</v>
      </c>
      <c r="F95" s="3"/>
      <c r="G95" s="3"/>
      <c r="H95" s="3"/>
      <c r="I95" s="3"/>
      <c r="J95" s="3"/>
      <c r="K95" s="3"/>
      <c r="L95" s="3"/>
      <c r="M95" s="3"/>
      <c r="N95" s="3"/>
      <c r="O95" s="3"/>
      <c r="P95" s="3"/>
      <c r="Q95" s="3"/>
      <c r="R95" s="3"/>
      <c r="S95" s="3"/>
      <c r="T95" s="3"/>
      <c r="U95" s="3"/>
      <c r="V95" s="3"/>
      <c r="W95" s="3"/>
      <c r="X95" s="3"/>
      <c r="Y95" s="3"/>
      <c r="Z95" s="3"/>
      <c r="AA95" s="3"/>
      <c r="AB95" s="3"/>
      <c r="AC95" s="3"/>
      <c r="AD95" s="3"/>
      <c r="AE95" s="3"/>
      <c r="AF95" s="3"/>
      <c r="AG95" s="3"/>
      <c r="AH95" s="3"/>
      <c r="AI95" s="3"/>
      <c r="AJ95" s="3"/>
    </row>
    <row r="96" spans="1:36" x14ac:dyDescent="0.25">
      <c r="A96" s="1" t="str">
        <f>'Population Definitions'!$A$5</f>
        <v>65+</v>
      </c>
      <c r="B96" t="s">
        <v>17</v>
      </c>
      <c r="C96" s="3"/>
      <c r="D96" s="3">
        <v>0</v>
      </c>
      <c r="E96" s="4" t="s">
        <v>18</v>
      </c>
      <c r="F96" s="3"/>
      <c r="G96" s="3"/>
      <c r="H96" s="3"/>
      <c r="I96" s="3"/>
      <c r="J96" s="3"/>
      <c r="K96" s="3"/>
      <c r="L96" s="3"/>
      <c r="M96" s="3"/>
      <c r="N96" s="3"/>
      <c r="O96" s="3"/>
      <c r="P96" s="3"/>
      <c r="Q96" s="3"/>
      <c r="R96" s="3"/>
      <c r="S96" s="3"/>
      <c r="T96" s="3"/>
      <c r="U96" s="3"/>
      <c r="V96" s="3"/>
      <c r="W96" s="3"/>
      <c r="X96" s="3"/>
      <c r="Y96" s="3"/>
      <c r="Z96" s="3"/>
      <c r="AA96" s="3"/>
      <c r="AB96" s="3"/>
      <c r="AC96" s="3"/>
      <c r="AD96" s="3"/>
      <c r="AE96" s="3"/>
      <c r="AF96" s="3"/>
      <c r="AG96" s="3"/>
      <c r="AH96" s="3"/>
      <c r="AI96" s="3"/>
      <c r="AJ96" s="3"/>
    </row>
    <row r="97" spans="1:36" x14ac:dyDescent="0.25">
      <c r="A97" s="1" t="str">
        <f>'Population Definitions'!$B$6</f>
        <v>Prisoners</v>
      </c>
      <c r="B97" t="s">
        <v>17</v>
      </c>
      <c r="C97" s="3"/>
      <c r="D97" s="3">
        <v>0</v>
      </c>
      <c r="E97" s="4" t="s">
        <v>18</v>
      </c>
      <c r="F97" s="3"/>
      <c r="G97" s="3"/>
      <c r="H97" s="3"/>
      <c r="I97" s="3"/>
      <c r="J97" s="3"/>
      <c r="K97" s="3"/>
      <c r="L97" s="3"/>
      <c r="M97" s="3"/>
      <c r="N97" s="3"/>
      <c r="O97" s="3"/>
      <c r="P97" s="3"/>
      <c r="Q97" s="3"/>
      <c r="R97" s="3"/>
      <c r="S97" s="3"/>
      <c r="T97" s="3"/>
      <c r="U97" s="3"/>
      <c r="V97" s="3"/>
      <c r="W97" s="3"/>
      <c r="X97" s="3"/>
      <c r="Y97" s="3"/>
      <c r="Z97" s="3"/>
      <c r="AA97" s="3"/>
      <c r="AB97" s="3"/>
      <c r="AC97" s="3"/>
      <c r="AD97" s="3"/>
      <c r="AE97" s="3"/>
      <c r="AF97" s="3"/>
      <c r="AG97" s="3"/>
      <c r="AH97" s="3"/>
      <c r="AI97" s="3"/>
      <c r="AJ97" s="3"/>
    </row>
    <row r="99" spans="1:36" x14ac:dyDescent="0.25">
      <c r="A99" s="1" t="s">
        <v>127</v>
      </c>
      <c r="B99" s="1" t="s">
        <v>14</v>
      </c>
      <c r="C99" s="1" t="s">
        <v>15</v>
      </c>
      <c r="D99" s="1" t="s">
        <v>16</v>
      </c>
      <c r="E99" s="1"/>
      <c r="F99" s="1">
        <v>2000</v>
      </c>
      <c r="G99" s="1">
        <v>2001</v>
      </c>
      <c r="H99" s="1">
        <v>2002</v>
      </c>
      <c r="I99" s="1">
        <v>2003</v>
      </c>
      <c r="J99" s="1">
        <v>2004</v>
      </c>
      <c r="K99" s="1">
        <v>2005</v>
      </c>
      <c r="L99" s="1">
        <v>2006</v>
      </c>
      <c r="M99" s="1">
        <v>2007</v>
      </c>
      <c r="N99" s="1">
        <v>2008</v>
      </c>
      <c r="O99" s="1">
        <v>2009</v>
      </c>
      <c r="P99" s="1">
        <v>2010</v>
      </c>
      <c r="Q99" s="1">
        <v>2011</v>
      </c>
      <c r="R99" s="1">
        <v>2012</v>
      </c>
      <c r="S99" s="1">
        <v>2013</v>
      </c>
      <c r="T99" s="1">
        <v>2014</v>
      </c>
      <c r="U99" s="1">
        <v>2015</v>
      </c>
      <c r="V99" s="1">
        <v>2016</v>
      </c>
      <c r="W99" s="1">
        <v>2017</v>
      </c>
      <c r="X99" s="1">
        <v>2018</v>
      </c>
      <c r="Y99" s="1">
        <v>2019</v>
      </c>
      <c r="Z99" s="1">
        <v>2020</v>
      </c>
      <c r="AA99" s="1">
        <v>2021</v>
      </c>
      <c r="AB99" s="1">
        <v>2022</v>
      </c>
      <c r="AC99" s="1">
        <v>2023</v>
      </c>
      <c r="AD99" s="1">
        <v>2024</v>
      </c>
      <c r="AE99" s="1">
        <v>2025</v>
      </c>
      <c r="AF99" s="1">
        <v>2026</v>
      </c>
      <c r="AG99" s="1">
        <v>2027</v>
      </c>
      <c r="AH99" s="1">
        <v>2028</v>
      </c>
      <c r="AI99" s="1">
        <v>2029</v>
      </c>
      <c r="AJ99" s="1">
        <v>2030</v>
      </c>
    </row>
    <row r="100" spans="1:36" x14ac:dyDescent="0.25">
      <c r="A100" s="1" t="str">
        <f>'Population Definitions'!$A$2</f>
        <v>0-4</v>
      </c>
      <c r="B100" t="s">
        <v>17</v>
      </c>
      <c r="C100" s="3"/>
      <c r="D100" s="3">
        <v>0</v>
      </c>
      <c r="E100" s="4" t="s">
        <v>18</v>
      </c>
      <c r="F100" s="3"/>
      <c r="G100" s="3"/>
      <c r="H100" s="3"/>
      <c r="I100" s="3"/>
      <c r="J100" s="3"/>
      <c r="K100" s="3"/>
      <c r="L100" s="3"/>
      <c r="M100" s="3"/>
      <c r="N100" s="3"/>
      <c r="O100" s="3"/>
      <c r="P100" s="3"/>
      <c r="Q100" s="3"/>
      <c r="R100" s="3"/>
      <c r="S100" s="3"/>
      <c r="T100" s="3"/>
      <c r="U100" s="3"/>
      <c r="V100" s="3"/>
      <c r="W100" s="3"/>
      <c r="X100" s="3"/>
      <c r="Y100" s="3"/>
      <c r="Z100" s="3"/>
      <c r="AA100" s="3"/>
      <c r="AB100" s="3"/>
      <c r="AC100" s="3"/>
      <c r="AD100" s="3"/>
      <c r="AE100" s="3"/>
      <c r="AF100" s="3"/>
      <c r="AG100" s="3"/>
      <c r="AH100" s="3"/>
      <c r="AI100" s="3"/>
      <c r="AJ100" s="3"/>
    </row>
    <row r="101" spans="1:36" x14ac:dyDescent="0.25">
      <c r="A101" s="1" t="str">
        <f>'Population Definitions'!$A$3</f>
        <v>5-14</v>
      </c>
      <c r="B101" t="s">
        <v>17</v>
      </c>
      <c r="C101" s="3"/>
      <c r="D101" s="3">
        <v>0</v>
      </c>
      <c r="E101" s="4" t="s">
        <v>18</v>
      </c>
      <c r="F101" s="3"/>
      <c r="G101" s="3"/>
      <c r="H101" s="3"/>
      <c r="I101" s="3"/>
      <c r="J101" s="3"/>
      <c r="K101" s="3"/>
      <c r="L101" s="3"/>
      <c r="M101" s="3"/>
      <c r="N101" s="3"/>
      <c r="O101" s="3"/>
      <c r="P101" s="3"/>
      <c r="Q101" s="3"/>
      <c r="R101" s="3"/>
      <c r="S101" s="3"/>
      <c r="T101" s="3"/>
      <c r="U101" s="3"/>
      <c r="V101" s="3"/>
      <c r="W101" s="3"/>
      <c r="X101" s="3"/>
      <c r="Y101" s="3"/>
      <c r="Z101" s="3"/>
      <c r="AA101" s="3"/>
      <c r="AB101" s="3"/>
      <c r="AC101" s="3"/>
      <c r="AD101" s="3"/>
      <c r="AE101" s="3"/>
      <c r="AF101" s="3"/>
      <c r="AG101" s="3"/>
      <c r="AH101" s="3"/>
      <c r="AI101" s="3"/>
      <c r="AJ101" s="3"/>
    </row>
    <row r="102" spans="1:36" x14ac:dyDescent="0.25">
      <c r="A102" s="1" t="str">
        <f>'Population Definitions'!$A$4</f>
        <v>15-64</v>
      </c>
      <c r="B102" t="s">
        <v>17</v>
      </c>
      <c r="C102" s="3"/>
      <c r="D102" s="3">
        <v>0</v>
      </c>
      <c r="E102" s="4" t="s">
        <v>18</v>
      </c>
      <c r="F102" s="3"/>
      <c r="G102" s="3"/>
      <c r="H102" s="3"/>
      <c r="I102" s="3"/>
      <c r="J102" s="3"/>
      <c r="K102" s="3"/>
      <c r="L102" s="3"/>
      <c r="M102" s="3"/>
      <c r="N102" s="3"/>
      <c r="O102" s="3"/>
      <c r="P102" s="3"/>
      <c r="Q102" s="3"/>
      <c r="R102" s="3"/>
      <c r="S102" s="3"/>
      <c r="T102" s="3"/>
      <c r="U102" s="3"/>
      <c r="V102" s="3"/>
      <c r="W102" s="3"/>
      <c r="X102" s="3"/>
      <c r="Y102" s="3"/>
      <c r="Z102" s="3"/>
      <c r="AA102" s="3"/>
      <c r="AB102" s="3"/>
      <c r="AC102" s="3"/>
      <c r="AD102" s="3"/>
      <c r="AE102" s="3"/>
      <c r="AF102" s="3"/>
      <c r="AG102" s="3"/>
      <c r="AH102" s="3"/>
      <c r="AI102" s="3"/>
      <c r="AJ102" s="3"/>
    </row>
    <row r="103" spans="1:36" x14ac:dyDescent="0.25">
      <c r="A103" s="1" t="str">
        <f>'Population Definitions'!$A$5</f>
        <v>65+</v>
      </c>
      <c r="B103" t="s">
        <v>17</v>
      </c>
      <c r="C103" s="3"/>
      <c r="D103" s="3">
        <v>0</v>
      </c>
      <c r="E103" s="4" t="s">
        <v>18</v>
      </c>
      <c r="F103" s="3"/>
      <c r="G103" s="3"/>
      <c r="H103" s="3"/>
      <c r="I103" s="3"/>
      <c r="J103" s="3"/>
      <c r="K103" s="3"/>
      <c r="L103" s="3"/>
      <c r="M103" s="3"/>
      <c r="N103" s="3"/>
      <c r="O103" s="3"/>
      <c r="P103" s="3"/>
      <c r="Q103" s="3"/>
      <c r="R103" s="3"/>
      <c r="S103" s="3"/>
      <c r="T103" s="3"/>
      <c r="U103" s="3"/>
      <c r="V103" s="3"/>
      <c r="W103" s="3"/>
      <c r="X103" s="3"/>
      <c r="Y103" s="3"/>
      <c r="Z103" s="3"/>
      <c r="AA103" s="3"/>
      <c r="AB103" s="3"/>
      <c r="AC103" s="3"/>
      <c r="AD103" s="3"/>
      <c r="AE103" s="3"/>
      <c r="AF103" s="3"/>
      <c r="AG103" s="3"/>
      <c r="AH103" s="3"/>
      <c r="AI103" s="3"/>
      <c r="AJ103" s="3"/>
    </row>
    <row r="104" spans="1:36" x14ac:dyDescent="0.25">
      <c r="A104" s="1" t="str">
        <f>'Population Definitions'!$B$6</f>
        <v>Prisoners</v>
      </c>
      <c r="B104" t="s">
        <v>17</v>
      </c>
      <c r="C104" s="3"/>
      <c r="D104" s="3">
        <v>0</v>
      </c>
      <c r="E104" s="4" t="s">
        <v>18</v>
      </c>
      <c r="F104" s="3"/>
      <c r="G104" s="3"/>
      <c r="H104" s="3"/>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row>
    <row r="106" spans="1:36" x14ac:dyDescent="0.25">
      <c r="A106" s="1" t="s">
        <v>128</v>
      </c>
      <c r="B106" s="1" t="s">
        <v>14</v>
      </c>
      <c r="C106" s="1" t="s">
        <v>15</v>
      </c>
      <c r="D106" s="1" t="s">
        <v>16</v>
      </c>
      <c r="E106" s="1"/>
      <c r="F106" s="1">
        <v>2000</v>
      </c>
      <c r="G106" s="1">
        <v>2001</v>
      </c>
      <c r="H106" s="1">
        <v>2002</v>
      </c>
      <c r="I106" s="1">
        <v>2003</v>
      </c>
      <c r="J106" s="1">
        <v>2004</v>
      </c>
      <c r="K106" s="1">
        <v>2005</v>
      </c>
      <c r="L106" s="1">
        <v>2006</v>
      </c>
      <c r="M106" s="1">
        <v>2007</v>
      </c>
      <c r="N106" s="1">
        <v>2008</v>
      </c>
      <c r="O106" s="1">
        <v>2009</v>
      </c>
      <c r="P106" s="1">
        <v>2010</v>
      </c>
      <c r="Q106" s="1">
        <v>2011</v>
      </c>
      <c r="R106" s="1">
        <v>2012</v>
      </c>
      <c r="S106" s="1">
        <v>2013</v>
      </c>
      <c r="T106" s="1">
        <v>2014</v>
      </c>
      <c r="U106" s="1">
        <v>2015</v>
      </c>
      <c r="V106" s="1">
        <v>2016</v>
      </c>
      <c r="W106" s="1">
        <v>2017</v>
      </c>
      <c r="X106" s="1">
        <v>2018</v>
      </c>
      <c r="Y106" s="1">
        <v>2019</v>
      </c>
      <c r="Z106" s="1">
        <v>2020</v>
      </c>
      <c r="AA106" s="1">
        <v>2021</v>
      </c>
      <c r="AB106" s="1">
        <v>2022</v>
      </c>
      <c r="AC106" s="1">
        <v>2023</v>
      </c>
      <c r="AD106" s="1">
        <v>2024</v>
      </c>
      <c r="AE106" s="1">
        <v>2025</v>
      </c>
      <c r="AF106" s="1">
        <v>2026</v>
      </c>
      <c r="AG106" s="1">
        <v>2027</v>
      </c>
      <c r="AH106" s="1">
        <v>2028</v>
      </c>
      <c r="AI106" s="1">
        <v>2029</v>
      </c>
      <c r="AJ106" s="1">
        <v>2030</v>
      </c>
    </row>
    <row r="107" spans="1:36" x14ac:dyDescent="0.25">
      <c r="A107" s="1" t="str">
        <f>'Population Definitions'!$A$2</f>
        <v>0-4</v>
      </c>
      <c r="B107" t="s">
        <v>17</v>
      </c>
      <c r="C107" s="3"/>
      <c r="D107" s="3">
        <v>0</v>
      </c>
      <c r="E107" s="4" t="s">
        <v>18</v>
      </c>
      <c r="F107" s="3"/>
      <c r="G107" s="3"/>
      <c r="H107" s="3"/>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row>
    <row r="108" spans="1:36" x14ac:dyDescent="0.25">
      <c r="A108" s="1" t="str">
        <f>'Population Definitions'!$A$3</f>
        <v>5-14</v>
      </c>
      <c r="B108" t="s">
        <v>17</v>
      </c>
      <c r="C108" s="3"/>
      <c r="D108" s="3">
        <v>0</v>
      </c>
      <c r="E108" s="4" t="s">
        <v>18</v>
      </c>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row>
    <row r="109" spans="1:36" x14ac:dyDescent="0.25">
      <c r="A109" s="1" t="str">
        <f>'Population Definitions'!$A$4</f>
        <v>15-64</v>
      </c>
      <c r="B109" t="s">
        <v>17</v>
      </c>
      <c r="C109" s="3"/>
      <c r="D109" s="3">
        <v>0</v>
      </c>
      <c r="E109" s="4" t="s">
        <v>18</v>
      </c>
      <c r="F109" s="3"/>
      <c r="G109" s="3"/>
      <c r="H109" s="3"/>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c r="AH109" s="3"/>
      <c r="AI109" s="3"/>
      <c r="AJ109" s="3"/>
    </row>
    <row r="110" spans="1:36" x14ac:dyDescent="0.25">
      <c r="A110" s="1" t="str">
        <f>'Population Definitions'!$A$5</f>
        <v>65+</v>
      </c>
      <c r="B110" t="s">
        <v>17</v>
      </c>
      <c r="C110" s="3"/>
      <c r="D110" s="3">
        <v>0</v>
      </c>
      <c r="E110" s="4" t="s">
        <v>18</v>
      </c>
      <c r="F110" s="3"/>
      <c r="G110" s="3"/>
      <c r="H110" s="3"/>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row>
    <row r="111" spans="1:36" x14ac:dyDescent="0.25">
      <c r="A111" s="1" t="str">
        <f>'Population Definitions'!$B$6</f>
        <v>Prisoners</v>
      </c>
      <c r="B111" t="s">
        <v>17</v>
      </c>
      <c r="C111" s="3"/>
      <c r="D111" s="3">
        <v>0</v>
      </c>
      <c r="E111" s="4" t="s">
        <v>18</v>
      </c>
      <c r="F111" s="3"/>
      <c r="G111" s="3"/>
      <c r="H111" s="3"/>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row>
    <row r="113" spans="1:36" x14ac:dyDescent="0.25">
      <c r="A113" s="1" t="s">
        <v>129</v>
      </c>
      <c r="B113" s="1" t="s">
        <v>14</v>
      </c>
      <c r="C113" s="1" t="s">
        <v>15</v>
      </c>
      <c r="D113" s="1" t="s">
        <v>16</v>
      </c>
      <c r="E113" s="1"/>
      <c r="F113" s="1">
        <v>2000</v>
      </c>
      <c r="G113" s="1">
        <v>2001</v>
      </c>
      <c r="H113" s="1">
        <v>2002</v>
      </c>
      <c r="I113" s="1">
        <v>2003</v>
      </c>
      <c r="J113" s="1">
        <v>2004</v>
      </c>
      <c r="K113" s="1">
        <v>2005</v>
      </c>
      <c r="L113" s="1">
        <v>2006</v>
      </c>
      <c r="M113" s="1">
        <v>2007</v>
      </c>
      <c r="N113" s="1">
        <v>2008</v>
      </c>
      <c r="O113" s="1">
        <v>2009</v>
      </c>
      <c r="P113" s="1">
        <v>2010</v>
      </c>
      <c r="Q113" s="1">
        <v>2011</v>
      </c>
      <c r="R113" s="1">
        <v>2012</v>
      </c>
      <c r="S113" s="1">
        <v>2013</v>
      </c>
      <c r="T113" s="1">
        <v>2014</v>
      </c>
      <c r="U113" s="1">
        <v>2015</v>
      </c>
      <c r="V113" s="1">
        <v>2016</v>
      </c>
      <c r="W113" s="1">
        <v>2017</v>
      </c>
      <c r="X113" s="1">
        <v>2018</v>
      </c>
      <c r="Y113" s="1">
        <v>2019</v>
      </c>
      <c r="Z113" s="1">
        <v>2020</v>
      </c>
      <c r="AA113" s="1">
        <v>2021</v>
      </c>
      <c r="AB113" s="1">
        <v>2022</v>
      </c>
      <c r="AC113" s="1">
        <v>2023</v>
      </c>
      <c r="AD113" s="1">
        <v>2024</v>
      </c>
      <c r="AE113" s="1">
        <v>2025</v>
      </c>
      <c r="AF113" s="1">
        <v>2026</v>
      </c>
      <c r="AG113" s="1">
        <v>2027</v>
      </c>
      <c r="AH113" s="1">
        <v>2028</v>
      </c>
      <c r="AI113" s="1">
        <v>2029</v>
      </c>
      <c r="AJ113" s="1">
        <v>2030</v>
      </c>
    </row>
    <row r="114" spans="1:36" x14ac:dyDescent="0.25">
      <c r="A114" s="1" t="str">
        <f>'Population Definitions'!$A$2</f>
        <v>0-4</v>
      </c>
      <c r="B114" t="s">
        <v>17</v>
      </c>
      <c r="C114" s="3"/>
      <c r="D114" s="3">
        <v>0</v>
      </c>
      <c r="E114" s="4" t="s">
        <v>18</v>
      </c>
      <c r="F114" s="3"/>
      <c r="G114" s="3"/>
      <c r="H114" s="3"/>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row>
    <row r="115" spans="1:36" x14ac:dyDescent="0.25">
      <c r="A115" s="1" t="str">
        <f>'Population Definitions'!$A$3</f>
        <v>5-14</v>
      </c>
      <c r="B115" t="s">
        <v>17</v>
      </c>
      <c r="C115" s="3"/>
      <c r="D115" s="3">
        <v>0</v>
      </c>
      <c r="E115" s="4" t="s">
        <v>18</v>
      </c>
      <c r="F115" s="3"/>
      <c r="G115" s="3"/>
      <c r="H115" s="3"/>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row>
    <row r="116" spans="1:36" x14ac:dyDescent="0.25">
      <c r="A116" s="1" t="str">
        <f>'Population Definitions'!$A$4</f>
        <v>15-64</v>
      </c>
      <c r="B116" t="s">
        <v>17</v>
      </c>
      <c r="C116" s="3"/>
      <c r="D116" s="3">
        <v>0</v>
      </c>
      <c r="E116" s="4" t="s">
        <v>18</v>
      </c>
      <c r="F116" s="3"/>
      <c r="G116" s="3"/>
      <c r="H116" s="3"/>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row>
    <row r="117" spans="1:36" x14ac:dyDescent="0.25">
      <c r="A117" s="1" t="str">
        <f>'Population Definitions'!$A$5</f>
        <v>65+</v>
      </c>
      <c r="B117" t="s">
        <v>17</v>
      </c>
      <c r="C117" s="3"/>
      <c r="D117" s="3">
        <v>0</v>
      </c>
      <c r="E117" s="4" t="s">
        <v>18</v>
      </c>
      <c r="F117" s="3"/>
      <c r="G117" s="3"/>
      <c r="H117" s="3"/>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row>
    <row r="118" spans="1:36" x14ac:dyDescent="0.25">
      <c r="A118" s="1" t="str">
        <f>'Population Definitions'!$B$6</f>
        <v>Prisoners</v>
      </c>
      <c r="B118" t="s">
        <v>17</v>
      </c>
      <c r="C118" s="3"/>
      <c r="D118" s="3">
        <v>0</v>
      </c>
      <c r="E118" s="4" t="s">
        <v>18</v>
      </c>
      <c r="F118" s="3"/>
      <c r="G118" s="3"/>
      <c r="H118" s="3"/>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row>
    <row r="120" spans="1:36" x14ac:dyDescent="0.25">
      <c r="A120" s="1" t="s">
        <v>130</v>
      </c>
      <c r="B120" s="1" t="s">
        <v>14</v>
      </c>
      <c r="C120" s="1" t="s">
        <v>15</v>
      </c>
      <c r="D120" s="1" t="s">
        <v>16</v>
      </c>
      <c r="E120" s="1"/>
      <c r="F120" s="1">
        <v>2000</v>
      </c>
      <c r="G120" s="1">
        <v>2001</v>
      </c>
      <c r="H120" s="1">
        <v>2002</v>
      </c>
      <c r="I120" s="1">
        <v>2003</v>
      </c>
      <c r="J120" s="1">
        <v>2004</v>
      </c>
      <c r="K120" s="1">
        <v>2005</v>
      </c>
      <c r="L120" s="1">
        <v>2006</v>
      </c>
      <c r="M120" s="1">
        <v>2007</v>
      </c>
      <c r="N120" s="1">
        <v>2008</v>
      </c>
      <c r="O120" s="1">
        <v>2009</v>
      </c>
      <c r="P120" s="1">
        <v>2010</v>
      </c>
      <c r="Q120" s="1">
        <v>2011</v>
      </c>
      <c r="R120" s="1">
        <v>2012</v>
      </c>
      <c r="S120" s="1">
        <v>2013</v>
      </c>
      <c r="T120" s="1">
        <v>2014</v>
      </c>
      <c r="U120" s="1">
        <v>2015</v>
      </c>
      <c r="V120" s="1">
        <v>2016</v>
      </c>
      <c r="W120" s="1">
        <v>2017</v>
      </c>
      <c r="X120" s="1">
        <v>2018</v>
      </c>
      <c r="Y120" s="1">
        <v>2019</v>
      </c>
      <c r="Z120" s="1">
        <v>2020</v>
      </c>
      <c r="AA120" s="1">
        <v>2021</v>
      </c>
      <c r="AB120" s="1">
        <v>2022</v>
      </c>
      <c r="AC120" s="1">
        <v>2023</v>
      </c>
      <c r="AD120" s="1">
        <v>2024</v>
      </c>
      <c r="AE120" s="1">
        <v>2025</v>
      </c>
      <c r="AF120" s="1">
        <v>2026</v>
      </c>
      <c r="AG120" s="1">
        <v>2027</v>
      </c>
      <c r="AH120" s="1">
        <v>2028</v>
      </c>
      <c r="AI120" s="1">
        <v>2029</v>
      </c>
      <c r="AJ120" s="1">
        <v>2030</v>
      </c>
    </row>
    <row r="121" spans="1:36" x14ac:dyDescent="0.25">
      <c r="A121" s="1" t="str">
        <f>'Population Definitions'!$A$2</f>
        <v>0-4</v>
      </c>
      <c r="B121" t="s">
        <v>17</v>
      </c>
      <c r="C121" s="3"/>
      <c r="D121" s="3">
        <v>0</v>
      </c>
      <c r="E121" s="4" t="s">
        <v>18</v>
      </c>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row>
    <row r="122" spans="1:36" x14ac:dyDescent="0.25">
      <c r="A122" s="1" t="str">
        <f>'Population Definitions'!$A$3</f>
        <v>5-14</v>
      </c>
      <c r="B122" t="s">
        <v>17</v>
      </c>
      <c r="C122" s="3"/>
      <c r="D122" s="3">
        <v>0</v>
      </c>
      <c r="E122" s="4" t="s">
        <v>18</v>
      </c>
      <c r="F122" s="3"/>
      <c r="G122" s="3"/>
      <c r="H122" s="3"/>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c r="AH122" s="3"/>
      <c r="AI122" s="3"/>
      <c r="AJ122" s="3"/>
    </row>
    <row r="123" spans="1:36" x14ac:dyDescent="0.25">
      <c r="A123" s="1" t="str">
        <f>'Population Definitions'!$A$4</f>
        <v>15-64</v>
      </c>
      <c r="B123" t="s">
        <v>17</v>
      </c>
      <c r="C123" s="3"/>
      <c r="D123" s="3">
        <v>0</v>
      </c>
      <c r="E123" s="4" t="s">
        <v>18</v>
      </c>
      <c r="F123" s="3"/>
      <c r="G123" s="3"/>
      <c r="H123" s="3"/>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c r="AH123" s="3"/>
      <c r="AI123" s="3"/>
      <c r="AJ123" s="3"/>
    </row>
    <row r="124" spans="1:36" x14ac:dyDescent="0.25">
      <c r="A124" s="1" t="str">
        <f>'Population Definitions'!$A$5</f>
        <v>65+</v>
      </c>
      <c r="B124" t="s">
        <v>17</v>
      </c>
      <c r="C124" s="3"/>
      <c r="D124" s="3">
        <v>0</v>
      </c>
      <c r="E124" s="4" t="s">
        <v>18</v>
      </c>
      <c r="F124" s="3"/>
      <c r="G124" s="3"/>
      <c r="H124" s="3"/>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c r="AH124" s="3"/>
      <c r="AI124" s="3"/>
      <c r="AJ124" s="3"/>
    </row>
    <row r="125" spans="1:36" x14ac:dyDescent="0.25">
      <c r="A125" s="1" t="str">
        <f>'Population Definitions'!$B$6</f>
        <v>Prisoners</v>
      </c>
      <c r="B125" t="s">
        <v>17</v>
      </c>
      <c r="C125" s="3"/>
      <c r="D125" s="3">
        <v>0</v>
      </c>
      <c r="E125" s="4" t="s">
        <v>18</v>
      </c>
      <c r="F125" s="3"/>
      <c r="G125" s="3"/>
      <c r="H125" s="3"/>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c r="AH125" s="3"/>
      <c r="AI125" s="3"/>
      <c r="AJ125" s="3"/>
    </row>
    <row r="127" spans="1:36" x14ac:dyDescent="0.25">
      <c r="A127" s="1" t="s">
        <v>131</v>
      </c>
      <c r="B127" s="1" t="s">
        <v>14</v>
      </c>
      <c r="C127" s="1" t="s">
        <v>15</v>
      </c>
      <c r="D127" s="1" t="s">
        <v>16</v>
      </c>
      <c r="E127" s="1"/>
      <c r="F127" s="1">
        <v>2000</v>
      </c>
      <c r="G127" s="1">
        <v>2001</v>
      </c>
      <c r="H127" s="1">
        <v>2002</v>
      </c>
      <c r="I127" s="1">
        <v>2003</v>
      </c>
      <c r="J127" s="1">
        <v>2004</v>
      </c>
      <c r="K127" s="1">
        <v>2005</v>
      </c>
      <c r="L127" s="1">
        <v>2006</v>
      </c>
      <c r="M127" s="1">
        <v>2007</v>
      </c>
      <c r="N127" s="1">
        <v>2008</v>
      </c>
      <c r="O127" s="1">
        <v>2009</v>
      </c>
      <c r="P127" s="1">
        <v>2010</v>
      </c>
      <c r="Q127" s="1">
        <v>2011</v>
      </c>
      <c r="R127" s="1">
        <v>2012</v>
      </c>
      <c r="S127" s="1">
        <v>2013</v>
      </c>
      <c r="T127" s="1">
        <v>2014</v>
      </c>
      <c r="U127" s="1">
        <v>2015</v>
      </c>
      <c r="V127" s="1">
        <v>2016</v>
      </c>
      <c r="W127" s="1">
        <v>2017</v>
      </c>
      <c r="X127" s="1">
        <v>2018</v>
      </c>
      <c r="Y127" s="1">
        <v>2019</v>
      </c>
      <c r="Z127" s="1">
        <v>2020</v>
      </c>
      <c r="AA127" s="1">
        <v>2021</v>
      </c>
      <c r="AB127" s="1">
        <v>2022</v>
      </c>
      <c r="AC127" s="1">
        <v>2023</v>
      </c>
      <c r="AD127" s="1">
        <v>2024</v>
      </c>
      <c r="AE127" s="1">
        <v>2025</v>
      </c>
      <c r="AF127" s="1">
        <v>2026</v>
      </c>
      <c r="AG127" s="1">
        <v>2027</v>
      </c>
      <c r="AH127" s="1">
        <v>2028</v>
      </c>
      <c r="AI127" s="1">
        <v>2029</v>
      </c>
      <c r="AJ127" s="1">
        <v>2030</v>
      </c>
    </row>
    <row r="128" spans="1:36" x14ac:dyDescent="0.25">
      <c r="A128" s="1" t="str">
        <f>'Population Definitions'!$A$2</f>
        <v>0-4</v>
      </c>
      <c r="B128" t="s">
        <v>17</v>
      </c>
      <c r="C128" s="3"/>
      <c r="D128" s="3">
        <v>0</v>
      </c>
      <c r="E128" s="4" t="s">
        <v>18</v>
      </c>
      <c r="F128" s="3"/>
      <c r="G128" s="3"/>
      <c r="H128" s="3"/>
      <c r="I128" s="3"/>
      <c r="J128" s="3"/>
      <c r="K128" s="3"/>
      <c r="L128" s="3"/>
      <c r="M128" s="3"/>
      <c r="N128" s="3"/>
      <c r="O128" s="3"/>
      <c r="P128" s="3"/>
      <c r="Q128" s="3"/>
      <c r="R128" s="3"/>
      <c r="S128" s="3"/>
      <c r="T128" s="3"/>
      <c r="U128" s="3"/>
      <c r="V128" s="3"/>
      <c r="W128" s="3"/>
      <c r="X128" s="3"/>
      <c r="Y128" s="3"/>
      <c r="Z128" s="3"/>
      <c r="AA128" s="3"/>
      <c r="AB128" s="3"/>
      <c r="AC128" s="3"/>
      <c r="AD128" s="3"/>
      <c r="AE128" s="3"/>
      <c r="AF128" s="3"/>
      <c r="AG128" s="3"/>
      <c r="AH128" s="3"/>
      <c r="AI128" s="3"/>
      <c r="AJ128" s="3"/>
    </row>
    <row r="129" spans="1:36" x14ac:dyDescent="0.25">
      <c r="A129" s="1" t="str">
        <f>'Population Definitions'!$A$3</f>
        <v>5-14</v>
      </c>
      <c r="B129" t="s">
        <v>17</v>
      </c>
      <c r="C129" s="3"/>
      <c r="D129" s="3">
        <v>0</v>
      </c>
      <c r="E129" s="4" t="s">
        <v>18</v>
      </c>
      <c r="F129" s="3"/>
      <c r="G129" s="3"/>
      <c r="H129" s="3"/>
      <c r="I129" s="3"/>
      <c r="J129" s="3"/>
      <c r="K129" s="3"/>
      <c r="L129" s="3"/>
      <c r="M129" s="3"/>
      <c r="N129" s="3"/>
      <c r="O129" s="3"/>
      <c r="P129" s="3"/>
      <c r="Q129" s="3"/>
      <c r="R129" s="3"/>
      <c r="S129" s="3"/>
      <c r="T129" s="3"/>
      <c r="U129" s="3"/>
      <c r="V129" s="3"/>
      <c r="W129" s="3"/>
      <c r="X129" s="3"/>
      <c r="Y129" s="3"/>
      <c r="Z129" s="3"/>
      <c r="AA129" s="3"/>
      <c r="AB129" s="3"/>
      <c r="AC129" s="3"/>
      <c r="AD129" s="3"/>
      <c r="AE129" s="3"/>
      <c r="AF129" s="3"/>
      <c r="AG129" s="3"/>
      <c r="AH129" s="3"/>
      <c r="AI129" s="3"/>
      <c r="AJ129" s="3"/>
    </row>
    <row r="130" spans="1:36" x14ac:dyDescent="0.25">
      <c r="A130" s="1" t="str">
        <f>'Population Definitions'!$A$4</f>
        <v>15-64</v>
      </c>
      <c r="B130" t="s">
        <v>17</v>
      </c>
      <c r="C130" s="3"/>
      <c r="D130" s="3">
        <v>0</v>
      </c>
      <c r="E130" s="4" t="s">
        <v>18</v>
      </c>
      <c r="F130" s="3"/>
      <c r="G130" s="3"/>
      <c r="H130" s="3"/>
      <c r="I130" s="3"/>
      <c r="J130" s="3"/>
      <c r="K130" s="3"/>
      <c r="L130" s="3"/>
      <c r="M130" s="3"/>
      <c r="N130" s="3"/>
      <c r="O130" s="3"/>
      <c r="P130" s="3"/>
      <c r="Q130" s="3"/>
      <c r="R130" s="3"/>
      <c r="S130" s="3"/>
      <c r="T130" s="3"/>
      <c r="U130" s="3"/>
      <c r="V130" s="3"/>
      <c r="W130" s="3"/>
      <c r="X130" s="3"/>
      <c r="Y130" s="3"/>
      <c r="Z130" s="3"/>
      <c r="AA130" s="3"/>
      <c r="AB130" s="3"/>
      <c r="AC130" s="3"/>
      <c r="AD130" s="3"/>
      <c r="AE130" s="3"/>
      <c r="AF130" s="3"/>
      <c r="AG130" s="3"/>
      <c r="AH130" s="3"/>
      <c r="AI130" s="3"/>
      <c r="AJ130" s="3"/>
    </row>
    <row r="131" spans="1:36" x14ac:dyDescent="0.25">
      <c r="A131" s="1" t="str">
        <f>'Population Definitions'!$A$5</f>
        <v>65+</v>
      </c>
      <c r="B131" t="s">
        <v>17</v>
      </c>
      <c r="C131" s="3"/>
      <c r="D131" s="3">
        <v>0</v>
      </c>
      <c r="E131" s="4" t="s">
        <v>18</v>
      </c>
      <c r="F131" s="3"/>
      <c r="G131" s="3"/>
      <c r="H131" s="3"/>
      <c r="I131" s="3"/>
      <c r="J131" s="3"/>
      <c r="K131" s="3"/>
      <c r="L131" s="3"/>
      <c r="M131" s="3"/>
      <c r="N131" s="3"/>
      <c r="O131" s="3"/>
      <c r="P131" s="3"/>
      <c r="Q131" s="3"/>
      <c r="R131" s="3"/>
      <c r="S131" s="3"/>
      <c r="T131" s="3"/>
      <c r="U131" s="3"/>
      <c r="V131" s="3"/>
      <c r="W131" s="3"/>
      <c r="X131" s="3"/>
      <c r="Y131" s="3"/>
      <c r="Z131" s="3"/>
      <c r="AA131" s="3"/>
      <c r="AB131" s="3"/>
      <c r="AC131" s="3"/>
      <c r="AD131" s="3"/>
      <c r="AE131" s="3"/>
      <c r="AF131" s="3"/>
      <c r="AG131" s="3"/>
      <c r="AH131" s="3"/>
      <c r="AI131" s="3"/>
      <c r="AJ131" s="3"/>
    </row>
    <row r="132" spans="1:36" x14ac:dyDescent="0.25">
      <c r="A132" s="1" t="str">
        <f>'Population Definitions'!$B$6</f>
        <v>Prisoners</v>
      </c>
      <c r="B132" t="s">
        <v>17</v>
      </c>
      <c r="C132" s="3"/>
      <c r="D132" s="3">
        <v>0</v>
      </c>
      <c r="E132" s="4" t="s">
        <v>18</v>
      </c>
      <c r="F132" s="3"/>
      <c r="G132" s="3"/>
      <c r="H132" s="3"/>
      <c r="I132" s="3"/>
      <c r="J132" s="3"/>
      <c r="K132" s="3"/>
      <c r="L132" s="3"/>
      <c r="M132" s="3"/>
      <c r="N132" s="3"/>
      <c r="O132" s="3"/>
      <c r="P132" s="3"/>
      <c r="Q132" s="3"/>
      <c r="R132" s="3"/>
      <c r="S132" s="3"/>
      <c r="T132" s="3"/>
      <c r="U132" s="3"/>
      <c r="V132" s="3"/>
      <c r="W132" s="3"/>
      <c r="X132" s="3"/>
      <c r="Y132" s="3"/>
      <c r="Z132" s="3"/>
      <c r="AA132" s="3"/>
      <c r="AB132" s="3"/>
      <c r="AC132" s="3"/>
      <c r="AD132" s="3"/>
      <c r="AE132" s="3"/>
      <c r="AF132" s="3"/>
      <c r="AG132" s="3"/>
      <c r="AH132" s="3"/>
      <c r="AI132" s="3"/>
      <c r="AJ132" s="3"/>
    </row>
    <row r="134" spans="1:36" x14ac:dyDescent="0.25">
      <c r="A134" s="1" t="s">
        <v>132</v>
      </c>
      <c r="B134" s="1" t="s">
        <v>14</v>
      </c>
      <c r="C134" s="1" t="s">
        <v>15</v>
      </c>
      <c r="D134" s="1" t="s">
        <v>16</v>
      </c>
      <c r="E134" s="1"/>
      <c r="F134" s="1">
        <v>2000</v>
      </c>
      <c r="G134" s="1">
        <v>2001</v>
      </c>
      <c r="H134" s="1">
        <v>2002</v>
      </c>
      <c r="I134" s="1">
        <v>2003</v>
      </c>
      <c r="J134" s="1">
        <v>2004</v>
      </c>
      <c r="K134" s="1">
        <v>2005</v>
      </c>
      <c r="L134" s="1">
        <v>2006</v>
      </c>
      <c r="M134" s="1">
        <v>2007</v>
      </c>
      <c r="N134" s="1">
        <v>2008</v>
      </c>
      <c r="O134" s="1">
        <v>2009</v>
      </c>
      <c r="P134" s="1">
        <v>2010</v>
      </c>
      <c r="Q134" s="1">
        <v>2011</v>
      </c>
      <c r="R134" s="1">
        <v>2012</v>
      </c>
      <c r="S134" s="1">
        <v>2013</v>
      </c>
      <c r="T134" s="1">
        <v>2014</v>
      </c>
      <c r="U134" s="1">
        <v>2015</v>
      </c>
      <c r="V134" s="1">
        <v>2016</v>
      </c>
      <c r="W134" s="1">
        <v>2017</v>
      </c>
      <c r="X134" s="1">
        <v>2018</v>
      </c>
      <c r="Y134" s="1">
        <v>2019</v>
      </c>
      <c r="Z134" s="1">
        <v>2020</v>
      </c>
      <c r="AA134" s="1">
        <v>2021</v>
      </c>
      <c r="AB134" s="1">
        <v>2022</v>
      </c>
      <c r="AC134" s="1">
        <v>2023</v>
      </c>
      <c r="AD134" s="1">
        <v>2024</v>
      </c>
      <c r="AE134" s="1">
        <v>2025</v>
      </c>
      <c r="AF134" s="1">
        <v>2026</v>
      </c>
      <c r="AG134" s="1">
        <v>2027</v>
      </c>
      <c r="AH134" s="1">
        <v>2028</v>
      </c>
      <c r="AI134" s="1">
        <v>2029</v>
      </c>
      <c r="AJ134" s="1">
        <v>2030</v>
      </c>
    </row>
    <row r="135" spans="1:36" x14ac:dyDescent="0.25">
      <c r="A135" s="1" t="str">
        <f>'Population Definitions'!$A$2</f>
        <v>0-4</v>
      </c>
      <c r="B135" t="s">
        <v>17</v>
      </c>
      <c r="C135" s="3"/>
      <c r="D135" s="3">
        <v>0</v>
      </c>
      <c r="E135" s="4" t="s">
        <v>18</v>
      </c>
      <c r="F135" s="3"/>
      <c r="G135" s="3"/>
      <c r="H135" s="3"/>
      <c r="I135" s="3"/>
      <c r="J135" s="3"/>
      <c r="K135" s="3"/>
      <c r="L135" s="3"/>
      <c r="M135" s="3"/>
      <c r="N135" s="3"/>
      <c r="O135" s="3"/>
      <c r="P135" s="3"/>
      <c r="Q135" s="3"/>
      <c r="R135" s="3"/>
      <c r="S135" s="3"/>
      <c r="T135" s="3"/>
      <c r="U135" s="3"/>
      <c r="V135" s="3"/>
      <c r="W135" s="3"/>
      <c r="X135" s="3"/>
      <c r="Y135" s="3"/>
      <c r="Z135" s="3"/>
      <c r="AA135" s="3"/>
      <c r="AB135" s="3"/>
      <c r="AC135" s="3"/>
      <c r="AD135" s="3"/>
      <c r="AE135" s="3"/>
      <c r="AF135" s="3"/>
      <c r="AG135" s="3"/>
      <c r="AH135" s="3"/>
      <c r="AI135" s="3"/>
      <c r="AJ135" s="3"/>
    </row>
    <row r="136" spans="1:36" x14ac:dyDescent="0.25">
      <c r="A136" s="1" t="str">
        <f>'Population Definitions'!$A$3</f>
        <v>5-14</v>
      </c>
      <c r="B136" t="s">
        <v>17</v>
      </c>
      <c r="C136" s="3"/>
      <c r="D136" s="3">
        <v>0</v>
      </c>
      <c r="E136" s="4" t="s">
        <v>18</v>
      </c>
      <c r="F136" s="3"/>
      <c r="G136" s="3"/>
      <c r="H136" s="3"/>
      <c r="I136" s="3"/>
      <c r="J136" s="3"/>
      <c r="K136" s="3"/>
      <c r="L136" s="3"/>
      <c r="M136" s="3"/>
      <c r="N136" s="3"/>
      <c r="O136" s="3"/>
      <c r="P136" s="3"/>
      <c r="Q136" s="3"/>
      <c r="R136" s="3"/>
      <c r="S136" s="3"/>
      <c r="T136" s="3"/>
      <c r="U136" s="3"/>
      <c r="V136" s="3"/>
      <c r="W136" s="3"/>
      <c r="X136" s="3"/>
      <c r="Y136" s="3"/>
      <c r="Z136" s="3"/>
      <c r="AA136" s="3"/>
      <c r="AB136" s="3"/>
      <c r="AC136" s="3"/>
      <c r="AD136" s="3"/>
      <c r="AE136" s="3"/>
      <c r="AF136" s="3"/>
      <c r="AG136" s="3"/>
      <c r="AH136" s="3"/>
      <c r="AI136" s="3"/>
      <c r="AJ136" s="3"/>
    </row>
    <row r="137" spans="1:36" x14ac:dyDescent="0.25">
      <c r="A137" s="1" t="str">
        <f>'Population Definitions'!$A$4</f>
        <v>15-64</v>
      </c>
      <c r="B137" t="s">
        <v>17</v>
      </c>
      <c r="C137" s="3"/>
      <c r="D137" s="3">
        <v>0</v>
      </c>
      <c r="E137" s="4" t="s">
        <v>18</v>
      </c>
      <c r="F137" s="3"/>
      <c r="G137" s="3"/>
      <c r="H137" s="3"/>
      <c r="I137" s="3"/>
      <c r="J137" s="3"/>
      <c r="K137" s="3"/>
      <c r="L137" s="3"/>
      <c r="M137" s="3"/>
      <c r="N137" s="3"/>
      <c r="O137" s="3"/>
      <c r="P137" s="3"/>
      <c r="Q137" s="3"/>
      <c r="R137" s="3"/>
      <c r="S137" s="3"/>
      <c r="T137" s="3"/>
      <c r="U137" s="3"/>
      <c r="V137" s="3"/>
      <c r="W137" s="3"/>
      <c r="X137" s="3"/>
      <c r="Y137" s="3"/>
      <c r="Z137" s="3"/>
      <c r="AA137" s="3"/>
      <c r="AB137" s="3"/>
      <c r="AC137" s="3"/>
      <c r="AD137" s="3"/>
      <c r="AE137" s="3"/>
      <c r="AF137" s="3"/>
      <c r="AG137" s="3"/>
      <c r="AH137" s="3"/>
      <c r="AI137" s="3"/>
      <c r="AJ137" s="3"/>
    </row>
    <row r="138" spans="1:36" x14ac:dyDescent="0.25">
      <c r="A138" s="1" t="str">
        <f>'Population Definitions'!$A$5</f>
        <v>65+</v>
      </c>
      <c r="B138" t="s">
        <v>17</v>
      </c>
      <c r="C138" s="3"/>
      <c r="D138" s="3">
        <v>0</v>
      </c>
      <c r="E138" s="4" t="s">
        <v>18</v>
      </c>
      <c r="F138" s="3"/>
      <c r="G138" s="3"/>
      <c r="H138" s="3"/>
      <c r="I138" s="3"/>
      <c r="J138" s="3"/>
      <c r="K138" s="3"/>
      <c r="L138" s="3"/>
      <c r="M138" s="3"/>
      <c r="N138" s="3"/>
      <c r="O138" s="3"/>
      <c r="P138" s="3"/>
      <c r="Q138" s="3"/>
      <c r="R138" s="3"/>
      <c r="S138" s="3"/>
      <c r="T138" s="3"/>
      <c r="U138" s="3"/>
      <c r="V138" s="3"/>
      <c r="W138" s="3"/>
      <c r="X138" s="3"/>
      <c r="Y138" s="3"/>
      <c r="Z138" s="3"/>
      <c r="AA138" s="3"/>
      <c r="AB138" s="3"/>
      <c r="AC138" s="3"/>
      <c r="AD138" s="3"/>
      <c r="AE138" s="3"/>
      <c r="AF138" s="3"/>
      <c r="AG138" s="3"/>
      <c r="AH138" s="3"/>
      <c r="AI138" s="3"/>
      <c r="AJ138" s="3"/>
    </row>
    <row r="139" spans="1:36" x14ac:dyDescent="0.25">
      <c r="A139" s="1" t="str">
        <f>'Population Definitions'!$B$6</f>
        <v>Prisoners</v>
      </c>
      <c r="B139" t="s">
        <v>17</v>
      </c>
      <c r="C139" s="3"/>
      <c r="D139" s="3">
        <v>0</v>
      </c>
      <c r="E139" s="4" t="s">
        <v>18</v>
      </c>
      <c r="F139" s="3"/>
      <c r="G139" s="3"/>
      <c r="H139" s="3"/>
      <c r="I139" s="3"/>
      <c r="J139" s="3"/>
      <c r="K139" s="3"/>
      <c r="L139" s="3"/>
      <c r="M139" s="3"/>
      <c r="N139" s="3"/>
      <c r="O139" s="3"/>
      <c r="P139" s="3"/>
      <c r="Q139" s="3"/>
      <c r="R139" s="3"/>
      <c r="S139" s="3"/>
      <c r="T139" s="3"/>
      <c r="U139" s="3"/>
      <c r="V139" s="3"/>
      <c r="W139" s="3"/>
      <c r="X139" s="3"/>
      <c r="Y139" s="3"/>
      <c r="Z139" s="3"/>
      <c r="AA139" s="3"/>
      <c r="AB139" s="3"/>
      <c r="AC139" s="3"/>
      <c r="AD139" s="3"/>
      <c r="AE139" s="3"/>
      <c r="AF139" s="3"/>
      <c r="AG139" s="3"/>
      <c r="AH139" s="3"/>
      <c r="AI139" s="3"/>
      <c r="AJ139" s="3"/>
    </row>
    <row r="141" spans="1:36" x14ac:dyDescent="0.25">
      <c r="A141" s="1" t="s">
        <v>133</v>
      </c>
      <c r="B141" s="1" t="s">
        <v>14</v>
      </c>
      <c r="C141" s="1" t="s">
        <v>15</v>
      </c>
      <c r="D141" s="1" t="s">
        <v>16</v>
      </c>
      <c r="E141" s="1"/>
      <c r="F141" s="1">
        <v>2000</v>
      </c>
      <c r="G141" s="1">
        <v>2001</v>
      </c>
      <c r="H141" s="1">
        <v>2002</v>
      </c>
      <c r="I141" s="1">
        <v>2003</v>
      </c>
      <c r="J141" s="1">
        <v>2004</v>
      </c>
      <c r="K141" s="1">
        <v>2005</v>
      </c>
      <c r="L141" s="1">
        <v>2006</v>
      </c>
      <c r="M141" s="1">
        <v>2007</v>
      </c>
      <c r="N141" s="1">
        <v>2008</v>
      </c>
      <c r="O141" s="1">
        <v>2009</v>
      </c>
      <c r="P141" s="1">
        <v>2010</v>
      </c>
      <c r="Q141" s="1">
        <v>2011</v>
      </c>
      <c r="R141" s="1">
        <v>2012</v>
      </c>
      <c r="S141" s="1">
        <v>2013</v>
      </c>
      <c r="T141" s="1">
        <v>2014</v>
      </c>
      <c r="U141" s="1">
        <v>2015</v>
      </c>
      <c r="V141" s="1">
        <v>2016</v>
      </c>
      <c r="W141" s="1">
        <v>2017</v>
      </c>
      <c r="X141" s="1">
        <v>2018</v>
      </c>
      <c r="Y141" s="1">
        <v>2019</v>
      </c>
      <c r="Z141" s="1">
        <v>2020</v>
      </c>
      <c r="AA141" s="1">
        <v>2021</v>
      </c>
      <c r="AB141" s="1">
        <v>2022</v>
      </c>
      <c r="AC141" s="1">
        <v>2023</v>
      </c>
      <c r="AD141" s="1">
        <v>2024</v>
      </c>
      <c r="AE141" s="1">
        <v>2025</v>
      </c>
      <c r="AF141" s="1">
        <v>2026</v>
      </c>
      <c r="AG141" s="1">
        <v>2027</v>
      </c>
      <c r="AH141" s="1">
        <v>2028</v>
      </c>
      <c r="AI141" s="1">
        <v>2029</v>
      </c>
      <c r="AJ141" s="1">
        <v>2030</v>
      </c>
    </row>
    <row r="142" spans="1:36" x14ac:dyDescent="0.25">
      <c r="A142" s="1" t="str">
        <f>'Population Definitions'!$A$2</f>
        <v>0-4</v>
      </c>
      <c r="B142" t="s">
        <v>17</v>
      </c>
      <c r="C142" s="3"/>
      <c r="D142" s="3">
        <v>0</v>
      </c>
      <c r="E142" s="4" t="s">
        <v>18</v>
      </c>
      <c r="F142" s="3"/>
      <c r="G142" s="3"/>
      <c r="H142" s="3"/>
      <c r="I142" s="3"/>
      <c r="J142" s="3"/>
      <c r="K142" s="3"/>
      <c r="L142" s="3"/>
      <c r="M142" s="3"/>
      <c r="N142" s="3"/>
      <c r="O142" s="3"/>
      <c r="P142" s="3"/>
      <c r="Q142" s="3"/>
      <c r="R142" s="3"/>
      <c r="S142" s="3"/>
      <c r="T142" s="3"/>
      <c r="U142" s="3"/>
      <c r="V142" s="3"/>
      <c r="W142" s="3"/>
      <c r="X142" s="3"/>
      <c r="Y142" s="3"/>
      <c r="Z142" s="3"/>
      <c r="AA142" s="3"/>
      <c r="AB142" s="3"/>
      <c r="AC142" s="3"/>
      <c r="AD142" s="3"/>
      <c r="AE142" s="3"/>
      <c r="AF142" s="3"/>
      <c r="AG142" s="3"/>
      <c r="AH142" s="3"/>
      <c r="AI142" s="3"/>
      <c r="AJ142" s="3"/>
    </row>
    <row r="143" spans="1:36" x14ac:dyDescent="0.25">
      <c r="A143" s="1" t="str">
        <f>'Population Definitions'!$A$3</f>
        <v>5-14</v>
      </c>
      <c r="B143" t="s">
        <v>17</v>
      </c>
      <c r="C143" s="3"/>
      <c r="D143" s="3">
        <v>0</v>
      </c>
      <c r="E143" s="4" t="s">
        <v>18</v>
      </c>
      <c r="F143" s="3"/>
      <c r="G143" s="3"/>
      <c r="H143" s="3"/>
      <c r="I143" s="3"/>
      <c r="J143" s="3"/>
      <c r="K143" s="3"/>
      <c r="L143" s="3"/>
      <c r="M143" s="3"/>
      <c r="N143" s="3"/>
      <c r="O143" s="3"/>
      <c r="P143" s="3"/>
      <c r="Q143" s="3"/>
      <c r="R143" s="3"/>
      <c r="S143" s="3"/>
      <c r="T143" s="3"/>
      <c r="U143" s="3"/>
      <c r="V143" s="3"/>
      <c r="W143" s="3"/>
      <c r="X143" s="3"/>
      <c r="Y143" s="3"/>
      <c r="Z143" s="3"/>
      <c r="AA143" s="3"/>
      <c r="AB143" s="3"/>
      <c r="AC143" s="3"/>
      <c r="AD143" s="3"/>
      <c r="AE143" s="3"/>
      <c r="AF143" s="3"/>
      <c r="AG143" s="3"/>
      <c r="AH143" s="3"/>
      <c r="AI143" s="3"/>
      <c r="AJ143" s="3"/>
    </row>
    <row r="144" spans="1:36" x14ac:dyDescent="0.25">
      <c r="A144" s="1" t="str">
        <f>'Population Definitions'!$A$4</f>
        <v>15-64</v>
      </c>
      <c r="B144" t="s">
        <v>17</v>
      </c>
      <c r="C144" s="3"/>
      <c r="D144" s="3">
        <v>0</v>
      </c>
      <c r="E144" s="4" t="s">
        <v>18</v>
      </c>
      <c r="F144" s="3"/>
      <c r="G144" s="3"/>
      <c r="H144" s="3"/>
      <c r="I144" s="3"/>
      <c r="J144" s="3"/>
      <c r="K144" s="3"/>
      <c r="L144" s="3"/>
      <c r="M144" s="3"/>
      <c r="N144" s="3"/>
      <c r="O144" s="3"/>
      <c r="P144" s="3"/>
      <c r="Q144" s="3"/>
      <c r="R144" s="3"/>
      <c r="S144" s="3"/>
      <c r="T144" s="3"/>
      <c r="U144" s="3"/>
      <c r="V144" s="3"/>
      <c r="W144" s="3"/>
      <c r="X144" s="3"/>
      <c r="Y144" s="3"/>
      <c r="Z144" s="3"/>
      <c r="AA144" s="3"/>
      <c r="AB144" s="3"/>
      <c r="AC144" s="3"/>
      <c r="AD144" s="3"/>
      <c r="AE144" s="3"/>
      <c r="AF144" s="3"/>
      <c r="AG144" s="3"/>
      <c r="AH144" s="3"/>
      <c r="AI144" s="3"/>
      <c r="AJ144" s="3"/>
    </row>
    <row r="145" spans="1:36" x14ac:dyDescent="0.25">
      <c r="A145" s="1" t="str">
        <f>'Population Definitions'!$A$5</f>
        <v>65+</v>
      </c>
      <c r="B145" t="s">
        <v>17</v>
      </c>
      <c r="C145" s="3"/>
      <c r="D145" s="3">
        <v>0</v>
      </c>
      <c r="E145" s="4" t="s">
        <v>18</v>
      </c>
      <c r="F145" s="3"/>
      <c r="G145" s="3"/>
      <c r="H145" s="3"/>
      <c r="I145" s="3"/>
      <c r="J145" s="3"/>
      <c r="K145" s="3"/>
      <c r="L145" s="3"/>
      <c r="M145" s="3"/>
      <c r="N145" s="3"/>
      <c r="O145" s="3"/>
      <c r="P145" s="3"/>
      <c r="Q145" s="3"/>
      <c r="R145" s="3"/>
      <c r="S145" s="3"/>
      <c r="T145" s="3"/>
      <c r="U145" s="3"/>
      <c r="V145" s="3"/>
      <c r="W145" s="3"/>
      <c r="X145" s="3"/>
      <c r="Y145" s="3"/>
      <c r="Z145" s="3"/>
      <c r="AA145" s="3"/>
      <c r="AB145" s="3"/>
      <c r="AC145" s="3"/>
      <c r="AD145" s="3"/>
      <c r="AE145" s="3"/>
      <c r="AF145" s="3"/>
      <c r="AG145" s="3"/>
      <c r="AH145" s="3"/>
      <c r="AI145" s="3"/>
      <c r="AJ145" s="3"/>
    </row>
    <row r="146" spans="1:36" x14ac:dyDescent="0.25">
      <c r="A146" s="1" t="str">
        <f>'Population Definitions'!$B$6</f>
        <v>Prisoners</v>
      </c>
      <c r="B146" t="s">
        <v>17</v>
      </c>
      <c r="C146" s="3"/>
      <c r="D146" s="3">
        <v>0</v>
      </c>
      <c r="E146" s="4" t="s">
        <v>18</v>
      </c>
      <c r="F146" s="3"/>
      <c r="G146" s="3"/>
      <c r="H146" s="3"/>
      <c r="I146" s="3"/>
      <c r="J146" s="3"/>
      <c r="K146" s="3"/>
      <c r="L146" s="3"/>
      <c r="M146" s="3"/>
      <c r="N146" s="3"/>
      <c r="O146" s="3"/>
      <c r="P146" s="3"/>
      <c r="Q146" s="3"/>
      <c r="R146" s="3"/>
      <c r="S146" s="3"/>
      <c r="T146" s="3"/>
      <c r="U146" s="3"/>
      <c r="V146" s="3"/>
      <c r="W146" s="3"/>
      <c r="X146" s="3"/>
      <c r="Y146" s="3"/>
      <c r="Z146" s="3"/>
      <c r="AA146" s="3"/>
      <c r="AB146" s="3"/>
      <c r="AC146" s="3"/>
      <c r="AD146" s="3"/>
      <c r="AE146" s="3"/>
      <c r="AF146" s="3"/>
      <c r="AG146" s="3"/>
      <c r="AH146" s="3"/>
      <c r="AI146" s="3"/>
      <c r="AJ146" s="3"/>
    </row>
    <row r="148" spans="1:36" x14ac:dyDescent="0.25">
      <c r="A148" s="1" t="s">
        <v>134</v>
      </c>
      <c r="B148" s="1" t="s">
        <v>14</v>
      </c>
      <c r="C148" s="1" t="s">
        <v>15</v>
      </c>
      <c r="D148" s="1" t="s">
        <v>16</v>
      </c>
      <c r="E148" s="1"/>
      <c r="F148" s="1">
        <v>2000</v>
      </c>
      <c r="G148" s="1">
        <v>2001</v>
      </c>
      <c r="H148" s="1">
        <v>2002</v>
      </c>
      <c r="I148" s="1">
        <v>2003</v>
      </c>
      <c r="J148" s="1">
        <v>2004</v>
      </c>
      <c r="K148" s="1">
        <v>2005</v>
      </c>
      <c r="L148" s="1">
        <v>2006</v>
      </c>
      <c r="M148" s="1">
        <v>2007</v>
      </c>
      <c r="N148" s="1">
        <v>2008</v>
      </c>
      <c r="O148" s="1">
        <v>2009</v>
      </c>
      <c r="P148" s="1">
        <v>2010</v>
      </c>
      <c r="Q148" s="1">
        <v>2011</v>
      </c>
      <c r="R148" s="1">
        <v>2012</v>
      </c>
      <c r="S148" s="1">
        <v>2013</v>
      </c>
      <c r="T148" s="1">
        <v>2014</v>
      </c>
      <c r="U148" s="1">
        <v>2015</v>
      </c>
      <c r="V148" s="1">
        <v>2016</v>
      </c>
      <c r="W148" s="1">
        <v>2017</v>
      </c>
      <c r="X148" s="1">
        <v>2018</v>
      </c>
      <c r="Y148" s="1">
        <v>2019</v>
      </c>
      <c r="Z148" s="1">
        <v>2020</v>
      </c>
      <c r="AA148" s="1">
        <v>2021</v>
      </c>
      <c r="AB148" s="1">
        <v>2022</v>
      </c>
      <c r="AC148" s="1">
        <v>2023</v>
      </c>
      <c r="AD148" s="1">
        <v>2024</v>
      </c>
      <c r="AE148" s="1">
        <v>2025</v>
      </c>
      <c r="AF148" s="1">
        <v>2026</v>
      </c>
      <c r="AG148" s="1">
        <v>2027</v>
      </c>
      <c r="AH148" s="1">
        <v>2028</v>
      </c>
      <c r="AI148" s="1">
        <v>2029</v>
      </c>
      <c r="AJ148" s="1">
        <v>2030</v>
      </c>
    </row>
    <row r="149" spans="1:36" x14ac:dyDescent="0.25">
      <c r="A149" s="1" t="str">
        <f>'Population Definitions'!$A$2</f>
        <v>0-4</v>
      </c>
      <c r="B149" t="s">
        <v>35</v>
      </c>
      <c r="C149" s="3"/>
      <c r="D149" s="2">
        <v>0</v>
      </c>
      <c r="E149" s="4" t="s">
        <v>18</v>
      </c>
      <c r="F149" s="2"/>
      <c r="G149" s="2"/>
      <c r="H149" s="2"/>
      <c r="I149" s="2"/>
      <c r="J149" s="2"/>
      <c r="K149" s="2"/>
      <c r="L149" s="2"/>
      <c r="M149" s="2"/>
      <c r="N149" s="2"/>
      <c r="O149" s="2"/>
      <c r="P149" s="2"/>
      <c r="Q149" s="2"/>
      <c r="R149" s="2"/>
      <c r="S149" s="2"/>
      <c r="T149" s="2"/>
      <c r="U149" s="2"/>
      <c r="V149" s="2"/>
      <c r="W149" s="2"/>
      <c r="X149" s="2"/>
      <c r="Y149" s="2"/>
      <c r="Z149" s="2"/>
      <c r="AA149" s="2"/>
      <c r="AB149" s="2"/>
      <c r="AC149" s="2"/>
      <c r="AD149" s="2"/>
      <c r="AE149" s="2"/>
      <c r="AF149" s="2"/>
      <c r="AG149" s="2"/>
      <c r="AH149" s="2"/>
      <c r="AI149" s="2"/>
      <c r="AJ149" s="2"/>
    </row>
    <row r="150" spans="1:36" x14ac:dyDescent="0.25">
      <c r="A150" s="1" t="str">
        <f>'Population Definitions'!$A$3</f>
        <v>5-14</v>
      </c>
      <c r="B150" t="s">
        <v>35</v>
      </c>
      <c r="C150" s="3"/>
      <c r="D150" s="2">
        <v>0</v>
      </c>
      <c r="E150" s="4" t="s">
        <v>18</v>
      </c>
      <c r="F150" s="2"/>
      <c r="G150" s="2"/>
      <c r="H150" s="2"/>
      <c r="I150" s="2"/>
      <c r="J150" s="2"/>
      <c r="K150" s="2"/>
      <c r="L150" s="2"/>
      <c r="M150" s="2"/>
      <c r="N150" s="2"/>
      <c r="O150" s="2"/>
      <c r="P150" s="2"/>
      <c r="Q150" s="2"/>
      <c r="R150" s="2"/>
      <c r="S150" s="2"/>
      <c r="T150" s="2"/>
      <c r="U150" s="2"/>
      <c r="V150" s="2"/>
      <c r="W150" s="2"/>
      <c r="X150" s="2"/>
      <c r="Y150" s="2"/>
      <c r="Z150" s="2"/>
      <c r="AA150" s="2"/>
      <c r="AB150" s="2"/>
      <c r="AC150" s="2"/>
      <c r="AD150" s="2"/>
      <c r="AE150" s="2"/>
      <c r="AF150" s="2"/>
      <c r="AG150" s="2"/>
      <c r="AH150" s="2"/>
      <c r="AI150" s="2"/>
      <c r="AJ150" s="2"/>
    </row>
    <row r="151" spans="1:36" x14ac:dyDescent="0.25">
      <c r="A151" s="1" t="str">
        <f>'Population Definitions'!$A$4</f>
        <v>15-64</v>
      </c>
      <c r="B151" t="s">
        <v>35</v>
      </c>
      <c r="C151" s="3"/>
      <c r="D151" s="2">
        <v>0</v>
      </c>
      <c r="E151" s="4" t="s">
        <v>18</v>
      </c>
      <c r="F151" s="2"/>
      <c r="G151" s="2"/>
      <c r="H151" s="2"/>
      <c r="I151" s="2"/>
      <c r="J151" s="2"/>
      <c r="K151" s="2"/>
      <c r="L151" s="2"/>
      <c r="M151" s="2"/>
      <c r="N151" s="2"/>
      <c r="O151" s="2"/>
      <c r="P151" s="2"/>
      <c r="Q151" s="2"/>
      <c r="R151" s="2"/>
      <c r="S151" s="2"/>
      <c r="T151" s="2"/>
      <c r="U151" s="2"/>
      <c r="V151" s="2"/>
      <c r="W151" s="2"/>
      <c r="X151" s="2"/>
      <c r="Y151" s="2"/>
      <c r="Z151" s="2"/>
      <c r="AA151" s="2"/>
      <c r="AB151" s="2"/>
      <c r="AC151" s="2"/>
      <c r="AD151" s="2"/>
      <c r="AE151" s="2"/>
      <c r="AF151" s="2"/>
      <c r="AG151" s="2"/>
      <c r="AH151" s="2"/>
      <c r="AI151" s="2"/>
      <c r="AJ151" s="2"/>
    </row>
    <row r="152" spans="1:36" x14ac:dyDescent="0.25">
      <c r="A152" s="1" t="str">
        <f>'Population Definitions'!$A$5</f>
        <v>65+</v>
      </c>
      <c r="B152" t="s">
        <v>35</v>
      </c>
      <c r="C152" s="3"/>
      <c r="D152" s="2">
        <v>0</v>
      </c>
      <c r="E152" s="4" t="s">
        <v>18</v>
      </c>
      <c r="F152" s="2"/>
      <c r="G152" s="2"/>
      <c r="H152" s="2"/>
      <c r="I152" s="2"/>
      <c r="J152" s="2"/>
      <c r="K152" s="2"/>
      <c r="L152" s="2"/>
      <c r="M152" s="2"/>
      <c r="N152" s="2"/>
      <c r="O152" s="2"/>
      <c r="P152" s="2"/>
      <c r="Q152" s="2"/>
      <c r="R152" s="2"/>
      <c r="S152" s="2"/>
      <c r="T152" s="2"/>
      <c r="U152" s="2"/>
      <c r="V152" s="2"/>
      <c r="W152" s="2"/>
      <c r="X152" s="2"/>
      <c r="Y152" s="2"/>
      <c r="Z152" s="2"/>
      <c r="AA152" s="2"/>
      <c r="AB152" s="2"/>
      <c r="AC152" s="2"/>
      <c r="AD152" s="2"/>
      <c r="AE152" s="2"/>
      <c r="AF152" s="2"/>
      <c r="AG152" s="2"/>
      <c r="AH152" s="2"/>
      <c r="AI152" s="2"/>
      <c r="AJ152" s="2"/>
    </row>
    <row r="153" spans="1:36" x14ac:dyDescent="0.25">
      <c r="A153" s="1" t="str">
        <f>'Population Definitions'!$B$6</f>
        <v>Prisoners</v>
      </c>
      <c r="B153" t="s">
        <v>35</v>
      </c>
      <c r="C153" s="3"/>
      <c r="D153" s="2">
        <v>0</v>
      </c>
      <c r="E153" s="4" t="s">
        <v>18</v>
      </c>
      <c r="F153" s="2"/>
      <c r="G153" s="2"/>
      <c r="H153" s="2"/>
      <c r="I153" s="2"/>
      <c r="J153" s="2"/>
      <c r="K153" s="2"/>
      <c r="L153" s="2"/>
      <c r="M153" s="2"/>
      <c r="N153" s="2"/>
      <c r="O153" s="2"/>
      <c r="P153" s="2"/>
      <c r="Q153" s="2"/>
      <c r="R153" s="2"/>
      <c r="S153" s="2"/>
      <c r="T153" s="2"/>
      <c r="U153" s="2"/>
      <c r="V153" s="2"/>
      <c r="W153" s="2"/>
      <c r="X153" s="2"/>
      <c r="Y153" s="2"/>
      <c r="Z153" s="2"/>
      <c r="AA153" s="2"/>
      <c r="AB153" s="2"/>
      <c r="AC153" s="2"/>
      <c r="AD153" s="2"/>
      <c r="AE153" s="2"/>
      <c r="AF153" s="2"/>
      <c r="AG153" s="2"/>
      <c r="AH153" s="2"/>
      <c r="AI153" s="2"/>
      <c r="AJ153" s="2"/>
    </row>
    <row r="155" spans="1:36" x14ac:dyDescent="0.25">
      <c r="A155" s="1" t="s">
        <v>135</v>
      </c>
      <c r="B155" s="1" t="s">
        <v>14</v>
      </c>
      <c r="C155" s="1" t="s">
        <v>15</v>
      </c>
      <c r="D155" s="1" t="s">
        <v>16</v>
      </c>
      <c r="E155" s="1"/>
      <c r="F155" s="1">
        <v>2000</v>
      </c>
      <c r="G155" s="1">
        <v>2001</v>
      </c>
      <c r="H155" s="1">
        <v>2002</v>
      </c>
      <c r="I155" s="1">
        <v>2003</v>
      </c>
      <c r="J155" s="1">
        <v>2004</v>
      </c>
      <c r="K155" s="1">
        <v>2005</v>
      </c>
      <c r="L155" s="1">
        <v>2006</v>
      </c>
      <c r="M155" s="1">
        <v>2007</v>
      </c>
      <c r="N155" s="1">
        <v>2008</v>
      </c>
      <c r="O155" s="1">
        <v>2009</v>
      </c>
      <c r="P155" s="1">
        <v>2010</v>
      </c>
      <c r="Q155" s="1">
        <v>2011</v>
      </c>
      <c r="R155" s="1">
        <v>2012</v>
      </c>
      <c r="S155" s="1">
        <v>2013</v>
      </c>
      <c r="T155" s="1">
        <v>2014</v>
      </c>
      <c r="U155" s="1">
        <v>2015</v>
      </c>
      <c r="V155" s="1">
        <v>2016</v>
      </c>
      <c r="W155" s="1">
        <v>2017</v>
      </c>
      <c r="X155" s="1">
        <v>2018</v>
      </c>
      <c r="Y155" s="1">
        <v>2019</v>
      </c>
      <c r="Z155" s="1">
        <v>2020</v>
      </c>
      <c r="AA155" s="1">
        <v>2021</v>
      </c>
      <c r="AB155" s="1">
        <v>2022</v>
      </c>
      <c r="AC155" s="1">
        <v>2023</v>
      </c>
      <c r="AD155" s="1">
        <v>2024</v>
      </c>
      <c r="AE155" s="1">
        <v>2025</v>
      </c>
      <c r="AF155" s="1">
        <v>2026</v>
      </c>
      <c r="AG155" s="1">
        <v>2027</v>
      </c>
      <c r="AH155" s="1">
        <v>2028</v>
      </c>
      <c r="AI155" s="1">
        <v>2029</v>
      </c>
      <c r="AJ155" s="1">
        <v>2030</v>
      </c>
    </row>
    <row r="156" spans="1:36" x14ac:dyDescent="0.25">
      <c r="A156" s="1" t="str">
        <f>'Population Definitions'!$A$2</f>
        <v>0-4</v>
      </c>
      <c r="B156" t="s">
        <v>17</v>
      </c>
      <c r="C156" s="3"/>
      <c r="D156" s="3">
        <v>0</v>
      </c>
      <c r="E156" s="4" t="s">
        <v>18</v>
      </c>
      <c r="F156" s="3"/>
      <c r="G156" s="3"/>
      <c r="H156" s="3"/>
      <c r="I156" s="3"/>
      <c r="J156" s="3"/>
      <c r="K156" s="3"/>
      <c r="L156" s="3"/>
      <c r="M156" s="3"/>
      <c r="N156" s="3"/>
      <c r="O156" s="3"/>
      <c r="P156" s="3"/>
      <c r="Q156" s="3"/>
      <c r="R156" s="3"/>
      <c r="S156" s="3"/>
      <c r="T156" s="3"/>
      <c r="U156" s="3"/>
      <c r="V156" s="3"/>
      <c r="W156" s="3"/>
      <c r="X156" s="3"/>
      <c r="Y156" s="3"/>
      <c r="Z156" s="3"/>
      <c r="AA156" s="3"/>
      <c r="AB156" s="3"/>
      <c r="AC156" s="3"/>
      <c r="AD156" s="3"/>
      <c r="AE156" s="3"/>
      <c r="AF156" s="3"/>
      <c r="AG156" s="3"/>
      <c r="AH156" s="3"/>
      <c r="AI156" s="3"/>
      <c r="AJ156" s="3"/>
    </row>
    <row r="157" spans="1:36" x14ac:dyDescent="0.25">
      <c r="A157" s="1" t="str">
        <f>'Population Definitions'!$A$3</f>
        <v>5-14</v>
      </c>
      <c r="B157" t="s">
        <v>17</v>
      </c>
      <c r="C157" s="3"/>
      <c r="D157" s="3">
        <v>0</v>
      </c>
      <c r="E157" s="4" t="s">
        <v>18</v>
      </c>
      <c r="F157" s="3"/>
      <c r="G157" s="3"/>
      <c r="H157" s="3"/>
      <c r="I157" s="3"/>
      <c r="J157" s="3"/>
      <c r="K157" s="3"/>
      <c r="L157" s="3"/>
      <c r="M157" s="3"/>
      <c r="N157" s="3"/>
      <c r="O157" s="3"/>
      <c r="P157" s="3"/>
      <c r="Q157" s="3"/>
      <c r="R157" s="3"/>
      <c r="S157" s="3"/>
      <c r="T157" s="3"/>
      <c r="U157" s="3"/>
      <c r="V157" s="3"/>
      <c r="W157" s="3"/>
      <c r="X157" s="3"/>
      <c r="Y157" s="3"/>
      <c r="Z157" s="3"/>
      <c r="AA157" s="3"/>
      <c r="AB157" s="3"/>
      <c r="AC157" s="3"/>
      <c r="AD157" s="3"/>
      <c r="AE157" s="3"/>
      <c r="AF157" s="3"/>
      <c r="AG157" s="3"/>
      <c r="AH157" s="3"/>
      <c r="AI157" s="3"/>
      <c r="AJ157" s="3"/>
    </row>
    <row r="158" spans="1:36" x14ac:dyDescent="0.25">
      <c r="A158" s="1" t="str">
        <f>'Population Definitions'!$A$4</f>
        <v>15-64</v>
      </c>
      <c r="B158" t="s">
        <v>17</v>
      </c>
      <c r="C158" s="3"/>
      <c r="D158" s="3">
        <v>0</v>
      </c>
      <c r="E158" s="4" t="s">
        <v>18</v>
      </c>
      <c r="F158" s="3"/>
      <c r="G158" s="3"/>
      <c r="H158" s="3"/>
      <c r="I158" s="3"/>
      <c r="J158" s="3"/>
      <c r="K158" s="3"/>
      <c r="L158" s="3"/>
      <c r="M158" s="3"/>
      <c r="N158" s="3"/>
      <c r="O158" s="3"/>
      <c r="P158" s="3"/>
      <c r="Q158" s="3"/>
      <c r="R158" s="3"/>
      <c r="S158" s="3"/>
      <c r="T158" s="3"/>
      <c r="U158" s="3"/>
      <c r="V158" s="3"/>
      <c r="W158" s="3"/>
      <c r="X158" s="3"/>
      <c r="Y158" s="3"/>
      <c r="Z158" s="3"/>
      <c r="AA158" s="3"/>
      <c r="AB158" s="3"/>
      <c r="AC158" s="3"/>
      <c r="AD158" s="3"/>
      <c r="AE158" s="3"/>
      <c r="AF158" s="3"/>
      <c r="AG158" s="3"/>
      <c r="AH158" s="3"/>
      <c r="AI158" s="3"/>
      <c r="AJ158" s="3"/>
    </row>
    <row r="159" spans="1:36" x14ac:dyDescent="0.25">
      <c r="A159" s="1" t="str">
        <f>'Population Definitions'!$A$5</f>
        <v>65+</v>
      </c>
      <c r="B159" t="s">
        <v>17</v>
      </c>
      <c r="C159" s="3"/>
      <c r="D159" s="3">
        <v>0</v>
      </c>
      <c r="E159" s="4" t="s">
        <v>18</v>
      </c>
      <c r="F159" s="3"/>
      <c r="G159" s="3"/>
      <c r="H159" s="3"/>
      <c r="I159" s="3"/>
      <c r="J159" s="3"/>
      <c r="K159" s="3"/>
      <c r="L159" s="3"/>
      <c r="M159" s="3"/>
      <c r="N159" s="3"/>
      <c r="O159" s="3"/>
      <c r="P159" s="3"/>
      <c r="Q159" s="3"/>
      <c r="R159" s="3"/>
      <c r="S159" s="3"/>
      <c r="T159" s="3"/>
      <c r="U159" s="3"/>
      <c r="V159" s="3"/>
      <c r="W159" s="3"/>
      <c r="X159" s="3"/>
      <c r="Y159" s="3"/>
      <c r="Z159" s="3"/>
      <c r="AA159" s="3"/>
      <c r="AB159" s="3"/>
      <c r="AC159" s="3"/>
      <c r="AD159" s="3"/>
      <c r="AE159" s="3"/>
      <c r="AF159" s="3"/>
      <c r="AG159" s="3"/>
      <c r="AH159" s="3"/>
      <c r="AI159" s="3"/>
      <c r="AJ159" s="3"/>
    </row>
    <row r="160" spans="1:36" x14ac:dyDescent="0.25">
      <c r="A160" s="1" t="str">
        <f>'Population Definitions'!$B$6</f>
        <v>Prisoners</v>
      </c>
      <c r="B160" t="s">
        <v>17</v>
      </c>
      <c r="C160" s="3"/>
      <c r="D160" s="3">
        <v>0</v>
      </c>
      <c r="E160" s="4" t="s">
        <v>18</v>
      </c>
      <c r="F160" s="3"/>
      <c r="G160" s="3"/>
      <c r="H160" s="3"/>
      <c r="I160" s="3"/>
      <c r="J160" s="3"/>
      <c r="K160" s="3"/>
      <c r="L160" s="3"/>
      <c r="M160" s="3"/>
      <c r="N160" s="3"/>
      <c r="O160" s="3"/>
      <c r="P160" s="3"/>
      <c r="Q160" s="3"/>
      <c r="R160" s="3"/>
      <c r="S160" s="3"/>
      <c r="T160" s="3"/>
      <c r="U160" s="3"/>
      <c r="V160" s="3"/>
      <c r="W160" s="3"/>
      <c r="X160" s="3"/>
      <c r="Y160" s="3"/>
      <c r="Z160" s="3"/>
      <c r="AA160" s="3"/>
      <c r="AB160" s="3"/>
      <c r="AC160" s="3"/>
      <c r="AD160" s="3"/>
      <c r="AE160" s="3"/>
      <c r="AF160" s="3"/>
      <c r="AG160" s="3"/>
      <c r="AH160" s="3"/>
      <c r="AI160" s="3"/>
      <c r="AJ160" s="3"/>
    </row>
    <row r="162" spans="1:36" x14ac:dyDescent="0.25">
      <c r="A162" s="1" t="s">
        <v>136</v>
      </c>
      <c r="B162" s="1" t="s">
        <v>14</v>
      </c>
      <c r="C162" s="1" t="s">
        <v>15</v>
      </c>
      <c r="D162" s="1" t="s">
        <v>16</v>
      </c>
      <c r="E162" s="1"/>
      <c r="F162" s="1">
        <v>2000</v>
      </c>
      <c r="G162" s="1">
        <v>2001</v>
      </c>
      <c r="H162" s="1">
        <v>2002</v>
      </c>
      <c r="I162" s="1">
        <v>2003</v>
      </c>
      <c r="J162" s="1">
        <v>2004</v>
      </c>
      <c r="K162" s="1">
        <v>2005</v>
      </c>
      <c r="L162" s="1">
        <v>2006</v>
      </c>
      <c r="M162" s="1">
        <v>2007</v>
      </c>
      <c r="N162" s="1">
        <v>2008</v>
      </c>
      <c r="O162" s="1">
        <v>2009</v>
      </c>
      <c r="P162" s="1">
        <v>2010</v>
      </c>
      <c r="Q162" s="1">
        <v>2011</v>
      </c>
      <c r="R162" s="1">
        <v>2012</v>
      </c>
      <c r="S162" s="1">
        <v>2013</v>
      </c>
      <c r="T162" s="1">
        <v>2014</v>
      </c>
      <c r="U162" s="1">
        <v>2015</v>
      </c>
      <c r="V162" s="1">
        <v>2016</v>
      </c>
      <c r="W162" s="1">
        <v>2017</v>
      </c>
      <c r="X162" s="1">
        <v>2018</v>
      </c>
      <c r="Y162" s="1">
        <v>2019</v>
      </c>
      <c r="Z162" s="1">
        <v>2020</v>
      </c>
      <c r="AA162" s="1">
        <v>2021</v>
      </c>
      <c r="AB162" s="1">
        <v>2022</v>
      </c>
      <c r="AC162" s="1">
        <v>2023</v>
      </c>
      <c r="AD162" s="1">
        <v>2024</v>
      </c>
      <c r="AE162" s="1">
        <v>2025</v>
      </c>
      <c r="AF162" s="1">
        <v>2026</v>
      </c>
      <c r="AG162" s="1">
        <v>2027</v>
      </c>
      <c r="AH162" s="1">
        <v>2028</v>
      </c>
      <c r="AI162" s="1">
        <v>2029</v>
      </c>
      <c r="AJ162" s="1">
        <v>2030</v>
      </c>
    </row>
    <row r="163" spans="1:36" x14ac:dyDescent="0.25">
      <c r="A163" s="1" t="str">
        <f>'Population Definitions'!$A$2</f>
        <v>0-4</v>
      </c>
      <c r="B163" t="s">
        <v>17</v>
      </c>
      <c r="C163" s="3"/>
      <c r="D163" s="3">
        <v>0</v>
      </c>
      <c r="E163" s="4" t="s">
        <v>18</v>
      </c>
      <c r="F163" s="3"/>
      <c r="G163" s="3"/>
      <c r="H163" s="3"/>
      <c r="I163" s="3"/>
      <c r="J163" s="3"/>
      <c r="K163" s="3"/>
      <c r="L163" s="3"/>
      <c r="M163" s="3"/>
      <c r="N163" s="3"/>
      <c r="O163" s="3"/>
      <c r="P163" s="3"/>
      <c r="Q163" s="3"/>
      <c r="R163" s="3"/>
      <c r="S163" s="3"/>
      <c r="T163" s="3"/>
      <c r="U163" s="3"/>
      <c r="V163" s="3"/>
      <c r="W163" s="3"/>
      <c r="X163" s="3"/>
      <c r="Y163" s="3"/>
      <c r="Z163" s="3"/>
      <c r="AA163" s="3"/>
      <c r="AB163" s="3"/>
      <c r="AC163" s="3"/>
      <c r="AD163" s="3"/>
      <c r="AE163" s="3"/>
      <c r="AF163" s="3"/>
      <c r="AG163" s="3"/>
      <c r="AH163" s="3"/>
      <c r="AI163" s="3"/>
      <c r="AJ163" s="3"/>
    </row>
    <row r="164" spans="1:36" x14ac:dyDescent="0.25">
      <c r="A164" s="1" t="str">
        <f>'Population Definitions'!$A$3</f>
        <v>5-14</v>
      </c>
      <c r="B164" t="s">
        <v>17</v>
      </c>
      <c r="C164" s="3"/>
      <c r="D164" s="3">
        <v>0</v>
      </c>
      <c r="E164" s="4" t="s">
        <v>18</v>
      </c>
      <c r="F164" s="3"/>
      <c r="G164" s="3"/>
      <c r="H164" s="3"/>
      <c r="I164" s="3"/>
      <c r="J164" s="3"/>
      <c r="K164" s="3"/>
      <c r="L164" s="3"/>
      <c r="M164" s="3"/>
      <c r="N164" s="3"/>
      <c r="O164" s="3"/>
      <c r="P164" s="3"/>
      <c r="Q164" s="3"/>
      <c r="R164" s="3"/>
      <c r="S164" s="3"/>
      <c r="T164" s="3"/>
      <c r="U164" s="3"/>
      <c r="V164" s="3"/>
      <c r="W164" s="3"/>
      <c r="X164" s="3"/>
      <c r="Y164" s="3"/>
      <c r="Z164" s="3"/>
      <c r="AA164" s="3"/>
      <c r="AB164" s="3"/>
      <c r="AC164" s="3"/>
      <c r="AD164" s="3"/>
      <c r="AE164" s="3"/>
      <c r="AF164" s="3"/>
      <c r="AG164" s="3"/>
      <c r="AH164" s="3"/>
      <c r="AI164" s="3"/>
      <c r="AJ164" s="3"/>
    </row>
    <row r="165" spans="1:36" x14ac:dyDescent="0.25">
      <c r="A165" s="1" t="str">
        <f>'Population Definitions'!$A$4</f>
        <v>15-64</v>
      </c>
      <c r="B165" t="s">
        <v>17</v>
      </c>
      <c r="C165" s="3"/>
      <c r="D165" s="3">
        <v>0</v>
      </c>
      <c r="E165" s="4" t="s">
        <v>18</v>
      </c>
      <c r="F165" s="3"/>
      <c r="G165" s="3"/>
      <c r="H165" s="3"/>
      <c r="I165" s="3"/>
      <c r="J165" s="3"/>
      <c r="K165" s="3"/>
      <c r="L165" s="3"/>
      <c r="M165" s="3"/>
      <c r="N165" s="3"/>
      <c r="O165" s="3"/>
      <c r="P165" s="3"/>
      <c r="Q165" s="3"/>
      <c r="R165" s="3"/>
      <c r="S165" s="3"/>
      <c r="T165" s="3"/>
      <c r="U165" s="3"/>
      <c r="V165" s="3"/>
      <c r="W165" s="3"/>
      <c r="X165" s="3"/>
      <c r="Y165" s="3"/>
      <c r="Z165" s="3"/>
      <c r="AA165" s="3"/>
      <c r="AB165" s="3"/>
      <c r="AC165" s="3"/>
      <c r="AD165" s="3"/>
      <c r="AE165" s="3"/>
      <c r="AF165" s="3"/>
      <c r="AG165" s="3"/>
      <c r="AH165" s="3"/>
      <c r="AI165" s="3"/>
      <c r="AJ165" s="3"/>
    </row>
    <row r="166" spans="1:36" x14ac:dyDescent="0.25">
      <c r="A166" s="1" t="str">
        <f>'Population Definitions'!$A$5</f>
        <v>65+</v>
      </c>
      <c r="B166" t="s">
        <v>17</v>
      </c>
      <c r="C166" s="3"/>
      <c r="D166" s="3">
        <v>0</v>
      </c>
      <c r="E166" s="4" t="s">
        <v>18</v>
      </c>
      <c r="F166" s="3"/>
      <c r="G166" s="3"/>
      <c r="H166" s="3"/>
      <c r="I166" s="3"/>
      <c r="J166" s="3"/>
      <c r="K166" s="3"/>
      <c r="L166" s="3"/>
      <c r="M166" s="3"/>
      <c r="N166" s="3"/>
      <c r="O166" s="3"/>
      <c r="P166" s="3"/>
      <c r="Q166" s="3"/>
      <c r="R166" s="3"/>
      <c r="S166" s="3"/>
      <c r="T166" s="3"/>
      <c r="U166" s="3"/>
      <c r="V166" s="3"/>
      <c r="W166" s="3"/>
      <c r="X166" s="3"/>
      <c r="Y166" s="3"/>
      <c r="Z166" s="3"/>
      <c r="AA166" s="3"/>
      <c r="AB166" s="3"/>
      <c r="AC166" s="3"/>
      <c r="AD166" s="3"/>
      <c r="AE166" s="3"/>
      <c r="AF166" s="3"/>
      <c r="AG166" s="3"/>
      <c r="AH166" s="3"/>
      <c r="AI166" s="3"/>
      <c r="AJ166" s="3"/>
    </row>
    <row r="167" spans="1:36" x14ac:dyDescent="0.25">
      <c r="A167" s="1" t="str">
        <f>'Population Definitions'!$B$6</f>
        <v>Prisoners</v>
      </c>
      <c r="B167" t="s">
        <v>17</v>
      </c>
      <c r="C167" s="3"/>
      <c r="D167" s="3">
        <v>0</v>
      </c>
      <c r="E167" s="4" t="s">
        <v>18</v>
      </c>
      <c r="F167" s="3"/>
      <c r="G167" s="3"/>
      <c r="H167" s="3"/>
      <c r="I167" s="3"/>
      <c r="J167" s="3"/>
      <c r="K167" s="3"/>
      <c r="L167" s="3"/>
      <c r="M167" s="3"/>
      <c r="N167" s="3"/>
      <c r="O167" s="3"/>
      <c r="P167" s="3"/>
      <c r="Q167" s="3"/>
      <c r="R167" s="3"/>
      <c r="S167" s="3"/>
      <c r="T167" s="3"/>
      <c r="U167" s="3"/>
      <c r="V167" s="3"/>
      <c r="W167" s="3"/>
      <c r="X167" s="3"/>
      <c r="Y167" s="3"/>
      <c r="Z167" s="3"/>
      <c r="AA167" s="3"/>
      <c r="AB167" s="3"/>
      <c r="AC167" s="3"/>
      <c r="AD167" s="3"/>
      <c r="AE167" s="3"/>
      <c r="AF167" s="3"/>
      <c r="AG167" s="3"/>
      <c r="AH167" s="3"/>
      <c r="AI167" s="3"/>
      <c r="AJ167" s="3"/>
    </row>
    <row r="169" spans="1:36" x14ac:dyDescent="0.25">
      <c r="A169" s="1" t="s">
        <v>137</v>
      </c>
      <c r="B169" s="1" t="s">
        <v>14</v>
      </c>
      <c r="C169" s="1" t="s">
        <v>15</v>
      </c>
      <c r="D169" s="1" t="s">
        <v>16</v>
      </c>
      <c r="E169" s="1"/>
      <c r="F169" s="1">
        <v>2000</v>
      </c>
      <c r="G169" s="1">
        <v>2001</v>
      </c>
      <c r="H169" s="1">
        <v>2002</v>
      </c>
      <c r="I169" s="1">
        <v>2003</v>
      </c>
      <c r="J169" s="1">
        <v>2004</v>
      </c>
      <c r="K169" s="1">
        <v>2005</v>
      </c>
      <c r="L169" s="1">
        <v>2006</v>
      </c>
      <c r="M169" s="1">
        <v>2007</v>
      </c>
      <c r="N169" s="1">
        <v>2008</v>
      </c>
      <c r="O169" s="1">
        <v>2009</v>
      </c>
      <c r="P169" s="1">
        <v>2010</v>
      </c>
      <c r="Q169" s="1">
        <v>2011</v>
      </c>
      <c r="R169" s="1">
        <v>2012</v>
      </c>
      <c r="S169" s="1">
        <v>2013</v>
      </c>
      <c r="T169" s="1">
        <v>2014</v>
      </c>
      <c r="U169" s="1">
        <v>2015</v>
      </c>
      <c r="V169" s="1">
        <v>2016</v>
      </c>
      <c r="W169" s="1">
        <v>2017</v>
      </c>
      <c r="X169" s="1">
        <v>2018</v>
      </c>
      <c r="Y169" s="1">
        <v>2019</v>
      </c>
      <c r="Z169" s="1">
        <v>2020</v>
      </c>
      <c r="AA169" s="1">
        <v>2021</v>
      </c>
      <c r="AB169" s="1">
        <v>2022</v>
      </c>
      <c r="AC169" s="1">
        <v>2023</v>
      </c>
      <c r="AD169" s="1">
        <v>2024</v>
      </c>
      <c r="AE169" s="1">
        <v>2025</v>
      </c>
      <c r="AF169" s="1">
        <v>2026</v>
      </c>
      <c r="AG169" s="1">
        <v>2027</v>
      </c>
      <c r="AH169" s="1">
        <v>2028</v>
      </c>
      <c r="AI169" s="1">
        <v>2029</v>
      </c>
      <c r="AJ169" s="1">
        <v>2030</v>
      </c>
    </row>
    <row r="170" spans="1:36" x14ac:dyDescent="0.25">
      <c r="A170" s="1" t="str">
        <f>'Population Definitions'!$A$2</f>
        <v>0-4</v>
      </c>
      <c r="B170" t="s">
        <v>17</v>
      </c>
      <c r="C170" s="3"/>
      <c r="D170" s="3">
        <v>0</v>
      </c>
      <c r="E170" s="4" t="s">
        <v>18</v>
      </c>
      <c r="F170" s="3"/>
      <c r="G170" s="3"/>
      <c r="H170" s="3"/>
      <c r="I170" s="3"/>
      <c r="J170" s="3"/>
      <c r="K170" s="3"/>
      <c r="L170" s="3"/>
      <c r="M170" s="3"/>
      <c r="N170" s="3"/>
      <c r="O170" s="3"/>
      <c r="P170" s="3"/>
      <c r="Q170" s="3"/>
      <c r="R170" s="3"/>
      <c r="S170" s="3"/>
      <c r="T170" s="3"/>
      <c r="U170" s="3"/>
      <c r="V170" s="3"/>
      <c r="W170" s="3"/>
      <c r="X170" s="3"/>
      <c r="Y170" s="3"/>
      <c r="Z170" s="3"/>
      <c r="AA170" s="3"/>
      <c r="AB170" s="3"/>
      <c r="AC170" s="3"/>
      <c r="AD170" s="3"/>
      <c r="AE170" s="3"/>
      <c r="AF170" s="3"/>
      <c r="AG170" s="3"/>
      <c r="AH170" s="3"/>
      <c r="AI170" s="3"/>
      <c r="AJ170" s="3"/>
    </row>
    <row r="171" spans="1:36" x14ac:dyDescent="0.25">
      <c r="A171" s="1" t="str">
        <f>'Population Definitions'!$A$3</f>
        <v>5-14</v>
      </c>
      <c r="B171" t="s">
        <v>17</v>
      </c>
      <c r="C171" s="3"/>
      <c r="D171" s="3">
        <v>0</v>
      </c>
      <c r="E171" s="4" t="s">
        <v>18</v>
      </c>
      <c r="F171" s="3"/>
      <c r="G171" s="3"/>
      <c r="H171" s="3"/>
      <c r="I171" s="3"/>
      <c r="J171" s="3"/>
      <c r="K171" s="3"/>
      <c r="L171" s="3"/>
      <c r="M171" s="3"/>
      <c r="N171" s="3"/>
      <c r="O171" s="3"/>
      <c r="P171" s="3"/>
      <c r="Q171" s="3"/>
      <c r="R171" s="3"/>
      <c r="S171" s="3"/>
      <c r="T171" s="3"/>
      <c r="U171" s="3"/>
      <c r="V171" s="3"/>
      <c r="W171" s="3"/>
      <c r="X171" s="3"/>
      <c r="Y171" s="3"/>
      <c r="Z171" s="3"/>
      <c r="AA171" s="3"/>
      <c r="AB171" s="3"/>
      <c r="AC171" s="3"/>
      <c r="AD171" s="3"/>
      <c r="AE171" s="3"/>
      <c r="AF171" s="3"/>
      <c r="AG171" s="3"/>
      <c r="AH171" s="3"/>
      <c r="AI171" s="3"/>
      <c r="AJ171" s="3"/>
    </row>
    <row r="172" spans="1:36" x14ac:dyDescent="0.25">
      <c r="A172" s="1" t="str">
        <f>'Population Definitions'!$A$4</f>
        <v>15-64</v>
      </c>
      <c r="B172" t="s">
        <v>17</v>
      </c>
      <c r="C172" s="3"/>
      <c r="D172" s="3">
        <v>0</v>
      </c>
      <c r="E172" s="4" t="s">
        <v>18</v>
      </c>
      <c r="F172" s="3"/>
      <c r="G172" s="3"/>
      <c r="H172" s="3"/>
      <c r="I172" s="3"/>
      <c r="J172" s="3"/>
      <c r="K172" s="3"/>
      <c r="L172" s="3"/>
      <c r="M172" s="3"/>
      <c r="N172" s="3"/>
      <c r="O172" s="3"/>
      <c r="P172" s="3"/>
      <c r="Q172" s="3"/>
      <c r="R172" s="3"/>
      <c r="S172" s="3"/>
      <c r="T172" s="3"/>
      <c r="U172" s="3"/>
      <c r="V172" s="3"/>
      <c r="W172" s="3"/>
      <c r="X172" s="3"/>
      <c r="Y172" s="3"/>
      <c r="Z172" s="3"/>
      <c r="AA172" s="3"/>
      <c r="AB172" s="3"/>
      <c r="AC172" s="3"/>
      <c r="AD172" s="3"/>
      <c r="AE172" s="3"/>
      <c r="AF172" s="3"/>
      <c r="AG172" s="3"/>
      <c r="AH172" s="3"/>
      <c r="AI172" s="3"/>
      <c r="AJ172" s="3"/>
    </row>
    <row r="173" spans="1:36" x14ac:dyDescent="0.25">
      <c r="A173" s="1" t="str">
        <f>'Population Definitions'!$A$5</f>
        <v>65+</v>
      </c>
      <c r="B173" t="s">
        <v>17</v>
      </c>
      <c r="C173" s="3"/>
      <c r="D173" s="3">
        <v>0</v>
      </c>
      <c r="E173" s="4" t="s">
        <v>18</v>
      </c>
      <c r="F173" s="3"/>
      <c r="G173" s="3"/>
      <c r="H173" s="3"/>
      <c r="I173" s="3"/>
      <c r="J173" s="3"/>
      <c r="K173" s="3"/>
      <c r="L173" s="3"/>
      <c r="M173" s="3"/>
      <c r="N173" s="3"/>
      <c r="O173" s="3"/>
      <c r="P173" s="3"/>
      <c r="Q173" s="3"/>
      <c r="R173" s="3"/>
      <c r="S173" s="3"/>
      <c r="T173" s="3"/>
      <c r="U173" s="3"/>
      <c r="V173" s="3"/>
      <c r="W173" s="3"/>
      <c r="X173" s="3"/>
      <c r="Y173" s="3"/>
      <c r="Z173" s="3"/>
      <c r="AA173" s="3"/>
      <c r="AB173" s="3"/>
      <c r="AC173" s="3"/>
      <c r="AD173" s="3"/>
      <c r="AE173" s="3"/>
      <c r="AF173" s="3"/>
      <c r="AG173" s="3"/>
      <c r="AH173" s="3"/>
      <c r="AI173" s="3"/>
      <c r="AJ173" s="3"/>
    </row>
    <row r="174" spans="1:36" x14ac:dyDescent="0.25">
      <c r="A174" s="1" t="str">
        <f>'Population Definitions'!$B$6</f>
        <v>Prisoners</v>
      </c>
      <c r="B174" t="s">
        <v>17</v>
      </c>
      <c r="C174" s="3"/>
      <c r="D174" s="3">
        <v>0</v>
      </c>
      <c r="E174" s="4" t="s">
        <v>18</v>
      </c>
      <c r="F174" s="3"/>
      <c r="G174" s="3"/>
      <c r="H174" s="3"/>
      <c r="I174" s="3"/>
      <c r="J174" s="3"/>
      <c r="K174" s="3"/>
      <c r="L174" s="3"/>
      <c r="M174" s="3"/>
      <c r="N174" s="3"/>
      <c r="O174" s="3"/>
      <c r="P174" s="3"/>
      <c r="Q174" s="3"/>
      <c r="R174" s="3"/>
      <c r="S174" s="3"/>
      <c r="T174" s="3"/>
      <c r="U174" s="3"/>
      <c r="V174" s="3"/>
      <c r="W174" s="3"/>
      <c r="X174" s="3"/>
      <c r="Y174" s="3"/>
      <c r="Z174" s="3"/>
      <c r="AA174" s="3"/>
      <c r="AB174" s="3"/>
      <c r="AC174" s="3"/>
      <c r="AD174" s="3"/>
      <c r="AE174" s="3"/>
      <c r="AF174" s="3"/>
      <c r="AG174" s="3"/>
      <c r="AH174" s="3"/>
      <c r="AI174" s="3"/>
      <c r="AJ174" s="3"/>
    </row>
    <row r="176" spans="1:36" x14ac:dyDescent="0.25">
      <c r="A176" s="1" t="s">
        <v>138</v>
      </c>
      <c r="B176" s="1" t="s">
        <v>14</v>
      </c>
      <c r="C176" s="1" t="s">
        <v>15</v>
      </c>
      <c r="D176" s="1" t="s">
        <v>16</v>
      </c>
      <c r="E176" s="1"/>
      <c r="F176" s="1">
        <v>2000</v>
      </c>
      <c r="G176" s="1">
        <v>2001</v>
      </c>
      <c r="H176" s="1">
        <v>2002</v>
      </c>
      <c r="I176" s="1">
        <v>2003</v>
      </c>
      <c r="J176" s="1">
        <v>2004</v>
      </c>
      <c r="K176" s="1">
        <v>2005</v>
      </c>
      <c r="L176" s="1">
        <v>2006</v>
      </c>
      <c r="M176" s="1">
        <v>2007</v>
      </c>
      <c r="N176" s="1">
        <v>2008</v>
      </c>
      <c r="O176" s="1">
        <v>2009</v>
      </c>
      <c r="P176" s="1">
        <v>2010</v>
      </c>
      <c r="Q176" s="1">
        <v>2011</v>
      </c>
      <c r="R176" s="1">
        <v>2012</v>
      </c>
      <c r="S176" s="1">
        <v>2013</v>
      </c>
      <c r="T176" s="1">
        <v>2014</v>
      </c>
      <c r="U176" s="1">
        <v>2015</v>
      </c>
      <c r="V176" s="1">
        <v>2016</v>
      </c>
      <c r="W176" s="1">
        <v>2017</v>
      </c>
      <c r="X176" s="1">
        <v>2018</v>
      </c>
      <c r="Y176" s="1">
        <v>2019</v>
      </c>
      <c r="Z176" s="1">
        <v>2020</v>
      </c>
      <c r="AA176" s="1">
        <v>2021</v>
      </c>
      <c r="AB176" s="1">
        <v>2022</v>
      </c>
      <c r="AC176" s="1">
        <v>2023</v>
      </c>
      <c r="AD176" s="1">
        <v>2024</v>
      </c>
      <c r="AE176" s="1">
        <v>2025</v>
      </c>
      <c r="AF176" s="1">
        <v>2026</v>
      </c>
      <c r="AG176" s="1">
        <v>2027</v>
      </c>
      <c r="AH176" s="1">
        <v>2028</v>
      </c>
      <c r="AI176" s="1">
        <v>2029</v>
      </c>
      <c r="AJ176" s="1">
        <v>2030</v>
      </c>
    </row>
    <row r="177" spans="1:36" x14ac:dyDescent="0.25">
      <c r="A177" s="1" t="str">
        <f>'Population Definitions'!$A$2</f>
        <v>0-4</v>
      </c>
      <c r="B177" t="s">
        <v>17</v>
      </c>
      <c r="C177" s="3"/>
      <c r="D177" s="3">
        <v>0</v>
      </c>
      <c r="E177" s="4" t="s">
        <v>18</v>
      </c>
      <c r="F177" s="3"/>
      <c r="G177" s="3"/>
      <c r="H177" s="3"/>
      <c r="I177" s="3"/>
      <c r="J177" s="3"/>
      <c r="K177" s="3"/>
      <c r="L177" s="3"/>
      <c r="M177" s="3"/>
      <c r="N177" s="3"/>
      <c r="O177" s="3"/>
      <c r="P177" s="3"/>
      <c r="Q177" s="3"/>
      <c r="R177" s="3"/>
      <c r="S177" s="3"/>
      <c r="T177" s="3"/>
      <c r="U177" s="3"/>
      <c r="V177" s="3"/>
      <c r="W177" s="3"/>
      <c r="X177" s="3"/>
      <c r="Y177" s="3"/>
      <c r="Z177" s="3"/>
      <c r="AA177" s="3"/>
      <c r="AB177" s="3"/>
      <c r="AC177" s="3"/>
      <c r="AD177" s="3"/>
      <c r="AE177" s="3"/>
      <c r="AF177" s="3"/>
      <c r="AG177" s="3"/>
      <c r="AH177" s="3"/>
      <c r="AI177" s="3"/>
      <c r="AJ177" s="3"/>
    </row>
    <row r="178" spans="1:36" x14ac:dyDescent="0.25">
      <c r="A178" s="1" t="str">
        <f>'Population Definitions'!$A$3</f>
        <v>5-14</v>
      </c>
      <c r="B178" t="s">
        <v>17</v>
      </c>
      <c r="C178" s="3"/>
      <c r="D178" s="3">
        <v>0</v>
      </c>
      <c r="E178" s="4" t="s">
        <v>18</v>
      </c>
      <c r="F178" s="3"/>
      <c r="G178" s="3"/>
      <c r="H178" s="3"/>
      <c r="I178" s="3"/>
      <c r="J178" s="3"/>
      <c r="K178" s="3"/>
      <c r="L178" s="3"/>
      <c r="M178" s="3"/>
      <c r="N178" s="3"/>
      <c r="O178" s="3"/>
      <c r="P178" s="3"/>
      <c r="Q178" s="3"/>
      <c r="R178" s="3"/>
      <c r="S178" s="3"/>
      <c r="T178" s="3"/>
      <c r="U178" s="3"/>
      <c r="V178" s="3"/>
      <c r="W178" s="3"/>
      <c r="X178" s="3"/>
      <c r="Y178" s="3"/>
      <c r="Z178" s="3"/>
      <c r="AA178" s="3"/>
      <c r="AB178" s="3"/>
      <c r="AC178" s="3"/>
      <c r="AD178" s="3"/>
      <c r="AE178" s="3"/>
      <c r="AF178" s="3"/>
      <c r="AG178" s="3"/>
      <c r="AH178" s="3"/>
      <c r="AI178" s="3"/>
      <c r="AJ178" s="3"/>
    </row>
    <row r="179" spans="1:36" x14ac:dyDescent="0.25">
      <c r="A179" s="1" t="str">
        <f>'Population Definitions'!$A$4</f>
        <v>15-64</v>
      </c>
      <c r="B179" t="s">
        <v>17</v>
      </c>
      <c r="C179" s="3"/>
      <c r="D179" s="3">
        <v>0</v>
      </c>
      <c r="E179" s="4" t="s">
        <v>18</v>
      </c>
      <c r="F179" s="3"/>
      <c r="G179" s="3"/>
      <c r="H179" s="3"/>
      <c r="I179" s="3"/>
      <c r="J179" s="3"/>
      <c r="K179" s="3"/>
      <c r="L179" s="3"/>
      <c r="M179" s="3"/>
      <c r="N179" s="3"/>
      <c r="O179" s="3"/>
      <c r="P179" s="3"/>
      <c r="Q179" s="3"/>
      <c r="R179" s="3"/>
      <c r="S179" s="3"/>
      <c r="T179" s="3"/>
      <c r="U179" s="3"/>
      <c r="V179" s="3"/>
      <c r="W179" s="3"/>
      <c r="X179" s="3"/>
      <c r="Y179" s="3"/>
      <c r="Z179" s="3"/>
      <c r="AA179" s="3"/>
      <c r="AB179" s="3"/>
      <c r="AC179" s="3"/>
      <c r="AD179" s="3"/>
      <c r="AE179" s="3"/>
      <c r="AF179" s="3"/>
      <c r="AG179" s="3"/>
      <c r="AH179" s="3"/>
      <c r="AI179" s="3"/>
      <c r="AJ179" s="3"/>
    </row>
    <row r="180" spans="1:36" x14ac:dyDescent="0.25">
      <c r="A180" s="1" t="str">
        <f>'Population Definitions'!$A$5</f>
        <v>65+</v>
      </c>
      <c r="B180" t="s">
        <v>17</v>
      </c>
      <c r="C180" s="3"/>
      <c r="D180" s="3">
        <v>0</v>
      </c>
      <c r="E180" s="4" t="s">
        <v>18</v>
      </c>
      <c r="F180" s="3"/>
      <c r="G180" s="3"/>
      <c r="H180" s="3"/>
      <c r="I180" s="3"/>
      <c r="J180" s="3"/>
      <c r="K180" s="3"/>
      <c r="L180" s="3"/>
      <c r="M180" s="3"/>
      <c r="N180" s="3"/>
      <c r="O180" s="3"/>
      <c r="P180" s="3"/>
      <c r="Q180" s="3"/>
      <c r="R180" s="3"/>
      <c r="S180" s="3"/>
      <c r="T180" s="3"/>
      <c r="U180" s="3"/>
      <c r="V180" s="3"/>
      <c r="W180" s="3"/>
      <c r="X180" s="3"/>
      <c r="Y180" s="3"/>
      <c r="Z180" s="3"/>
      <c r="AA180" s="3"/>
      <c r="AB180" s="3"/>
      <c r="AC180" s="3"/>
      <c r="AD180" s="3"/>
      <c r="AE180" s="3"/>
      <c r="AF180" s="3"/>
      <c r="AG180" s="3"/>
      <c r="AH180" s="3"/>
      <c r="AI180" s="3"/>
      <c r="AJ180" s="3"/>
    </row>
    <row r="181" spans="1:36" x14ac:dyDescent="0.25">
      <c r="A181" s="1" t="str">
        <f>'Population Definitions'!$B$6</f>
        <v>Prisoners</v>
      </c>
      <c r="B181" t="s">
        <v>17</v>
      </c>
      <c r="C181" s="3"/>
      <c r="D181" s="3">
        <v>0</v>
      </c>
      <c r="E181" s="4" t="s">
        <v>18</v>
      </c>
      <c r="F181" s="3"/>
      <c r="G181" s="3"/>
      <c r="H181" s="3"/>
      <c r="I181" s="3"/>
      <c r="J181" s="3"/>
      <c r="K181" s="3"/>
      <c r="L181" s="3"/>
      <c r="M181" s="3"/>
      <c r="N181" s="3"/>
      <c r="O181" s="3"/>
      <c r="P181" s="3"/>
      <c r="Q181" s="3"/>
      <c r="R181" s="3"/>
      <c r="S181" s="3"/>
      <c r="T181" s="3"/>
      <c r="U181" s="3"/>
      <c r="V181" s="3"/>
      <c r="W181" s="3"/>
      <c r="X181" s="3"/>
      <c r="Y181" s="3"/>
      <c r="Z181" s="3"/>
      <c r="AA181" s="3"/>
      <c r="AB181" s="3"/>
      <c r="AC181" s="3"/>
      <c r="AD181" s="3"/>
      <c r="AE181" s="3"/>
      <c r="AF181" s="3"/>
      <c r="AG181" s="3"/>
      <c r="AH181" s="3"/>
      <c r="AI181" s="3"/>
      <c r="AJ181" s="3"/>
    </row>
    <row r="183" spans="1:36" x14ac:dyDescent="0.25">
      <c r="A183" s="1" t="s">
        <v>139</v>
      </c>
      <c r="B183" s="1" t="s">
        <v>14</v>
      </c>
      <c r="C183" s="1" t="s">
        <v>15</v>
      </c>
      <c r="D183" s="1" t="s">
        <v>16</v>
      </c>
      <c r="E183" s="1"/>
      <c r="F183" s="1">
        <v>2000</v>
      </c>
      <c r="G183" s="1">
        <v>2001</v>
      </c>
      <c r="H183" s="1">
        <v>2002</v>
      </c>
      <c r="I183" s="1">
        <v>2003</v>
      </c>
      <c r="J183" s="1">
        <v>2004</v>
      </c>
      <c r="K183" s="1">
        <v>2005</v>
      </c>
      <c r="L183" s="1">
        <v>2006</v>
      </c>
      <c r="M183" s="1">
        <v>2007</v>
      </c>
      <c r="N183" s="1">
        <v>2008</v>
      </c>
      <c r="O183" s="1">
        <v>2009</v>
      </c>
      <c r="P183" s="1">
        <v>2010</v>
      </c>
      <c r="Q183" s="1">
        <v>2011</v>
      </c>
      <c r="R183" s="1">
        <v>2012</v>
      </c>
      <c r="S183" s="1">
        <v>2013</v>
      </c>
      <c r="T183" s="1">
        <v>2014</v>
      </c>
      <c r="U183" s="1">
        <v>2015</v>
      </c>
      <c r="V183" s="1">
        <v>2016</v>
      </c>
      <c r="W183" s="1">
        <v>2017</v>
      </c>
      <c r="X183" s="1">
        <v>2018</v>
      </c>
      <c r="Y183" s="1">
        <v>2019</v>
      </c>
      <c r="Z183" s="1">
        <v>2020</v>
      </c>
      <c r="AA183" s="1">
        <v>2021</v>
      </c>
      <c r="AB183" s="1">
        <v>2022</v>
      </c>
      <c r="AC183" s="1">
        <v>2023</v>
      </c>
      <c r="AD183" s="1">
        <v>2024</v>
      </c>
      <c r="AE183" s="1">
        <v>2025</v>
      </c>
      <c r="AF183" s="1">
        <v>2026</v>
      </c>
      <c r="AG183" s="1">
        <v>2027</v>
      </c>
      <c r="AH183" s="1">
        <v>2028</v>
      </c>
      <c r="AI183" s="1">
        <v>2029</v>
      </c>
      <c r="AJ183" s="1">
        <v>2030</v>
      </c>
    </row>
    <row r="184" spans="1:36" x14ac:dyDescent="0.25">
      <c r="A184" s="1" t="str">
        <f>'Population Definitions'!$A$2</f>
        <v>0-4</v>
      </c>
      <c r="B184" t="s">
        <v>17</v>
      </c>
      <c r="C184" s="3"/>
      <c r="D184" s="3">
        <v>0</v>
      </c>
      <c r="E184" s="4" t="s">
        <v>18</v>
      </c>
      <c r="F184" s="3"/>
      <c r="G184" s="3"/>
      <c r="H184" s="3"/>
      <c r="I184" s="3"/>
      <c r="J184" s="3"/>
      <c r="K184" s="3"/>
      <c r="L184" s="3"/>
      <c r="M184" s="3"/>
      <c r="N184" s="3"/>
      <c r="O184" s="3"/>
      <c r="P184" s="3"/>
      <c r="Q184" s="3"/>
      <c r="R184" s="3"/>
      <c r="S184" s="3"/>
      <c r="T184" s="3"/>
      <c r="U184" s="3"/>
      <c r="V184" s="3"/>
      <c r="W184" s="3"/>
      <c r="X184" s="3"/>
      <c r="Y184" s="3"/>
      <c r="Z184" s="3"/>
      <c r="AA184" s="3"/>
      <c r="AB184" s="3"/>
      <c r="AC184" s="3"/>
      <c r="AD184" s="3"/>
      <c r="AE184" s="3"/>
      <c r="AF184" s="3"/>
      <c r="AG184" s="3"/>
      <c r="AH184" s="3"/>
      <c r="AI184" s="3"/>
      <c r="AJ184" s="3"/>
    </row>
    <row r="185" spans="1:36" x14ac:dyDescent="0.25">
      <c r="A185" s="1" t="str">
        <f>'Population Definitions'!$A$3</f>
        <v>5-14</v>
      </c>
      <c r="B185" t="s">
        <v>17</v>
      </c>
      <c r="C185" s="3"/>
      <c r="D185" s="3">
        <v>0</v>
      </c>
      <c r="E185" s="4" t="s">
        <v>18</v>
      </c>
      <c r="F185" s="3"/>
      <c r="G185" s="3"/>
      <c r="H185" s="3"/>
      <c r="I185" s="3"/>
      <c r="J185" s="3"/>
      <c r="K185" s="3"/>
      <c r="L185" s="3"/>
      <c r="M185" s="3"/>
      <c r="N185" s="3"/>
      <c r="O185" s="3"/>
      <c r="P185" s="3"/>
      <c r="Q185" s="3"/>
      <c r="R185" s="3"/>
      <c r="S185" s="3"/>
      <c r="T185" s="3"/>
      <c r="U185" s="3"/>
      <c r="V185" s="3"/>
      <c r="W185" s="3"/>
      <c r="X185" s="3"/>
      <c r="Y185" s="3"/>
      <c r="Z185" s="3"/>
      <c r="AA185" s="3"/>
      <c r="AB185" s="3"/>
      <c r="AC185" s="3"/>
      <c r="AD185" s="3"/>
      <c r="AE185" s="3"/>
      <c r="AF185" s="3"/>
      <c r="AG185" s="3"/>
      <c r="AH185" s="3"/>
      <c r="AI185" s="3"/>
      <c r="AJ185" s="3"/>
    </row>
    <row r="186" spans="1:36" x14ac:dyDescent="0.25">
      <c r="A186" s="1" t="str">
        <f>'Population Definitions'!$A$4</f>
        <v>15-64</v>
      </c>
      <c r="B186" t="s">
        <v>17</v>
      </c>
      <c r="C186" s="3"/>
      <c r="D186" s="3">
        <v>0</v>
      </c>
      <c r="E186" s="4" t="s">
        <v>18</v>
      </c>
      <c r="F186" s="3"/>
      <c r="G186" s="3"/>
      <c r="H186" s="3"/>
      <c r="I186" s="3"/>
      <c r="J186" s="3"/>
      <c r="K186" s="3"/>
      <c r="L186" s="3"/>
      <c r="M186" s="3"/>
      <c r="N186" s="3"/>
      <c r="O186" s="3"/>
      <c r="P186" s="3"/>
      <c r="Q186" s="3"/>
      <c r="R186" s="3"/>
      <c r="S186" s="3"/>
      <c r="T186" s="3"/>
      <c r="U186" s="3"/>
      <c r="V186" s="3"/>
      <c r="W186" s="3"/>
      <c r="X186" s="3"/>
      <c r="Y186" s="3"/>
      <c r="Z186" s="3"/>
      <c r="AA186" s="3"/>
      <c r="AB186" s="3"/>
      <c r="AC186" s="3"/>
      <c r="AD186" s="3"/>
      <c r="AE186" s="3"/>
      <c r="AF186" s="3"/>
      <c r="AG186" s="3"/>
      <c r="AH186" s="3"/>
      <c r="AI186" s="3"/>
      <c r="AJ186" s="3"/>
    </row>
    <row r="187" spans="1:36" x14ac:dyDescent="0.25">
      <c r="A187" s="1" t="str">
        <f>'Population Definitions'!$A$5</f>
        <v>65+</v>
      </c>
      <c r="B187" t="s">
        <v>17</v>
      </c>
      <c r="C187" s="3"/>
      <c r="D187" s="3">
        <v>0</v>
      </c>
      <c r="E187" s="4" t="s">
        <v>18</v>
      </c>
      <c r="F187" s="3"/>
      <c r="G187" s="3"/>
      <c r="H187" s="3"/>
      <c r="I187" s="3"/>
      <c r="J187" s="3"/>
      <c r="K187" s="3"/>
      <c r="L187" s="3"/>
      <c r="M187" s="3"/>
      <c r="N187" s="3"/>
      <c r="O187" s="3"/>
      <c r="P187" s="3"/>
      <c r="Q187" s="3"/>
      <c r="R187" s="3"/>
      <c r="S187" s="3"/>
      <c r="T187" s="3"/>
      <c r="U187" s="3"/>
      <c r="V187" s="3"/>
      <c r="W187" s="3"/>
      <c r="X187" s="3"/>
      <c r="Y187" s="3"/>
      <c r="Z187" s="3"/>
      <c r="AA187" s="3"/>
      <c r="AB187" s="3"/>
      <c r="AC187" s="3"/>
      <c r="AD187" s="3"/>
      <c r="AE187" s="3"/>
      <c r="AF187" s="3"/>
      <c r="AG187" s="3"/>
      <c r="AH187" s="3"/>
      <c r="AI187" s="3"/>
      <c r="AJ187" s="3"/>
    </row>
    <row r="188" spans="1:36" x14ac:dyDescent="0.25">
      <c r="A188" s="1" t="str">
        <f>'Population Definitions'!$B$6</f>
        <v>Prisoners</v>
      </c>
      <c r="B188" t="s">
        <v>17</v>
      </c>
      <c r="C188" s="3"/>
      <c r="D188" s="3">
        <v>0</v>
      </c>
      <c r="E188" s="4" t="s">
        <v>18</v>
      </c>
      <c r="F188" s="3"/>
      <c r="G188" s="3"/>
      <c r="H188" s="3"/>
      <c r="I188" s="3"/>
      <c r="J188" s="3"/>
      <c r="K188" s="3"/>
      <c r="L188" s="3"/>
      <c r="M188" s="3"/>
      <c r="N188" s="3"/>
      <c r="O188" s="3"/>
      <c r="P188" s="3"/>
      <c r="Q188" s="3"/>
      <c r="R188" s="3"/>
      <c r="S188" s="3"/>
      <c r="T188" s="3"/>
      <c r="U188" s="3"/>
      <c r="V188" s="3"/>
      <c r="W188" s="3"/>
      <c r="X188" s="3"/>
      <c r="Y188" s="3"/>
      <c r="Z188" s="3"/>
      <c r="AA188" s="3"/>
      <c r="AB188" s="3"/>
      <c r="AC188" s="3"/>
      <c r="AD188" s="3"/>
      <c r="AE188" s="3"/>
      <c r="AF188" s="3"/>
      <c r="AG188" s="3"/>
      <c r="AH188" s="3"/>
      <c r="AI188" s="3"/>
      <c r="AJ188" s="3"/>
    </row>
    <row r="190" spans="1:36" x14ac:dyDescent="0.25">
      <c r="A190" s="1" t="s">
        <v>140</v>
      </c>
      <c r="B190" s="1" t="s">
        <v>14</v>
      </c>
      <c r="C190" s="1" t="s">
        <v>15</v>
      </c>
      <c r="D190" s="1" t="s">
        <v>16</v>
      </c>
      <c r="E190" s="1"/>
      <c r="F190" s="1">
        <v>2000</v>
      </c>
      <c r="G190" s="1">
        <v>2001</v>
      </c>
      <c r="H190" s="1">
        <v>2002</v>
      </c>
      <c r="I190" s="1">
        <v>2003</v>
      </c>
      <c r="J190" s="1">
        <v>2004</v>
      </c>
      <c r="K190" s="1">
        <v>2005</v>
      </c>
      <c r="L190" s="1">
        <v>2006</v>
      </c>
      <c r="M190" s="1">
        <v>2007</v>
      </c>
      <c r="N190" s="1">
        <v>2008</v>
      </c>
      <c r="O190" s="1">
        <v>2009</v>
      </c>
      <c r="P190" s="1">
        <v>2010</v>
      </c>
      <c r="Q190" s="1">
        <v>2011</v>
      </c>
      <c r="R190" s="1">
        <v>2012</v>
      </c>
      <c r="S190" s="1">
        <v>2013</v>
      </c>
      <c r="T190" s="1">
        <v>2014</v>
      </c>
      <c r="U190" s="1">
        <v>2015</v>
      </c>
      <c r="V190" s="1">
        <v>2016</v>
      </c>
      <c r="W190" s="1">
        <v>2017</v>
      </c>
      <c r="X190" s="1">
        <v>2018</v>
      </c>
      <c r="Y190" s="1">
        <v>2019</v>
      </c>
      <c r="Z190" s="1">
        <v>2020</v>
      </c>
      <c r="AA190" s="1">
        <v>2021</v>
      </c>
      <c r="AB190" s="1">
        <v>2022</v>
      </c>
      <c r="AC190" s="1">
        <v>2023</v>
      </c>
      <c r="AD190" s="1">
        <v>2024</v>
      </c>
      <c r="AE190" s="1">
        <v>2025</v>
      </c>
      <c r="AF190" s="1">
        <v>2026</v>
      </c>
      <c r="AG190" s="1">
        <v>2027</v>
      </c>
      <c r="AH190" s="1">
        <v>2028</v>
      </c>
      <c r="AI190" s="1">
        <v>2029</v>
      </c>
      <c r="AJ190" s="1">
        <v>2030</v>
      </c>
    </row>
    <row r="191" spans="1:36" x14ac:dyDescent="0.25">
      <c r="A191" s="1" t="str">
        <f>'Population Definitions'!$A$2</f>
        <v>0-4</v>
      </c>
      <c r="B191" t="s">
        <v>17</v>
      </c>
      <c r="C191" s="3"/>
      <c r="D191" s="3">
        <v>0</v>
      </c>
      <c r="E191" s="4" t="s">
        <v>18</v>
      </c>
      <c r="F191" s="3"/>
      <c r="G191" s="3"/>
      <c r="H191" s="3"/>
      <c r="I191" s="3"/>
      <c r="J191" s="3"/>
      <c r="K191" s="3"/>
      <c r="L191" s="3"/>
      <c r="M191" s="3"/>
      <c r="N191" s="3"/>
      <c r="O191" s="3"/>
      <c r="P191" s="3"/>
      <c r="Q191" s="3"/>
      <c r="R191" s="3"/>
      <c r="S191" s="3"/>
      <c r="T191" s="3"/>
      <c r="U191" s="3"/>
      <c r="V191" s="3"/>
      <c r="W191" s="3"/>
      <c r="X191" s="3"/>
      <c r="Y191" s="3"/>
      <c r="Z191" s="3"/>
      <c r="AA191" s="3"/>
      <c r="AB191" s="3"/>
      <c r="AC191" s="3"/>
      <c r="AD191" s="3"/>
      <c r="AE191" s="3"/>
      <c r="AF191" s="3"/>
      <c r="AG191" s="3"/>
      <c r="AH191" s="3"/>
      <c r="AI191" s="3"/>
      <c r="AJ191" s="3"/>
    </row>
    <row r="192" spans="1:36" x14ac:dyDescent="0.25">
      <c r="A192" s="1" t="str">
        <f>'Population Definitions'!$A$3</f>
        <v>5-14</v>
      </c>
      <c r="B192" t="s">
        <v>17</v>
      </c>
      <c r="C192" s="3"/>
      <c r="D192" s="3">
        <v>0</v>
      </c>
      <c r="E192" s="4" t="s">
        <v>18</v>
      </c>
      <c r="F192" s="3"/>
      <c r="G192" s="3"/>
      <c r="H192" s="3"/>
      <c r="I192" s="3"/>
      <c r="J192" s="3"/>
      <c r="K192" s="3"/>
      <c r="L192" s="3"/>
      <c r="M192" s="3"/>
      <c r="N192" s="3"/>
      <c r="O192" s="3"/>
      <c r="P192" s="3"/>
      <c r="Q192" s="3"/>
      <c r="R192" s="3"/>
      <c r="S192" s="3"/>
      <c r="T192" s="3"/>
      <c r="U192" s="3"/>
      <c r="V192" s="3"/>
      <c r="W192" s="3"/>
      <c r="X192" s="3"/>
      <c r="Y192" s="3"/>
      <c r="Z192" s="3"/>
      <c r="AA192" s="3"/>
      <c r="AB192" s="3"/>
      <c r="AC192" s="3"/>
      <c r="AD192" s="3"/>
      <c r="AE192" s="3"/>
      <c r="AF192" s="3"/>
      <c r="AG192" s="3"/>
      <c r="AH192" s="3"/>
      <c r="AI192" s="3"/>
      <c r="AJ192" s="3"/>
    </row>
    <row r="193" spans="1:36" x14ac:dyDescent="0.25">
      <c r="A193" s="1" t="str">
        <f>'Population Definitions'!$A$4</f>
        <v>15-64</v>
      </c>
      <c r="B193" t="s">
        <v>17</v>
      </c>
      <c r="C193" s="3"/>
      <c r="D193" s="3">
        <v>0</v>
      </c>
      <c r="E193" s="4" t="s">
        <v>18</v>
      </c>
      <c r="F193" s="3"/>
      <c r="G193" s="3"/>
      <c r="H193" s="3"/>
      <c r="I193" s="3"/>
      <c r="J193" s="3"/>
      <c r="K193" s="3"/>
      <c r="L193" s="3"/>
      <c r="M193" s="3"/>
      <c r="N193" s="3"/>
      <c r="O193" s="3"/>
      <c r="P193" s="3"/>
      <c r="Q193" s="3"/>
      <c r="R193" s="3"/>
      <c r="S193" s="3"/>
      <c r="T193" s="3"/>
      <c r="U193" s="3"/>
      <c r="V193" s="3"/>
      <c r="W193" s="3"/>
      <c r="X193" s="3"/>
      <c r="Y193" s="3"/>
      <c r="Z193" s="3"/>
      <c r="AA193" s="3"/>
      <c r="AB193" s="3"/>
      <c r="AC193" s="3"/>
      <c r="AD193" s="3"/>
      <c r="AE193" s="3"/>
      <c r="AF193" s="3"/>
      <c r="AG193" s="3"/>
      <c r="AH193" s="3"/>
      <c r="AI193" s="3"/>
      <c r="AJ193" s="3"/>
    </row>
    <row r="194" spans="1:36" x14ac:dyDescent="0.25">
      <c r="A194" s="1" t="str">
        <f>'Population Definitions'!$A$5</f>
        <v>65+</v>
      </c>
      <c r="B194" t="s">
        <v>17</v>
      </c>
      <c r="C194" s="3"/>
      <c r="D194" s="3">
        <v>0</v>
      </c>
      <c r="E194" s="4" t="s">
        <v>18</v>
      </c>
      <c r="F194" s="3"/>
      <c r="G194" s="3"/>
      <c r="H194" s="3"/>
      <c r="I194" s="3"/>
      <c r="J194" s="3"/>
      <c r="K194" s="3"/>
      <c r="L194" s="3"/>
      <c r="M194" s="3"/>
      <c r="N194" s="3"/>
      <c r="O194" s="3"/>
      <c r="P194" s="3"/>
      <c r="Q194" s="3"/>
      <c r="R194" s="3"/>
      <c r="S194" s="3"/>
      <c r="T194" s="3"/>
      <c r="U194" s="3"/>
      <c r="V194" s="3"/>
      <c r="W194" s="3"/>
      <c r="X194" s="3"/>
      <c r="Y194" s="3"/>
      <c r="Z194" s="3"/>
      <c r="AA194" s="3"/>
      <c r="AB194" s="3"/>
      <c r="AC194" s="3"/>
      <c r="AD194" s="3"/>
      <c r="AE194" s="3"/>
      <c r="AF194" s="3"/>
      <c r="AG194" s="3"/>
      <c r="AH194" s="3"/>
      <c r="AI194" s="3"/>
      <c r="AJ194" s="3"/>
    </row>
    <row r="195" spans="1:36" x14ac:dyDescent="0.25">
      <c r="A195" s="1" t="str">
        <f>'Population Definitions'!$B$6</f>
        <v>Prisoners</v>
      </c>
      <c r="B195" t="s">
        <v>17</v>
      </c>
      <c r="C195" s="3"/>
      <c r="D195" s="3">
        <v>0</v>
      </c>
      <c r="E195" s="4" t="s">
        <v>18</v>
      </c>
      <c r="F195" s="3"/>
      <c r="G195" s="3"/>
      <c r="H195" s="3"/>
      <c r="I195" s="3"/>
      <c r="J195" s="3"/>
      <c r="K195" s="3"/>
      <c r="L195" s="3"/>
      <c r="M195" s="3"/>
      <c r="N195" s="3"/>
      <c r="O195" s="3"/>
      <c r="P195" s="3"/>
      <c r="Q195" s="3"/>
      <c r="R195" s="3"/>
      <c r="S195" s="3"/>
      <c r="T195" s="3"/>
      <c r="U195" s="3"/>
      <c r="V195" s="3"/>
      <c r="W195" s="3"/>
      <c r="X195" s="3"/>
      <c r="Y195" s="3"/>
      <c r="Z195" s="3"/>
      <c r="AA195" s="3"/>
      <c r="AB195" s="3"/>
      <c r="AC195" s="3"/>
      <c r="AD195" s="3"/>
      <c r="AE195" s="3"/>
      <c r="AF195" s="3"/>
      <c r="AG195" s="3"/>
      <c r="AH195" s="3"/>
      <c r="AI195" s="3"/>
      <c r="AJ195" s="3"/>
    </row>
    <row r="197" spans="1:36" x14ac:dyDescent="0.25">
      <c r="A197" s="1" t="s">
        <v>141</v>
      </c>
      <c r="B197" s="1" t="s">
        <v>14</v>
      </c>
      <c r="C197" s="1" t="s">
        <v>15</v>
      </c>
      <c r="D197" s="1" t="s">
        <v>16</v>
      </c>
      <c r="E197" s="1"/>
      <c r="F197" s="1">
        <v>2000</v>
      </c>
      <c r="G197" s="1">
        <v>2001</v>
      </c>
      <c r="H197" s="1">
        <v>2002</v>
      </c>
      <c r="I197" s="1">
        <v>2003</v>
      </c>
      <c r="J197" s="1">
        <v>2004</v>
      </c>
      <c r="K197" s="1">
        <v>2005</v>
      </c>
      <c r="L197" s="1">
        <v>2006</v>
      </c>
      <c r="M197" s="1">
        <v>2007</v>
      </c>
      <c r="N197" s="1">
        <v>2008</v>
      </c>
      <c r="O197" s="1">
        <v>2009</v>
      </c>
      <c r="P197" s="1">
        <v>2010</v>
      </c>
      <c r="Q197" s="1">
        <v>2011</v>
      </c>
      <c r="R197" s="1">
        <v>2012</v>
      </c>
      <c r="S197" s="1">
        <v>2013</v>
      </c>
      <c r="T197" s="1">
        <v>2014</v>
      </c>
      <c r="U197" s="1">
        <v>2015</v>
      </c>
      <c r="V197" s="1">
        <v>2016</v>
      </c>
      <c r="W197" s="1">
        <v>2017</v>
      </c>
      <c r="X197" s="1">
        <v>2018</v>
      </c>
      <c r="Y197" s="1">
        <v>2019</v>
      </c>
      <c r="Z197" s="1">
        <v>2020</v>
      </c>
      <c r="AA197" s="1">
        <v>2021</v>
      </c>
      <c r="AB197" s="1">
        <v>2022</v>
      </c>
      <c r="AC197" s="1">
        <v>2023</v>
      </c>
      <c r="AD197" s="1">
        <v>2024</v>
      </c>
      <c r="AE197" s="1">
        <v>2025</v>
      </c>
      <c r="AF197" s="1">
        <v>2026</v>
      </c>
      <c r="AG197" s="1">
        <v>2027</v>
      </c>
      <c r="AH197" s="1">
        <v>2028</v>
      </c>
      <c r="AI197" s="1">
        <v>2029</v>
      </c>
      <c r="AJ197" s="1">
        <v>2030</v>
      </c>
    </row>
    <row r="198" spans="1:36" x14ac:dyDescent="0.25">
      <c r="A198" s="1" t="str">
        <f>'Population Definitions'!$A$2</f>
        <v>0-4</v>
      </c>
      <c r="B198" t="s">
        <v>17</v>
      </c>
      <c r="C198" s="3"/>
      <c r="D198" s="3">
        <v>0</v>
      </c>
      <c r="E198" s="4" t="s">
        <v>18</v>
      </c>
      <c r="F198" s="3"/>
      <c r="G198" s="3"/>
      <c r="H198" s="3"/>
      <c r="I198" s="3"/>
      <c r="J198" s="3"/>
      <c r="K198" s="3"/>
      <c r="L198" s="3"/>
      <c r="M198" s="3"/>
      <c r="N198" s="3"/>
      <c r="O198" s="3"/>
      <c r="P198" s="3"/>
      <c r="Q198" s="3"/>
      <c r="R198" s="3"/>
      <c r="S198" s="3"/>
      <c r="T198" s="3"/>
      <c r="U198" s="3"/>
      <c r="V198" s="3"/>
      <c r="W198" s="3"/>
      <c r="X198" s="3"/>
      <c r="Y198" s="3"/>
      <c r="Z198" s="3"/>
      <c r="AA198" s="3"/>
      <c r="AB198" s="3"/>
      <c r="AC198" s="3"/>
      <c r="AD198" s="3"/>
      <c r="AE198" s="3"/>
      <c r="AF198" s="3"/>
      <c r="AG198" s="3"/>
      <c r="AH198" s="3"/>
      <c r="AI198" s="3"/>
      <c r="AJ198" s="3"/>
    </row>
    <row r="199" spans="1:36" x14ac:dyDescent="0.25">
      <c r="A199" s="1" t="str">
        <f>'Population Definitions'!$A$3</f>
        <v>5-14</v>
      </c>
      <c r="B199" t="s">
        <v>17</v>
      </c>
      <c r="C199" s="3"/>
      <c r="D199" s="3">
        <v>0</v>
      </c>
      <c r="E199" s="4" t="s">
        <v>18</v>
      </c>
      <c r="F199" s="3"/>
      <c r="G199" s="3"/>
      <c r="H199" s="3"/>
      <c r="I199" s="3"/>
      <c r="J199" s="3"/>
      <c r="K199" s="3"/>
      <c r="L199" s="3"/>
      <c r="M199" s="3"/>
      <c r="N199" s="3"/>
      <c r="O199" s="3"/>
      <c r="P199" s="3"/>
      <c r="Q199" s="3"/>
      <c r="R199" s="3"/>
      <c r="S199" s="3"/>
      <c r="T199" s="3"/>
      <c r="U199" s="3"/>
      <c r="V199" s="3"/>
      <c r="W199" s="3"/>
      <c r="X199" s="3"/>
      <c r="Y199" s="3"/>
      <c r="Z199" s="3"/>
      <c r="AA199" s="3"/>
      <c r="AB199" s="3"/>
      <c r="AC199" s="3"/>
      <c r="AD199" s="3"/>
      <c r="AE199" s="3"/>
      <c r="AF199" s="3"/>
      <c r="AG199" s="3"/>
      <c r="AH199" s="3"/>
      <c r="AI199" s="3"/>
      <c r="AJ199" s="3"/>
    </row>
    <row r="200" spans="1:36" x14ac:dyDescent="0.25">
      <c r="A200" s="1" t="str">
        <f>'Population Definitions'!$A$4</f>
        <v>15-64</v>
      </c>
      <c r="B200" t="s">
        <v>17</v>
      </c>
      <c r="C200" s="3"/>
      <c r="D200" s="3">
        <v>0</v>
      </c>
      <c r="E200" s="4" t="s">
        <v>18</v>
      </c>
      <c r="F200" s="3"/>
      <c r="G200" s="3"/>
      <c r="H200" s="3"/>
      <c r="I200" s="3"/>
      <c r="J200" s="3"/>
      <c r="K200" s="3"/>
      <c r="L200" s="3"/>
      <c r="M200" s="3"/>
      <c r="N200" s="3"/>
      <c r="O200" s="3"/>
      <c r="P200" s="3"/>
      <c r="Q200" s="3"/>
      <c r="R200" s="3"/>
      <c r="S200" s="3"/>
      <c r="T200" s="3"/>
      <c r="U200" s="3"/>
      <c r="V200" s="3"/>
      <c r="W200" s="3"/>
      <c r="X200" s="3"/>
      <c r="Y200" s="3"/>
      <c r="Z200" s="3"/>
      <c r="AA200" s="3"/>
      <c r="AB200" s="3"/>
      <c r="AC200" s="3"/>
      <c r="AD200" s="3"/>
      <c r="AE200" s="3"/>
      <c r="AF200" s="3"/>
      <c r="AG200" s="3"/>
      <c r="AH200" s="3"/>
      <c r="AI200" s="3"/>
      <c r="AJ200" s="3"/>
    </row>
    <row r="201" spans="1:36" x14ac:dyDescent="0.25">
      <c r="A201" s="1" t="str">
        <f>'Population Definitions'!$A$5</f>
        <v>65+</v>
      </c>
      <c r="B201" t="s">
        <v>17</v>
      </c>
      <c r="C201" s="3"/>
      <c r="D201" s="3">
        <v>0</v>
      </c>
      <c r="E201" s="4" t="s">
        <v>18</v>
      </c>
      <c r="F201" s="3"/>
      <c r="G201" s="3"/>
      <c r="H201" s="3"/>
      <c r="I201" s="3"/>
      <c r="J201" s="3"/>
      <c r="K201" s="3"/>
      <c r="L201" s="3"/>
      <c r="M201" s="3"/>
      <c r="N201" s="3"/>
      <c r="O201" s="3"/>
      <c r="P201" s="3"/>
      <c r="Q201" s="3"/>
      <c r="R201" s="3"/>
      <c r="S201" s="3"/>
      <c r="T201" s="3"/>
      <c r="U201" s="3"/>
      <c r="V201" s="3"/>
      <c r="W201" s="3"/>
      <c r="X201" s="3"/>
      <c r="Y201" s="3"/>
      <c r="Z201" s="3"/>
      <c r="AA201" s="3"/>
      <c r="AB201" s="3"/>
      <c r="AC201" s="3"/>
      <c r="AD201" s="3"/>
      <c r="AE201" s="3"/>
      <c r="AF201" s="3"/>
      <c r="AG201" s="3"/>
      <c r="AH201" s="3"/>
      <c r="AI201" s="3"/>
      <c r="AJ201" s="3"/>
    </row>
    <row r="202" spans="1:36" x14ac:dyDescent="0.25">
      <c r="A202" s="1" t="str">
        <f>'Population Definitions'!$B$6</f>
        <v>Prisoners</v>
      </c>
      <c r="B202" t="s">
        <v>17</v>
      </c>
      <c r="C202" s="3"/>
      <c r="D202" s="3">
        <v>0</v>
      </c>
      <c r="E202" s="4" t="s">
        <v>18</v>
      </c>
      <c r="F202" s="3"/>
      <c r="G202" s="3"/>
      <c r="H202" s="3"/>
      <c r="I202" s="3"/>
      <c r="J202" s="3"/>
      <c r="K202" s="3"/>
      <c r="L202" s="3"/>
      <c r="M202" s="3"/>
      <c r="N202" s="3"/>
      <c r="O202" s="3"/>
      <c r="P202" s="3"/>
      <c r="Q202" s="3"/>
      <c r="R202" s="3"/>
      <c r="S202" s="3"/>
      <c r="T202" s="3"/>
      <c r="U202" s="3"/>
      <c r="V202" s="3"/>
      <c r="W202" s="3"/>
      <c r="X202" s="3"/>
      <c r="Y202" s="3"/>
      <c r="Z202" s="3"/>
      <c r="AA202" s="3"/>
      <c r="AB202" s="3"/>
      <c r="AC202" s="3"/>
      <c r="AD202" s="3"/>
      <c r="AE202" s="3"/>
      <c r="AF202" s="3"/>
      <c r="AG202" s="3"/>
      <c r="AH202" s="3"/>
      <c r="AI202" s="3"/>
      <c r="AJ202" s="3"/>
    </row>
    <row r="204" spans="1:36" x14ac:dyDescent="0.25">
      <c r="A204" s="1" t="s">
        <v>142</v>
      </c>
      <c r="B204" s="1" t="s">
        <v>14</v>
      </c>
      <c r="C204" s="1" t="s">
        <v>15</v>
      </c>
      <c r="D204" s="1" t="s">
        <v>16</v>
      </c>
      <c r="E204" s="1"/>
      <c r="F204" s="1">
        <v>2000</v>
      </c>
      <c r="G204" s="1">
        <v>2001</v>
      </c>
      <c r="H204" s="1">
        <v>2002</v>
      </c>
      <c r="I204" s="1">
        <v>2003</v>
      </c>
      <c r="J204" s="1">
        <v>2004</v>
      </c>
      <c r="K204" s="1">
        <v>2005</v>
      </c>
      <c r="L204" s="1">
        <v>2006</v>
      </c>
      <c r="M204" s="1">
        <v>2007</v>
      </c>
      <c r="N204" s="1">
        <v>2008</v>
      </c>
      <c r="O204" s="1">
        <v>2009</v>
      </c>
      <c r="P204" s="1">
        <v>2010</v>
      </c>
      <c r="Q204" s="1">
        <v>2011</v>
      </c>
      <c r="R204" s="1">
        <v>2012</v>
      </c>
      <c r="S204" s="1">
        <v>2013</v>
      </c>
      <c r="T204" s="1">
        <v>2014</v>
      </c>
      <c r="U204" s="1">
        <v>2015</v>
      </c>
      <c r="V204" s="1">
        <v>2016</v>
      </c>
      <c r="W204" s="1">
        <v>2017</v>
      </c>
      <c r="X204" s="1">
        <v>2018</v>
      </c>
      <c r="Y204" s="1">
        <v>2019</v>
      </c>
      <c r="Z204" s="1">
        <v>2020</v>
      </c>
      <c r="AA204" s="1">
        <v>2021</v>
      </c>
      <c r="AB204" s="1">
        <v>2022</v>
      </c>
      <c r="AC204" s="1">
        <v>2023</v>
      </c>
      <c r="AD204" s="1">
        <v>2024</v>
      </c>
      <c r="AE204" s="1">
        <v>2025</v>
      </c>
      <c r="AF204" s="1">
        <v>2026</v>
      </c>
      <c r="AG204" s="1">
        <v>2027</v>
      </c>
      <c r="AH204" s="1">
        <v>2028</v>
      </c>
      <c r="AI204" s="1">
        <v>2029</v>
      </c>
      <c r="AJ204" s="1">
        <v>2030</v>
      </c>
    </row>
    <row r="205" spans="1:36" x14ac:dyDescent="0.25">
      <c r="A205" s="1" t="str">
        <f>'Population Definitions'!$A$2</f>
        <v>0-4</v>
      </c>
      <c r="B205" t="s">
        <v>35</v>
      </c>
      <c r="C205" s="3"/>
      <c r="D205" s="3">
        <v>0</v>
      </c>
      <c r="E205" s="4" t="s">
        <v>18</v>
      </c>
      <c r="F205" s="3"/>
      <c r="G205" s="3"/>
      <c r="H205" s="3"/>
      <c r="I205" s="3"/>
      <c r="J205" s="3"/>
      <c r="K205" s="3"/>
      <c r="L205" s="3"/>
      <c r="M205" s="3"/>
      <c r="N205" s="3"/>
      <c r="O205" s="3"/>
      <c r="P205" s="3"/>
      <c r="Q205" s="3"/>
      <c r="R205" s="3"/>
      <c r="S205" s="3"/>
      <c r="T205" s="3"/>
      <c r="U205" s="3"/>
      <c r="V205" s="3"/>
      <c r="W205" s="3"/>
      <c r="X205" s="3"/>
      <c r="Y205" s="3"/>
      <c r="Z205" s="3"/>
      <c r="AA205" s="3"/>
      <c r="AB205" s="3"/>
      <c r="AC205" s="3"/>
      <c r="AD205" s="3"/>
      <c r="AE205" s="3"/>
      <c r="AF205" s="3"/>
      <c r="AG205" s="3"/>
      <c r="AH205" s="3"/>
      <c r="AI205" s="3"/>
      <c r="AJ205" s="3"/>
    </row>
    <row r="206" spans="1:36" x14ac:dyDescent="0.25">
      <c r="A206" s="1" t="str">
        <f>'Population Definitions'!$A$3</f>
        <v>5-14</v>
      </c>
      <c r="B206" t="s">
        <v>35</v>
      </c>
      <c r="C206" s="3"/>
      <c r="D206" s="3">
        <v>0</v>
      </c>
      <c r="E206" s="4" t="s">
        <v>18</v>
      </c>
      <c r="F206" s="3"/>
      <c r="G206" s="3"/>
      <c r="H206" s="3"/>
      <c r="I206" s="3"/>
      <c r="J206" s="3"/>
      <c r="K206" s="3"/>
      <c r="L206" s="3"/>
      <c r="M206" s="3"/>
      <c r="N206" s="3"/>
      <c r="O206" s="3"/>
      <c r="P206" s="3"/>
      <c r="Q206" s="3"/>
      <c r="R206" s="3"/>
      <c r="S206" s="3"/>
      <c r="T206" s="3"/>
      <c r="U206" s="3"/>
      <c r="V206" s="3"/>
      <c r="W206" s="3"/>
      <c r="X206" s="3"/>
      <c r="Y206" s="3"/>
      <c r="Z206" s="3"/>
      <c r="AA206" s="3"/>
      <c r="AB206" s="3"/>
      <c r="AC206" s="3"/>
      <c r="AD206" s="3"/>
      <c r="AE206" s="3"/>
      <c r="AF206" s="3"/>
      <c r="AG206" s="3"/>
      <c r="AH206" s="3"/>
      <c r="AI206" s="3"/>
      <c r="AJ206" s="3"/>
    </row>
    <row r="207" spans="1:36" x14ac:dyDescent="0.25">
      <c r="A207" s="1" t="str">
        <f>'Population Definitions'!$A$4</f>
        <v>15-64</v>
      </c>
      <c r="B207" t="s">
        <v>35</v>
      </c>
      <c r="C207" s="3"/>
      <c r="D207" s="3">
        <v>0</v>
      </c>
      <c r="E207" s="4" t="s">
        <v>18</v>
      </c>
      <c r="F207" s="3"/>
      <c r="G207" s="3"/>
      <c r="H207" s="3"/>
      <c r="I207" s="3"/>
      <c r="J207" s="3"/>
      <c r="K207" s="3"/>
      <c r="L207" s="3"/>
      <c r="M207" s="3"/>
      <c r="N207" s="3"/>
      <c r="O207" s="3"/>
      <c r="P207" s="3"/>
      <c r="Q207" s="3"/>
      <c r="R207" s="3"/>
      <c r="S207" s="3"/>
      <c r="T207" s="3"/>
      <c r="U207" s="3"/>
      <c r="V207" s="3"/>
      <c r="W207" s="3"/>
      <c r="X207" s="3"/>
      <c r="Y207" s="3"/>
      <c r="Z207" s="3"/>
      <c r="AA207" s="3"/>
      <c r="AB207" s="3"/>
      <c r="AC207" s="3"/>
      <c r="AD207" s="3"/>
      <c r="AE207" s="3"/>
      <c r="AF207" s="3"/>
      <c r="AG207" s="3"/>
      <c r="AH207" s="3"/>
      <c r="AI207" s="3"/>
      <c r="AJ207" s="3"/>
    </row>
    <row r="208" spans="1:36" x14ac:dyDescent="0.25">
      <c r="A208" s="1" t="str">
        <f>'Population Definitions'!$A$5</f>
        <v>65+</v>
      </c>
      <c r="B208" t="s">
        <v>35</v>
      </c>
      <c r="C208" s="3"/>
      <c r="D208" s="3">
        <v>0</v>
      </c>
      <c r="E208" s="4" t="s">
        <v>18</v>
      </c>
      <c r="F208" s="3"/>
      <c r="G208" s="3"/>
      <c r="H208" s="3"/>
      <c r="I208" s="3"/>
      <c r="J208" s="3"/>
      <c r="K208" s="3"/>
      <c r="L208" s="3"/>
      <c r="M208" s="3"/>
      <c r="N208" s="3"/>
      <c r="O208" s="3"/>
      <c r="P208" s="3"/>
      <c r="Q208" s="3"/>
      <c r="R208" s="3"/>
      <c r="S208" s="3"/>
      <c r="T208" s="3"/>
      <c r="U208" s="3"/>
      <c r="V208" s="3"/>
      <c r="W208" s="3"/>
      <c r="X208" s="3"/>
      <c r="Y208" s="3"/>
      <c r="Z208" s="3"/>
      <c r="AA208" s="3"/>
      <c r="AB208" s="3"/>
      <c r="AC208" s="3"/>
      <c r="AD208" s="3"/>
      <c r="AE208" s="3"/>
      <c r="AF208" s="3"/>
      <c r="AG208" s="3"/>
      <c r="AH208" s="3"/>
      <c r="AI208" s="3"/>
      <c r="AJ208" s="3"/>
    </row>
    <row r="209" spans="1:36" x14ac:dyDescent="0.25">
      <c r="A209" s="1" t="str">
        <f>'Population Definitions'!$B$6</f>
        <v>Prisoners</v>
      </c>
      <c r="B209" t="s">
        <v>35</v>
      </c>
      <c r="C209" s="3"/>
      <c r="D209" s="3">
        <v>0</v>
      </c>
      <c r="E209" s="4" t="s">
        <v>18</v>
      </c>
      <c r="F209" s="3"/>
      <c r="G209" s="3"/>
      <c r="H209" s="3"/>
      <c r="I209" s="3"/>
      <c r="J209" s="3"/>
      <c r="K209" s="3"/>
      <c r="L209" s="3"/>
      <c r="M209" s="3"/>
      <c r="N209" s="3"/>
      <c r="O209" s="3"/>
      <c r="P209" s="3"/>
      <c r="Q209" s="3"/>
      <c r="R209" s="3"/>
      <c r="S209" s="3"/>
      <c r="T209" s="3"/>
      <c r="U209" s="3"/>
      <c r="V209" s="3"/>
      <c r="W209" s="3"/>
      <c r="X209" s="3"/>
      <c r="Y209" s="3"/>
      <c r="Z209" s="3"/>
      <c r="AA209" s="3"/>
      <c r="AB209" s="3"/>
      <c r="AC209" s="3"/>
      <c r="AD209" s="3"/>
      <c r="AE209" s="3"/>
      <c r="AF209" s="3"/>
      <c r="AG209" s="3"/>
      <c r="AH209" s="3"/>
      <c r="AI209" s="3"/>
      <c r="AJ209" s="3"/>
    </row>
    <row r="211" spans="1:36" x14ac:dyDescent="0.25">
      <c r="A211" s="1" t="s">
        <v>143</v>
      </c>
      <c r="B211" s="1" t="s">
        <v>14</v>
      </c>
      <c r="C211" s="1" t="s">
        <v>15</v>
      </c>
      <c r="D211" s="1" t="s">
        <v>16</v>
      </c>
      <c r="E211" s="1"/>
      <c r="F211" s="1">
        <v>2000</v>
      </c>
      <c r="G211" s="1">
        <v>2001</v>
      </c>
      <c r="H211" s="1">
        <v>2002</v>
      </c>
      <c r="I211" s="1">
        <v>2003</v>
      </c>
      <c r="J211" s="1">
        <v>2004</v>
      </c>
      <c r="K211" s="1">
        <v>2005</v>
      </c>
      <c r="L211" s="1">
        <v>2006</v>
      </c>
      <c r="M211" s="1">
        <v>2007</v>
      </c>
      <c r="N211" s="1">
        <v>2008</v>
      </c>
      <c r="O211" s="1">
        <v>2009</v>
      </c>
      <c r="P211" s="1">
        <v>2010</v>
      </c>
      <c r="Q211" s="1">
        <v>2011</v>
      </c>
      <c r="R211" s="1">
        <v>2012</v>
      </c>
      <c r="S211" s="1">
        <v>2013</v>
      </c>
      <c r="T211" s="1">
        <v>2014</v>
      </c>
      <c r="U211" s="1">
        <v>2015</v>
      </c>
      <c r="V211" s="1">
        <v>2016</v>
      </c>
      <c r="W211" s="1">
        <v>2017</v>
      </c>
      <c r="X211" s="1">
        <v>2018</v>
      </c>
      <c r="Y211" s="1">
        <v>2019</v>
      </c>
      <c r="Z211" s="1">
        <v>2020</v>
      </c>
      <c r="AA211" s="1">
        <v>2021</v>
      </c>
      <c r="AB211" s="1">
        <v>2022</v>
      </c>
      <c r="AC211" s="1">
        <v>2023</v>
      </c>
      <c r="AD211" s="1">
        <v>2024</v>
      </c>
      <c r="AE211" s="1">
        <v>2025</v>
      </c>
      <c r="AF211" s="1">
        <v>2026</v>
      </c>
      <c r="AG211" s="1">
        <v>2027</v>
      </c>
      <c r="AH211" s="1">
        <v>2028</v>
      </c>
      <c r="AI211" s="1">
        <v>2029</v>
      </c>
      <c r="AJ211" s="1">
        <v>2030</v>
      </c>
    </row>
    <row r="212" spans="1:36" x14ac:dyDescent="0.25">
      <c r="A212" s="1" t="str">
        <f>'[1]Population Definitions'!$A$7</f>
        <v>Total (best)</v>
      </c>
      <c r="B212" t="s">
        <v>35</v>
      </c>
      <c r="C212" s="3"/>
      <c r="D212" s="3">
        <v>0</v>
      </c>
      <c r="E212" s="4" t="s">
        <v>18</v>
      </c>
      <c r="F212" s="3"/>
      <c r="G212" s="3"/>
      <c r="H212" s="3"/>
      <c r="I212" s="3"/>
      <c r="J212" s="3"/>
      <c r="K212" s="3"/>
      <c r="L212" s="3"/>
      <c r="M212" s="3"/>
      <c r="N212" s="3"/>
      <c r="O212" s="3"/>
      <c r="P212" s="3"/>
      <c r="Q212" s="3"/>
      <c r="R212" s="3"/>
      <c r="S212" s="3"/>
      <c r="T212" s="3"/>
      <c r="U212" s="3"/>
      <c r="V212" s="3"/>
      <c r="W212" s="3"/>
      <c r="X212" s="3"/>
      <c r="Y212" s="3"/>
      <c r="Z212" s="3"/>
      <c r="AA212" s="3"/>
      <c r="AB212" s="3"/>
      <c r="AC212" s="3"/>
      <c r="AD212" s="3"/>
      <c r="AE212" s="3"/>
      <c r="AF212" s="3"/>
      <c r="AG212" s="3"/>
      <c r="AH212" s="3"/>
      <c r="AI212" s="3"/>
      <c r="AJ212" s="3"/>
    </row>
    <row r="213" spans="1:36" x14ac:dyDescent="0.25">
      <c r="A213" s="1" t="str">
        <f>'[1]Population Definitions'!$A$8</f>
        <v>Total (low)</v>
      </c>
      <c r="B213" t="s">
        <v>35</v>
      </c>
      <c r="C213" s="3"/>
      <c r="D213" s="3">
        <v>0</v>
      </c>
      <c r="E213" s="4" t="s">
        <v>18</v>
      </c>
      <c r="F213" s="3"/>
      <c r="G213" s="3"/>
      <c r="H213" s="3"/>
      <c r="I213" s="3"/>
      <c r="J213" s="3"/>
      <c r="K213" s="3"/>
      <c r="L213" s="3"/>
      <c r="M213" s="3"/>
      <c r="N213" s="3"/>
      <c r="O213" s="3"/>
      <c r="P213" s="3"/>
      <c r="Q213" s="3"/>
      <c r="R213" s="3"/>
      <c r="S213" s="3"/>
      <c r="T213" s="3"/>
      <c r="U213" s="3"/>
      <c r="V213" s="3"/>
      <c r="W213" s="3"/>
      <c r="X213" s="3"/>
      <c r="Y213" s="3"/>
      <c r="Z213" s="3"/>
      <c r="AA213" s="3"/>
      <c r="AB213" s="3"/>
      <c r="AC213" s="3"/>
      <c r="AD213" s="3"/>
      <c r="AE213" s="3"/>
      <c r="AF213" s="3"/>
      <c r="AG213" s="3"/>
      <c r="AH213" s="3"/>
      <c r="AI213" s="3"/>
      <c r="AJ213" s="3"/>
    </row>
    <row r="214" spans="1:36" x14ac:dyDescent="0.25">
      <c r="A214" s="1" t="str">
        <f>'[1]Population Definitions'!$A$9</f>
        <v>Total (high)</v>
      </c>
      <c r="B214" t="s">
        <v>35</v>
      </c>
      <c r="C214" s="3"/>
      <c r="D214" s="3">
        <v>0</v>
      </c>
      <c r="E214" s="4" t="s">
        <v>18</v>
      </c>
      <c r="F214" s="3"/>
      <c r="G214" s="3"/>
      <c r="H214" s="3"/>
      <c r="I214" s="3"/>
      <c r="J214" s="3"/>
      <c r="K214" s="3"/>
      <c r="L214" s="3"/>
      <c r="M214" s="3"/>
      <c r="N214" s="3"/>
      <c r="O214" s="3"/>
      <c r="P214" s="3"/>
      <c r="Q214" s="3"/>
      <c r="R214" s="3"/>
      <c r="S214" s="3"/>
      <c r="T214" s="3"/>
      <c r="U214" s="3"/>
      <c r="V214" s="3"/>
      <c r="W214" s="3"/>
      <c r="X214" s="3"/>
      <c r="Y214" s="3"/>
      <c r="Z214" s="3"/>
      <c r="AA214" s="3"/>
      <c r="AB214" s="3"/>
      <c r="AC214" s="3"/>
      <c r="AD214" s="3"/>
      <c r="AE214" s="3"/>
      <c r="AF214" s="3"/>
      <c r="AG214" s="3"/>
      <c r="AH214" s="3"/>
      <c r="AI214" s="3"/>
      <c r="AJ214" s="3"/>
    </row>
  </sheetData>
  <conditionalFormatting sqref="D10">
    <cfRule type="expression" dxfId="940" priority="25">
      <formula>COUNTIF(F10:AJ10,"&lt;&gt;" &amp; "")&gt;0</formula>
    </cfRule>
    <cfRule type="expression" dxfId="939" priority="26">
      <formula>AND(COUNTIF(F10:AJ10,"&lt;&gt;" &amp; "")&gt;0,NOT(ISBLANK(D10)))</formula>
    </cfRule>
  </conditionalFormatting>
  <conditionalFormatting sqref="D100">
    <cfRule type="expression" dxfId="938" priority="153">
      <formula>COUNTIF(F100:AJ100,"&lt;&gt;" &amp; "")&gt;0</formula>
    </cfRule>
    <cfRule type="expression" dxfId="937" priority="154">
      <formula>AND(COUNTIF(F100:AJ100,"&lt;&gt;" &amp; "")&gt;0,NOT(ISBLANK(D100)))</formula>
    </cfRule>
  </conditionalFormatting>
  <conditionalFormatting sqref="D101">
    <cfRule type="expression" dxfId="936" priority="155">
      <formula>COUNTIF(F101:AJ101,"&lt;&gt;" &amp; "")&gt;0</formula>
    </cfRule>
    <cfRule type="expression" dxfId="935" priority="156">
      <formula>AND(COUNTIF(F101:AJ101,"&lt;&gt;" &amp; "")&gt;0,NOT(ISBLANK(D101)))</formula>
    </cfRule>
  </conditionalFormatting>
  <conditionalFormatting sqref="D102">
    <cfRule type="expression" dxfId="934" priority="157">
      <formula>COUNTIF(F102:AJ102,"&lt;&gt;" &amp; "")&gt;0</formula>
    </cfRule>
    <cfRule type="expression" dxfId="933" priority="158">
      <formula>AND(COUNTIF(F102:AJ102,"&lt;&gt;" &amp; "")&gt;0,NOT(ISBLANK(D102)))</formula>
    </cfRule>
  </conditionalFormatting>
  <conditionalFormatting sqref="D103">
    <cfRule type="expression" dxfId="932" priority="159">
      <formula>COUNTIF(F103:AJ103,"&lt;&gt;" &amp; "")&gt;0</formula>
    </cfRule>
    <cfRule type="expression" dxfId="931" priority="160">
      <formula>AND(COUNTIF(F103:AJ103,"&lt;&gt;" &amp; "")&gt;0,NOT(ISBLANK(D103)))</formula>
    </cfRule>
  </conditionalFormatting>
  <conditionalFormatting sqref="D104">
    <cfRule type="expression" dxfId="930" priority="161">
      <formula>COUNTIF(F104:AJ104,"&lt;&gt;" &amp; "")&gt;0</formula>
    </cfRule>
    <cfRule type="expression" dxfId="929" priority="162">
      <formula>AND(COUNTIF(F104:AJ104,"&lt;&gt;" &amp; "")&gt;0,NOT(ISBLANK(D104)))</formula>
    </cfRule>
  </conditionalFormatting>
  <conditionalFormatting sqref="D107">
    <cfRule type="expression" dxfId="928" priority="163">
      <formula>COUNTIF(F107:AJ107,"&lt;&gt;" &amp; "")&gt;0</formula>
    </cfRule>
    <cfRule type="expression" dxfId="927" priority="164">
      <formula>AND(COUNTIF(F107:AJ107,"&lt;&gt;" &amp; "")&gt;0,NOT(ISBLANK(D107)))</formula>
    </cfRule>
  </conditionalFormatting>
  <conditionalFormatting sqref="D108">
    <cfRule type="expression" dxfId="926" priority="165">
      <formula>COUNTIF(F108:AJ108,"&lt;&gt;" &amp; "")&gt;0</formula>
    </cfRule>
    <cfRule type="expression" dxfId="925" priority="166">
      <formula>AND(COUNTIF(F108:AJ108,"&lt;&gt;" &amp; "")&gt;0,NOT(ISBLANK(D108)))</formula>
    </cfRule>
  </conditionalFormatting>
  <conditionalFormatting sqref="D109">
    <cfRule type="expression" dxfId="924" priority="167">
      <formula>COUNTIF(F109:AJ109,"&lt;&gt;" &amp; "")&gt;0</formula>
    </cfRule>
    <cfRule type="expression" dxfId="923" priority="168">
      <formula>AND(COUNTIF(F109:AJ109,"&lt;&gt;" &amp; "")&gt;0,NOT(ISBLANK(D109)))</formula>
    </cfRule>
  </conditionalFormatting>
  <conditionalFormatting sqref="D11">
    <cfRule type="expression" dxfId="922" priority="27">
      <formula>COUNTIF(F11:AJ11,"&lt;&gt;" &amp; "")&gt;0</formula>
    </cfRule>
    <cfRule type="expression" dxfId="921" priority="28">
      <formula>AND(COUNTIF(F11:AJ11,"&lt;&gt;" &amp; "")&gt;0,NOT(ISBLANK(D11)))</formula>
    </cfRule>
  </conditionalFormatting>
  <conditionalFormatting sqref="D110">
    <cfRule type="expression" dxfId="920" priority="169">
      <formula>COUNTIF(F110:AJ110,"&lt;&gt;" &amp; "")&gt;0</formula>
    </cfRule>
    <cfRule type="expression" dxfId="919" priority="170">
      <formula>AND(COUNTIF(F110:AJ110,"&lt;&gt;" &amp; "")&gt;0,NOT(ISBLANK(D110)))</formula>
    </cfRule>
  </conditionalFormatting>
  <conditionalFormatting sqref="D111">
    <cfRule type="expression" dxfId="918" priority="171">
      <formula>COUNTIF(F111:AJ111,"&lt;&gt;" &amp; "")&gt;0</formula>
    </cfRule>
    <cfRule type="expression" dxfId="917" priority="172">
      <formula>AND(COUNTIF(F111:AJ111,"&lt;&gt;" &amp; "")&gt;0,NOT(ISBLANK(D111)))</formula>
    </cfRule>
  </conditionalFormatting>
  <conditionalFormatting sqref="D114">
    <cfRule type="expression" dxfId="916" priority="173">
      <formula>COUNTIF(F114:AJ114,"&lt;&gt;" &amp; "")&gt;0</formula>
    </cfRule>
    <cfRule type="expression" dxfId="915" priority="174">
      <formula>AND(COUNTIF(F114:AJ114,"&lt;&gt;" &amp; "")&gt;0,NOT(ISBLANK(D114)))</formula>
    </cfRule>
  </conditionalFormatting>
  <conditionalFormatting sqref="D115">
    <cfRule type="expression" dxfId="914" priority="175">
      <formula>COUNTIF(F115:AJ115,"&lt;&gt;" &amp; "")&gt;0</formula>
    </cfRule>
    <cfRule type="expression" dxfId="913" priority="176">
      <formula>AND(COUNTIF(F115:AJ115,"&lt;&gt;" &amp; "")&gt;0,NOT(ISBLANK(D115)))</formula>
    </cfRule>
  </conditionalFormatting>
  <conditionalFormatting sqref="D116">
    <cfRule type="expression" dxfId="912" priority="177">
      <formula>COUNTIF(F116:AJ116,"&lt;&gt;" &amp; "")&gt;0</formula>
    </cfRule>
    <cfRule type="expression" dxfId="911" priority="178">
      <formula>AND(COUNTIF(F116:AJ116,"&lt;&gt;" &amp; "")&gt;0,NOT(ISBLANK(D116)))</formula>
    </cfRule>
  </conditionalFormatting>
  <conditionalFormatting sqref="D117">
    <cfRule type="expression" dxfId="910" priority="179">
      <formula>COUNTIF(F117:AJ117,"&lt;&gt;" &amp; "")&gt;0</formula>
    </cfRule>
    <cfRule type="expression" dxfId="909" priority="180">
      <formula>AND(COUNTIF(F117:AJ117,"&lt;&gt;" &amp; "")&gt;0,NOT(ISBLANK(D117)))</formula>
    </cfRule>
  </conditionalFormatting>
  <conditionalFormatting sqref="D118">
    <cfRule type="expression" dxfId="908" priority="181">
      <formula>COUNTIF(F118:AJ118,"&lt;&gt;" &amp; "")&gt;0</formula>
    </cfRule>
    <cfRule type="expression" dxfId="907" priority="182">
      <formula>AND(COUNTIF(F118:AJ118,"&lt;&gt;" &amp; "")&gt;0,NOT(ISBLANK(D118)))</formula>
    </cfRule>
  </conditionalFormatting>
  <conditionalFormatting sqref="D12">
    <cfRule type="expression" dxfId="906" priority="29">
      <formula>COUNTIF(F12:AJ12,"&lt;&gt;" &amp; "")&gt;0</formula>
    </cfRule>
    <cfRule type="expression" dxfId="905" priority="30">
      <formula>AND(COUNTIF(F12:AJ12,"&lt;&gt;" &amp; "")&gt;0,NOT(ISBLANK(D12)))</formula>
    </cfRule>
  </conditionalFormatting>
  <conditionalFormatting sqref="D121">
    <cfRule type="expression" dxfId="904" priority="183">
      <formula>COUNTIF(F121:AJ121,"&lt;&gt;" &amp; "")&gt;0</formula>
    </cfRule>
    <cfRule type="expression" dxfId="903" priority="184">
      <formula>AND(COUNTIF(F121:AJ121,"&lt;&gt;" &amp; "")&gt;0,NOT(ISBLANK(D121)))</formula>
    </cfRule>
  </conditionalFormatting>
  <conditionalFormatting sqref="D122">
    <cfRule type="expression" dxfId="902" priority="185">
      <formula>COUNTIF(F122:AJ122,"&lt;&gt;" &amp; "")&gt;0</formula>
    </cfRule>
    <cfRule type="expression" dxfId="901" priority="186">
      <formula>AND(COUNTIF(F122:AJ122,"&lt;&gt;" &amp; "")&gt;0,NOT(ISBLANK(D122)))</formula>
    </cfRule>
  </conditionalFormatting>
  <conditionalFormatting sqref="D123">
    <cfRule type="expression" dxfId="900" priority="187">
      <formula>COUNTIF(F123:AJ123,"&lt;&gt;" &amp; "")&gt;0</formula>
    </cfRule>
    <cfRule type="expression" dxfId="899" priority="188">
      <formula>AND(COUNTIF(F123:AJ123,"&lt;&gt;" &amp; "")&gt;0,NOT(ISBLANK(D123)))</formula>
    </cfRule>
  </conditionalFormatting>
  <conditionalFormatting sqref="D124">
    <cfRule type="expression" dxfId="898" priority="189">
      <formula>COUNTIF(F124:AJ124,"&lt;&gt;" &amp; "")&gt;0</formula>
    </cfRule>
    <cfRule type="expression" dxfId="897" priority="190">
      <formula>AND(COUNTIF(F124:AJ124,"&lt;&gt;" &amp; "")&gt;0,NOT(ISBLANK(D124)))</formula>
    </cfRule>
  </conditionalFormatting>
  <conditionalFormatting sqref="D125">
    <cfRule type="expression" dxfId="896" priority="191">
      <formula>COUNTIF(F125:AJ125,"&lt;&gt;" &amp; "")&gt;0</formula>
    </cfRule>
    <cfRule type="expression" dxfId="895" priority="192">
      <formula>AND(COUNTIF(F125:AJ125,"&lt;&gt;" &amp; "")&gt;0,NOT(ISBLANK(D125)))</formula>
    </cfRule>
  </conditionalFormatting>
  <conditionalFormatting sqref="D128">
    <cfRule type="expression" dxfId="894" priority="193">
      <formula>COUNTIF(F128:AJ128,"&lt;&gt;" &amp; "")&gt;0</formula>
    </cfRule>
    <cfRule type="expression" dxfId="893" priority="194">
      <formula>AND(COUNTIF(F128:AJ128,"&lt;&gt;" &amp; "")&gt;0,NOT(ISBLANK(D128)))</formula>
    </cfRule>
  </conditionalFormatting>
  <conditionalFormatting sqref="D129">
    <cfRule type="expression" dxfId="892" priority="195">
      <formula>COUNTIF(F129:AJ129,"&lt;&gt;" &amp; "")&gt;0</formula>
    </cfRule>
    <cfRule type="expression" dxfId="891" priority="196">
      <formula>AND(COUNTIF(F129:AJ129,"&lt;&gt;" &amp; "")&gt;0,NOT(ISBLANK(D129)))</formula>
    </cfRule>
  </conditionalFormatting>
  <conditionalFormatting sqref="D13">
    <cfRule type="expression" dxfId="890" priority="31">
      <formula>COUNTIF(F13:AJ13,"&lt;&gt;" &amp; "")&gt;0</formula>
    </cfRule>
    <cfRule type="expression" dxfId="889" priority="32">
      <formula>AND(COUNTIF(F13:AJ13,"&lt;&gt;" &amp; "")&gt;0,NOT(ISBLANK(D13)))</formula>
    </cfRule>
  </conditionalFormatting>
  <conditionalFormatting sqref="D130">
    <cfRule type="expression" dxfId="888" priority="197">
      <formula>COUNTIF(F130:AJ130,"&lt;&gt;" &amp; "")&gt;0</formula>
    </cfRule>
    <cfRule type="expression" dxfId="887" priority="198">
      <formula>AND(COUNTIF(F130:AJ130,"&lt;&gt;" &amp; "")&gt;0,NOT(ISBLANK(D130)))</formula>
    </cfRule>
  </conditionalFormatting>
  <conditionalFormatting sqref="D131">
    <cfRule type="expression" dxfId="886" priority="199">
      <formula>COUNTIF(F131:AJ131,"&lt;&gt;" &amp; "")&gt;0</formula>
    </cfRule>
    <cfRule type="expression" dxfId="885" priority="200">
      <formula>AND(COUNTIF(F131:AJ131,"&lt;&gt;" &amp; "")&gt;0,NOT(ISBLANK(D131)))</formula>
    </cfRule>
  </conditionalFormatting>
  <conditionalFormatting sqref="D132">
    <cfRule type="expression" dxfId="884" priority="201">
      <formula>COUNTIF(F132:AJ132,"&lt;&gt;" &amp; "")&gt;0</formula>
    </cfRule>
    <cfRule type="expression" dxfId="883" priority="202">
      <formula>AND(COUNTIF(F132:AJ132,"&lt;&gt;" &amp; "")&gt;0,NOT(ISBLANK(D132)))</formula>
    </cfRule>
  </conditionalFormatting>
  <conditionalFormatting sqref="D135">
    <cfRule type="expression" dxfId="882" priority="203">
      <formula>COUNTIF(F135:AJ135,"&lt;&gt;" &amp; "")&gt;0</formula>
    </cfRule>
    <cfRule type="expression" dxfId="881" priority="204">
      <formula>AND(COUNTIF(F135:AJ135,"&lt;&gt;" &amp; "")&gt;0,NOT(ISBLANK(D135)))</formula>
    </cfRule>
  </conditionalFormatting>
  <conditionalFormatting sqref="D136">
    <cfRule type="expression" dxfId="880" priority="205">
      <formula>COUNTIF(F136:AJ136,"&lt;&gt;" &amp; "")&gt;0</formula>
    </cfRule>
    <cfRule type="expression" dxfId="879" priority="206">
      <formula>AND(COUNTIF(F136:AJ136,"&lt;&gt;" &amp; "")&gt;0,NOT(ISBLANK(D136)))</formula>
    </cfRule>
  </conditionalFormatting>
  <conditionalFormatting sqref="D137">
    <cfRule type="expression" dxfId="878" priority="207">
      <formula>COUNTIF(F137:AJ137,"&lt;&gt;" &amp; "")&gt;0</formula>
    </cfRule>
    <cfRule type="expression" dxfId="877" priority="208">
      <formula>AND(COUNTIF(F137:AJ137,"&lt;&gt;" &amp; "")&gt;0,NOT(ISBLANK(D137)))</formula>
    </cfRule>
  </conditionalFormatting>
  <conditionalFormatting sqref="D138">
    <cfRule type="expression" dxfId="876" priority="209">
      <formula>COUNTIF(F138:AJ138,"&lt;&gt;" &amp; "")&gt;0</formula>
    </cfRule>
    <cfRule type="expression" dxfId="875" priority="210">
      <formula>AND(COUNTIF(F138:AJ138,"&lt;&gt;" &amp; "")&gt;0,NOT(ISBLANK(D138)))</formula>
    </cfRule>
  </conditionalFormatting>
  <conditionalFormatting sqref="D139">
    <cfRule type="expression" dxfId="874" priority="211">
      <formula>COUNTIF(F139:AJ139,"&lt;&gt;" &amp; "")&gt;0</formula>
    </cfRule>
    <cfRule type="expression" dxfId="873" priority="212">
      <formula>AND(COUNTIF(F139:AJ139,"&lt;&gt;" &amp; "")&gt;0,NOT(ISBLANK(D139)))</formula>
    </cfRule>
  </conditionalFormatting>
  <conditionalFormatting sqref="D142">
    <cfRule type="expression" dxfId="872" priority="213">
      <formula>COUNTIF(F142:AJ142,"&lt;&gt;" &amp; "")&gt;0</formula>
    </cfRule>
    <cfRule type="expression" dxfId="871" priority="214">
      <formula>AND(COUNTIF(F142:AJ142,"&lt;&gt;" &amp; "")&gt;0,NOT(ISBLANK(D142)))</formula>
    </cfRule>
  </conditionalFormatting>
  <conditionalFormatting sqref="D143">
    <cfRule type="expression" dxfId="870" priority="215">
      <formula>COUNTIF(F143:AJ143,"&lt;&gt;" &amp; "")&gt;0</formula>
    </cfRule>
    <cfRule type="expression" dxfId="869" priority="216">
      <formula>AND(COUNTIF(F143:AJ143,"&lt;&gt;" &amp; "")&gt;0,NOT(ISBLANK(D143)))</formula>
    </cfRule>
  </conditionalFormatting>
  <conditionalFormatting sqref="D144">
    <cfRule type="expression" dxfId="868" priority="217">
      <formula>COUNTIF(F144:AJ144,"&lt;&gt;" &amp; "")&gt;0</formula>
    </cfRule>
    <cfRule type="expression" dxfId="867" priority="218">
      <formula>AND(COUNTIF(F144:AJ144,"&lt;&gt;" &amp; "")&gt;0,NOT(ISBLANK(D144)))</formula>
    </cfRule>
  </conditionalFormatting>
  <conditionalFormatting sqref="D145">
    <cfRule type="expression" dxfId="866" priority="219">
      <formula>COUNTIF(F145:AJ145,"&lt;&gt;" &amp; "")&gt;0</formula>
    </cfRule>
    <cfRule type="expression" dxfId="865" priority="220">
      <formula>AND(COUNTIF(F145:AJ145,"&lt;&gt;" &amp; "")&gt;0,NOT(ISBLANK(D145)))</formula>
    </cfRule>
  </conditionalFormatting>
  <conditionalFormatting sqref="D146">
    <cfRule type="expression" dxfId="864" priority="221">
      <formula>COUNTIF(F146:AJ146,"&lt;&gt;" &amp; "")&gt;0</formula>
    </cfRule>
    <cfRule type="expression" dxfId="863" priority="222">
      <formula>AND(COUNTIF(F146:AJ146,"&lt;&gt;" &amp; "")&gt;0,NOT(ISBLANK(D146)))</formula>
    </cfRule>
  </conditionalFormatting>
  <conditionalFormatting sqref="D149">
    <cfRule type="expression" dxfId="862" priority="223">
      <formula>COUNTIF(F149:AJ149,"&lt;&gt;" &amp; "")&gt;0</formula>
    </cfRule>
    <cfRule type="expression" dxfId="861" priority="224">
      <formula>AND(COUNTIF(F149:AJ149,"&lt;&gt;" &amp; "")&gt;0,NOT(ISBLANK(D149)))</formula>
    </cfRule>
  </conditionalFormatting>
  <conditionalFormatting sqref="D150">
    <cfRule type="expression" dxfId="860" priority="225">
      <formula>COUNTIF(F150:AJ150,"&lt;&gt;" &amp; "")&gt;0</formula>
    </cfRule>
    <cfRule type="expression" dxfId="859" priority="226">
      <formula>AND(COUNTIF(F150:AJ150,"&lt;&gt;" &amp; "")&gt;0,NOT(ISBLANK(D150)))</formula>
    </cfRule>
  </conditionalFormatting>
  <conditionalFormatting sqref="D151">
    <cfRule type="expression" dxfId="858" priority="227">
      <formula>COUNTIF(F151:AJ151,"&lt;&gt;" &amp; "")&gt;0</formula>
    </cfRule>
    <cfRule type="expression" dxfId="857" priority="228">
      <formula>AND(COUNTIF(F151:AJ151,"&lt;&gt;" &amp; "")&gt;0,NOT(ISBLANK(D151)))</formula>
    </cfRule>
  </conditionalFormatting>
  <conditionalFormatting sqref="D152">
    <cfRule type="expression" dxfId="856" priority="229">
      <formula>COUNTIF(F152:AJ152,"&lt;&gt;" &amp; "")&gt;0</formula>
    </cfRule>
    <cfRule type="expression" dxfId="855" priority="230">
      <formula>AND(COUNTIF(F152:AJ152,"&lt;&gt;" &amp; "")&gt;0,NOT(ISBLANK(D152)))</formula>
    </cfRule>
  </conditionalFormatting>
  <conditionalFormatting sqref="D153">
    <cfRule type="expression" dxfId="854" priority="231">
      <formula>COUNTIF(F153:AJ153,"&lt;&gt;" &amp; "")&gt;0</formula>
    </cfRule>
    <cfRule type="expression" dxfId="853" priority="232">
      <formula>AND(COUNTIF(F153:AJ153,"&lt;&gt;" &amp; "")&gt;0,NOT(ISBLANK(D153)))</formula>
    </cfRule>
  </conditionalFormatting>
  <conditionalFormatting sqref="D156">
    <cfRule type="expression" dxfId="852" priority="233">
      <formula>COUNTIF(F156:AJ156,"&lt;&gt;" &amp; "")&gt;0</formula>
    </cfRule>
    <cfRule type="expression" dxfId="851" priority="234">
      <formula>AND(COUNTIF(F156:AJ156,"&lt;&gt;" &amp; "")&gt;0,NOT(ISBLANK(D156)))</formula>
    </cfRule>
  </conditionalFormatting>
  <conditionalFormatting sqref="D157">
    <cfRule type="expression" dxfId="850" priority="235">
      <formula>COUNTIF(F157:AJ157,"&lt;&gt;" &amp; "")&gt;0</formula>
    </cfRule>
    <cfRule type="expression" dxfId="849" priority="236">
      <formula>AND(COUNTIF(F157:AJ157,"&lt;&gt;" &amp; "")&gt;0,NOT(ISBLANK(D157)))</formula>
    </cfRule>
  </conditionalFormatting>
  <conditionalFormatting sqref="D158">
    <cfRule type="expression" dxfId="848" priority="237">
      <formula>COUNTIF(F158:AJ158,"&lt;&gt;" &amp; "")&gt;0</formula>
    </cfRule>
    <cfRule type="expression" dxfId="847" priority="238">
      <formula>AND(COUNTIF(F158:AJ158,"&lt;&gt;" &amp; "")&gt;0,NOT(ISBLANK(D158)))</formula>
    </cfRule>
  </conditionalFormatting>
  <conditionalFormatting sqref="D159">
    <cfRule type="expression" dxfId="846" priority="239">
      <formula>COUNTIF(F159:AJ159,"&lt;&gt;" &amp; "")&gt;0</formula>
    </cfRule>
    <cfRule type="expression" dxfId="845" priority="240">
      <formula>AND(COUNTIF(F159:AJ159,"&lt;&gt;" &amp; "")&gt;0,NOT(ISBLANK(D159)))</formula>
    </cfRule>
  </conditionalFormatting>
  <conditionalFormatting sqref="D16">
    <cfRule type="expression" dxfId="844" priority="33">
      <formula>COUNTIF(F16:AJ16,"&lt;&gt;" &amp; "")&gt;0</formula>
    </cfRule>
    <cfRule type="expression" dxfId="843" priority="34">
      <formula>AND(COUNTIF(F16:AJ16,"&lt;&gt;" &amp; "")&gt;0,NOT(ISBLANK(D16)))</formula>
    </cfRule>
  </conditionalFormatting>
  <conditionalFormatting sqref="D160">
    <cfRule type="expression" dxfId="842" priority="241">
      <formula>COUNTIF(F160:AJ160,"&lt;&gt;" &amp; "")&gt;0</formula>
    </cfRule>
    <cfRule type="expression" dxfId="841" priority="242">
      <formula>AND(COUNTIF(F160:AJ160,"&lt;&gt;" &amp; "")&gt;0,NOT(ISBLANK(D160)))</formula>
    </cfRule>
  </conditionalFormatting>
  <conditionalFormatting sqref="D163">
    <cfRule type="expression" dxfId="840" priority="243">
      <formula>COUNTIF(F163:AJ163,"&lt;&gt;" &amp; "")&gt;0</formula>
    </cfRule>
    <cfRule type="expression" dxfId="839" priority="244">
      <formula>AND(COUNTIF(F163:AJ163,"&lt;&gt;" &amp; "")&gt;0,NOT(ISBLANK(D163)))</formula>
    </cfRule>
  </conditionalFormatting>
  <conditionalFormatting sqref="D164">
    <cfRule type="expression" dxfId="838" priority="245">
      <formula>COUNTIF(F164:AJ164,"&lt;&gt;" &amp; "")&gt;0</formula>
    </cfRule>
    <cfRule type="expression" dxfId="837" priority="246">
      <formula>AND(COUNTIF(F164:AJ164,"&lt;&gt;" &amp; "")&gt;0,NOT(ISBLANK(D164)))</formula>
    </cfRule>
  </conditionalFormatting>
  <conditionalFormatting sqref="D165">
    <cfRule type="expression" dxfId="836" priority="247">
      <formula>COUNTIF(F165:AJ165,"&lt;&gt;" &amp; "")&gt;0</formula>
    </cfRule>
    <cfRule type="expression" dxfId="835" priority="248">
      <formula>AND(COUNTIF(F165:AJ165,"&lt;&gt;" &amp; "")&gt;0,NOT(ISBLANK(D165)))</formula>
    </cfRule>
  </conditionalFormatting>
  <conditionalFormatting sqref="D166">
    <cfRule type="expression" dxfId="834" priority="249">
      <formula>COUNTIF(F166:AJ166,"&lt;&gt;" &amp; "")&gt;0</formula>
    </cfRule>
    <cfRule type="expression" dxfId="833" priority="250">
      <formula>AND(COUNTIF(F166:AJ166,"&lt;&gt;" &amp; "")&gt;0,NOT(ISBLANK(D166)))</formula>
    </cfRule>
  </conditionalFormatting>
  <conditionalFormatting sqref="D167">
    <cfRule type="expression" dxfId="832" priority="251">
      <formula>COUNTIF(F167:AJ167,"&lt;&gt;" &amp; "")&gt;0</formula>
    </cfRule>
    <cfRule type="expression" dxfId="831" priority="252">
      <formula>AND(COUNTIF(F167:AJ167,"&lt;&gt;" &amp; "")&gt;0,NOT(ISBLANK(D167)))</formula>
    </cfRule>
  </conditionalFormatting>
  <conditionalFormatting sqref="D17">
    <cfRule type="expression" dxfId="830" priority="35">
      <formula>COUNTIF(F17:AJ17,"&lt;&gt;" &amp; "")&gt;0</formula>
    </cfRule>
    <cfRule type="expression" dxfId="829" priority="36">
      <formula>AND(COUNTIF(F17:AJ17,"&lt;&gt;" &amp; "")&gt;0,NOT(ISBLANK(D17)))</formula>
    </cfRule>
  </conditionalFormatting>
  <conditionalFormatting sqref="D170">
    <cfRule type="expression" dxfId="828" priority="253">
      <formula>COUNTIF(F170:AJ170,"&lt;&gt;" &amp; "")&gt;0</formula>
    </cfRule>
    <cfRule type="expression" dxfId="827" priority="254">
      <formula>AND(COUNTIF(F170:AJ170,"&lt;&gt;" &amp; "")&gt;0,NOT(ISBLANK(D170)))</formula>
    </cfRule>
  </conditionalFormatting>
  <conditionalFormatting sqref="D171">
    <cfRule type="expression" dxfId="826" priority="255">
      <formula>COUNTIF(F171:AJ171,"&lt;&gt;" &amp; "")&gt;0</formula>
    </cfRule>
    <cfRule type="expression" dxfId="825" priority="256">
      <formula>AND(COUNTIF(F171:AJ171,"&lt;&gt;" &amp; "")&gt;0,NOT(ISBLANK(D171)))</formula>
    </cfRule>
  </conditionalFormatting>
  <conditionalFormatting sqref="D172">
    <cfRule type="expression" dxfId="824" priority="257">
      <formula>COUNTIF(F172:AJ172,"&lt;&gt;" &amp; "")&gt;0</formula>
    </cfRule>
    <cfRule type="expression" dxfId="823" priority="258">
      <formula>AND(COUNTIF(F172:AJ172,"&lt;&gt;" &amp; "")&gt;0,NOT(ISBLANK(D172)))</formula>
    </cfRule>
  </conditionalFormatting>
  <conditionalFormatting sqref="D173">
    <cfRule type="expression" dxfId="822" priority="259">
      <formula>COUNTIF(F173:AJ173,"&lt;&gt;" &amp; "")&gt;0</formula>
    </cfRule>
    <cfRule type="expression" dxfId="821" priority="260">
      <formula>AND(COUNTIF(F173:AJ173,"&lt;&gt;" &amp; "")&gt;0,NOT(ISBLANK(D173)))</formula>
    </cfRule>
  </conditionalFormatting>
  <conditionalFormatting sqref="D174">
    <cfRule type="expression" dxfId="820" priority="261">
      <formula>COUNTIF(F174:AJ174,"&lt;&gt;" &amp; "")&gt;0</formula>
    </cfRule>
    <cfRule type="expression" dxfId="819" priority="262">
      <formula>AND(COUNTIF(F174:AJ174,"&lt;&gt;" &amp; "")&gt;0,NOT(ISBLANK(D174)))</formula>
    </cfRule>
  </conditionalFormatting>
  <conditionalFormatting sqref="D177">
    <cfRule type="expression" dxfId="818" priority="263">
      <formula>COUNTIF(F177:AJ177,"&lt;&gt;" &amp; "")&gt;0</formula>
    </cfRule>
    <cfRule type="expression" dxfId="817" priority="264">
      <formula>AND(COUNTIF(F177:AJ177,"&lt;&gt;" &amp; "")&gt;0,NOT(ISBLANK(D177)))</formula>
    </cfRule>
  </conditionalFormatting>
  <conditionalFormatting sqref="D178">
    <cfRule type="expression" dxfId="816" priority="265">
      <formula>COUNTIF(F178:AJ178,"&lt;&gt;" &amp; "")&gt;0</formula>
    </cfRule>
    <cfRule type="expression" dxfId="815" priority="266">
      <formula>AND(COUNTIF(F178:AJ178,"&lt;&gt;" &amp; "")&gt;0,NOT(ISBLANK(D178)))</formula>
    </cfRule>
  </conditionalFormatting>
  <conditionalFormatting sqref="D179">
    <cfRule type="expression" dxfId="814" priority="267">
      <formula>COUNTIF(F179:AJ179,"&lt;&gt;" &amp; "")&gt;0</formula>
    </cfRule>
    <cfRule type="expression" dxfId="813" priority="268">
      <formula>AND(COUNTIF(F179:AJ179,"&lt;&gt;" &amp; "")&gt;0,NOT(ISBLANK(D179)))</formula>
    </cfRule>
  </conditionalFormatting>
  <conditionalFormatting sqref="D18">
    <cfRule type="expression" dxfId="812" priority="37">
      <formula>COUNTIF(F18:AJ18,"&lt;&gt;" &amp; "")&gt;0</formula>
    </cfRule>
    <cfRule type="expression" dxfId="811" priority="38">
      <formula>AND(COUNTIF(F18:AJ18,"&lt;&gt;" &amp; "")&gt;0,NOT(ISBLANK(D18)))</formula>
    </cfRule>
  </conditionalFormatting>
  <conditionalFormatting sqref="D180">
    <cfRule type="expression" dxfId="810" priority="269">
      <formula>COUNTIF(F180:AJ180,"&lt;&gt;" &amp; "")&gt;0</formula>
    </cfRule>
    <cfRule type="expression" dxfId="809" priority="270">
      <formula>AND(COUNTIF(F180:AJ180,"&lt;&gt;" &amp; "")&gt;0,NOT(ISBLANK(D180)))</formula>
    </cfRule>
  </conditionalFormatting>
  <conditionalFormatting sqref="D181">
    <cfRule type="expression" dxfId="808" priority="271">
      <formula>COUNTIF(F181:AJ181,"&lt;&gt;" &amp; "")&gt;0</formula>
    </cfRule>
    <cfRule type="expression" dxfId="807" priority="272">
      <formula>AND(COUNTIF(F181:AJ181,"&lt;&gt;" &amp; "")&gt;0,NOT(ISBLANK(D181)))</formula>
    </cfRule>
  </conditionalFormatting>
  <conditionalFormatting sqref="D184">
    <cfRule type="expression" dxfId="806" priority="273">
      <formula>COUNTIF(F184:AJ184,"&lt;&gt;" &amp; "")&gt;0</formula>
    </cfRule>
    <cfRule type="expression" dxfId="805" priority="274">
      <formula>AND(COUNTIF(F184:AJ184,"&lt;&gt;" &amp; "")&gt;0,NOT(ISBLANK(D184)))</formula>
    </cfRule>
  </conditionalFormatting>
  <conditionalFormatting sqref="D185">
    <cfRule type="expression" dxfId="804" priority="275">
      <formula>COUNTIF(F185:AJ185,"&lt;&gt;" &amp; "")&gt;0</formula>
    </cfRule>
    <cfRule type="expression" dxfId="803" priority="276">
      <formula>AND(COUNTIF(F185:AJ185,"&lt;&gt;" &amp; "")&gt;0,NOT(ISBLANK(D185)))</formula>
    </cfRule>
  </conditionalFormatting>
  <conditionalFormatting sqref="D186">
    <cfRule type="expression" dxfId="802" priority="277">
      <formula>COUNTIF(F186:AJ186,"&lt;&gt;" &amp; "")&gt;0</formula>
    </cfRule>
    <cfRule type="expression" dxfId="801" priority="278">
      <formula>AND(COUNTIF(F186:AJ186,"&lt;&gt;" &amp; "")&gt;0,NOT(ISBLANK(D186)))</formula>
    </cfRule>
  </conditionalFormatting>
  <conditionalFormatting sqref="D187">
    <cfRule type="expression" dxfId="800" priority="279">
      <formula>COUNTIF(F187:AJ187,"&lt;&gt;" &amp; "")&gt;0</formula>
    </cfRule>
    <cfRule type="expression" dxfId="799" priority="280">
      <formula>AND(COUNTIF(F187:AJ187,"&lt;&gt;" &amp; "")&gt;0,NOT(ISBLANK(D187)))</formula>
    </cfRule>
  </conditionalFormatting>
  <conditionalFormatting sqref="D188">
    <cfRule type="expression" dxfId="798" priority="281">
      <formula>COUNTIF(F188:AJ188,"&lt;&gt;" &amp; "")&gt;0</formula>
    </cfRule>
    <cfRule type="expression" dxfId="797" priority="282">
      <formula>AND(COUNTIF(F188:AJ188,"&lt;&gt;" &amp; "")&gt;0,NOT(ISBLANK(D188)))</formula>
    </cfRule>
  </conditionalFormatting>
  <conditionalFormatting sqref="D19">
    <cfRule type="expression" dxfId="796" priority="39">
      <formula>COUNTIF(F19:AJ19,"&lt;&gt;" &amp; "")&gt;0</formula>
    </cfRule>
    <cfRule type="expression" dxfId="795" priority="40">
      <formula>AND(COUNTIF(F19:AJ19,"&lt;&gt;" &amp; "")&gt;0,NOT(ISBLANK(D19)))</formula>
    </cfRule>
  </conditionalFormatting>
  <conditionalFormatting sqref="D191">
    <cfRule type="expression" dxfId="794" priority="283">
      <formula>COUNTIF(F191:AJ191,"&lt;&gt;" &amp; "")&gt;0</formula>
    </cfRule>
    <cfRule type="expression" dxfId="793" priority="284">
      <formula>AND(COUNTIF(F191:AJ191,"&lt;&gt;" &amp; "")&gt;0,NOT(ISBLANK(D191)))</formula>
    </cfRule>
  </conditionalFormatting>
  <conditionalFormatting sqref="D192">
    <cfRule type="expression" dxfId="792" priority="285">
      <formula>COUNTIF(F192:AJ192,"&lt;&gt;" &amp; "")&gt;0</formula>
    </cfRule>
    <cfRule type="expression" dxfId="791" priority="286">
      <formula>AND(COUNTIF(F192:AJ192,"&lt;&gt;" &amp; "")&gt;0,NOT(ISBLANK(D192)))</formula>
    </cfRule>
  </conditionalFormatting>
  <conditionalFormatting sqref="D193">
    <cfRule type="expression" dxfId="790" priority="287">
      <formula>COUNTIF(F193:AJ193,"&lt;&gt;" &amp; "")&gt;0</formula>
    </cfRule>
    <cfRule type="expression" dxfId="789" priority="288">
      <formula>AND(COUNTIF(F193:AJ193,"&lt;&gt;" &amp; "")&gt;0,NOT(ISBLANK(D193)))</formula>
    </cfRule>
  </conditionalFormatting>
  <conditionalFormatting sqref="D194">
    <cfRule type="expression" dxfId="788" priority="289">
      <formula>COUNTIF(F194:AJ194,"&lt;&gt;" &amp; "")&gt;0</formula>
    </cfRule>
    <cfRule type="expression" dxfId="787" priority="290">
      <formula>AND(COUNTIF(F194:AJ194,"&lt;&gt;" &amp; "")&gt;0,NOT(ISBLANK(D194)))</formula>
    </cfRule>
  </conditionalFormatting>
  <conditionalFormatting sqref="D195">
    <cfRule type="expression" dxfId="786" priority="291">
      <formula>COUNTIF(F195:AJ195,"&lt;&gt;" &amp; "")&gt;0</formula>
    </cfRule>
    <cfRule type="expression" dxfId="785" priority="292">
      <formula>AND(COUNTIF(F195:AJ195,"&lt;&gt;" &amp; "")&gt;0,NOT(ISBLANK(D195)))</formula>
    </cfRule>
  </conditionalFormatting>
  <conditionalFormatting sqref="D198">
    <cfRule type="expression" dxfId="784" priority="293">
      <formula>COUNTIF(F198:AJ198,"&lt;&gt;" &amp; "")&gt;0</formula>
    </cfRule>
    <cfRule type="expression" dxfId="783" priority="294">
      <formula>AND(COUNTIF(F198:AJ198,"&lt;&gt;" &amp; "")&gt;0,NOT(ISBLANK(D198)))</formula>
    </cfRule>
  </conditionalFormatting>
  <conditionalFormatting sqref="D199">
    <cfRule type="expression" dxfId="782" priority="295">
      <formula>COUNTIF(F199:AJ199,"&lt;&gt;" &amp; "")&gt;0</formula>
    </cfRule>
    <cfRule type="expression" dxfId="781" priority="296">
      <formula>AND(COUNTIF(F199:AJ199,"&lt;&gt;" &amp; "")&gt;0,NOT(ISBLANK(D199)))</formula>
    </cfRule>
  </conditionalFormatting>
  <conditionalFormatting sqref="D2">
    <cfRule type="expression" dxfId="780" priority="13">
      <formula>COUNTIF(F2:AJ2,"&lt;&gt;" &amp; "")&gt;0</formula>
    </cfRule>
    <cfRule type="expression" dxfId="779" priority="14">
      <formula>AND(COUNTIF(F2:AJ2,"&lt;&gt;" &amp; "")&gt;0,NOT(ISBLANK(D2)))</formula>
    </cfRule>
  </conditionalFormatting>
  <conditionalFormatting sqref="D20">
    <cfRule type="expression" dxfId="778" priority="41">
      <formula>COUNTIF(F20:AJ20,"&lt;&gt;" &amp; "")&gt;0</formula>
    </cfRule>
    <cfRule type="expression" dxfId="777" priority="42">
      <formula>AND(COUNTIF(F20:AJ20,"&lt;&gt;" &amp; "")&gt;0,NOT(ISBLANK(D20)))</formula>
    </cfRule>
  </conditionalFormatting>
  <conditionalFormatting sqref="D200">
    <cfRule type="expression" dxfId="776" priority="297">
      <formula>COUNTIF(F200:AJ200,"&lt;&gt;" &amp; "")&gt;0</formula>
    </cfRule>
    <cfRule type="expression" dxfId="775" priority="298">
      <formula>AND(COUNTIF(F200:AJ200,"&lt;&gt;" &amp; "")&gt;0,NOT(ISBLANK(D200)))</formula>
    </cfRule>
  </conditionalFormatting>
  <conditionalFormatting sqref="D201">
    <cfRule type="expression" dxfId="774" priority="299">
      <formula>COUNTIF(F201:AJ201,"&lt;&gt;" &amp; "")&gt;0</formula>
    </cfRule>
    <cfRule type="expression" dxfId="773" priority="300">
      <formula>AND(COUNTIF(F201:AJ201,"&lt;&gt;" &amp; "")&gt;0,NOT(ISBLANK(D201)))</formula>
    </cfRule>
  </conditionalFormatting>
  <conditionalFormatting sqref="D202">
    <cfRule type="expression" dxfId="772" priority="301">
      <formula>COUNTIF(F202:AJ202,"&lt;&gt;" &amp; "")&gt;0</formula>
    </cfRule>
    <cfRule type="expression" dxfId="771" priority="302">
      <formula>AND(COUNTIF(F202:AJ202,"&lt;&gt;" &amp; "")&gt;0,NOT(ISBLANK(D202)))</formula>
    </cfRule>
  </conditionalFormatting>
  <conditionalFormatting sqref="D205">
    <cfRule type="expression" dxfId="770" priority="303">
      <formula>COUNTIF(F205:AJ205,"&lt;&gt;" &amp; "")&gt;0</formula>
    </cfRule>
    <cfRule type="expression" dxfId="769" priority="304">
      <formula>AND(COUNTIF(F205:AJ205,"&lt;&gt;" &amp; "")&gt;0,NOT(ISBLANK(D205)))</formula>
    </cfRule>
  </conditionalFormatting>
  <conditionalFormatting sqref="D206">
    <cfRule type="expression" dxfId="768" priority="305">
      <formula>COUNTIF(F206:AJ206,"&lt;&gt;" &amp; "")&gt;0</formula>
    </cfRule>
    <cfRule type="expression" dxfId="767" priority="306">
      <formula>AND(COUNTIF(F206:AJ206,"&lt;&gt;" &amp; "")&gt;0,NOT(ISBLANK(D206)))</formula>
    </cfRule>
  </conditionalFormatting>
  <conditionalFormatting sqref="D207">
    <cfRule type="expression" dxfId="766" priority="307">
      <formula>COUNTIF(F207:AJ207,"&lt;&gt;" &amp; "")&gt;0</formula>
    </cfRule>
    <cfRule type="expression" dxfId="765" priority="308">
      <formula>AND(COUNTIF(F207:AJ207,"&lt;&gt;" &amp; "")&gt;0,NOT(ISBLANK(D207)))</formula>
    </cfRule>
  </conditionalFormatting>
  <conditionalFormatting sqref="D208">
    <cfRule type="expression" dxfId="764" priority="309">
      <formula>COUNTIF(F208:AJ208,"&lt;&gt;" &amp; "")&gt;0</formula>
    </cfRule>
    <cfRule type="expression" dxfId="763" priority="310">
      <formula>AND(COUNTIF(F208:AJ208,"&lt;&gt;" &amp; "")&gt;0,NOT(ISBLANK(D208)))</formula>
    </cfRule>
  </conditionalFormatting>
  <conditionalFormatting sqref="D209">
    <cfRule type="expression" dxfId="762" priority="311">
      <formula>COUNTIF(F209:AJ209,"&lt;&gt;" &amp; "")&gt;0</formula>
    </cfRule>
    <cfRule type="expression" dxfId="761" priority="312">
      <formula>AND(COUNTIF(F209:AJ209,"&lt;&gt;" &amp; "")&gt;0,NOT(ISBLANK(D209)))</formula>
    </cfRule>
  </conditionalFormatting>
  <conditionalFormatting sqref="D23">
    <cfRule type="expression" dxfId="760" priority="43">
      <formula>COUNTIF(F23:AJ23,"&lt;&gt;" &amp; "")&gt;0</formula>
    </cfRule>
    <cfRule type="expression" dxfId="759" priority="44">
      <formula>AND(COUNTIF(F23:AJ23,"&lt;&gt;" &amp; "")&gt;0,NOT(ISBLANK(D23)))</formula>
    </cfRule>
  </conditionalFormatting>
  <conditionalFormatting sqref="D24">
    <cfRule type="expression" dxfId="758" priority="45">
      <formula>COUNTIF(F24:AJ24,"&lt;&gt;" &amp; "")&gt;0</formula>
    </cfRule>
    <cfRule type="expression" dxfId="757" priority="46">
      <formula>AND(COUNTIF(F24:AJ24,"&lt;&gt;" &amp; "")&gt;0,NOT(ISBLANK(D24)))</formula>
    </cfRule>
  </conditionalFormatting>
  <conditionalFormatting sqref="D25">
    <cfRule type="expression" dxfId="756" priority="47">
      <formula>COUNTIF(F25:AJ25,"&lt;&gt;" &amp; "")&gt;0</formula>
    </cfRule>
    <cfRule type="expression" dxfId="755" priority="48">
      <formula>AND(COUNTIF(F25:AJ25,"&lt;&gt;" &amp; "")&gt;0,NOT(ISBLANK(D25)))</formula>
    </cfRule>
  </conditionalFormatting>
  <conditionalFormatting sqref="D26">
    <cfRule type="expression" dxfId="754" priority="49">
      <formula>COUNTIF(F26:AJ26,"&lt;&gt;" &amp; "")&gt;0</formula>
    </cfRule>
    <cfRule type="expression" dxfId="753" priority="50">
      <formula>AND(COUNTIF(F26:AJ26,"&lt;&gt;" &amp; "")&gt;0,NOT(ISBLANK(D26)))</formula>
    </cfRule>
  </conditionalFormatting>
  <conditionalFormatting sqref="D27">
    <cfRule type="expression" dxfId="752" priority="51">
      <formula>COUNTIF(F27:AJ27,"&lt;&gt;" &amp; "")&gt;0</formula>
    </cfRule>
    <cfRule type="expression" dxfId="751" priority="52">
      <formula>AND(COUNTIF(F27:AJ27,"&lt;&gt;" &amp; "")&gt;0,NOT(ISBLANK(D27)))</formula>
    </cfRule>
  </conditionalFormatting>
  <conditionalFormatting sqref="D3">
    <cfRule type="expression" dxfId="750" priority="15">
      <formula>COUNTIF(F3:AJ3,"&lt;&gt;" &amp; "")&gt;0</formula>
    </cfRule>
    <cfRule type="expression" dxfId="749" priority="16">
      <formula>AND(COUNTIF(F3:AJ3,"&lt;&gt;" &amp; "")&gt;0,NOT(ISBLANK(D3)))</formula>
    </cfRule>
  </conditionalFormatting>
  <conditionalFormatting sqref="D30">
    <cfRule type="expression" dxfId="748" priority="53">
      <formula>COUNTIF(F30:AJ30,"&lt;&gt;" &amp; "")&gt;0</formula>
    </cfRule>
    <cfRule type="expression" dxfId="747" priority="54">
      <formula>AND(COUNTIF(F30:AJ30,"&lt;&gt;" &amp; "")&gt;0,NOT(ISBLANK(D30)))</formula>
    </cfRule>
  </conditionalFormatting>
  <conditionalFormatting sqref="D31">
    <cfRule type="expression" dxfId="746" priority="55">
      <formula>COUNTIF(F31:AJ31,"&lt;&gt;" &amp; "")&gt;0</formula>
    </cfRule>
    <cfRule type="expression" dxfId="745" priority="56">
      <formula>AND(COUNTIF(F31:AJ31,"&lt;&gt;" &amp; "")&gt;0,NOT(ISBLANK(D31)))</formula>
    </cfRule>
  </conditionalFormatting>
  <conditionalFormatting sqref="D32">
    <cfRule type="expression" dxfId="744" priority="57">
      <formula>COUNTIF(F32:AJ32,"&lt;&gt;" &amp; "")&gt;0</formula>
    </cfRule>
    <cfRule type="expression" dxfId="743" priority="58">
      <formula>AND(COUNTIF(F32:AJ32,"&lt;&gt;" &amp; "")&gt;0,NOT(ISBLANK(D32)))</formula>
    </cfRule>
  </conditionalFormatting>
  <conditionalFormatting sqref="D33">
    <cfRule type="expression" dxfId="742" priority="59">
      <formula>COUNTIF(F33:AJ33,"&lt;&gt;" &amp; "")&gt;0</formula>
    </cfRule>
    <cfRule type="expression" dxfId="741" priority="60">
      <formula>AND(COUNTIF(F33:AJ33,"&lt;&gt;" &amp; "")&gt;0,NOT(ISBLANK(D33)))</formula>
    </cfRule>
  </conditionalFormatting>
  <conditionalFormatting sqref="D34">
    <cfRule type="expression" dxfId="740" priority="61">
      <formula>COUNTIF(F34:AJ34,"&lt;&gt;" &amp; "")&gt;0</formula>
    </cfRule>
    <cfRule type="expression" dxfId="739" priority="62">
      <formula>AND(COUNTIF(F34:AJ34,"&lt;&gt;" &amp; "")&gt;0,NOT(ISBLANK(D34)))</formula>
    </cfRule>
  </conditionalFormatting>
  <conditionalFormatting sqref="D37">
    <cfRule type="expression" dxfId="738" priority="63">
      <formula>COUNTIF(F37:AJ37,"&lt;&gt;" &amp; "")&gt;0</formula>
    </cfRule>
    <cfRule type="expression" dxfId="737" priority="64">
      <formula>AND(COUNTIF(F37:AJ37,"&lt;&gt;" &amp; "")&gt;0,NOT(ISBLANK(D37)))</formula>
    </cfRule>
  </conditionalFormatting>
  <conditionalFormatting sqref="D38">
    <cfRule type="expression" dxfId="736" priority="65">
      <formula>COUNTIF(F38:AJ38,"&lt;&gt;" &amp; "")&gt;0</formula>
    </cfRule>
    <cfRule type="expression" dxfId="735" priority="66">
      <formula>AND(COUNTIF(F38:AJ38,"&lt;&gt;" &amp; "")&gt;0,NOT(ISBLANK(D38)))</formula>
    </cfRule>
  </conditionalFormatting>
  <conditionalFormatting sqref="D39">
    <cfRule type="expression" dxfId="734" priority="67">
      <formula>COUNTIF(F39:AJ39,"&lt;&gt;" &amp; "")&gt;0</formula>
    </cfRule>
    <cfRule type="expression" dxfId="733" priority="68">
      <formula>AND(COUNTIF(F39:AJ39,"&lt;&gt;" &amp; "")&gt;0,NOT(ISBLANK(D39)))</formula>
    </cfRule>
  </conditionalFormatting>
  <conditionalFormatting sqref="D4">
    <cfRule type="expression" dxfId="732" priority="17">
      <formula>COUNTIF(F4:AJ4,"&lt;&gt;" &amp; "")&gt;0</formula>
    </cfRule>
    <cfRule type="expression" dxfId="731" priority="18">
      <formula>AND(COUNTIF(F4:AJ4,"&lt;&gt;" &amp; "")&gt;0,NOT(ISBLANK(D4)))</formula>
    </cfRule>
  </conditionalFormatting>
  <conditionalFormatting sqref="D40">
    <cfRule type="expression" dxfId="730" priority="69">
      <formula>COUNTIF(F40:AJ40,"&lt;&gt;" &amp; "")&gt;0</formula>
    </cfRule>
    <cfRule type="expression" dxfId="729" priority="70">
      <formula>AND(COUNTIF(F40:AJ40,"&lt;&gt;" &amp; "")&gt;0,NOT(ISBLANK(D40)))</formula>
    </cfRule>
  </conditionalFormatting>
  <conditionalFormatting sqref="D41">
    <cfRule type="expression" dxfId="728" priority="71">
      <formula>COUNTIF(F41:AJ41,"&lt;&gt;" &amp; "")&gt;0</formula>
    </cfRule>
    <cfRule type="expression" dxfId="727" priority="72">
      <formula>AND(COUNTIF(F41:AJ41,"&lt;&gt;" &amp; "")&gt;0,NOT(ISBLANK(D41)))</formula>
    </cfRule>
  </conditionalFormatting>
  <conditionalFormatting sqref="D44">
    <cfRule type="expression" dxfId="726" priority="73">
      <formula>COUNTIF(F44:AJ44,"&lt;&gt;" &amp; "")&gt;0</formula>
    </cfRule>
    <cfRule type="expression" dxfId="725" priority="74">
      <formula>AND(COUNTIF(F44:AJ44,"&lt;&gt;" &amp; "")&gt;0,NOT(ISBLANK(D44)))</formula>
    </cfRule>
  </conditionalFormatting>
  <conditionalFormatting sqref="D45">
    <cfRule type="expression" dxfId="724" priority="75">
      <formula>COUNTIF(F45:AJ45,"&lt;&gt;" &amp; "")&gt;0</formula>
    </cfRule>
    <cfRule type="expression" dxfId="723" priority="76">
      <formula>AND(COUNTIF(F45:AJ45,"&lt;&gt;" &amp; "")&gt;0,NOT(ISBLANK(D45)))</formula>
    </cfRule>
  </conditionalFormatting>
  <conditionalFormatting sqref="D46">
    <cfRule type="expression" dxfId="722" priority="77">
      <formula>COUNTIF(F46:AJ46,"&lt;&gt;" &amp; "")&gt;0</formula>
    </cfRule>
    <cfRule type="expression" dxfId="721" priority="78">
      <formula>AND(COUNTIF(F46:AJ46,"&lt;&gt;" &amp; "")&gt;0,NOT(ISBLANK(D46)))</formula>
    </cfRule>
  </conditionalFormatting>
  <conditionalFormatting sqref="D47">
    <cfRule type="expression" dxfId="720" priority="79">
      <formula>COUNTIF(F47:AJ47,"&lt;&gt;" &amp; "")&gt;0</formula>
    </cfRule>
    <cfRule type="expression" dxfId="719" priority="80">
      <formula>AND(COUNTIF(F47:AJ47,"&lt;&gt;" &amp; "")&gt;0,NOT(ISBLANK(D47)))</formula>
    </cfRule>
  </conditionalFormatting>
  <conditionalFormatting sqref="D48">
    <cfRule type="expression" dxfId="718" priority="81">
      <formula>COUNTIF(F48:AJ48,"&lt;&gt;" &amp; "")&gt;0</formula>
    </cfRule>
    <cfRule type="expression" dxfId="717" priority="82">
      <formula>AND(COUNTIF(F48:AJ48,"&lt;&gt;" &amp; "")&gt;0,NOT(ISBLANK(D48)))</formula>
    </cfRule>
  </conditionalFormatting>
  <conditionalFormatting sqref="D5">
    <cfRule type="expression" dxfId="716" priority="19">
      <formula>COUNTIF(F5:AJ5,"&lt;&gt;" &amp; "")&gt;0</formula>
    </cfRule>
    <cfRule type="expression" dxfId="715" priority="20">
      <formula>AND(COUNTIF(F5:AJ5,"&lt;&gt;" &amp; "")&gt;0,NOT(ISBLANK(D5)))</formula>
    </cfRule>
  </conditionalFormatting>
  <conditionalFormatting sqref="D51">
    <cfRule type="expression" dxfId="714" priority="83">
      <formula>COUNTIF(F51:AJ51,"&lt;&gt;" &amp; "")&gt;0</formula>
    </cfRule>
    <cfRule type="expression" dxfId="713" priority="84">
      <formula>AND(COUNTIF(F51:AJ51,"&lt;&gt;" &amp; "")&gt;0,NOT(ISBLANK(D51)))</formula>
    </cfRule>
  </conditionalFormatting>
  <conditionalFormatting sqref="D52">
    <cfRule type="expression" dxfId="712" priority="85">
      <formula>COUNTIF(F52:AJ52,"&lt;&gt;" &amp; "")&gt;0</formula>
    </cfRule>
    <cfRule type="expression" dxfId="711" priority="86">
      <formula>AND(COUNTIF(F52:AJ52,"&lt;&gt;" &amp; "")&gt;0,NOT(ISBLANK(D52)))</formula>
    </cfRule>
  </conditionalFormatting>
  <conditionalFormatting sqref="D53">
    <cfRule type="expression" dxfId="710" priority="87">
      <formula>COUNTIF(F53:AJ53,"&lt;&gt;" &amp; "")&gt;0</formula>
    </cfRule>
    <cfRule type="expression" dxfId="709" priority="88">
      <formula>AND(COUNTIF(F53:AJ53,"&lt;&gt;" &amp; "")&gt;0,NOT(ISBLANK(D53)))</formula>
    </cfRule>
  </conditionalFormatting>
  <conditionalFormatting sqref="D54">
    <cfRule type="expression" dxfId="708" priority="89">
      <formula>COUNTIF(F54:AJ54,"&lt;&gt;" &amp; "")&gt;0</formula>
    </cfRule>
    <cfRule type="expression" dxfId="707" priority="90">
      <formula>AND(COUNTIF(F54:AJ54,"&lt;&gt;" &amp; "")&gt;0,NOT(ISBLANK(D54)))</formula>
    </cfRule>
  </conditionalFormatting>
  <conditionalFormatting sqref="D55">
    <cfRule type="expression" dxfId="706" priority="91">
      <formula>COUNTIF(F55:AJ55,"&lt;&gt;" &amp; "")&gt;0</formula>
    </cfRule>
    <cfRule type="expression" dxfId="705" priority="92">
      <formula>AND(COUNTIF(F55:AJ55,"&lt;&gt;" &amp; "")&gt;0,NOT(ISBLANK(D55)))</formula>
    </cfRule>
  </conditionalFormatting>
  <conditionalFormatting sqref="D58">
    <cfRule type="expression" dxfId="704" priority="93">
      <formula>COUNTIF(F58:AJ58,"&lt;&gt;" &amp; "")&gt;0</formula>
    </cfRule>
    <cfRule type="expression" dxfId="703" priority="94">
      <formula>AND(COUNTIF(F58:AJ58,"&lt;&gt;" &amp; "")&gt;0,NOT(ISBLANK(D58)))</formula>
    </cfRule>
  </conditionalFormatting>
  <conditionalFormatting sqref="D59">
    <cfRule type="expression" dxfId="702" priority="95">
      <formula>COUNTIF(F59:AJ59,"&lt;&gt;" &amp; "")&gt;0</formula>
    </cfRule>
    <cfRule type="expression" dxfId="701" priority="96">
      <formula>AND(COUNTIF(F59:AJ59,"&lt;&gt;" &amp; "")&gt;0,NOT(ISBLANK(D59)))</formula>
    </cfRule>
  </conditionalFormatting>
  <conditionalFormatting sqref="D6">
    <cfRule type="expression" dxfId="700" priority="21">
      <formula>COUNTIF(F6:AJ6,"&lt;&gt;" &amp; "")&gt;0</formula>
    </cfRule>
    <cfRule type="expression" dxfId="699" priority="22">
      <formula>AND(COUNTIF(F6:AJ6,"&lt;&gt;" &amp; "")&gt;0,NOT(ISBLANK(D6)))</formula>
    </cfRule>
  </conditionalFormatting>
  <conditionalFormatting sqref="D60">
    <cfRule type="expression" dxfId="698" priority="97">
      <formula>COUNTIF(F60:AJ60,"&lt;&gt;" &amp; "")&gt;0</formula>
    </cfRule>
    <cfRule type="expression" dxfId="697" priority="98">
      <formula>AND(COUNTIF(F60:AJ60,"&lt;&gt;" &amp; "")&gt;0,NOT(ISBLANK(D60)))</formula>
    </cfRule>
  </conditionalFormatting>
  <conditionalFormatting sqref="D61">
    <cfRule type="expression" dxfId="696" priority="99">
      <formula>COUNTIF(F61:AJ61,"&lt;&gt;" &amp; "")&gt;0</formula>
    </cfRule>
    <cfRule type="expression" dxfId="695" priority="100">
      <formula>AND(COUNTIF(F61:AJ61,"&lt;&gt;" &amp; "")&gt;0,NOT(ISBLANK(D61)))</formula>
    </cfRule>
  </conditionalFormatting>
  <conditionalFormatting sqref="D62">
    <cfRule type="expression" dxfId="694" priority="101">
      <formula>COUNTIF(F62:AJ62,"&lt;&gt;" &amp; "")&gt;0</formula>
    </cfRule>
    <cfRule type="expression" dxfId="693" priority="102">
      <formula>AND(COUNTIF(F62:AJ62,"&lt;&gt;" &amp; "")&gt;0,NOT(ISBLANK(D62)))</formula>
    </cfRule>
  </conditionalFormatting>
  <conditionalFormatting sqref="D65">
    <cfRule type="expression" dxfId="692" priority="103">
      <formula>COUNTIF(F65:AJ65,"&lt;&gt;" &amp; "")&gt;0</formula>
    </cfRule>
    <cfRule type="expression" dxfId="691" priority="104">
      <formula>AND(COUNTIF(F65:AJ65,"&lt;&gt;" &amp; "")&gt;0,NOT(ISBLANK(D65)))</formula>
    </cfRule>
  </conditionalFormatting>
  <conditionalFormatting sqref="D66">
    <cfRule type="expression" dxfId="690" priority="105">
      <formula>COUNTIF(F66:AJ66,"&lt;&gt;" &amp; "")&gt;0</formula>
    </cfRule>
    <cfRule type="expression" dxfId="689" priority="106">
      <formula>AND(COUNTIF(F66:AJ66,"&lt;&gt;" &amp; "")&gt;0,NOT(ISBLANK(D66)))</formula>
    </cfRule>
  </conditionalFormatting>
  <conditionalFormatting sqref="D67">
    <cfRule type="expression" dxfId="688" priority="107">
      <formula>COUNTIF(F67:AJ67,"&lt;&gt;" &amp; "")&gt;0</formula>
    </cfRule>
    <cfRule type="expression" dxfId="687" priority="108">
      <formula>AND(COUNTIF(F67:AJ67,"&lt;&gt;" &amp; "")&gt;0,NOT(ISBLANK(D67)))</formula>
    </cfRule>
  </conditionalFormatting>
  <conditionalFormatting sqref="D68">
    <cfRule type="expression" dxfId="686" priority="109">
      <formula>COUNTIF(F68:AJ68,"&lt;&gt;" &amp; "")&gt;0</formula>
    </cfRule>
    <cfRule type="expression" dxfId="685" priority="110">
      <formula>AND(COUNTIF(F68:AJ68,"&lt;&gt;" &amp; "")&gt;0,NOT(ISBLANK(D68)))</formula>
    </cfRule>
  </conditionalFormatting>
  <conditionalFormatting sqref="D69">
    <cfRule type="expression" dxfId="684" priority="111">
      <formula>COUNTIF(F69:AJ69,"&lt;&gt;" &amp; "")&gt;0</formula>
    </cfRule>
    <cfRule type="expression" dxfId="683" priority="112">
      <formula>AND(COUNTIF(F69:AJ69,"&lt;&gt;" &amp; "")&gt;0,NOT(ISBLANK(D69)))</formula>
    </cfRule>
  </conditionalFormatting>
  <conditionalFormatting sqref="D72">
    <cfRule type="expression" dxfId="682" priority="113">
      <formula>COUNTIF(F72:AJ72,"&lt;&gt;" &amp; "")&gt;0</formula>
    </cfRule>
    <cfRule type="expression" dxfId="681" priority="114">
      <formula>AND(COUNTIF(F72:AJ72,"&lt;&gt;" &amp; "")&gt;0,NOT(ISBLANK(D72)))</formula>
    </cfRule>
  </conditionalFormatting>
  <conditionalFormatting sqref="D73">
    <cfRule type="expression" dxfId="680" priority="115">
      <formula>COUNTIF(F73:AJ73,"&lt;&gt;" &amp; "")&gt;0</formula>
    </cfRule>
    <cfRule type="expression" dxfId="679" priority="116">
      <formula>AND(COUNTIF(F73:AJ73,"&lt;&gt;" &amp; "")&gt;0,NOT(ISBLANK(D73)))</formula>
    </cfRule>
  </conditionalFormatting>
  <conditionalFormatting sqref="D74">
    <cfRule type="expression" dxfId="678" priority="117">
      <formula>COUNTIF(F74:AJ74,"&lt;&gt;" &amp; "")&gt;0</formula>
    </cfRule>
    <cfRule type="expression" dxfId="677" priority="118">
      <formula>AND(COUNTIF(F74:AJ74,"&lt;&gt;" &amp; "")&gt;0,NOT(ISBLANK(D74)))</formula>
    </cfRule>
  </conditionalFormatting>
  <conditionalFormatting sqref="D75">
    <cfRule type="expression" dxfId="676" priority="119">
      <formula>COUNTIF(F75:AJ75,"&lt;&gt;" &amp; "")&gt;0</formula>
    </cfRule>
    <cfRule type="expression" dxfId="675" priority="120">
      <formula>AND(COUNTIF(F75:AJ75,"&lt;&gt;" &amp; "")&gt;0,NOT(ISBLANK(D75)))</formula>
    </cfRule>
  </conditionalFormatting>
  <conditionalFormatting sqref="D76">
    <cfRule type="expression" dxfId="674" priority="121">
      <formula>COUNTIF(F76:AJ76,"&lt;&gt;" &amp; "")&gt;0</formula>
    </cfRule>
    <cfRule type="expression" dxfId="673" priority="122">
      <formula>AND(COUNTIF(F76:AJ76,"&lt;&gt;" &amp; "")&gt;0,NOT(ISBLANK(D76)))</formula>
    </cfRule>
  </conditionalFormatting>
  <conditionalFormatting sqref="D79">
    <cfRule type="expression" dxfId="672" priority="123">
      <formula>COUNTIF(F79:AJ79,"&lt;&gt;" &amp; "")&gt;0</formula>
    </cfRule>
    <cfRule type="expression" dxfId="671" priority="124">
      <formula>AND(COUNTIF(F79:AJ79,"&lt;&gt;" &amp; "")&gt;0,NOT(ISBLANK(D79)))</formula>
    </cfRule>
  </conditionalFormatting>
  <conditionalFormatting sqref="D80">
    <cfRule type="expression" dxfId="670" priority="125">
      <formula>COUNTIF(F80:AJ80,"&lt;&gt;" &amp; "")&gt;0</formula>
    </cfRule>
    <cfRule type="expression" dxfId="669" priority="126">
      <formula>AND(COUNTIF(F80:AJ80,"&lt;&gt;" &amp; "")&gt;0,NOT(ISBLANK(D80)))</formula>
    </cfRule>
  </conditionalFormatting>
  <conditionalFormatting sqref="D81">
    <cfRule type="expression" dxfId="668" priority="127">
      <formula>COUNTIF(F81:AJ81,"&lt;&gt;" &amp; "")&gt;0</formula>
    </cfRule>
    <cfRule type="expression" dxfId="667" priority="128">
      <formula>AND(COUNTIF(F81:AJ81,"&lt;&gt;" &amp; "")&gt;0,NOT(ISBLANK(D81)))</formula>
    </cfRule>
  </conditionalFormatting>
  <conditionalFormatting sqref="D82">
    <cfRule type="expression" dxfId="666" priority="129">
      <formula>COUNTIF(F82:AJ82,"&lt;&gt;" &amp; "")&gt;0</formula>
    </cfRule>
    <cfRule type="expression" dxfId="665" priority="130">
      <formula>AND(COUNTIF(F82:AJ82,"&lt;&gt;" &amp; "")&gt;0,NOT(ISBLANK(D82)))</formula>
    </cfRule>
  </conditionalFormatting>
  <conditionalFormatting sqref="D83">
    <cfRule type="expression" dxfId="664" priority="131">
      <formula>COUNTIF(F83:AJ83,"&lt;&gt;" &amp; "")&gt;0</formula>
    </cfRule>
    <cfRule type="expression" dxfId="663" priority="132">
      <formula>AND(COUNTIF(F83:AJ83,"&lt;&gt;" &amp; "")&gt;0,NOT(ISBLANK(D83)))</formula>
    </cfRule>
  </conditionalFormatting>
  <conditionalFormatting sqref="D86">
    <cfRule type="expression" dxfId="662" priority="133">
      <formula>COUNTIF(F86:AJ86,"&lt;&gt;" &amp; "")&gt;0</formula>
    </cfRule>
    <cfRule type="expression" dxfId="661" priority="134">
      <formula>AND(COUNTIF(F86:AJ86,"&lt;&gt;" &amp; "")&gt;0,NOT(ISBLANK(D86)))</formula>
    </cfRule>
  </conditionalFormatting>
  <conditionalFormatting sqref="D87">
    <cfRule type="expression" dxfId="660" priority="135">
      <formula>COUNTIF(F87:AJ87,"&lt;&gt;" &amp; "")&gt;0</formula>
    </cfRule>
    <cfRule type="expression" dxfId="659" priority="136">
      <formula>AND(COUNTIF(F87:AJ87,"&lt;&gt;" &amp; "")&gt;0,NOT(ISBLANK(D87)))</formula>
    </cfRule>
  </conditionalFormatting>
  <conditionalFormatting sqref="D88">
    <cfRule type="expression" dxfId="658" priority="137">
      <formula>COUNTIF(F88:AJ88,"&lt;&gt;" &amp; "")&gt;0</formula>
    </cfRule>
    <cfRule type="expression" dxfId="657" priority="138">
      <formula>AND(COUNTIF(F88:AJ88,"&lt;&gt;" &amp; "")&gt;0,NOT(ISBLANK(D88)))</formula>
    </cfRule>
  </conditionalFormatting>
  <conditionalFormatting sqref="D89">
    <cfRule type="expression" dxfId="656" priority="139">
      <formula>COUNTIF(F89:AJ89,"&lt;&gt;" &amp; "")&gt;0</formula>
    </cfRule>
    <cfRule type="expression" dxfId="655" priority="140">
      <formula>AND(COUNTIF(F89:AJ89,"&lt;&gt;" &amp; "")&gt;0,NOT(ISBLANK(D89)))</formula>
    </cfRule>
  </conditionalFormatting>
  <conditionalFormatting sqref="D9">
    <cfRule type="expression" dxfId="654" priority="23">
      <formula>COUNTIF(F9:AJ9,"&lt;&gt;" &amp; "")&gt;0</formula>
    </cfRule>
    <cfRule type="expression" dxfId="653" priority="24">
      <formula>AND(COUNTIF(F9:AJ9,"&lt;&gt;" &amp; "")&gt;0,NOT(ISBLANK(D9)))</formula>
    </cfRule>
  </conditionalFormatting>
  <conditionalFormatting sqref="D90">
    <cfRule type="expression" dxfId="652" priority="141">
      <formula>COUNTIF(F90:AJ90,"&lt;&gt;" &amp; "")&gt;0</formula>
    </cfRule>
    <cfRule type="expression" dxfId="651" priority="142">
      <formula>AND(COUNTIF(F90:AJ90,"&lt;&gt;" &amp; "")&gt;0,NOT(ISBLANK(D90)))</formula>
    </cfRule>
  </conditionalFormatting>
  <conditionalFormatting sqref="D93">
    <cfRule type="expression" dxfId="650" priority="143">
      <formula>COUNTIF(F93:AJ93,"&lt;&gt;" &amp; "")&gt;0</formula>
    </cfRule>
    <cfRule type="expression" dxfId="649" priority="144">
      <formula>AND(COUNTIF(F93:AJ93,"&lt;&gt;" &amp; "")&gt;0,NOT(ISBLANK(D93)))</formula>
    </cfRule>
  </conditionalFormatting>
  <conditionalFormatting sqref="D94">
    <cfRule type="expression" dxfId="648" priority="145">
      <formula>COUNTIF(F94:AJ94,"&lt;&gt;" &amp; "")&gt;0</formula>
    </cfRule>
    <cfRule type="expression" dxfId="647" priority="146">
      <formula>AND(COUNTIF(F94:AJ94,"&lt;&gt;" &amp; "")&gt;0,NOT(ISBLANK(D94)))</formula>
    </cfRule>
  </conditionalFormatting>
  <conditionalFormatting sqref="D95">
    <cfRule type="expression" dxfId="646" priority="147">
      <formula>COUNTIF(F95:AJ95,"&lt;&gt;" &amp; "")&gt;0</formula>
    </cfRule>
    <cfRule type="expression" dxfId="645" priority="148">
      <formula>AND(COUNTIF(F95:AJ95,"&lt;&gt;" &amp; "")&gt;0,NOT(ISBLANK(D95)))</formula>
    </cfRule>
  </conditionalFormatting>
  <conditionalFormatting sqref="D96">
    <cfRule type="expression" dxfId="644" priority="149">
      <formula>COUNTIF(F96:AJ96,"&lt;&gt;" &amp; "")&gt;0</formula>
    </cfRule>
    <cfRule type="expression" dxfId="643" priority="150">
      <formula>AND(COUNTIF(F96:AJ96,"&lt;&gt;" &amp; "")&gt;0,NOT(ISBLANK(D96)))</formula>
    </cfRule>
  </conditionalFormatting>
  <conditionalFormatting sqref="D97">
    <cfRule type="expression" dxfId="642" priority="151">
      <formula>COUNTIF(F97:AJ97,"&lt;&gt;" &amp; "")&gt;0</formula>
    </cfRule>
    <cfRule type="expression" dxfId="641" priority="152">
      <formula>AND(COUNTIF(F97:AJ97,"&lt;&gt;" &amp; "")&gt;0,NOT(ISBLANK(D97)))</formula>
    </cfRule>
  </conditionalFormatting>
  <conditionalFormatting sqref="D212">
    <cfRule type="expression" dxfId="640" priority="1">
      <formula>COUNTIF(F212:AJ212,"&lt;&gt;" &amp; "")&gt;0</formula>
    </cfRule>
    <cfRule type="expression" dxfId="639" priority="2">
      <formula>AND(COUNTIF(F212:AJ212,"&lt;&gt;" &amp; "")&gt;0,NOT(ISBLANK(D212)))</formula>
    </cfRule>
  </conditionalFormatting>
  <conditionalFormatting sqref="D213">
    <cfRule type="expression" dxfId="638" priority="3">
      <formula>COUNTIF(F213:AJ213,"&lt;&gt;" &amp; "")&gt;0</formula>
    </cfRule>
    <cfRule type="expression" dxfId="637" priority="4">
      <formula>AND(COUNTIF(F213:AJ213,"&lt;&gt;" &amp; "")&gt;0,NOT(ISBLANK(D213)))</formula>
    </cfRule>
  </conditionalFormatting>
  <conditionalFormatting sqref="D214">
    <cfRule type="expression" dxfId="636" priority="5">
      <formula>COUNTIF(F214:AJ214,"&lt;&gt;" &amp; "")&gt;0</formula>
    </cfRule>
    <cfRule type="expression" dxfId="635" priority="6">
      <formula>AND(COUNTIF(F214:AJ214,"&lt;&gt;" &amp; "")&gt;0,NOT(ISBLANK(D214)))</formula>
    </cfRule>
  </conditionalFormatting>
  <dataValidations count="150">
    <dataValidation type="list" allowBlank="1" showInputMessage="1" showErrorMessage="1" sqref="B2">
      <formula1>"Number"</formula1>
    </dataValidation>
    <dataValidation type="list" allowBlank="1" showInputMessage="1" showErrorMessage="1" sqref="B3">
      <formula1>"Number"</formula1>
    </dataValidation>
    <dataValidation type="list" allowBlank="1" showInputMessage="1" showErrorMessage="1" sqref="B4">
      <formula1>"Number"</formula1>
    </dataValidation>
    <dataValidation type="list" allowBlank="1" showInputMessage="1" showErrorMessage="1" sqref="B5">
      <formula1>"Number"</formula1>
    </dataValidation>
    <dataValidation type="list" allowBlank="1" showInputMessage="1" showErrorMessage="1" sqref="B6">
      <formula1>"Number"</formula1>
    </dataValidation>
    <dataValidation type="list" allowBlank="1" showInputMessage="1" showErrorMessage="1" sqref="B9">
      <formula1>"Number"</formula1>
    </dataValidation>
    <dataValidation type="list" allowBlank="1" showInputMessage="1" showErrorMessage="1" sqref="B10">
      <formula1>"Number"</formula1>
    </dataValidation>
    <dataValidation type="list" allowBlank="1" showInputMessage="1" showErrorMessage="1" sqref="B11">
      <formula1>"Number"</formula1>
    </dataValidation>
    <dataValidation type="list" allowBlank="1" showInputMessage="1" showErrorMessage="1" sqref="B12">
      <formula1>"Number"</formula1>
    </dataValidation>
    <dataValidation type="list" allowBlank="1" showInputMessage="1" showErrorMessage="1" sqref="B13">
      <formula1>"Number"</formula1>
    </dataValidation>
    <dataValidation type="list" allowBlank="1" showInputMessage="1" showErrorMessage="1" sqref="B16">
      <formula1>"Number"</formula1>
    </dataValidation>
    <dataValidation type="list" allowBlank="1" showInputMessage="1" showErrorMessage="1" sqref="B17">
      <formula1>"Number"</formula1>
    </dataValidation>
    <dataValidation type="list" allowBlank="1" showInputMessage="1" showErrorMessage="1" sqref="B18">
      <formula1>"Number"</formula1>
    </dataValidation>
    <dataValidation type="list" allowBlank="1" showInputMessage="1" showErrorMessage="1" sqref="B19">
      <formula1>"Number"</formula1>
    </dataValidation>
    <dataValidation type="list" allowBlank="1" showInputMessage="1" showErrorMessage="1" sqref="B20">
      <formula1>"Number"</formula1>
    </dataValidation>
    <dataValidation type="list" allowBlank="1" showInputMessage="1" showErrorMessage="1" sqref="B23">
      <formula1>"Number"</formula1>
    </dataValidation>
    <dataValidation type="list" allowBlank="1" showInputMessage="1" showErrorMessage="1" sqref="B24">
      <formula1>"Number"</formula1>
    </dataValidation>
    <dataValidation type="list" allowBlank="1" showInputMessage="1" showErrorMessage="1" sqref="B25">
      <formula1>"Number"</formula1>
    </dataValidation>
    <dataValidation type="list" allowBlank="1" showInputMessage="1" showErrorMessage="1" sqref="B26">
      <formula1>"Number"</formula1>
    </dataValidation>
    <dataValidation type="list" allowBlank="1" showInputMessage="1" showErrorMessage="1" sqref="B27">
      <formula1>"Number"</formula1>
    </dataValidation>
    <dataValidation type="list" allowBlank="1" showInputMessage="1" showErrorMessage="1" sqref="B30">
      <formula1>"Number"</formula1>
    </dataValidation>
    <dataValidation type="list" allowBlank="1" showInputMessage="1" showErrorMessage="1" sqref="B31">
      <formula1>"Number"</formula1>
    </dataValidation>
    <dataValidation type="list" allowBlank="1" showInputMessage="1" showErrorMessage="1" sqref="B32">
      <formula1>"Number"</formula1>
    </dataValidation>
    <dataValidation type="list" allowBlank="1" showInputMessage="1" showErrorMessage="1" sqref="B33">
      <formula1>"Number"</formula1>
    </dataValidation>
    <dataValidation type="list" allowBlank="1" showInputMessage="1" showErrorMessage="1" sqref="B34">
      <formula1>"Number"</formula1>
    </dataValidation>
    <dataValidation type="list" allowBlank="1" showInputMessage="1" showErrorMessage="1" sqref="B37">
      <formula1>"Number"</formula1>
    </dataValidation>
    <dataValidation type="list" allowBlank="1" showInputMessage="1" showErrorMessage="1" sqref="B38">
      <formula1>"Number"</formula1>
    </dataValidation>
    <dataValidation type="list" allowBlank="1" showInputMessage="1" showErrorMessage="1" sqref="B39">
      <formula1>"Number"</formula1>
    </dataValidation>
    <dataValidation type="list" allowBlank="1" showInputMessage="1" showErrorMessage="1" sqref="B40">
      <formula1>"Number"</formula1>
    </dataValidation>
    <dataValidation type="list" allowBlank="1" showInputMessage="1" showErrorMessage="1" sqref="B41">
      <formula1>"Number"</formula1>
    </dataValidation>
    <dataValidation type="list" allowBlank="1" showInputMessage="1" showErrorMessage="1" sqref="B44">
      <formula1>"Number"</formula1>
    </dataValidation>
    <dataValidation type="list" allowBlank="1" showInputMessage="1" showErrorMessage="1" sqref="B45">
      <formula1>"Number"</formula1>
    </dataValidation>
    <dataValidation type="list" allowBlank="1" showInputMessage="1" showErrorMessage="1" sqref="B46">
      <formula1>"Number"</formula1>
    </dataValidation>
    <dataValidation type="list" allowBlank="1" showInputMessage="1" showErrorMessage="1" sqref="B47">
      <formula1>"Number"</formula1>
    </dataValidation>
    <dataValidation type="list" allowBlank="1" showInputMessage="1" showErrorMessage="1" sqref="B48">
      <formula1>"Number"</formula1>
    </dataValidation>
    <dataValidation type="list" allowBlank="1" showInputMessage="1" showErrorMessage="1" sqref="B51">
      <formula1>"Number"</formula1>
    </dataValidation>
    <dataValidation type="list" allowBlank="1" showInputMessage="1" showErrorMessage="1" sqref="B52">
      <formula1>"Number"</formula1>
    </dataValidation>
    <dataValidation type="list" allowBlank="1" showInputMessage="1" showErrorMessage="1" sqref="B53">
      <formula1>"Number"</formula1>
    </dataValidation>
    <dataValidation type="list" allowBlank="1" showInputMessage="1" showErrorMessage="1" sqref="B54">
      <formula1>"Number"</formula1>
    </dataValidation>
    <dataValidation type="list" allowBlank="1" showInputMessage="1" showErrorMessage="1" sqref="B55">
      <formula1>"Number"</formula1>
    </dataValidation>
    <dataValidation type="list" allowBlank="1" showInputMessage="1" showErrorMessage="1" sqref="B58">
      <formula1>"Number"</formula1>
    </dataValidation>
    <dataValidation type="list" allowBlank="1" showInputMessage="1" showErrorMessage="1" sqref="B59">
      <formula1>"Number"</formula1>
    </dataValidation>
    <dataValidation type="list" allowBlank="1" showInputMessage="1" showErrorMessage="1" sqref="B60">
      <formula1>"Number"</formula1>
    </dataValidation>
    <dataValidation type="list" allowBlank="1" showInputMessage="1" showErrorMessage="1" sqref="B61">
      <formula1>"Number"</formula1>
    </dataValidation>
    <dataValidation type="list" allowBlank="1" showInputMessage="1" showErrorMessage="1" sqref="B62">
      <formula1>"Number"</formula1>
    </dataValidation>
    <dataValidation type="list" allowBlank="1" showInputMessage="1" showErrorMessage="1" sqref="B65">
      <formula1>"Number"</formula1>
    </dataValidation>
    <dataValidation type="list" allowBlank="1" showInputMessage="1" showErrorMessage="1" sqref="B66">
      <formula1>"Number"</formula1>
    </dataValidation>
    <dataValidation type="list" allowBlank="1" showInputMessage="1" showErrorMessage="1" sqref="B67">
      <formula1>"Number"</formula1>
    </dataValidation>
    <dataValidation type="list" allowBlank="1" showInputMessage="1" showErrorMessage="1" sqref="B68">
      <formula1>"Number"</formula1>
    </dataValidation>
    <dataValidation type="list" allowBlank="1" showInputMessage="1" showErrorMessage="1" sqref="B69">
      <formula1>"Number"</formula1>
    </dataValidation>
    <dataValidation type="list" allowBlank="1" showInputMessage="1" showErrorMessage="1" sqref="B72">
      <formula1>"Number"</formula1>
    </dataValidation>
    <dataValidation type="list" allowBlank="1" showInputMessage="1" showErrorMessage="1" sqref="B73">
      <formula1>"Number"</formula1>
    </dataValidation>
    <dataValidation type="list" allowBlank="1" showInputMessage="1" showErrorMessage="1" sqref="B74">
      <formula1>"Number"</formula1>
    </dataValidation>
    <dataValidation type="list" allowBlank="1" showInputMessage="1" showErrorMessage="1" sqref="B75">
      <formula1>"Number"</formula1>
    </dataValidation>
    <dataValidation type="list" allowBlank="1" showInputMessage="1" showErrorMessage="1" sqref="B76">
      <formula1>"Number"</formula1>
    </dataValidation>
    <dataValidation type="list" allowBlank="1" showInputMessage="1" showErrorMessage="1" sqref="B79">
      <formula1>"Number"</formula1>
    </dataValidation>
    <dataValidation type="list" allowBlank="1" showInputMessage="1" showErrorMessage="1" sqref="B80">
      <formula1>"Number"</formula1>
    </dataValidation>
    <dataValidation type="list" allowBlank="1" showInputMessage="1" showErrorMessage="1" sqref="B81">
      <formula1>"Number"</formula1>
    </dataValidation>
    <dataValidation type="list" allowBlank="1" showInputMessage="1" showErrorMessage="1" sqref="B82">
      <formula1>"Number"</formula1>
    </dataValidation>
    <dataValidation type="list" allowBlank="1" showInputMessage="1" showErrorMessage="1" sqref="B83">
      <formula1>"Number"</formula1>
    </dataValidation>
    <dataValidation type="list" allowBlank="1" showInputMessage="1" showErrorMessage="1" sqref="B86">
      <formula1>"Number"</formula1>
    </dataValidation>
    <dataValidation type="list" allowBlank="1" showInputMessage="1" showErrorMessage="1" sqref="B87">
      <formula1>"Number"</formula1>
    </dataValidation>
    <dataValidation type="list" allowBlank="1" showInputMessage="1" showErrorMessage="1" sqref="B88">
      <formula1>"Number"</formula1>
    </dataValidation>
    <dataValidation type="list" allowBlank="1" showInputMessage="1" showErrorMessage="1" sqref="B89">
      <formula1>"Number"</formula1>
    </dataValidation>
    <dataValidation type="list" allowBlank="1" showInputMessage="1" showErrorMessage="1" sqref="B90">
      <formula1>"Number"</formula1>
    </dataValidation>
    <dataValidation type="list" allowBlank="1" showInputMessage="1" showErrorMessage="1" sqref="B93">
      <formula1>"Number"</formula1>
    </dataValidation>
    <dataValidation type="list" allowBlank="1" showInputMessage="1" showErrorMessage="1" sqref="B94">
      <formula1>"Number"</formula1>
    </dataValidation>
    <dataValidation type="list" allowBlank="1" showInputMessage="1" showErrorMessage="1" sqref="B95">
      <formula1>"Number"</formula1>
    </dataValidation>
    <dataValidation type="list" allowBlank="1" showInputMessage="1" showErrorMessage="1" sqref="B96">
      <formula1>"Number"</formula1>
    </dataValidation>
    <dataValidation type="list" allowBlank="1" showInputMessage="1" showErrorMessage="1" sqref="B97">
      <formula1>"Number"</formula1>
    </dataValidation>
    <dataValidation type="list" allowBlank="1" showInputMessage="1" showErrorMessage="1" sqref="B100">
      <formula1>"Number"</formula1>
    </dataValidation>
    <dataValidation type="list" allowBlank="1" showInputMessage="1" showErrorMessage="1" sqref="B101">
      <formula1>"Number"</formula1>
    </dataValidation>
    <dataValidation type="list" allowBlank="1" showInputMessage="1" showErrorMessage="1" sqref="B102">
      <formula1>"Number"</formula1>
    </dataValidation>
    <dataValidation type="list" allowBlank="1" showInputMessage="1" showErrorMessage="1" sqref="B103">
      <formula1>"Number"</formula1>
    </dataValidation>
    <dataValidation type="list" allowBlank="1" showInputMessage="1" showErrorMessage="1" sqref="B104">
      <formula1>"Number"</formula1>
    </dataValidation>
    <dataValidation type="list" allowBlank="1" showInputMessage="1" showErrorMessage="1" sqref="B107">
      <formula1>"Number"</formula1>
    </dataValidation>
    <dataValidation type="list" allowBlank="1" showInputMessage="1" showErrorMessage="1" sqref="B108">
      <formula1>"Number"</formula1>
    </dataValidation>
    <dataValidation type="list" allowBlank="1" showInputMessage="1" showErrorMessage="1" sqref="B109">
      <formula1>"Number"</formula1>
    </dataValidation>
    <dataValidation type="list" allowBlank="1" showInputMessage="1" showErrorMessage="1" sqref="B110">
      <formula1>"Number"</formula1>
    </dataValidation>
    <dataValidation type="list" allowBlank="1" showInputMessage="1" showErrorMessage="1" sqref="B111">
      <formula1>"Number"</formula1>
    </dataValidation>
    <dataValidation type="list" allowBlank="1" showInputMessage="1" showErrorMessage="1" sqref="B114">
      <formula1>"Number"</formula1>
    </dataValidation>
    <dataValidation type="list" allowBlank="1" showInputMessage="1" showErrorMessage="1" sqref="B115">
      <formula1>"Number"</formula1>
    </dataValidation>
    <dataValidation type="list" allowBlank="1" showInputMessage="1" showErrorMessage="1" sqref="B116">
      <formula1>"Number"</formula1>
    </dataValidation>
    <dataValidation type="list" allowBlank="1" showInputMessage="1" showErrorMessage="1" sqref="B117">
      <formula1>"Number"</formula1>
    </dataValidation>
    <dataValidation type="list" allowBlank="1" showInputMessage="1" showErrorMessage="1" sqref="B118">
      <formula1>"Number"</formula1>
    </dataValidation>
    <dataValidation type="list" allowBlank="1" showInputMessage="1" showErrorMessage="1" sqref="B121">
      <formula1>"Number"</formula1>
    </dataValidation>
    <dataValidation type="list" allowBlank="1" showInputMessage="1" showErrorMessage="1" sqref="B122">
      <formula1>"Number"</formula1>
    </dataValidation>
    <dataValidation type="list" allowBlank="1" showInputMessage="1" showErrorMessage="1" sqref="B123">
      <formula1>"Number"</formula1>
    </dataValidation>
    <dataValidation type="list" allowBlank="1" showInputMessage="1" showErrorMessage="1" sqref="B124">
      <formula1>"Number"</formula1>
    </dataValidation>
    <dataValidation type="list" allowBlank="1" showInputMessage="1" showErrorMessage="1" sqref="B125">
      <formula1>"Number"</formula1>
    </dataValidation>
    <dataValidation type="list" allowBlank="1" showInputMessage="1" showErrorMessage="1" sqref="B128">
      <formula1>"Number"</formula1>
    </dataValidation>
    <dataValidation type="list" allowBlank="1" showInputMessage="1" showErrorMessage="1" sqref="B129">
      <formula1>"Number"</formula1>
    </dataValidation>
    <dataValidation type="list" allowBlank="1" showInputMessage="1" showErrorMessage="1" sqref="B130">
      <formula1>"Number"</formula1>
    </dataValidation>
    <dataValidation type="list" allowBlank="1" showInputMessage="1" showErrorMessage="1" sqref="B131">
      <formula1>"Number"</formula1>
    </dataValidation>
    <dataValidation type="list" allowBlank="1" showInputMessage="1" showErrorMessage="1" sqref="B132">
      <formula1>"Number"</formula1>
    </dataValidation>
    <dataValidation type="list" allowBlank="1" showInputMessage="1" showErrorMessage="1" sqref="B135">
      <formula1>"Number"</formula1>
    </dataValidation>
    <dataValidation type="list" allowBlank="1" showInputMessage="1" showErrorMessage="1" sqref="B136">
      <formula1>"Number"</formula1>
    </dataValidation>
    <dataValidation type="list" allowBlank="1" showInputMessage="1" showErrorMessage="1" sqref="B137">
      <formula1>"Number"</formula1>
    </dataValidation>
    <dataValidation type="list" allowBlank="1" showInputMessage="1" showErrorMessage="1" sqref="B138">
      <formula1>"Number"</formula1>
    </dataValidation>
    <dataValidation type="list" allowBlank="1" showInputMessage="1" showErrorMessage="1" sqref="B139">
      <formula1>"Number"</formula1>
    </dataValidation>
    <dataValidation type="list" allowBlank="1" showInputMessage="1" showErrorMessage="1" sqref="B142">
      <formula1>"Number"</formula1>
    </dataValidation>
    <dataValidation type="list" allowBlank="1" showInputMessage="1" showErrorMessage="1" sqref="B143">
      <formula1>"Number"</formula1>
    </dataValidation>
    <dataValidation type="list" allowBlank="1" showInputMessage="1" showErrorMessage="1" sqref="B144">
      <formula1>"Number"</formula1>
    </dataValidation>
    <dataValidation type="list" allowBlank="1" showInputMessage="1" showErrorMessage="1" sqref="B145">
      <formula1>"Number"</formula1>
    </dataValidation>
    <dataValidation type="list" allowBlank="1" showInputMessage="1" showErrorMessage="1" sqref="B146">
      <formula1>"Number"</formula1>
    </dataValidation>
    <dataValidation type="list" allowBlank="1" showInputMessage="1" showErrorMessage="1" sqref="B149">
      <formula1>"Fraction"</formula1>
    </dataValidation>
    <dataValidation type="list" allowBlank="1" showInputMessage="1" showErrorMessage="1" sqref="B150">
      <formula1>"Fraction"</formula1>
    </dataValidation>
    <dataValidation type="list" allowBlank="1" showInputMessage="1" showErrorMessage="1" sqref="B151">
      <formula1>"Fraction"</formula1>
    </dataValidation>
    <dataValidation type="list" allowBlank="1" showInputMessage="1" showErrorMessage="1" sqref="B152">
      <formula1>"Fraction"</formula1>
    </dataValidation>
    <dataValidation type="list" allowBlank="1" showInputMessage="1" showErrorMessage="1" sqref="B153">
      <formula1>"Fraction"</formula1>
    </dataValidation>
    <dataValidation type="list" allowBlank="1" showInputMessage="1" showErrorMessage="1" sqref="B156">
      <formula1>"Number"</formula1>
    </dataValidation>
    <dataValidation type="list" allowBlank="1" showInputMessage="1" showErrorMessage="1" sqref="B157">
      <formula1>"Number"</formula1>
    </dataValidation>
    <dataValidation type="list" allowBlank="1" showInputMessage="1" showErrorMessage="1" sqref="B158">
      <formula1>"Number"</formula1>
    </dataValidation>
    <dataValidation type="list" allowBlank="1" showInputMessage="1" showErrorMessage="1" sqref="B159">
      <formula1>"Number"</formula1>
    </dataValidation>
    <dataValidation type="list" allowBlank="1" showInputMessage="1" showErrorMessage="1" sqref="B160">
      <formula1>"Number"</formula1>
    </dataValidation>
    <dataValidation type="list" allowBlank="1" showInputMessage="1" showErrorMessage="1" sqref="B163">
      <formula1>"Number"</formula1>
    </dataValidation>
    <dataValidation type="list" allowBlank="1" showInputMessage="1" showErrorMessage="1" sqref="B164">
      <formula1>"Number"</formula1>
    </dataValidation>
    <dataValidation type="list" allowBlank="1" showInputMessage="1" showErrorMessage="1" sqref="B165">
      <formula1>"Number"</formula1>
    </dataValidation>
    <dataValidation type="list" allowBlank="1" showInputMessage="1" showErrorMessage="1" sqref="B166">
      <formula1>"Number"</formula1>
    </dataValidation>
    <dataValidation type="list" allowBlank="1" showInputMessage="1" showErrorMessage="1" sqref="B167">
      <formula1>"Number"</formula1>
    </dataValidation>
    <dataValidation type="list" allowBlank="1" showInputMessage="1" showErrorMessage="1" sqref="B170">
      <formula1>"Number"</formula1>
    </dataValidation>
    <dataValidation type="list" allowBlank="1" showInputMessage="1" showErrorMessage="1" sqref="B171">
      <formula1>"Number"</formula1>
    </dataValidation>
    <dataValidation type="list" allowBlank="1" showInputMessage="1" showErrorMessage="1" sqref="B172">
      <formula1>"Number"</formula1>
    </dataValidation>
    <dataValidation type="list" allowBlank="1" showInputMessage="1" showErrorMessage="1" sqref="B173">
      <formula1>"Number"</formula1>
    </dataValidation>
    <dataValidation type="list" allowBlank="1" showInputMessage="1" showErrorMessage="1" sqref="B174">
      <formula1>"Number"</formula1>
    </dataValidation>
    <dataValidation type="list" allowBlank="1" showInputMessage="1" showErrorMessage="1" sqref="B177">
      <formula1>"Number"</formula1>
    </dataValidation>
    <dataValidation type="list" allowBlank="1" showInputMessage="1" showErrorMessage="1" sqref="B178">
      <formula1>"Number"</formula1>
    </dataValidation>
    <dataValidation type="list" allowBlank="1" showInputMessage="1" showErrorMessage="1" sqref="B179">
      <formula1>"Number"</formula1>
    </dataValidation>
    <dataValidation type="list" allowBlank="1" showInputMessage="1" showErrorMessage="1" sqref="B180">
      <formula1>"Number"</formula1>
    </dataValidation>
    <dataValidation type="list" allowBlank="1" showInputMessage="1" showErrorMessage="1" sqref="B181">
      <formula1>"Number"</formula1>
    </dataValidation>
    <dataValidation type="list" allowBlank="1" showInputMessage="1" showErrorMessage="1" sqref="B184">
      <formula1>"Number"</formula1>
    </dataValidation>
    <dataValidation type="list" allowBlank="1" showInputMessage="1" showErrorMessage="1" sqref="B185">
      <formula1>"Number"</formula1>
    </dataValidation>
    <dataValidation type="list" allowBlank="1" showInputMessage="1" showErrorMessage="1" sqref="B186">
      <formula1>"Number"</formula1>
    </dataValidation>
    <dataValidation type="list" allowBlank="1" showInputMessage="1" showErrorMessage="1" sqref="B187">
      <formula1>"Number"</formula1>
    </dataValidation>
    <dataValidation type="list" allowBlank="1" showInputMessage="1" showErrorMessage="1" sqref="B188">
      <formula1>"Number"</formula1>
    </dataValidation>
    <dataValidation type="list" allowBlank="1" showInputMessage="1" showErrorMessage="1" sqref="B191">
      <formula1>"Number"</formula1>
    </dataValidation>
    <dataValidation type="list" allowBlank="1" showInputMessage="1" showErrorMessage="1" sqref="B192">
      <formula1>"Number"</formula1>
    </dataValidation>
    <dataValidation type="list" allowBlank="1" showInputMessage="1" showErrorMessage="1" sqref="B193">
      <formula1>"Number"</formula1>
    </dataValidation>
    <dataValidation type="list" allowBlank="1" showInputMessage="1" showErrorMessage="1" sqref="B194">
      <formula1>"Number"</formula1>
    </dataValidation>
    <dataValidation type="list" allowBlank="1" showInputMessage="1" showErrorMessage="1" sqref="B195">
      <formula1>"Number"</formula1>
    </dataValidation>
    <dataValidation type="list" allowBlank="1" showInputMessage="1" showErrorMessage="1" sqref="B198">
      <formula1>"Number"</formula1>
    </dataValidation>
    <dataValidation type="list" allowBlank="1" showInputMessage="1" showErrorMessage="1" sqref="B199">
      <formula1>"Number"</formula1>
    </dataValidation>
    <dataValidation type="list" allowBlank="1" showInputMessage="1" showErrorMessage="1" sqref="B200">
      <formula1>"Number"</formula1>
    </dataValidation>
    <dataValidation type="list" allowBlank="1" showInputMessage="1" showErrorMessage="1" sqref="B201">
      <formula1>"Number"</formula1>
    </dataValidation>
    <dataValidation type="list" allowBlank="1" showInputMessage="1" showErrorMessage="1" sqref="B202">
      <formula1>"Number"</formula1>
    </dataValidation>
    <dataValidation type="list" allowBlank="1" showInputMessage="1" showErrorMessage="1" sqref="B205">
      <formula1>"Fraction"</formula1>
    </dataValidation>
    <dataValidation type="list" allowBlank="1" showInputMessage="1" showErrorMessage="1" sqref="B206">
      <formula1>"Fraction"</formula1>
    </dataValidation>
    <dataValidation type="list" allowBlank="1" showInputMessage="1" showErrorMessage="1" sqref="B207 B212">
      <formula1>"Fraction"</formula1>
    </dataValidation>
    <dataValidation type="list" allowBlank="1" showInputMessage="1" showErrorMessage="1" sqref="B208 B213">
      <formula1>"Fraction"</formula1>
    </dataValidation>
    <dataValidation type="list" allowBlank="1" showInputMessage="1" showErrorMessage="1" sqref="B209 B214">
      <formula1>"Fraction"</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Population Definitions</vt:lpstr>
      <vt:lpstr>Demographics</vt:lpstr>
      <vt:lpstr>Notifications</vt:lpstr>
      <vt:lpstr>Treatment outcomes</vt:lpstr>
      <vt:lpstr>Latent treatment</vt:lpstr>
      <vt:lpstr>Initialization estimates</vt:lpstr>
      <vt:lpstr>New infections proportions</vt:lpstr>
      <vt:lpstr>Key calibration parameters</vt:lpstr>
      <vt:lpstr>Optional data</vt:lpstr>
      <vt:lpstr>Infection susceptibility</vt:lpstr>
      <vt:lpstr>Untreated TB progression rates</vt:lpstr>
      <vt:lpstr>DALYs</vt:lpstr>
      <vt:lpstr>Interactions</vt:lpstr>
      <vt:lpstr>Transfers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Rowan</cp:lastModifiedBy>
  <dcterms:created xsi:type="dcterms:W3CDTF">2019-06-03T09:46:22Z</dcterms:created>
  <dcterms:modified xsi:type="dcterms:W3CDTF">2019-06-04T04:06:34Z</dcterms:modified>
  <cp:category>atomica:databook</cp:category>
</cp:coreProperties>
</file>