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<sst xmlns="http://schemas.openxmlformats.org/spreadsheetml/2006/main" count="3231" uniqueCount="892">
  <si>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</si>
  <si>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</si>
  <si>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</si>
  <si>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</si>
  <si>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</si>
  <si>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</si>
  <si>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</si>
  <si>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</si>
  <si>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</si>
  <si>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</si>
  <si>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</si>
  <si>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Acute asthma and COPD management</t>
  </si>
  <si>
    <t xml:space="preserve">NCDs</t>
  </si>
  <si>
    <t xml:space="preserve">Pulmonary</t>
  </si>
  <si>
    <t xml:space="preserve">First-level hospital</t>
  </si>
  <si>
    <t xml:space="preserve">Chronic obstructive pulmonary disease: 0.5; Asthma: 0.5</t>
  </si>
  <si>
    <t xml:space="preserve">Acute critical limb ischemia management</t>
  </si>
  <si>
    <t xml:space="preserve">Cardiovascular</t>
  </si>
  <si>
    <t xml:space="preserve">Other cardiovascular and circulatory diseases: 0.05</t>
  </si>
  <si>
    <t xml:space="preserve">Acute management of swallowing dysfunction</t>
  </si>
  <si>
    <t xml:space="preserve">Other</t>
  </si>
  <si>
    <t xml:space="preserve">Stroke: 0.01; Nasopharynx cancer: 0.01; Other pharynx cancer: 0.01; Esophageal cancer: 0.01</t>
  </si>
  <si>
    <t xml:space="preserve">Acute severe malnutrition management</t>
  </si>
  <si>
    <t xml:space="preserve">RMNCH+N</t>
  </si>
  <si>
    <t xml:space="preserve">Nutrition</t>
  </si>
  <si>
    <t xml:space="preserve">Community</t>
  </si>
  <si>
    <t xml:space="preserve">Protein-energy malnutrition: 0.8</t>
  </si>
  <si>
    <t xml:space="preserve">Acute ventilatory failure management</t>
  </si>
  <si>
    <t xml:space="preserve">Referral hospital</t>
  </si>
  <si>
    <t xml:space="preserve">Chronic obstructive pulmonary disease: 0.1; Asthma: 0.1</t>
  </si>
  <si>
    <t xml:space="preserve">Antenatal and postpartum education</t>
  </si>
  <si>
    <t xml:space="preserve">Child health</t>
  </si>
  <si>
    <t xml:space="preserve">Maternal and neonatal disorders: 0.05</t>
  </si>
  <si>
    <t xml:space="preserve">Appendectomy</t>
  </si>
  <si>
    <t xml:space="preserve">Surgery</t>
  </si>
  <si>
    <t xml:space="preserve">Appendicitis: 0.6</t>
  </si>
  <si>
    <t xml:space="preserve">ART care for PLHIV</t>
  </si>
  <si>
    <t xml:space="preserve">Communicable</t>
  </si>
  <si>
    <t xml:space="preserve">HIV/AIDS</t>
  </si>
  <si>
    <t xml:space="preserve">Health center</t>
  </si>
  <si>
    <t xml:space="preserve">HIV/AIDS: 0.3</t>
  </si>
  <si>
    <t xml:space="preserve">Aspirin for acute myocardial infarction</t>
  </si>
  <si>
    <t xml:space="preserve">Ischemic heart disease: 0.1</t>
  </si>
  <si>
    <t xml:space="preserve">Assisted vaginal delivery</t>
  </si>
  <si>
    <t xml:space="preserve">Maternal health</t>
  </si>
  <si>
    <t xml:space="preserve">Maternal obstructed labor and uterine rupture: 0.3</t>
  </si>
  <si>
    <t xml:space="preserve">Basic assistive products</t>
  </si>
  <si>
    <t xml:space="preserve">Blindness and vision impairment: 0.1</t>
  </si>
  <si>
    <t xml:space="preserve">Basic management of MNIs and disorders</t>
  </si>
  <si>
    <t xml:space="preserve">Injuries</t>
  </si>
  <si>
    <t xml:space="preserve">Unintentional injuries: 0.03</t>
  </si>
  <si>
    <t xml:space="preserve">Basic skin grafting</t>
  </si>
  <si>
    <t xml:space="preserve">Fire, heat, and hot substances: 0.1</t>
  </si>
  <si>
    <t xml:space="preserve">BEmNOC</t>
  </si>
  <si>
    <t xml:space="preserve">Maternal and neonatal disorders: 0.1</t>
  </si>
  <si>
    <t xml:space="preserve">Bipolar disorder management</t>
  </si>
  <si>
    <t xml:space="preserve">Mental health</t>
  </si>
  <si>
    <t xml:space="preserve">Bipolar disorder: 0.2</t>
  </si>
  <si>
    <t xml:space="preserve">Bowel obstruction management</t>
  </si>
  <si>
    <t xml:space="preserve">Paralytic ileus and intestinal obstruction: 0.2</t>
  </si>
  <si>
    <t xml:space="preserve">Burr hole</t>
  </si>
  <si>
    <t xml:space="preserve">Intracerebral hemorrhage: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</si>
  <si>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</si>
  <si>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</si>
  <si>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Care for early-stage cervical cancer</t>
  </si>
  <si>
    <t xml:space="preserve">Cancer</t>
  </si>
  <si>
    <t xml:space="preserve">Cervical cancer: 0.05</t>
  </si>
  <si>
    <t xml:space="preserve">Care for fetal growth restriction</t>
  </si>
  <si>
    <t xml:space="preserve">Protein-energy malnutrition: 0.2</t>
  </si>
  <si>
    <t xml:space="preserve">Care for fractures</t>
  </si>
  <si>
    <t xml:space="preserve">Injuries: 0.05</t>
  </si>
  <si>
    <t xml:space="preserve">Care for hypertensive disorders in pregnancy</t>
  </si>
  <si>
    <t xml:space="preserve">Maternal hypertensive disorders: 0.5</t>
  </si>
  <si>
    <t xml:space="preserve">Care for neonatal sepsis, pneumonia, meningitis</t>
  </si>
  <si>
    <t xml:space="preserve">Neonatal sepsis and other neonatal infections: 0.5</t>
  </si>
  <si>
    <t xml:space="preserve">Care for severe childhood infections</t>
  </si>
  <si>
    <t xml:space="preserve">Lower respiratory infections: 0.05; Diarrheal diseases: 0.05; Malaria: 0.05</t>
  </si>
  <si>
    <t xml:space="preserve">Case detection strategies for malaria</t>
  </si>
  <si>
    <t xml:space="preserve">Malaria</t>
  </si>
  <si>
    <t xml:space="preserve">Malaria: 0.05</t>
  </si>
  <si>
    <t xml:space="preserve">Cataract extraction</t>
  </si>
  <si>
    <t xml:space="preserve">Cataract: 0.6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</si>
  <si>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</si>
  <si>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</si>
  <si>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</si>
  <si>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</si>
  <si>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Colostomy</t>
  </si>
  <si>
    <t xml:space="preserve">Colon and rectum cancer: 0.2</t>
  </si>
  <si>
    <t xml:space="preserve">Community-based HIV services</t>
  </si>
  <si>
    <t xml:space="preserve">HIV/AIDS: 0.05</t>
  </si>
  <si>
    <t xml:space="preserve">Compression therapy</t>
  </si>
  <si>
    <t xml:space="preserve">Fire, heat, and hot substances: 0.03</t>
  </si>
  <si>
    <t xml:space="preserve">Condoms and hormonal contraceptives</t>
  </si>
  <si>
    <t xml:space="preserve">Family planning</t>
  </si>
  <si>
    <t xml:space="preserve">Cotrimoxazole for children</t>
  </si>
  <si>
    <t xml:space="preserve">Diarrheal diseases: 0.1</t>
  </si>
  <si>
    <t xml:space="preserve">Counseling on kangaroo care for newborns</t>
  </si>
  <si>
    <t xml:space="preserve">Neonatal preterm birth: 0.1</t>
  </si>
  <si>
    <t xml:space="preserve">Counseling on providing thermal care</t>
  </si>
  <si>
    <t xml:space="preserve">Dental extraction</t>
  </si>
  <si>
    <t xml:space="preserve">Caries of deciduous teeth: 0.1; Caries of permanent teeth: 0.1; Periodontal diseases: 0.1</t>
  </si>
  <si>
    <t xml:space="preserve">Diabetes screening and care for at-risk adults</t>
  </si>
  <si>
    <t xml:space="preserve">Diabetes mellitus: 0.1</t>
  </si>
  <si>
    <t xml:space="preserve">Diabetes screening and care in pregnancy</t>
  </si>
  <si>
    <t xml:space="preserve">Other maternal disorders: 0.05</t>
  </si>
  <si>
    <t xml:space="preserve">Diagnosis of and treatment of malaria</t>
  </si>
  <si>
    <t xml:space="preserve">Malaria: 0.3</t>
  </si>
  <si>
    <t xml:space="preserve">Diagnosis of TB and first-line treatment </t>
  </si>
  <si>
    <t xml:space="preserve">Tuberculosis</t>
  </si>
  <si>
    <t xml:space="preserve">Tuberculosis: 0.3</t>
  </si>
  <si>
    <t xml:space="preserve">Drainage of dental abscess</t>
  </si>
  <si>
    <t xml:space="preserve">Caries of deciduous teeth: 0.05; Caries of permanent teeth: 0.05</t>
  </si>
  <si>
    <t xml:space="preserve">Drainage of superficial abscess</t>
  </si>
  <si>
    <t xml:space="preserve">Bacterial skin diseases: 0.05</t>
  </si>
  <si>
    <t xml:space="preserve">Early detection and treatment of NTDs</t>
  </si>
  <si>
    <t xml:space="preserve">NTDs</t>
  </si>
  <si>
    <t xml:space="preserve">Chagas disease: 0.2; African trypanosomiasis: 0.2; Leprosy: 0.2; Leishmaniasis: 0.2</t>
  </si>
  <si>
    <t xml:space="preserve">ECD rehabilitation interventions</t>
  </si>
  <si>
    <t xml:space="preserve">Autism spectrum disorders: 0.05; Attention-deficit/hyperactivity disorder: 0.05; Conduct disorder: 0.05; Idiopathic developmental intellectual disability: 0.05</t>
  </si>
  <si>
    <t xml:space="preserve">Eclampsia management</t>
  </si>
  <si>
    <t xml:space="preserve">Maternal hypertensive disorders: 0.2</t>
  </si>
  <si>
    <t xml:space="preserve">Education campaigns on GBV</t>
  </si>
  <si>
    <t xml:space="preserve">Interpersonal violence: 0.1</t>
  </si>
  <si>
    <t xml:space="preserve">Education of schoolchildren on oral health</t>
  </si>
  <si>
    <t xml:space="preserve">Education on hygiene</t>
  </si>
  <si>
    <t xml:space="preserve">Elective surgery for orthopedic injuries</t>
  </si>
  <si>
    <t xml:space="preserve">Injuries: 0.1</t>
  </si>
  <si>
    <t xml:space="preserve">Environmental management for malaria </t>
  </si>
  <si>
    <t xml:space="preserve">Epilepsy management</t>
  </si>
  <si>
    <t xml:space="preserve">Epilepsy: 0.3</t>
  </si>
  <si>
    <t xml:space="preserve">Escharotomy or fasciotomy</t>
  </si>
  <si>
    <t xml:space="preserve">Fire, heat, and hot substances: 0.05</t>
  </si>
  <si>
    <t xml:space="preserve">Exercise programs</t>
  </si>
  <si>
    <t xml:space="preserve">Cardiovascular diseases: 0.1</t>
  </si>
  <si>
    <t xml:space="preserve">Exercise-based pulmonary rehabilitation</t>
  </si>
  <si>
    <t xml:space="preserve">Chronic respiratory diseases: 0.05</t>
  </si>
  <si>
    <t xml:space="preserve">Expedited treatment for common STIs</t>
  </si>
  <si>
    <t xml:space="preserve">Sexually transmitted infections excluding HIV: 0.1</t>
  </si>
  <si>
    <t xml:space="preserve">Fabrication of prosthetics, orthotics, and splints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</si>
  <si>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</si>
  <si>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</si>
  <si>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</si>
  <si>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Full supportive care for preterm newborns</t>
  </si>
  <si>
    <t xml:space="preserve">Neonatal preterm birth: 0.3</t>
  </si>
  <si>
    <t xml:space="preserve">Guidance during infectious outbreak</t>
  </si>
  <si>
    <t xml:space="preserve">Ebola: 0.03; Zika virus: 0.03; Other infectious diseases: 0.03</t>
  </si>
  <si>
    <t xml:space="preserve">Harm reduction services for PWID</t>
  </si>
  <si>
    <t xml:space="preserve">Substance use disorders: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</si>
  <si>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</si>
  <si>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</si>
  <si>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</si>
  <si>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</si>
  <si>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Hernia repair</t>
  </si>
  <si>
    <t xml:space="preserve">Inguinal, femoral, and abdominal hernia: 0.5</t>
  </si>
  <si>
    <t xml:space="preserve">HIV education and counseling</t>
  </si>
  <si>
    <t xml:space="preserve">HIV/AIDS: 0.03</t>
  </si>
  <si>
    <t xml:space="preserve">HIV screening and care for active TB patients</t>
  </si>
  <si>
    <t xml:space="preserve">Household HIV testing and counseling</t>
  </si>
  <si>
    <t xml:space="preserve">Hysterectomy</t>
  </si>
  <si>
    <t xml:space="preserve">Maternal hemorrhage: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</si>
  <si>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</si>
  <si>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</si>
  <si>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</si>
  <si>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</si>
  <si>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IHD, stroke and PVD management</t>
  </si>
  <si>
    <t xml:space="preserve">Cardiovascular diseases: 0.2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</si>
  <si>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</si>
  <si>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</si>
  <si>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</si>
  <si>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</si>
  <si>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Indoor residual spraying</t>
  </si>
  <si>
    <t xml:space="preserve">Malaria: 0.1</t>
  </si>
  <si>
    <t xml:space="preserve">Induction of labor post-term</t>
  </si>
  <si>
    <t xml:space="preserve">Maternal disorders: 0.05</t>
  </si>
  <si>
    <t xml:space="preserve">Inhaled corticosteroids and bronchodilators </t>
  </si>
  <si>
    <t xml:space="preserve">Insertion and removal of contraceptives</t>
  </si>
  <si>
    <t xml:space="preserve">Insertion of shunt for hydrocephalus</t>
  </si>
  <si>
    <t xml:space="preserve">Other neurological disorders: 0.01</t>
  </si>
  <si>
    <t xml:space="preserve">Integrated community case management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</si>
  <si>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</si>
  <si>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</si>
  <si>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Interventions for wheelchair users</t>
  </si>
  <si>
    <t xml:space="preserve">Intoxication/poisoning management</t>
  </si>
  <si>
    <t xml:space="preserve">Substance use disorders: 0.05; Poisonings: 0.2</t>
  </si>
  <si>
    <t xml:space="preserve">IPT for malaria in infancy</t>
  </si>
  <si>
    <t xml:space="preserve">IPT for malaria in pregnancy</t>
  </si>
  <si>
    <t xml:space="preserve">Iron and folic acid for pregnant women</t>
  </si>
  <si>
    <t xml:space="preserve">Congenital birth defects: 0.05</t>
  </si>
  <si>
    <t xml:space="preserve">Irrigation and debridement of open fractures</t>
  </si>
  <si>
    <t xml:space="preserve">Isoniazid Preventative Therapy for TB</t>
  </si>
  <si>
    <t xml:space="preserve">Tuberculosis: 0.05</t>
  </si>
  <si>
    <t xml:space="preserve">Jaundice management with phototherapy</t>
  </si>
  <si>
    <t xml:space="preserve">Hemolytic disease and other neonatal jaundice: 0.1</t>
  </si>
  <si>
    <t xml:space="preserve">Labor and delivery in high risk women</t>
  </si>
  <si>
    <t xml:space="preserve">Latent-TB screening and IPT for PLHIV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</si>
  <si>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</si>
  <si>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</si>
  <si>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Low-risk labor and delivery</t>
  </si>
  <si>
    <t xml:space="preserve">Lymphedema management</t>
  </si>
  <si>
    <t xml:space="preserve">Lymphatic filariasis: 0.1</t>
  </si>
  <si>
    <t xml:space="preserve">Management of acute coronary syndromes</t>
  </si>
  <si>
    <t xml:space="preserve">Ischemic heart disease: 0.05</t>
  </si>
  <si>
    <t xml:space="preserve">Management of complications following FGM</t>
  </si>
  <si>
    <t xml:space="preserve">Sexual violence: 0.2</t>
  </si>
  <si>
    <t xml:space="preserve">Management of newborn complications</t>
  </si>
  <si>
    <t xml:space="preserve">Neonatal sepsis and other neonatal infections: 0.05</t>
  </si>
  <si>
    <t xml:space="preserve">Management of sexual and tract infections</t>
  </si>
  <si>
    <t xml:space="preserve">Mass drug administration (malaria)</t>
  </si>
  <si>
    <t xml:space="preserve">Malaria: 0.2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</si>
  <si>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</si>
  <si>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</si>
  <si>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Mass marketing of insecticide nets</t>
  </si>
  <si>
    <t xml:space="preserve">Malaria: 0.1; Dengue: 0.1; Zika virus: 0.1; Encephalitis: 0.1; Yellow fever: 0.1</t>
  </si>
  <si>
    <t xml:space="preserve">Maternal sepsis management</t>
  </si>
  <si>
    <t xml:space="preserve">Maternal sepsis and other maternal infections: 0.3</t>
  </si>
  <si>
    <t xml:space="preserve">Medical male circumcision</t>
  </si>
  <si>
    <t xml:space="preserve">HIV/AIDS and sexually transmitted infections: 0.05</t>
  </si>
  <si>
    <t xml:space="preserve">Medical management of acute heart failure</t>
  </si>
  <si>
    <t xml:space="preserve">Medical management of heart failure</t>
  </si>
  <si>
    <t xml:space="preserve">Miscarriage and abortions management</t>
  </si>
  <si>
    <t xml:space="preserve">Maternal abortion and miscarriage: 0.5</t>
  </si>
  <si>
    <t xml:space="preserve">Mobilization activities </t>
  </si>
  <si>
    <t xml:space="preserve">Stroke: 0.05; Injuries: 0.05</t>
  </si>
  <si>
    <t xml:space="preserve">Non-displaced fractures management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</si>
  <si>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</si>
  <si>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</si>
  <si>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</si>
  <si>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Opportunistic screening for cervical cancer</t>
  </si>
  <si>
    <t xml:space="preserve">Cervical cancer: 0.2</t>
  </si>
  <si>
    <t xml:space="preserve">Opportunistic screening for hypertension</t>
  </si>
  <si>
    <t xml:space="preserve">Cardiovascular diseases: 0.05</t>
  </si>
  <si>
    <t xml:space="preserve">Osteomyelitis management</t>
  </si>
  <si>
    <t xml:space="preserve">Other musculoskeletal disorders: 0.1</t>
  </si>
  <si>
    <t xml:space="preserve">Parent training for high-risk families</t>
  </si>
  <si>
    <t xml:space="preserve">Percutaneous coronary intervention</t>
  </si>
  <si>
    <t xml:space="preserve">Pharmacological termination of pregnancy</t>
  </si>
  <si>
    <t xml:space="preserve">Maternal abortion and miscarriage: 0.2</t>
  </si>
  <si>
    <t xml:space="preserve">PMTCT of HIV (Option B+) and syphilis</t>
  </si>
  <si>
    <t xml:space="preserve">HIV/AIDS: 0.2; Syphilis: 0.2</t>
  </si>
  <si>
    <t xml:space="preserve">Pneumococcus vaccination</t>
  </si>
  <si>
    <t xml:space="preserve">Pneumococcal meningitis: 0.2</t>
  </si>
  <si>
    <t xml:space="preserve">Post gender-based violence care</t>
  </si>
  <si>
    <t xml:space="preserve">Sexual violence: 0.05</t>
  </si>
  <si>
    <t xml:space="preserve">PrEP for individuals at high risk of infection</t>
  </si>
  <si>
    <t xml:space="preserve">Presumptive treatment of febrile illness</t>
  </si>
  <si>
    <t xml:space="preserve">Preterm labor management</t>
  </si>
  <si>
    <t xml:space="preserve">Preterm premature rupture management</t>
  </si>
  <si>
    <t xml:space="preserve">Prevention of FGM </t>
  </si>
  <si>
    <t xml:space="preserve">Primaquine first-line malaria treatment</t>
  </si>
  <si>
    <t xml:space="preserve">Primary prevention of osteoporosis</t>
  </si>
  <si>
    <t xml:space="preserve">Promotion of breastfeeding</t>
  </si>
  <si>
    <t xml:space="preserve">Nutritional deficiencies: 0.1</t>
  </si>
  <si>
    <t xml:space="preserve">Provision of condoms</t>
  </si>
  <si>
    <t xml:space="preserve">Provision of insecticide nets</t>
  </si>
  <si>
    <t xml:space="preserve">Psychological treatment</t>
  </si>
  <si>
    <t xml:space="preserve">Depressive disorders: 0.1; Bipolar disorder: 0.1; Anxiety disorders: 0.1; Attention-deficit/hyperactivity disorder: 0.1; Conduct disorder: 0.1</t>
  </si>
  <si>
    <t xml:space="preserve">Psychosocial support and counseling</t>
  </si>
  <si>
    <t xml:space="preserve">Psychological and antidepressant therapy</t>
  </si>
  <si>
    <t xml:space="preserve">Referral for DST and MDR-TB treatment</t>
  </si>
  <si>
    <t xml:space="preserve">Relief of urinary obstruction</t>
  </si>
  <si>
    <t xml:space="preserve">Other urinary diseases: 0.2</t>
  </si>
  <si>
    <t xml:space="preserve">Removal of gallbladder</t>
  </si>
  <si>
    <t xml:space="preserve">Gallbladder and biliary diseases: 0.2; Gallbladder and biliary tract cancer: 0.2</t>
  </si>
  <si>
    <t xml:space="preserve">Repair of anorectal malformations</t>
  </si>
  <si>
    <t xml:space="preserve">Digestive congenital anomalies: 0.4</t>
  </si>
  <si>
    <t xml:space="preserve">Repair of cleft lip and cleft palate</t>
  </si>
  <si>
    <t xml:space="preserve">Orofacial clefts: 0.5</t>
  </si>
  <si>
    <t xml:space="preserve">Repair of club foot</t>
  </si>
  <si>
    <t xml:space="preserve">Congenital musculoskeletal and limb anomalies: 0.5</t>
  </si>
  <si>
    <t xml:space="preserve">Repair of obstetric fistula</t>
  </si>
  <si>
    <t xml:space="preserve">Other maternal disorders: 0.1; Maternal obstructed labor and uterine rupture: 0.1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</si>
  <si>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</si>
  <si>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</si>
  <si>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Resuscitation with advanced measures</t>
  </si>
  <si>
    <t xml:space="preserve">Resuscitation with basic measures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</si>
  <si>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</si>
  <si>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</si>
  <si>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Review of prosthetics, orthotics, and splints</t>
  </si>
  <si>
    <t xml:space="preserve">Injuries: 0.03</t>
  </si>
  <si>
    <t xml:space="preserve">Rotavirus vaccination</t>
  </si>
  <si>
    <t xml:space="preserve">Other intestinal infectious diseases: 0.1</t>
  </si>
  <si>
    <t xml:space="preserve">Schizophrenia management</t>
  </si>
  <si>
    <t xml:space="preserve">Schizophrenia: 0.5</t>
  </si>
  <si>
    <t xml:space="preserve">School based HPV vaccination for girls</t>
  </si>
  <si>
    <t xml:space="preserve">Cervical cancer: 0.3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</si>
  <si>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</si>
  <si>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</si>
  <si>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Screening and ACEi or ARBs for kidney disease</t>
  </si>
  <si>
    <t xml:space="preserve">Chronic kidney disease: 0.05</t>
  </si>
  <si>
    <t xml:space="preserve">Screening and brief alcohol intervention</t>
  </si>
  <si>
    <t xml:space="preserve">Alcohol use disorders: 0.05</t>
  </si>
  <si>
    <t xml:space="preserve">Screening for congenital hearing loss</t>
  </si>
  <si>
    <t xml:space="preserve">Age-related and other hearing loss: 0.2; Blindness and vision impairment: 0.2</t>
  </si>
  <si>
    <t xml:space="preserve">Screening for endocrine or metabolic disorders</t>
  </si>
  <si>
    <t xml:space="preserve">Digestive congenital anomalies: 0.05</t>
  </si>
  <si>
    <t xml:space="preserve">Seasonal malaria chemoprophylaxis</t>
  </si>
  <si>
    <t xml:space="preserve">Secondary prevention of osteoporosis</t>
  </si>
  <si>
    <t xml:space="preserve">Other musculoskeletal disorders: 0.05</t>
  </si>
  <si>
    <t xml:space="preserve">Secondary prophylaxis for rheumatic fever</t>
  </si>
  <si>
    <t xml:space="preserve">Rheumatic heart disease: 0.05</t>
  </si>
  <si>
    <t xml:space="preserve">Self-care interventions for disabilities</t>
  </si>
  <si>
    <t xml:space="preserve">Injuries: 0.05; Stroke: 0.05</t>
  </si>
  <si>
    <t xml:space="preserve">Self-managed treatment of migraine</t>
  </si>
  <si>
    <t xml:space="preserve">Migraine: 0.2</t>
  </si>
  <si>
    <t xml:space="preserve">Septic arthritis management</t>
  </si>
  <si>
    <t xml:space="preserve">Other musculoskeletal disorders: 0.03</t>
  </si>
  <si>
    <t xml:space="preserve">Severe acute malnutrition management</t>
  </si>
  <si>
    <t xml:space="preserve">Severe malaria management</t>
  </si>
  <si>
    <t xml:space="preserve">Specialized TB services</t>
  </si>
  <si>
    <t xml:space="preserve">Tuberculosis: 0.1</t>
  </si>
  <si>
    <t xml:space="preserve">Support for caregivers of dementia patients</t>
  </si>
  <si>
    <t xml:space="preserve">Alzheimer's disease and other dementias: 0.05</t>
  </si>
  <si>
    <t xml:space="preserve">Support in the use of assistive products</t>
  </si>
  <si>
    <t xml:space="preserve">Age-related and other hearing loss: 0.05; Blindness and vision impairment: 0.05</t>
  </si>
  <si>
    <t xml:space="preserve">Surgery for ectopic pregnancy</t>
  </si>
  <si>
    <t xml:space="preserve">Ectopic pregnancy: 0.5</t>
  </si>
  <si>
    <t xml:space="preserve">Surgery for filarial hydrocele</t>
  </si>
  <si>
    <t xml:space="preserve">Lymphatic filariasis: 0.2</t>
  </si>
  <si>
    <t xml:space="preserve">Surgery for trachomatous trichiasis</t>
  </si>
  <si>
    <t xml:space="preserve">Trachoma: 0.2; Other vision loss: 0.03</t>
  </si>
  <si>
    <t xml:space="preserve">Surgical termination of pregnancy </t>
  </si>
  <si>
    <t xml:space="preserve">Maternal abortion and miscarriage: 0.1</t>
  </si>
  <si>
    <t xml:space="preserve">Suturing laceration</t>
  </si>
  <si>
    <t xml:space="preserve">Injuries: 0.01</t>
  </si>
  <si>
    <t xml:space="preserve">TB ACF and linkage to care</t>
  </si>
  <si>
    <t xml:space="preserve">Tuberculosis: 0.03</t>
  </si>
  <si>
    <t xml:space="preserve">TB contact tracing</t>
  </si>
  <si>
    <t xml:space="preserve">Test for G6PD deficiency</t>
  </si>
  <si>
    <t xml:space="preserve">Malaria: 0.03</t>
  </si>
  <si>
    <t xml:space="preserve">Testing and counseling for HIV, STIs, hepatitis</t>
  </si>
  <si>
    <t xml:space="preserve">HIV/AIDS and sexually transmitted infections: 0.1</t>
  </si>
  <si>
    <t xml:space="preserve">Tetanus toxoid immunization</t>
  </si>
  <si>
    <t xml:space="preserve">Tetanus: 0.9</t>
  </si>
  <si>
    <t xml:space="preserve">Therapy for CVD risk factors</t>
  </si>
  <si>
    <t xml:space="preserve">Therapy for moderate to severe arthritis</t>
  </si>
  <si>
    <t xml:space="preserve">Rheumatoid arthritis: 0.1</t>
  </si>
  <si>
    <t xml:space="preserve">Tobacco cessation counseling</t>
  </si>
  <si>
    <t xml:space="preserve">Training and retraining for speech</t>
  </si>
  <si>
    <t xml:space="preserve">Stroke: 0.05; Parkinson's disease: 0.05</t>
  </si>
  <si>
    <t xml:space="preserve">Training, retraining, and exercise programs</t>
  </si>
  <si>
    <t xml:space="preserve">Injuries: 0.05; Musculoskeletal disorders: 0.05</t>
  </si>
  <si>
    <t xml:space="preserve">Trauma laparotomy</t>
  </si>
  <si>
    <t xml:space="preserve">Trauma-related amputations</t>
  </si>
  <si>
    <t xml:space="preserve">Treatment eligibility for hepatitis B and C</t>
  </si>
  <si>
    <t xml:space="preserve">Acute hepatitis B: 0.03; Acute hepatitis C: 0.03</t>
  </si>
  <si>
    <t xml:space="preserve">Treatment for yaws</t>
  </si>
  <si>
    <t xml:space="preserve">Other neglected tropical diseases: 0.05</t>
  </si>
  <si>
    <t xml:space="preserve">Treatment of acute pharyngitis</t>
  </si>
  <si>
    <t xml:space="preserve">Upper respiratory infections: 0.3</t>
  </si>
  <si>
    <t xml:space="preserve">Treatment of caries</t>
  </si>
  <si>
    <t xml:space="preserve">Caries of deciduous teeth: 0.2; Caries of permanent teeth: 0.2</t>
  </si>
  <si>
    <t xml:space="preserve">Treatment of early stage breast cancer</t>
  </si>
  <si>
    <t xml:space="preserve">Breast cancer: 0.3</t>
  </si>
  <si>
    <t xml:space="preserve">Treatment of early stage colorectal cancer</t>
  </si>
  <si>
    <t xml:space="preserve">Colon and rectum cancer: 0.3</t>
  </si>
  <si>
    <t xml:space="preserve">Treatment of early-stage childhood cancers</t>
  </si>
  <si>
    <t xml:space="preserve">Leukemia: 0.2; Other malignant neoplasms: 0.05</t>
  </si>
  <si>
    <t xml:space="preserve">Treatment of neonatal pneumonia</t>
  </si>
  <si>
    <t xml:space="preserve">Neonatal sepsis and other neonatal infections: 0.1</t>
  </si>
  <si>
    <t xml:space="preserve">Tubal ligation</t>
  </si>
  <si>
    <t xml:space="preserve">Maternal and neonatal disorders: 0.02</t>
  </si>
  <si>
    <t xml:space="preserve">Tube thoracostomy</t>
  </si>
  <si>
    <t xml:space="preserve">Injuries: 0.02</t>
  </si>
  <si>
    <t xml:space="preserve">Universal newborn screening for sickle cell</t>
  </si>
  <si>
    <t xml:space="preserve">Sickle cell disorders: 0.3</t>
  </si>
  <si>
    <t xml:space="preserve">Urgent surgery for orthopedic injuries</t>
  </si>
  <si>
    <t xml:space="preserve">Use of vaccines for endemic infections</t>
  </si>
  <si>
    <t xml:space="preserve">Typhoid and paratyphoid: 0.1; Dengue: 0.1; Yellow fever: 0.1; Encephalitis: 0.1</t>
  </si>
  <si>
    <t xml:space="preserve">Vasectomy</t>
  </si>
  <si>
    <t xml:space="preserve">Vision prescreening, tests and glasses</t>
  </si>
  <si>
    <t xml:space="preserve">Blindness and vision impairment: 0.3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</si>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</sst>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"/>
    <numFmt numFmtId="166" formatCode="0.0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C6EFCE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2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9"/>
      <rgbColor rgb="FFE2F0DB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FF99"/>
      <rgbColor rgb="FFADB9CA"/>
      <rgbColor rgb="FFFF99CC"/>
      <rgbColor rgb="FFCC99FF"/>
      <rgbColor rgb="FFFFC7CE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7" min="6" style="0" width="13.06"/>
    <col collapsed="false" customWidth="true" hidden="true" outlineLevel="0" max="8" min="8" style="0" width="13.06"/>
    <col collapsed="false" customWidth="true" hidden="true" outlineLevel="0" max="9" min="9" style="0" width="7.62"/>
    <col collapsed="false" customWidth="true" hidden="true" outlineLevel="0" max="10" min="10" style="0" width="5.75"/>
    <col collapsed="false" customWidth="true" hidden="true" outlineLevel="0" max="11" min="11" style="0" width="63.61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12803.6964178246</v>
      </c>
      <c r="G2" s="3" t="n">
        <v>106.156777790566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17</v>
      </c>
      <c r="E3" s="0" t="s">
        <v>14</v>
      </c>
      <c r="F3" s="4" t="n">
        <v>18</v>
      </c>
      <c r="G3" s="3" t="n">
        <v>552.211030306633</v>
      </c>
      <c r="H3" s="0" t="n">
        <v>0</v>
      </c>
      <c r="I3" s="0" t="n">
        <v>1</v>
      </c>
      <c r="J3" s="0" t="n">
        <v>4</v>
      </c>
      <c r="K3" s="0" t="s">
        <v>18</v>
      </c>
    </row>
    <row r="4" customFormat="false" ht="15" hidden="false" customHeight="false" outlineLevel="0" collapsed="false">
      <c r="A4" s="0" t="n">
        <v>1</v>
      </c>
      <c r="B4" s="0" t="s">
        <v>19</v>
      </c>
      <c r="C4" s="0" t="s">
        <v>12</v>
      </c>
      <c r="D4" s="0" t="s">
        <v>20</v>
      </c>
      <c r="E4" s="0" t="s">
        <v>14</v>
      </c>
      <c r="F4" s="2" t="n">
        <v>-1</v>
      </c>
      <c r="G4" s="3" t="n">
        <v>5.2529935346168</v>
      </c>
      <c r="H4" s="0" t="n">
        <v>0</v>
      </c>
      <c r="I4" s="0" t="n">
        <v>1</v>
      </c>
      <c r="J4" s="0" t="n">
        <v>2</v>
      </c>
      <c r="K4" s="0" t="s">
        <v>21</v>
      </c>
    </row>
    <row r="5" customFormat="false" ht="15" hidden="false" customHeight="false" outlineLevel="0" collapsed="false">
      <c r="A5" s="0" t="n">
        <v>1</v>
      </c>
      <c r="B5" s="0" t="s">
        <v>22</v>
      </c>
      <c r="C5" s="0" t="s">
        <v>23</v>
      </c>
      <c r="D5" s="0" t="s">
        <v>24</v>
      </c>
      <c r="E5" s="0" t="s">
        <v>25</v>
      </c>
      <c r="F5" s="2" t="n">
        <v>74.6571219698225</v>
      </c>
      <c r="G5" s="3" t="n">
        <v>47.6620708272368</v>
      </c>
      <c r="H5" s="0" t="n">
        <v>0</v>
      </c>
      <c r="I5" s="0" t="n">
        <v>1</v>
      </c>
      <c r="J5" s="0" t="n">
        <v>4</v>
      </c>
      <c r="K5" s="0" t="s">
        <v>26</v>
      </c>
    </row>
    <row r="6" customFormat="false" ht="15" hidden="false" customHeight="false" outlineLevel="0" collapsed="false">
      <c r="A6" s="0" t="n">
        <v>1</v>
      </c>
      <c r="B6" s="0" t="s">
        <v>27</v>
      </c>
      <c r="C6" s="0" t="s">
        <v>12</v>
      </c>
      <c r="D6" s="0" t="s">
        <v>13</v>
      </c>
      <c r="E6" s="0" t="s">
        <v>28</v>
      </c>
      <c r="F6" s="4" t="n">
        <v>1610</v>
      </c>
      <c r="G6" s="3" t="n">
        <v>217.889845951123</v>
      </c>
      <c r="H6" s="0" t="n">
        <v>0</v>
      </c>
      <c r="I6" s="0" t="n">
        <v>1</v>
      </c>
      <c r="J6" s="0" t="n">
        <v>4</v>
      </c>
      <c r="K6" s="0" t="s">
        <v>29</v>
      </c>
    </row>
    <row r="7" customFormat="false" ht="15" hidden="false" customHeight="false" outlineLevel="0" collapsed="false">
      <c r="A7" s="0" t="n">
        <v>1</v>
      </c>
      <c r="B7" s="0" t="s">
        <v>30</v>
      </c>
      <c r="C7" s="0" t="s">
        <v>23</v>
      </c>
      <c r="D7" s="0" t="s">
        <v>31</v>
      </c>
      <c r="E7" s="0" t="s">
        <v>25</v>
      </c>
      <c r="F7" s="4" t="n">
        <v>402.5</v>
      </c>
      <c r="G7" s="3" t="n">
        <v>0.248529494536535</v>
      </c>
      <c r="H7" s="0" t="n">
        <v>0</v>
      </c>
      <c r="I7" s="0" t="n">
        <v>3</v>
      </c>
      <c r="J7" s="0" t="n">
        <v>1</v>
      </c>
      <c r="K7" s="0" t="s">
        <v>32</v>
      </c>
    </row>
    <row r="8" customFormat="false" ht="15" hidden="false" customHeight="false" outlineLevel="0" collapsed="false">
      <c r="A8" s="0" t="n">
        <v>1</v>
      </c>
      <c r="B8" s="0" t="s">
        <v>33</v>
      </c>
      <c r="C8" s="0" t="s">
        <v>12</v>
      </c>
      <c r="D8" s="0" t="s">
        <v>34</v>
      </c>
      <c r="E8" s="0" t="s">
        <v>14</v>
      </c>
      <c r="F8" s="4" t="n">
        <v>5</v>
      </c>
      <c r="G8" s="3" t="n">
        <v>161.221248957112</v>
      </c>
      <c r="H8" s="0" t="n">
        <v>0</v>
      </c>
      <c r="I8" s="0" t="n">
        <v>1</v>
      </c>
      <c r="J8" s="0" t="n">
        <v>6</v>
      </c>
      <c r="K8" s="0" t="s">
        <v>35</v>
      </c>
    </row>
    <row r="9" customFormat="false" ht="15" hidden="false" customHeight="false" outlineLevel="0" collapsed="false">
      <c r="A9" s="0" t="n">
        <v>1</v>
      </c>
      <c r="B9" s="0" t="s">
        <v>36</v>
      </c>
      <c r="C9" s="0" t="s">
        <v>37</v>
      </c>
      <c r="D9" s="0" t="s">
        <v>38</v>
      </c>
      <c r="E9" s="0" t="s">
        <v>39</v>
      </c>
      <c r="F9" s="2" t="n">
        <v>149.314243939645</v>
      </c>
      <c r="G9" s="3" t="n">
        <v>196.475987223095</v>
      </c>
      <c r="H9" s="0" t="n">
        <v>0</v>
      </c>
      <c r="I9" s="0" t="n">
        <v>1</v>
      </c>
      <c r="J9" s="0" t="n">
        <v>5</v>
      </c>
      <c r="K9" s="0" t="s">
        <v>40</v>
      </c>
    </row>
    <row r="10" customFormat="false" ht="15" hidden="false" customHeight="false" outlineLevel="0" collapsed="false">
      <c r="A10" s="0" t="n">
        <v>1</v>
      </c>
      <c r="B10" s="0" t="s">
        <v>41</v>
      </c>
      <c r="C10" s="0" t="s">
        <v>12</v>
      </c>
      <c r="D10" s="0" t="s">
        <v>17</v>
      </c>
      <c r="E10" s="0" t="s">
        <v>39</v>
      </c>
      <c r="F10" s="4" t="n">
        <v>1385.72</v>
      </c>
      <c r="G10" s="3" t="n">
        <v>0.0267576411075612</v>
      </c>
      <c r="H10" s="0" t="n">
        <v>0</v>
      </c>
      <c r="I10" s="0" t="n">
        <v>1</v>
      </c>
      <c r="J10" s="0" t="n">
        <v>1</v>
      </c>
      <c r="K10" s="0" t="s">
        <v>42</v>
      </c>
    </row>
    <row r="11" customFormat="false" ht="15" hidden="false" customHeight="false" outlineLevel="0" collapsed="false">
      <c r="A11" s="0" t="n">
        <v>1</v>
      </c>
      <c r="B11" s="0" t="s">
        <v>43</v>
      </c>
      <c r="C11" s="0" t="s">
        <v>23</v>
      </c>
      <c r="D11" s="0" t="s">
        <v>44</v>
      </c>
      <c r="E11" s="0" t="s">
        <v>14</v>
      </c>
      <c r="F11" s="2" t="n">
        <v>751.70389683365</v>
      </c>
      <c r="G11" s="3" t="n">
        <v>161.221248957112</v>
      </c>
      <c r="H11" s="0" t="n">
        <v>0</v>
      </c>
      <c r="I11" s="0" t="n">
        <v>1</v>
      </c>
      <c r="J11" s="0" t="n">
        <v>6</v>
      </c>
      <c r="K11" s="0" t="s">
        <v>45</v>
      </c>
    </row>
    <row r="12" customFormat="false" ht="15" hidden="false" customHeight="false" outlineLevel="0" collapsed="false">
      <c r="A12" s="0" t="n">
        <v>1</v>
      </c>
      <c r="B12" s="0" t="s">
        <v>46</v>
      </c>
      <c r="C12" s="0" t="s">
        <v>12</v>
      </c>
      <c r="D12" s="0" t="s">
        <v>20</v>
      </c>
      <c r="E12" s="0" t="s">
        <v>25</v>
      </c>
      <c r="F12" s="2" t="n">
        <v>-1</v>
      </c>
      <c r="G12" s="3" t="n">
        <v>5.2529935346168</v>
      </c>
      <c r="H12" s="0" t="n">
        <v>0</v>
      </c>
      <c r="I12" s="0" t="n">
        <v>1</v>
      </c>
      <c r="J12" s="0" t="n">
        <v>1</v>
      </c>
      <c r="K12" s="0" t="s">
        <v>47</v>
      </c>
    </row>
    <row r="13" customFormat="false" ht="15" hidden="false" customHeight="false" outlineLevel="0" collapsed="false">
      <c r="A13" s="0" t="n">
        <v>1</v>
      </c>
      <c r="B13" s="0" t="s">
        <v>48</v>
      </c>
      <c r="C13" s="0" t="s">
        <v>12</v>
      </c>
      <c r="D13" s="0" t="s">
        <v>49</v>
      </c>
      <c r="E13" s="0" t="s">
        <v>39</v>
      </c>
      <c r="F13" s="2" t="n">
        <v>13923.5532473719</v>
      </c>
      <c r="G13" s="3" t="n">
        <v>5.2529935346168</v>
      </c>
      <c r="H13" s="0" t="n">
        <v>0</v>
      </c>
      <c r="I13" s="0" t="n">
        <v>1</v>
      </c>
      <c r="J13" s="0" t="n">
        <v>1</v>
      </c>
      <c r="K13" s="0" t="s">
        <v>50</v>
      </c>
    </row>
    <row r="14" customFormat="false" ht="15" hidden="false" customHeight="false" outlineLevel="0" collapsed="false">
      <c r="A14" s="0" t="n">
        <v>1</v>
      </c>
      <c r="B14" s="0" t="s">
        <v>51</v>
      </c>
      <c r="C14" s="0" t="s">
        <v>12</v>
      </c>
      <c r="D14" s="0" t="s">
        <v>49</v>
      </c>
      <c r="E14" s="0" t="s">
        <v>14</v>
      </c>
      <c r="F14" s="2" t="n">
        <v>139.982103693417</v>
      </c>
      <c r="G14" s="3" t="n">
        <v>161.221248957112</v>
      </c>
      <c r="H14" s="0" t="n">
        <v>0</v>
      </c>
      <c r="I14" s="0" t="n">
        <v>1</v>
      </c>
      <c r="J14" s="0" t="n">
        <v>4</v>
      </c>
      <c r="K14" s="0" t="s">
        <v>52</v>
      </c>
    </row>
    <row r="15" customFormat="false" ht="15" hidden="false" customHeight="false" outlineLevel="0" collapsed="false">
      <c r="A15" s="0" t="n">
        <v>1</v>
      </c>
      <c r="B15" s="0" t="s">
        <v>53</v>
      </c>
      <c r="C15" s="0" t="s">
        <v>23</v>
      </c>
      <c r="D15" s="0" t="s">
        <v>44</v>
      </c>
      <c r="E15" s="0" t="s">
        <v>39</v>
      </c>
      <c r="F15" s="2" t="n">
        <v>342.956154048872</v>
      </c>
      <c r="G15" s="3" t="n">
        <v>81.7520405208557</v>
      </c>
      <c r="H15" s="0" t="n">
        <v>0</v>
      </c>
      <c r="I15" s="0" t="n">
        <v>1</v>
      </c>
      <c r="J15" s="0" t="n">
        <v>6</v>
      </c>
      <c r="K15" s="0" t="s">
        <v>54</v>
      </c>
    </row>
    <row r="16" customFormat="false" ht="15" hidden="false" customHeight="false" outlineLevel="0" collapsed="false">
      <c r="A16" s="0" t="n">
        <v>1</v>
      </c>
      <c r="B16" s="0" t="s">
        <v>55</v>
      </c>
      <c r="C16" s="0" t="s">
        <v>12</v>
      </c>
      <c r="D16" s="0" t="s">
        <v>56</v>
      </c>
      <c r="E16" s="0" t="s">
        <v>39</v>
      </c>
      <c r="F16" s="2" t="n">
        <v>3497.21955727387</v>
      </c>
      <c r="G16" s="3" t="n">
        <v>153.27</v>
      </c>
      <c r="H16" s="0" t="n">
        <v>0</v>
      </c>
      <c r="I16" s="0" t="n">
        <v>1</v>
      </c>
      <c r="J16" s="0" t="n">
        <v>4</v>
      </c>
      <c r="K16" s="0" t="s">
        <v>57</v>
      </c>
    </row>
    <row r="17" customFormat="false" ht="15" hidden="false" customHeight="false" outlineLevel="0" collapsed="false">
      <c r="A17" s="0" t="n">
        <v>1</v>
      </c>
      <c r="B17" s="0" t="s">
        <v>58</v>
      </c>
      <c r="C17" s="0" t="s">
        <v>12</v>
      </c>
      <c r="D17" s="0" t="s">
        <v>20</v>
      </c>
      <c r="E17" s="0" t="s">
        <v>14</v>
      </c>
      <c r="F17" s="2" t="n">
        <v>110.21257630795</v>
      </c>
      <c r="G17" s="3" t="n">
        <v>161.221248957112</v>
      </c>
      <c r="H17" s="0" t="n">
        <v>0</v>
      </c>
      <c r="I17" s="0" t="n">
        <v>3</v>
      </c>
      <c r="J17" s="0" t="n">
        <v>5</v>
      </c>
      <c r="K17" s="0" t="s">
        <v>59</v>
      </c>
    </row>
    <row r="18" customFormat="false" ht="15" hidden="false" customHeight="false" outlineLevel="0" collapsed="false">
      <c r="A18" s="0" t="n">
        <v>1</v>
      </c>
      <c r="B18" s="0" t="s">
        <v>60</v>
      </c>
      <c r="C18" s="0" t="s">
        <v>12</v>
      </c>
      <c r="D18" s="0" t="s">
        <v>17</v>
      </c>
      <c r="E18" s="0" t="s">
        <v>14</v>
      </c>
      <c r="F18" s="4" t="n">
        <v>805</v>
      </c>
      <c r="G18" s="3" t="n">
        <v>93.4321919425662</v>
      </c>
      <c r="H18" s="0" t="n">
        <v>0</v>
      </c>
      <c r="I18" s="0" t="n">
        <v>1</v>
      </c>
      <c r="J18" s="0" t="n">
        <v>5</v>
      </c>
      <c r="K18" s="0" t="s">
        <v>61</v>
      </c>
    </row>
    <row r="19" customFormat="false" ht="15" hidden="false" customHeight="false" outlineLevel="0" collapsed="false">
      <c r="A19" s="0" t="n">
        <v>1</v>
      </c>
      <c r="B19" s="0" t="s">
        <v>62</v>
      </c>
      <c r="C19" s="0" t="s">
        <v>12</v>
      </c>
      <c r="D19" s="0" t="s">
        <v>17</v>
      </c>
      <c r="E19" s="0" t="s">
        <v>25</v>
      </c>
      <c r="F19" s="2" t="n">
        <v>45634.165804054</v>
      </c>
      <c r="G19" s="3" t="n">
        <v>5.2529935346168</v>
      </c>
      <c r="H19" s="0" t="n">
        <v>0</v>
      </c>
      <c r="I19" s="0" t="n">
        <v>1</v>
      </c>
      <c r="J19" s="0" t="n">
        <v>1</v>
      </c>
      <c r="K19" s="0" t="s">
        <v>63</v>
      </c>
    </row>
    <row r="20" customFormat="false" ht="15" hidden="false" customHeight="false" outlineLevel="0" collapsed="false">
      <c r="A20" s="0" t="n">
        <v>1</v>
      </c>
      <c r="B20" s="0" t="s">
        <v>64</v>
      </c>
      <c r="C20" s="0" t="s">
        <v>12</v>
      </c>
      <c r="D20" s="0" t="s">
        <v>65</v>
      </c>
      <c r="E20" s="0" t="s">
        <v>14</v>
      </c>
      <c r="F20" s="4" t="n">
        <v>805</v>
      </c>
      <c r="G20" s="3" t="n">
        <v>35.5773045507585</v>
      </c>
      <c r="H20" s="0" t="n">
        <v>0</v>
      </c>
      <c r="I20" s="0" t="n">
        <v>1</v>
      </c>
      <c r="J20" s="0" t="n">
        <v>2</v>
      </c>
      <c r="K20" s="0" t="s">
        <v>66</v>
      </c>
    </row>
    <row r="21" customFormat="false" ht="15" hidden="false" customHeight="false" outlineLevel="0" collapsed="false">
      <c r="A21" s="0" t="n">
        <v>1</v>
      </c>
      <c r="B21" s="0" t="s">
        <v>67</v>
      </c>
      <c r="C21" s="0" t="s">
        <v>23</v>
      </c>
      <c r="D21" s="0" t="s">
        <v>24</v>
      </c>
      <c r="E21" s="0" t="s">
        <v>14</v>
      </c>
      <c r="F21" s="4" t="n">
        <v>71.43</v>
      </c>
      <c r="G21" s="3" t="n">
        <v>231.277342991748</v>
      </c>
      <c r="H21" s="0" t="n">
        <v>0</v>
      </c>
      <c r="I21" s="0" t="n">
        <v>3</v>
      </c>
      <c r="J21" s="0" t="n">
        <v>5</v>
      </c>
      <c r="K21" s="0" t="s">
        <v>68</v>
      </c>
    </row>
    <row r="22" customFormat="false" ht="15" hidden="false" customHeight="false" outlineLevel="0" collapsed="false">
      <c r="A22" s="0" t="n">
        <v>1</v>
      </c>
      <c r="B22" s="0" t="s">
        <v>69</v>
      </c>
      <c r="C22" s="0" t="s">
        <v>12</v>
      </c>
      <c r="D22" s="0" t="s">
        <v>49</v>
      </c>
      <c r="E22" s="0" t="s">
        <v>14</v>
      </c>
      <c r="F22" s="2" t="n">
        <v>160.97941924743</v>
      </c>
      <c r="G22" s="3" t="n">
        <v>161.221248957112</v>
      </c>
      <c r="H22" s="0" t="n">
        <v>0</v>
      </c>
      <c r="I22" s="0" t="n">
        <v>1</v>
      </c>
      <c r="J22" s="0" t="n">
        <v>5</v>
      </c>
      <c r="K22" s="0" t="s">
        <v>70</v>
      </c>
    </row>
    <row r="23" customFormat="false" ht="15" hidden="false" customHeight="false" outlineLevel="0" collapsed="false">
      <c r="A23" s="0" t="n">
        <v>1</v>
      </c>
      <c r="B23" s="0" t="s">
        <v>71</v>
      </c>
      <c r="C23" s="0" t="s">
        <v>23</v>
      </c>
      <c r="D23" s="0" t="s">
        <v>44</v>
      </c>
      <c r="E23" s="0" t="s">
        <v>39</v>
      </c>
      <c r="F23" s="2" t="n">
        <v>169842.619446285</v>
      </c>
      <c r="G23" s="3" t="n">
        <v>1.08380590765254</v>
      </c>
      <c r="H23" s="0" t="n">
        <v>0</v>
      </c>
      <c r="I23" s="0" t="n">
        <v>1</v>
      </c>
      <c r="J23" s="0" t="n">
        <v>1</v>
      </c>
      <c r="K23" s="0" t="s">
        <v>72</v>
      </c>
    </row>
    <row r="24" customFormat="false" ht="15" hidden="false" customHeight="false" outlineLevel="0" collapsed="false">
      <c r="A24" s="0" t="n">
        <v>1</v>
      </c>
      <c r="B24" s="0" t="s">
        <v>73</v>
      </c>
      <c r="C24" s="0" t="s">
        <v>23</v>
      </c>
      <c r="D24" s="0" t="s">
        <v>31</v>
      </c>
      <c r="E24" s="0" t="s">
        <v>39</v>
      </c>
      <c r="F24" s="2" t="n">
        <v>12803.6964178246</v>
      </c>
      <c r="G24" s="3" t="n">
        <v>2.08859110922222</v>
      </c>
      <c r="H24" s="0" t="n">
        <v>0</v>
      </c>
      <c r="I24" s="0" t="n">
        <v>3</v>
      </c>
      <c r="J24" s="0" t="n">
        <v>3</v>
      </c>
      <c r="K24" s="0" t="s">
        <v>74</v>
      </c>
    </row>
    <row r="25" customFormat="false" ht="15" hidden="false" customHeight="false" outlineLevel="0" collapsed="false">
      <c r="A25" s="0" t="n">
        <v>1</v>
      </c>
      <c r="B25" s="0" t="s">
        <v>75</v>
      </c>
      <c r="C25" s="0" t="s">
        <v>23</v>
      </c>
      <c r="D25" s="0" t="s">
        <v>31</v>
      </c>
      <c r="E25" s="0" t="s">
        <v>14</v>
      </c>
      <c r="F25" s="4" t="n">
        <v>805</v>
      </c>
      <c r="G25" s="3" t="n">
        <v>-1</v>
      </c>
      <c r="H25" s="0" t="n">
        <v>0</v>
      </c>
      <c r="I25" s="0" t="n">
        <v>2</v>
      </c>
      <c r="J25" s="0" t="n">
        <v>1</v>
      </c>
      <c r="K25" s="0" t="s">
        <v>76</v>
      </c>
    </row>
    <row r="26" customFormat="false" ht="15" hidden="false" customHeight="false" outlineLevel="0" collapsed="false">
      <c r="A26" s="0" t="n">
        <v>1</v>
      </c>
      <c r="B26" s="0" t="s">
        <v>77</v>
      </c>
      <c r="C26" s="0" t="s">
        <v>37</v>
      </c>
      <c r="D26" s="0" t="s">
        <v>78</v>
      </c>
      <c r="E26" s="0" t="s">
        <v>25</v>
      </c>
      <c r="F26" s="4" t="n">
        <v>6</v>
      </c>
      <c r="G26" s="3" t="n">
        <v>1.7790273640275</v>
      </c>
      <c r="H26" s="0" t="n">
        <v>0</v>
      </c>
      <c r="I26" s="0" t="n">
        <v>1</v>
      </c>
      <c r="J26" s="0" t="n">
        <v>1</v>
      </c>
      <c r="K26" s="0" t="s">
        <v>79</v>
      </c>
    </row>
    <row r="27" customFormat="false" ht="15" hidden="false" customHeight="false" outlineLevel="0" collapsed="false">
      <c r="A27" s="0" t="n">
        <v>1</v>
      </c>
      <c r="B27" s="0" t="s">
        <v>80</v>
      </c>
      <c r="C27" s="0" t="s">
        <v>12</v>
      </c>
      <c r="D27" s="0" t="s">
        <v>20</v>
      </c>
      <c r="E27" s="0" t="s">
        <v>28</v>
      </c>
      <c r="F27" s="4" t="n">
        <v>20.49</v>
      </c>
      <c r="G27" s="3" t="n">
        <v>200</v>
      </c>
      <c r="H27" s="0" t="n">
        <v>0</v>
      </c>
      <c r="I27" s="0" t="n">
        <v>1</v>
      </c>
      <c r="J27" s="0" t="n">
        <v>3</v>
      </c>
      <c r="K27" s="0" t="s">
        <v>81</v>
      </c>
    </row>
    <row r="28" customFormat="false" ht="15" hidden="false" customHeight="false" outlineLevel="0" collapsed="false">
      <c r="A28" s="0" t="n">
        <v>1</v>
      </c>
      <c r="B28" s="0" t="s">
        <v>82</v>
      </c>
      <c r="C28" s="0" t="s">
        <v>83</v>
      </c>
      <c r="D28" s="0" t="s">
        <v>84</v>
      </c>
      <c r="E28" s="0" t="s">
        <v>25</v>
      </c>
      <c r="F28" s="4" t="n">
        <v>13</v>
      </c>
      <c r="G28" s="3" t="n">
        <v>106.156777790566</v>
      </c>
      <c r="H28" s="0" t="n">
        <v>0</v>
      </c>
      <c r="I28" s="0" t="n">
        <v>2</v>
      </c>
      <c r="J28" s="0" t="n">
        <v>2</v>
      </c>
      <c r="K28" s="0" t="s">
        <v>85</v>
      </c>
    </row>
    <row r="29" customFormat="false" ht="15" hidden="false" customHeight="false" outlineLevel="0" collapsed="false">
      <c r="A29" s="0" t="n">
        <v>1</v>
      </c>
      <c r="B29" s="0" t="s">
        <v>86</v>
      </c>
      <c r="C29" s="0" t="s">
        <v>12</v>
      </c>
      <c r="D29" s="0" t="s">
        <v>65</v>
      </c>
      <c r="E29" s="0" t="s">
        <v>14</v>
      </c>
      <c r="F29" s="2" t="n">
        <v>110.21257630795</v>
      </c>
      <c r="G29" s="3" t="n">
        <v>161.221248957112</v>
      </c>
      <c r="H29" s="0" t="n">
        <v>0</v>
      </c>
      <c r="I29" s="0" t="n">
        <v>3</v>
      </c>
      <c r="J29" s="0" t="n">
        <v>5</v>
      </c>
      <c r="K29" s="0" t="s">
        <v>87</v>
      </c>
    </row>
    <row r="30" customFormat="false" ht="15" hidden="false" customHeight="false" outlineLevel="0" collapsed="false">
      <c r="A30" s="0" t="n">
        <v>1</v>
      </c>
      <c r="B30" s="0" t="s">
        <v>88</v>
      </c>
      <c r="C30" s="0" t="s">
        <v>37</v>
      </c>
      <c r="D30" s="0" t="s">
        <v>38</v>
      </c>
      <c r="E30" s="0" t="s">
        <v>25</v>
      </c>
      <c r="F30" s="2" t="n">
        <v>5599.28414773669</v>
      </c>
      <c r="G30" s="3" t="n">
        <v>18.2819842466941</v>
      </c>
      <c r="H30" s="0" t="n">
        <v>0</v>
      </c>
      <c r="I30" s="0" t="n">
        <v>1</v>
      </c>
      <c r="J30" s="0" t="n">
        <v>4</v>
      </c>
      <c r="K30" s="0" t="s">
        <v>89</v>
      </c>
    </row>
    <row r="31" customFormat="false" ht="15" hidden="false" customHeight="false" outlineLevel="0" collapsed="false">
      <c r="A31" s="0" t="n">
        <v>1</v>
      </c>
      <c r="B31" s="0" t="s">
        <v>90</v>
      </c>
      <c r="C31" s="0" t="s">
        <v>12</v>
      </c>
      <c r="D31" s="0" t="s">
        <v>49</v>
      </c>
      <c r="E31" s="0" t="s">
        <v>14</v>
      </c>
      <c r="F31" s="4" t="n">
        <v>805</v>
      </c>
      <c r="G31" s="3" t="n">
        <v>5.2529935346168</v>
      </c>
      <c r="H31" s="0" t="n">
        <v>0</v>
      </c>
      <c r="I31" s="0" t="n">
        <v>1</v>
      </c>
      <c r="J31" s="0" t="n">
        <v>1</v>
      </c>
      <c r="K31" s="0" t="s">
        <v>91</v>
      </c>
    </row>
    <row r="32" customFormat="false" ht="15" hidden="false" customHeight="false" outlineLevel="0" collapsed="false">
      <c r="A32" s="0" t="n">
        <v>1</v>
      </c>
      <c r="B32" s="0" t="s">
        <v>92</v>
      </c>
      <c r="C32" s="0" t="s">
        <v>23</v>
      </c>
      <c r="D32" s="0" t="s">
        <v>93</v>
      </c>
      <c r="E32" s="0" t="s">
        <v>39</v>
      </c>
      <c r="F32" s="4" t="n">
        <v>402.5</v>
      </c>
      <c r="G32" s="3" t="n">
        <v>3.9155617804681</v>
      </c>
      <c r="H32" s="0" t="n">
        <v>0</v>
      </c>
      <c r="I32" s="0" t="n">
        <v>3</v>
      </c>
      <c r="J32" s="0" t="n">
        <v>1</v>
      </c>
      <c r="K32" s="0" t="s">
        <v>32</v>
      </c>
    </row>
    <row r="33" customFormat="false" ht="15" hidden="false" customHeight="false" outlineLevel="0" collapsed="false">
      <c r="A33" s="0" t="n">
        <v>1</v>
      </c>
      <c r="B33" s="0" t="s">
        <v>94</v>
      </c>
      <c r="C33" s="0" t="s">
        <v>23</v>
      </c>
      <c r="D33" s="0" t="s">
        <v>31</v>
      </c>
      <c r="E33" s="0" t="s">
        <v>25</v>
      </c>
      <c r="F33" s="2" t="n">
        <v>149.314243939645</v>
      </c>
      <c r="G33" s="3" t="n">
        <v>80.4431314610333</v>
      </c>
      <c r="H33" s="0" t="n">
        <v>0</v>
      </c>
      <c r="I33" s="0" t="n">
        <v>1</v>
      </c>
      <c r="J33" s="0" t="n">
        <v>5</v>
      </c>
      <c r="K33" s="0" t="s">
        <v>95</v>
      </c>
    </row>
    <row r="34" customFormat="false" ht="15" hidden="false" customHeight="false" outlineLevel="0" collapsed="false">
      <c r="A34" s="0" t="n">
        <v>1</v>
      </c>
      <c r="B34" s="0" t="s">
        <v>96</v>
      </c>
      <c r="C34" s="0" t="s">
        <v>23</v>
      </c>
      <c r="D34" s="0" t="s">
        <v>31</v>
      </c>
      <c r="E34" s="0" t="s">
        <v>39</v>
      </c>
      <c r="F34" s="2" t="n">
        <v>552.929309588998</v>
      </c>
      <c r="G34" s="3" t="n">
        <v>2.37976446910698</v>
      </c>
      <c r="H34" s="0" t="n">
        <v>0</v>
      </c>
      <c r="I34" s="0" t="n">
        <v>3</v>
      </c>
      <c r="J34" s="0" t="n">
        <v>3</v>
      </c>
      <c r="K34" s="0" t="s">
        <v>97</v>
      </c>
    </row>
    <row r="35" customFormat="false" ht="15" hidden="false" customHeight="false" outlineLevel="0" collapsed="false">
      <c r="A35" s="0" t="n">
        <v>1</v>
      </c>
      <c r="B35" s="0" t="s">
        <v>98</v>
      </c>
      <c r="C35" s="0" t="s">
        <v>23</v>
      </c>
      <c r="D35" s="0" t="s">
        <v>31</v>
      </c>
      <c r="E35" s="0" t="s">
        <v>25</v>
      </c>
      <c r="F35" s="2" t="n">
        <v>552.975970290229</v>
      </c>
      <c r="G35" s="3" t="n">
        <v>0.118814539054747</v>
      </c>
      <c r="H35" s="0" t="n">
        <v>0</v>
      </c>
      <c r="I35" s="0" t="n">
        <v>2</v>
      </c>
      <c r="J35" s="0" t="n">
        <v>2</v>
      </c>
      <c r="K35" s="0" t="s">
        <v>97</v>
      </c>
    </row>
    <row r="36" customFormat="false" ht="15" hidden="false" customHeight="false" outlineLevel="0" collapsed="false">
      <c r="A36" s="0" t="n">
        <v>1</v>
      </c>
      <c r="B36" s="0" t="s">
        <v>99</v>
      </c>
      <c r="C36" s="0" t="s">
        <v>12</v>
      </c>
      <c r="D36" s="0" t="s">
        <v>20</v>
      </c>
      <c r="E36" s="0" t="s">
        <v>39</v>
      </c>
      <c r="F36" s="4" t="n">
        <v>402.5</v>
      </c>
      <c r="G36" s="3" t="n">
        <v>16.1221248957112</v>
      </c>
      <c r="H36" s="0" t="n">
        <v>0</v>
      </c>
      <c r="I36" s="0" t="n">
        <v>1</v>
      </c>
      <c r="J36" s="0" t="n">
        <v>3</v>
      </c>
      <c r="K36" s="0" t="s">
        <v>100</v>
      </c>
    </row>
    <row r="37" customFormat="false" ht="15" hidden="false" customHeight="false" outlineLevel="0" collapsed="false">
      <c r="A37" s="0" t="n">
        <v>1</v>
      </c>
      <c r="B37" s="0" t="s">
        <v>101</v>
      </c>
      <c r="C37" s="0" t="s">
        <v>12</v>
      </c>
      <c r="D37" s="0" t="s">
        <v>17</v>
      </c>
      <c r="E37" s="0" t="s">
        <v>39</v>
      </c>
      <c r="F37" s="4" t="n">
        <v>999</v>
      </c>
      <c r="G37" s="3" t="n">
        <v>73.6151855054635</v>
      </c>
      <c r="H37" s="0" t="n">
        <v>0</v>
      </c>
      <c r="I37" s="0" t="n">
        <v>1</v>
      </c>
      <c r="J37" s="0" t="n">
        <v>3</v>
      </c>
      <c r="K37" s="0" t="s">
        <v>102</v>
      </c>
    </row>
    <row r="38" customFormat="false" ht="15" hidden="false" customHeight="false" outlineLevel="0" collapsed="false">
      <c r="A38" s="0" t="n">
        <v>1</v>
      </c>
      <c r="B38" s="0" t="s">
        <v>103</v>
      </c>
      <c r="C38" s="0" t="s">
        <v>23</v>
      </c>
      <c r="D38" s="0" t="s">
        <v>44</v>
      </c>
      <c r="E38" s="0" t="s">
        <v>39</v>
      </c>
      <c r="F38" s="2" t="n">
        <v>999</v>
      </c>
      <c r="G38" s="3" t="n">
        <v>8.84516592550677</v>
      </c>
      <c r="H38" s="0" t="n">
        <v>0</v>
      </c>
      <c r="I38" s="0" t="n">
        <v>3</v>
      </c>
      <c r="J38" s="0" t="n">
        <v>2</v>
      </c>
      <c r="K38" s="0" t="s">
        <v>104</v>
      </c>
    </row>
    <row r="39" customFormat="false" ht="15" hidden="false" customHeight="false" outlineLevel="0" collapsed="false">
      <c r="A39" s="0" t="n">
        <v>1</v>
      </c>
      <c r="B39" s="0" t="s">
        <v>105</v>
      </c>
      <c r="C39" s="0" t="s">
        <v>37</v>
      </c>
      <c r="D39" s="0" t="s">
        <v>78</v>
      </c>
      <c r="E39" s="0" t="s">
        <v>25</v>
      </c>
      <c r="F39" s="2" t="n">
        <v>72.3240869082655</v>
      </c>
      <c r="G39" s="3" t="n">
        <v>3.05094325722503</v>
      </c>
      <c r="H39" s="0" t="n">
        <v>0</v>
      </c>
      <c r="I39" s="0" t="n">
        <v>1</v>
      </c>
      <c r="J39" s="0" t="n">
        <v>3</v>
      </c>
      <c r="K39" s="0" t="s">
        <v>106</v>
      </c>
    </row>
    <row r="40" customFormat="false" ht="15" hidden="false" customHeight="false" outlineLevel="0" collapsed="false">
      <c r="A40" s="0" t="n">
        <v>1</v>
      </c>
      <c r="B40" s="0" t="s">
        <v>107</v>
      </c>
      <c r="C40" s="0" t="s">
        <v>37</v>
      </c>
      <c r="D40" s="0" t="s">
        <v>108</v>
      </c>
      <c r="E40" s="0" t="s">
        <v>39</v>
      </c>
      <c r="F40" s="2" t="n">
        <v>2407.69218352677</v>
      </c>
      <c r="G40" s="3" t="n">
        <v>111.26</v>
      </c>
      <c r="H40" s="0" t="n">
        <v>0</v>
      </c>
      <c r="I40" s="0" t="n">
        <v>3</v>
      </c>
      <c r="J40" s="0" t="n">
        <v>4</v>
      </c>
      <c r="K40" s="0" t="s">
        <v>109</v>
      </c>
    </row>
    <row r="41" customFormat="false" ht="15" hidden="false" customHeight="false" outlineLevel="0" collapsed="false">
      <c r="A41" s="0" t="n">
        <v>1</v>
      </c>
      <c r="B41" s="0" t="s">
        <v>110</v>
      </c>
      <c r="C41" s="0" t="s">
        <v>12</v>
      </c>
      <c r="D41" s="0" t="s">
        <v>20</v>
      </c>
      <c r="E41" s="0" t="s">
        <v>39</v>
      </c>
      <c r="F41" s="4" t="n">
        <v>402.5</v>
      </c>
      <c r="G41" s="3" t="n">
        <v>16.1221248957112</v>
      </c>
      <c r="H41" s="0" t="n">
        <v>0</v>
      </c>
      <c r="I41" s="0" t="n">
        <v>1</v>
      </c>
      <c r="J41" s="0" t="n">
        <v>3</v>
      </c>
      <c r="K41" s="0" t="s">
        <v>111</v>
      </c>
    </row>
    <row r="42" customFormat="false" ht="15" hidden="false" customHeight="false" outlineLevel="0" collapsed="false">
      <c r="A42" s="0" t="n">
        <v>1</v>
      </c>
      <c r="B42" s="0" t="s">
        <v>112</v>
      </c>
      <c r="C42" s="0" t="s">
        <v>12</v>
      </c>
      <c r="D42" s="0" t="s">
        <v>20</v>
      </c>
      <c r="E42" s="0" t="s">
        <v>39</v>
      </c>
      <c r="F42" s="4" t="n">
        <v>5.29</v>
      </c>
      <c r="G42" s="3" t="n">
        <v>16.1221248957112</v>
      </c>
      <c r="H42" s="0" t="n">
        <v>0</v>
      </c>
      <c r="I42" s="0" t="n">
        <v>1</v>
      </c>
      <c r="J42" s="0" t="n">
        <v>3</v>
      </c>
      <c r="K42" s="0" t="s">
        <v>113</v>
      </c>
    </row>
    <row r="43" customFormat="false" ht="15" hidden="false" customHeight="false" outlineLevel="0" collapsed="false">
      <c r="A43" s="0" t="n">
        <v>1</v>
      </c>
      <c r="B43" s="0" t="s">
        <v>114</v>
      </c>
      <c r="C43" s="0" t="s">
        <v>37</v>
      </c>
      <c r="D43" s="0" t="s">
        <v>115</v>
      </c>
      <c r="E43" s="0" t="s">
        <v>25</v>
      </c>
      <c r="F43" s="2" t="n">
        <v>146.981208878088</v>
      </c>
      <c r="G43" s="3" t="n">
        <v>171.594308479728</v>
      </c>
      <c r="H43" s="0" t="n">
        <v>0</v>
      </c>
      <c r="I43" s="0" t="n">
        <v>1</v>
      </c>
      <c r="J43" s="0" t="n">
        <v>5</v>
      </c>
      <c r="K43" s="0" t="s">
        <v>116</v>
      </c>
    </row>
    <row r="44" customFormat="false" ht="15" hidden="false" customHeight="false" outlineLevel="0" collapsed="false">
      <c r="A44" s="0" t="n">
        <v>1</v>
      </c>
      <c r="B44" s="0" t="s">
        <v>117</v>
      </c>
      <c r="C44" s="0" t="s">
        <v>23</v>
      </c>
      <c r="D44" s="0" t="s">
        <v>31</v>
      </c>
      <c r="E44" s="0" t="s">
        <v>25</v>
      </c>
      <c r="F44" s="2" t="n">
        <v>-1</v>
      </c>
      <c r="G44" s="3" t="n">
        <v>5.2529935346168</v>
      </c>
      <c r="H44" s="0" t="n">
        <v>0</v>
      </c>
      <c r="I44" s="0" t="n">
        <v>1</v>
      </c>
      <c r="J44" s="0" t="n">
        <v>1</v>
      </c>
      <c r="K44" s="0" t="s">
        <v>118</v>
      </c>
    </row>
    <row r="45" customFormat="false" ht="15" hidden="false" customHeight="false" outlineLevel="0" collapsed="false">
      <c r="A45" s="0" t="n">
        <v>1</v>
      </c>
      <c r="B45" s="0" t="s">
        <v>119</v>
      </c>
      <c r="C45" s="0" t="s">
        <v>23</v>
      </c>
      <c r="D45" s="0" t="s">
        <v>44</v>
      </c>
      <c r="E45" s="0" t="s">
        <v>14</v>
      </c>
      <c r="F45" s="4" t="n">
        <v>7</v>
      </c>
      <c r="G45" s="3" t="n">
        <v>39.8923136890773</v>
      </c>
      <c r="H45" s="0" t="n">
        <v>0</v>
      </c>
      <c r="I45" s="0" t="n">
        <v>3</v>
      </c>
      <c r="J45" s="0" t="n">
        <v>5</v>
      </c>
      <c r="K45" s="0" t="s">
        <v>120</v>
      </c>
    </row>
    <row r="46" customFormat="false" ht="15" hidden="false" customHeight="false" outlineLevel="0" collapsed="false">
      <c r="A46" s="0" t="n">
        <v>1</v>
      </c>
      <c r="B46" s="0" t="s">
        <v>121</v>
      </c>
      <c r="C46" s="0" t="s">
        <v>12</v>
      </c>
      <c r="D46" s="0" t="s">
        <v>49</v>
      </c>
      <c r="E46" s="0" t="s">
        <v>25</v>
      </c>
      <c r="F46" s="2" t="n">
        <v>6784.46595900761</v>
      </c>
      <c r="G46" s="3" t="n">
        <v>0.216918286898116</v>
      </c>
      <c r="H46" s="0" t="n">
        <v>0</v>
      </c>
      <c r="I46" s="0" t="n">
        <v>1</v>
      </c>
      <c r="J46" s="0" t="n">
        <v>1</v>
      </c>
      <c r="K46" s="0" t="s">
        <v>122</v>
      </c>
    </row>
    <row r="47" customFormat="false" ht="15" hidden="false" customHeight="false" outlineLevel="0" collapsed="false">
      <c r="A47" s="0" t="n">
        <v>1</v>
      </c>
      <c r="B47" s="0" t="s">
        <v>123</v>
      </c>
      <c r="C47" s="0" t="s">
        <v>12</v>
      </c>
      <c r="D47" s="0" t="s">
        <v>20</v>
      </c>
      <c r="E47" s="0" t="s">
        <v>25</v>
      </c>
      <c r="F47" s="4" t="n">
        <v>402.5</v>
      </c>
      <c r="G47" s="3" t="n">
        <v>0.5</v>
      </c>
      <c r="H47" s="0" t="n">
        <v>0</v>
      </c>
      <c r="I47" s="0" t="n">
        <v>1</v>
      </c>
      <c r="J47" s="0" t="n">
        <v>1</v>
      </c>
      <c r="K47" s="0" t="s">
        <v>100</v>
      </c>
    </row>
    <row r="48" customFormat="false" ht="15" hidden="false" customHeight="false" outlineLevel="0" collapsed="false">
      <c r="A48" s="0" t="n">
        <v>1</v>
      </c>
      <c r="B48" s="0" t="s">
        <v>124</v>
      </c>
      <c r="C48" s="0" t="s">
        <v>12</v>
      </c>
      <c r="D48" s="0" t="s">
        <v>20</v>
      </c>
      <c r="E48" s="0" t="s">
        <v>25</v>
      </c>
      <c r="F48" s="2" t="n">
        <v>221.63833084791</v>
      </c>
      <c r="G48" s="3" t="n">
        <v>4.29259467929053</v>
      </c>
      <c r="H48" s="0" t="n">
        <v>0</v>
      </c>
      <c r="I48" s="0" t="n">
        <v>1</v>
      </c>
      <c r="J48" s="0" t="n">
        <v>3</v>
      </c>
      <c r="K48" s="0" t="s">
        <v>95</v>
      </c>
    </row>
    <row r="49" customFormat="false" ht="15" hidden="false" customHeight="false" outlineLevel="0" collapsed="false">
      <c r="A49" s="0" t="n">
        <v>1</v>
      </c>
      <c r="B49" s="0" t="s">
        <v>125</v>
      </c>
      <c r="C49" s="0" t="s">
        <v>12</v>
      </c>
      <c r="D49" s="0" t="s">
        <v>49</v>
      </c>
      <c r="E49" s="0" t="s">
        <v>28</v>
      </c>
      <c r="F49" s="2" t="n">
        <v>-1</v>
      </c>
      <c r="G49" s="3" t="n">
        <v>100.790477051766</v>
      </c>
      <c r="H49" s="0" t="n">
        <v>0</v>
      </c>
      <c r="I49" s="0" t="n">
        <v>1</v>
      </c>
      <c r="J49" s="0" t="n">
        <v>4</v>
      </c>
      <c r="K49" s="0" t="s">
        <v>126</v>
      </c>
    </row>
    <row r="50" customFormat="false" ht="15" hidden="false" customHeight="false" outlineLevel="0" collapsed="false">
      <c r="A50" s="0" t="n">
        <v>1</v>
      </c>
      <c r="B50" s="0" t="s">
        <v>127</v>
      </c>
      <c r="C50" s="0" t="s">
        <v>37</v>
      </c>
      <c r="D50" s="0" t="s">
        <v>78</v>
      </c>
      <c r="E50" s="0" t="s">
        <v>25</v>
      </c>
      <c r="F50" s="2" t="n">
        <v>408.281135772467</v>
      </c>
      <c r="G50" s="3" t="n">
        <v>2.35583272879172</v>
      </c>
      <c r="H50" s="0" t="n">
        <v>0</v>
      </c>
      <c r="I50" s="0" t="n">
        <v>1</v>
      </c>
      <c r="J50" s="0" t="n">
        <v>2</v>
      </c>
      <c r="K50" s="0" t="s">
        <v>79</v>
      </c>
    </row>
    <row r="51" customFormat="false" ht="15" hidden="false" customHeight="false" outlineLevel="0" collapsed="false">
      <c r="A51" s="0" t="n">
        <v>1</v>
      </c>
      <c r="B51" s="0" t="s">
        <v>128</v>
      </c>
      <c r="C51" s="0" t="s">
        <v>12</v>
      </c>
      <c r="D51" s="0" t="s">
        <v>20</v>
      </c>
      <c r="E51" s="0" t="s">
        <v>39</v>
      </c>
      <c r="F51" s="2" t="n">
        <v>268.299032079049</v>
      </c>
      <c r="G51" s="3" t="n">
        <v>22.86</v>
      </c>
      <c r="H51" s="0" t="n">
        <v>0</v>
      </c>
      <c r="I51" s="0" t="n">
        <v>3</v>
      </c>
      <c r="J51" s="0" t="n">
        <v>4</v>
      </c>
      <c r="K51" s="0" t="s">
        <v>129</v>
      </c>
    </row>
    <row r="52" customFormat="false" ht="15" hidden="false" customHeight="false" outlineLevel="0" collapsed="false">
      <c r="A52" s="0" t="n">
        <v>1</v>
      </c>
      <c r="B52" s="0" t="s">
        <v>130</v>
      </c>
      <c r="C52" s="0" t="s">
        <v>12</v>
      </c>
      <c r="D52" s="0" t="s">
        <v>49</v>
      </c>
      <c r="E52" s="0" t="s">
        <v>14</v>
      </c>
      <c r="F52" s="4" t="n">
        <v>805</v>
      </c>
      <c r="G52" s="3" t="n">
        <v>93.4321919425662</v>
      </c>
      <c r="H52" s="0" t="n">
        <v>0</v>
      </c>
      <c r="I52" s="0" t="n">
        <v>1</v>
      </c>
      <c r="J52" s="0" t="n">
        <v>5</v>
      </c>
      <c r="K52" s="0" t="s">
        <v>131</v>
      </c>
    </row>
    <row r="53" customFormat="false" ht="15" hidden="false" customHeight="false" outlineLevel="0" collapsed="false">
      <c r="A53" s="0" t="n">
        <v>1</v>
      </c>
      <c r="B53" s="0" t="s">
        <v>132</v>
      </c>
      <c r="C53" s="0" t="s">
        <v>12</v>
      </c>
      <c r="D53" s="0" t="s">
        <v>17</v>
      </c>
      <c r="E53" s="0" t="s">
        <v>39</v>
      </c>
      <c r="F53" s="2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133</v>
      </c>
    </row>
    <row r="54" customFormat="false" ht="15" hidden="false" customHeight="false" outlineLevel="0" collapsed="false">
      <c r="A54" s="0" t="n">
        <v>1</v>
      </c>
      <c r="B54" s="0" t="s">
        <v>134</v>
      </c>
      <c r="C54" s="0" t="s">
        <v>12</v>
      </c>
      <c r="D54" s="0" t="s">
        <v>13</v>
      </c>
      <c r="E54" s="0" t="s">
        <v>25</v>
      </c>
      <c r="F54" s="2" t="n">
        <v>-1</v>
      </c>
      <c r="G54" s="3" t="n">
        <v>5.2529935346168</v>
      </c>
      <c r="H54" s="0" t="n">
        <v>0</v>
      </c>
      <c r="I54" s="0" t="n">
        <v>1</v>
      </c>
      <c r="J54" s="0" t="n">
        <v>1</v>
      </c>
      <c r="K54" s="0" t="s">
        <v>135</v>
      </c>
    </row>
    <row r="55" customFormat="false" ht="15" hidden="false" customHeight="false" outlineLevel="0" collapsed="false">
      <c r="A55" s="0" t="n">
        <v>1</v>
      </c>
      <c r="B55" s="0" t="s">
        <v>136</v>
      </c>
      <c r="C55" s="0" t="s">
        <v>37</v>
      </c>
      <c r="D55" s="0" t="s">
        <v>20</v>
      </c>
      <c r="E55" s="0" t="s">
        <v>39</v>
      </c>
      <c r="F55" s="2" t="n">
        <v>8305.60481914275</v>
      </c>
      <c r="G55" s="3" t="n">
        <v>2.9231015100251</v>
      </c>
      <c r="H55" s="0" t="n">
        <v>0</v>
      </c>
      <c r="I55" s="0" t="n">
        <v>1</v>
      </c>
      <c r="J55" s="0" t="n">
        <v>3</v>
      </c>
      <c r="K55" s="0" t="s">
        <v>137</v>
      </c>
    </row>
    <row r="56" customFormat="false" ht="15" hidden="false" customHeight="false" outlineLevel="0" collapsed="false">
      <c r="A56" s="0" t="n">
        <v>1</v>
      </c>
      <c r="B56" s="0" t="s">
        <v>138</v>
      </c>
      <c r="C56" s="0" t="s">
        <v>12</v>
      </c>
      <c r="D56" s="0" t="s">
        <v>49</v>
      </c>
      <c r="E56" s="0" t="s">
        <v>14</v>
      </c>
      <c r="F56" s="4" t="n">
        <v>805</v>
      </c>
      <c r="G56" s="3" t="n">
        <v>5.2529935346168</v>
      </c>
      <c r="H56" s="0" t="n">
        <v>0</v>
      </c>
      <c r="I56" s="0" t="n">
        <v>1</v>
      </c>
      <c r="J56" s="0" t="n">
        <v>1</v>
      </c>
      <c r="K56" s="0" t="s">
        <v>70</v>
      </c>
    </row>
    <row r="57" customFormat="false" ht="15" hidden="false" customHeight="false" outlineLevel="0" collapsed="false">
      <c r="A57" s="0" t="n">
        <v>1</v>
      </c>
      <c r="B57" s="0" t="s">
        <v>139</v>
      </c>
      <c r="C57" s="0" t="s">
        <v>83</v>
      </c>
      <c r="D57" s="0" t="s">
        <v>140</v>
      </c>
      <c r="E57" s="0" t="s">
        <v>39</v>
      </c>
      <c r="F57" s="2" t="n">
        <v>-1</v>
      </c>
      <c r="G57" s="3" t="n">
        <v>4.68679670663065</v>
      </c>
      <c r="H57" s="0" t="n">
        <v>0</v>
      </c>
      <c r="I57" s="0" t="n">
        <v>1</v>
      </c>
      <c r="J57" s="0" t="n">
        <v>1</v>
      </c>
      <c r="K57" s="0" t="s">
        <v>141</v>
      </c>
    </row>
    <row r="58" customFormat="false" ht="15" hidden="false" customHeight="false" outlineLevel="0" collapsed="false">
      <c r="A58" s="0" t="n">
        <v>1</v>
      </c>
      <c r="B58" s="0" t="s">
        <v>142</v>
      </c>
      <c r="C58" s="0" t="s">
        <v>23</v>
      </c>
      <c r="D58" s="0" t="s">
        <v>31</v>
      </c>
      <c r="E58" s="0" t="s">
        <v>28</v>
      </c>
      <c r="F58" s="2" t="n">
        <v>552.929309588998</v>
      </c>
      <c r="G58" s="3" t="n">
        <v>80.319051204101</v>
      </c>
      <c r="H58" s="0" t="n">
        <v>0</v>
      </c>
      <c r="I58" s="0" t="n">
        <v>3</v>
      </c>
      <c r="J58" s="0" t="n">
        <v>6</v>
      </c>
      <c r="K58" s="0" t="s">
        <v>143</v>
      </c>
    </row>
    <row r="59" customFormat="false" ht="15" hidden="false" customHeight="false" outlineLevel="0" collapsed="false">
      <c r="A59" s="0" t="n">
        <v>1</v>
      </c>
      <c r="B59" s="0" t="s">
        <v>144</v>
      </c>
      <c r="C59" s="0" t="s">
        <v>37</v>
      </c>
      <c r="D59" s="0" t="s">
        <v>20</v>
      </c>
      <c r="E59" s="0" t="s">
        <v>25</v>
      </c>
      <c r="F59" s="2" t="n">
        <v>-1</v>
      </c>
      <c r="G59" s="3" t="n">
        <v>0.094</v>
      </c>
      <c r="H59" s="0" t="n">
        <v>0</v>
      </c>
      <c r="I59" s="0" t="n">
        <v>3</v>
      </c>
      <c r="J59" s="0" t="n">
        <v>1</v>
      </c>
      <c r="K59" s="0" t="s">
        <v>145</v>
      </c>
    </row>
    <row r="60" customFormat="false" ht="15" hidden="false" customHeight="false" outlineLevel="0" collapsed="false">
      <c r="A60" s="0" t="n">
        <v>1</v>
      </c>
      <c r="B60" s="0" t="s">
        <v>146</v>
      </c>
      <c r="C60" s="0" t="s">
        <v>12</v>
      </c>
      <c r="D60" s="0" t="s">
        <v>20</v>
      </c>
      <c r="E60" s="0" t="s">
        <v>25</v>
      </c>
      <c r="F60" s="2" t="n">
        <v>7755.00854461531</v>
      </c>
      <c r="G60" s="3" t="n">
        <v>5.302</v>
      </c>
      <c r="H60" s="0" t="n">
        <v>0</v>
      </c>
      <c r="I60" s="0" t="n">
        <v>2</v>
      </c>
      <c r="J60" s="0" t="n">
        <v>3</v>
      </c>
      <c r="K60" s="0" t="s">
        <v>147</v>
      </c>
    </row>
    <row r="61" customFormat="false" ht="15" hidden="false" customHeight="false" outlineLevel="0" collapsed="false">
      <c r="A61" s="0" t="n">
        <v>1</v>
      </c>
      <c r="B61" s="0" t="s">
        <v>148</v>
      </c>
      <c r="C61" s="0" t="s">
        <v>37</v>
      </c>
      <c r="D61" s="0" t="s">
        <v>20</v>
      </c>
      <c r="E61" s="0" t="s">
        <v>39</v>
      </c>
      <c r="F61" s="4" t="n">
        <v>402.5</v>
      </c>
      <c r="G61" s="3" t="n">
        <v>9.24582937664779</v>
      </c>
      <c r="H61" s="0" t="n">
        <v>0</v>
      </c>
      <c r="I61" s="0" t="n">
        <v>1</v>
      </c>
      <c r="J61" s="0" t="n">
        <v>2</v>
      </c>
      <c r="K61" s="0" t="s">
        <v>149</v>
      </c>
    </row>
    <row r="62" customFormat="false" ht="15" hidden="false" customHeight="false" outlineLevel="0" collapsed="false">
      <c r="A62" s="0" t="n">
        <v>1</v>
      </c>
      <c r="B62" s="0" t="s">
        <v>150</v>
      </c>
      <c r="C62" s="0" t="s">
        <v>37</v>
      </c>
      <c r="D62" s="0" t="s">
        <v>20</v>
      </c>
      <c r="E62" s="0" t="s">
        <v>39</v>
      </c>
      <c r="F62" s="4" t="n">
        <v>402.5</v>
      </c>
      <c r="G62" s="3" t="n">
        <v>0.67</v>
      </c>
      <c r="H62" s="0" t="n">
        <v>0</v>
      </c>
      <c r="I62" s="0" t="n">
        <v>2</v>
      </c>
      <c r="J62" s="0" t="n">
        <v>1</v>
      </c>
      <c r="K62" s="0" t="s">
        <v>151</v>
      </c>
    </row>
    <row r="63" customFormat="false" ht="15" hidden="false" customHeight="false" outlineLevel="0" collapsed="false">
      <c r="A63" s="0" t="n">
        <v>1</v>
      </c>
      <c r="B63" s="0" t="s">
        <v>152</v>
      </c>
      <c r="C63" s="0" t="s">
        <v>12</v>
      </c>
      <c r="D63" s="0" t="s">
        <v>20</v>
      </c>
      <c r="E63" s="0" t="s">
        <v>14</v>
      </c>
      <c r="F63" s="2" t="n">
        <v>77.7600586016932</v>
      </c>
      <c r="G63" s="3" t="n">
        <v>161.221248957112</v>
      </c>
      <c r="H63" s="0" t="n">
        <v>0</v>
      </c>
      <c r="I63" s="0" t="n">
        <v>1</v>
      </c>
      <c r="J63" s="0" t="n">
        <v>4</v>
      </c>
      <c r="K63" s="0" t="s">
        <v>153</v>
      </c>
    </row>
    <row r="64" customFormat="false" ht="15" hidden="false" customHeight="false" outlineLevel="0" collapsed="false">
      <c r="A64" s="0" t="n">
        <v>1</v>
      </c>
      <c r="B64" s="0" t="s">
        <v>154</v>
      </c>
      <c r="C64" s="0" t="s">
        <v>37</v>
      </c>
      <c r="D64" s="0" t="s">
        <v>38</v>
      </c>
      <c r="E64" s="0" t="s">
        <v>25</v>
      </c>
      <c r="F64" s="2" t="n">
        <v>2766.97958300654</v>
      </c>
      <c r="G64" s="3" t="n">
        <v>0.248529494536535</v>
      </c>
      <c r="H64" s="0" t="n">
        <v>0</v>
      </c>
      <c r="I64" s="0" t="n">
        <v>1</v>
      </c>
      <c r="J64" s="0" t="n">
        <v>2</v>
      </c>
      <c r="K64" s="0" t="s">
        <v>155</v>
      </c>
    </row>
    <row r="65" customFormat="false" ht="15" hidden="false" customHeight="false" outlineLevel="0" collapsed="false">
      <c r="A65" s="0" t="n">
        <v>1</v>
      </c>
      <c r="B65" s="0" t="s">
        <v>156</v>
      </c>
      <c r="C65" s="0" t="s">
        <v>37</v>
      </c>
      <c r="D65" s="0" t="s">
        <v>38</v>
      </c>
      <c r="E65" s="0" t="s">
        <v>39</v>
      </c>
      <c r="F65" s="2" t="n">
        <v>2540.67518203552</v>
      </c>
      <c r="G65" s="3" t="n">
        <v>1.69335686488525</v>
      </c>
      <c r="H65" s="0" t="n">
        <v>0</v>
      </c>
      <c r="I65" s="0" t="n">
        <v>3</v>
      </c>
      <c r="J65" s="0" t="n">
        <v>2</v>
      </c>
      <c r="K65" s="0" t="s">
        <v>155</v>
      </c>
    </row>
    <row r="66" customFormat="false" ht="15" hidden="false" customHeight="false" outlineLevel="0" collapsed="false">
      <c r="A66" s="0" t="n">
        <v>1</v>
      </c>
      <c r="B66" s="0" t="s">
        <v>157</v>
      </c>
      <c r="C66" s="0" t="s">
        <v>37</v>
      </c>
      <c r="D66" s="0" t="s">
        <v>38</v>
      </c>
      <c r="E66" s="0" t="s">
        <v>25</v>
      </c>
      <c r="F66" s="2" t="n">
        <v>3266.24908617973</v>
      </c>
      <c r="G66" s="3" t="n">
        <v>4.94456422750711</v>
      </c>
      <c r="H66" s="0" t="n">
        <v>0</v>
      </c>
      <c r="I66" s="0" t="n">
        <v>1</v>
      </c>
      <c r="J66" s="0" t="n">
        <v>3</v>
      </c>
      <c r="K66" s="0" t="s">
        <v>155</v>
      </c>
    </row>
    <row r="67" customFormat="false" ht="15" hidden="false" customHeight="false" outlineLevel="0" collapsed="false">
      <c r="A67" s="0" t="n">
        <v>1</v>
      </c>
      <c r="B67" s="0" t="s">
        <v>158</v>
      </c>
      <c r="C67" s="0" t="s">
        <v>23</v>
      </c>
      <c r="D67" s="0" t="s">
        <v>44</v>
      </c>
      <c r="E67" s="0" t="s">
        <v>14</v>
      </c>
      <c r="F67" s="2" t="n">
        <v>751.70389683365</v>
      </c>
      <c r="G67" s="3" t="n">
        <v>161.221248957112</v>
      </c>
      <c r="H67" s="0" t="n">
        <v>0</v>
      </c>
      <c r="I67" s="0" t="n">
        <v>1</v>
      </c>
      <c r="J67" s="0" t="n">
        <v>5</v>
      </c>
      <c r="K67" s="0" t="s">
        <v>159</v>
      </c>
    </row>
    <row r="68" customFormat="false" ht="15" hidden="false" customHeight="false" outlineLevel="0" collapsed="false">
      <c r="A68" s="0" t="n">
        <v>1</v>
      </c>
      <c r="B68" s="0" t="s">
        <v>160</v>
      </c>
      <c r="C68" s="0" t="s">
        <v>12</v>
      </c>
      <c r="D68" s="0" t="s">
        <v>20</v>
      </c>
      <c r="E68" s="0" t="s">
        <v>14</v>
      </c>
      <c r="F68" s="2" t="n">
        <v>-1</v>
      </c>
      <c r="G68" s="3" t="n">
        <v>39.8048181442168</v>
      </c>
      <c r="H68" s="0" t="n">
        <v>0</v>
      </c>
      <c r="I68" s="0" t="n">
        <v>3</v>
      </c>
      <c r="J68" s="0" t="n">
        <v>3</v>
      </c>
      <c r="K68" s="0" t="s">
        <v>161</v>
      </c>
    </row>
    <row r="69" customFormat="false" ht="15" hidden="false" customHeight="false" outlineLevel="0" collapsed="false">
      <c r="A69" s="0" t="n">
        <v>1</v>
      </c>
      <c r="B69" s="0" t="s">
        <v>162</v>
      </c>
      <c r="C69" s="0" t="s">
        <v>12</v>
      </c>
      <c r="D69" s="0" t="s">
        <v>20</v>
      </c>
      <c r="E69" s="0" t="s">
        <v>25</v>
      </c>
      <c r="F69" s="2" t="n">
        <v>-1</v>
      </c>
      <c r="G69" s="3" t="n">
        <v>0.216918286898116</v>
      </c>
      <c r="H69" s="0" t="n">
        <v>0</v>
      </c>
      <c r="I69" s="0" t="n">
        <v>3</v>
      </c>
      <c r="J69" s="0" t="n">
        <v>1</v>
      </c>
      <c r="K69" s="0" t="s">
        <v>163</v>
      </c>
    </row>
    <row r="70" customFormat="false" ht="15" hidden="false" customHeight="false" outlineLevel="0" collapsed="false">
      <c r="A70" s="0" t="n">
        <v>1</v>
      </c>
      <c r="B70" s="0" t="s">
        <v>164</v>
      </c>
      <c r="C70" s="0" t="s">
        <v>12</v>
      </c>
      <c r="D70" s="0" t="s">
        <v>17</v>
      </c>
      <c r="E70" s="0" t="s">
        <v>39</v>
      </c>
      <c r="F70" s="4" t="n">
        <v>402.5</v>
      </c>
      <c r="G70" s="3" t="n">
        <v>64.3948940301859</v>
      </c>
      <c r="H70" s="0" t="n">
        <v>0</v>
      </c>
      <c r="I70" s="0" t="n">
        <v>1</v>
      </c>
      <c r="J70" s="0" t="n">
        <v>2</v>
      </c>
      <c r="K70" s="0" t="s">
        <v>165</v>
      </c>
    </row>
    <row r="71" customFormat="false" ht="15" hidden="false" customHeight="false" outlineLevel="0" collapsed="false">
      <c r="A71" s="0" t="n">
        <v>1</v>
      </c>
      <c r="B71" s="0" t="s">
        <v>166</v>
      </c>
      <c r="C71" s="0" t="s">
        <v>12</v>
      </c>
      <c r="D71" s="0" t="s">
        <v>20</v>
      </c>
      <c r="E71" s="0" t="s">
        <v>25</v>
      </c>
      <c r="F71" s="2" t="n">
        <v>-1</v>
      </c>
      <c r="G71" s="3" t="n">
        <v>5.2529935346168</v>
      </c>
      <c r="H71" s="0" t="n">
        <v>0</v>
      </c>
      <c r="I71" s="0" t="n">
        <v>1</v>
      </c>
      <c r="J71" s="0" t="n">
        <v>1</v>
      </c>
      <c r="K71" s="0" t="s">
        <v>167</v>
      </c>
    </row>
    <row r="72" customFormat="false" ht="15" hidden="false" customHeight="false" outlineLevel="0" collapsed="false">
      <c r="A72" s="0" t="n">
        <v>1</v>
      </c>
      <c r="B72" s="0" t="s">
        <v>168</v>
      </c>
      <c r="C72" s="0" t="s">
        <v>12</v>
      </c>
      <c r="D72" s="0" t="s">
        <v>20</v>
      </c>
      <c r="E72" s="0" t="s">
        <v>14</v>
      </c>
      <c r="F72" s="2" t="n">
        <v>-1</v>
      </c>
      <c r="G72" s="3" t="n">
        <v>5.2529935346168</v>
      </c>
      <c r="H72" s="0" t="n">
        <v>0</v>
      </c>
      <c r="I72" s="0" t="n">
        <v>1</v>
      </c>
      <c r="J72" s="0" t="n">
        <v>2</v>
      </c>
      <c r="K72" s="0" t="s">
        <v>169</v>
      </c>
    </row>
    <row r="73" customFormat="false" ht="15" hidden="false" customHeight="false" outlineLevel="0" collapsed="false">
      <c r="A73" s="0" t="n">
        <v>1</v>
      </c>
      <c r="B73" s="0" t="s">
        <v>170</v>
      </c>
      <c r="C73" s="0" t="s">
        <v>37</v>
      </c>
      <c r="D73" s="0" t="s">
        <v>78</v>
      </c>
      <c r="E73" s="0" t="s">
        <v>25</v>
      </c>
      <c r="F73" s="2" t="n">
        <v>125.983893324075</v>
      </c>
      <c r="G73" s="3" t="n">
        <v>0.529645177708025</v>
      </c>
      <c r="H73" s="0" t="n">
        <v>0</v>
      </c>
      <c r="I73" s="0" t="n">
        <v>1</v>
      </c>
      <c r="J73" s="0" t="n">
        <v>1</v>
      </c>
      <c r="K73" s="0" t="s">
        <v>171</v>
      </c>
    </row>
    <row r="74" customFormat="false" ht="15" hidden="false" customHeight="false" outlineLevel="0" collapsed="false">
      <c r="A74" s="0" t="n">
        <v>1</v>
      </c>
      <c r="B74" s="0" t="s">
        <v>172</v>
      </c>
      <c r="C74" s="0" t="s">
        <v>23</v>
      </c>
      <c r="D74" s="0" t="s">
        <v>44</v>
      </c>
      <c r="E74" s="0" t="s">
        <v>14</v>
      </c>
      <c r="F74" s="4" t="n">
        <v>117.15</v>
      </c>
      <c r="G74" s="3" t="n">
        <v>1.66230413569458</v>
      </c>
      <c r="H74" s="0" t="n">
        <v>0</v>
      </c>
      <c r="I74" s="0" t="n">
        <v>3</v>
      </c>
      <c r="J74" s="0" t="n">
        <v>2</v>
      </c>
      <c r="K74" s="0" t="s">
        <v>173</v>
      </c>
    </row>
    <row r="75" customFormat="false" ht="15" hidden="false" customHeight="false" outlineLevel="0" collapsed="false">
      <c r="A75" s="0" t="n">
        <v>1</v>
      </c>
      <c r="B75" s="0" t="s">
        <v>174</v>
      </c>
      <c r="C75" s="0" t="s">
        <v>12</v>
      </c>
      <c r="D75" s="0" t="s">
        <v>20</v>
      </c>
      <c r="E75" s="0" t="s">
        <v>39</v>
      </c>
      <c r="F75" s="2" t="n">
        <v>2566.33856771265</v>
      </c>
      <c r="G75" s="3" t="n">
        <v>50.9934752997298</v>
      </c>
      <c r="H75" s="0" t="n">
        <v>0</v>
      </c>
      <c r="I75" s="0" t="n">
        <v>1</v>
      </c>
      <c r="J75" s="0" t="n">
        <v>2</v>
      </c>
      <c r="K75" s="0" t="s">
        <v>29</v>
      </c>
    </row>
    <row r="76" customFormat="false" ht="15" hidden="false" customHeight="false" outlineLevel="0" collapsed="false">
      <c r="A76" s="0" t="n">
        <v>1</v>
      </c>
      <c r="B76" s="0" t="s">
        <v>175</v>
      </c>
      <c r="C76" s="0" t="s">
        <v>23</v>
      </c>
      <c r="D76" s="0" t="s">
        <v>93</v>
      </c>
      <c r="E76" s="0" t="s">
        <v>14</v>
      </c>
      <c r="F76" s="4" t="n">
        <v>402.5</v>
      </c>
      <c r="G76" s="3" t="n">
        <v>-1</v>
      </c>
      <c r="H76" s="0" t="n">
        <v>0</v>
      </c>
      <c r="I76" s="0" t="n">
        <v>3</v>
      </c>
      <c r="J76" s="0" t="n">
        <v>1</v>
      </c>
      <c r="K76" s="0" t="s">
        <v>32</v>
      </c>
    </row>
    <row r="77" customFormat="false" ht="15" hidden="false" customHeight="false" outlineLevel="0" collapsed="false">
      <c r="A77" s="0" t="n">
        <v>1</v>
      </c>
      <c r="B77" s="0" t="s">
        <v>176</v>
      </c>
      <c r="C77" s="0" t="s">
        <v>12</v>
      </c>
      <c r="D77" s="0" t="s">
        <v>20</v>
      </c>
      <c r="E77" s="0" t="s">
        <v>28</v>
      </c>
      <c r="F77" s="2" t="n">
        <v>290.182900956454</v>
      </c>
      <c r="G77" s="3" t="n">
        <v>200</v>
      </c>
      <c r="H77" s="0" t="n">
        <v>0</v>
      </c>
      <c r="I77" s="0" t="n">
        <v>3</v>
      </c>
      <c r="J77" s="0" t="n">
        <v>4</v>
      </c>
      <c r="K77" s="0" t="s">
        <v>177</v>
      </c>
    </row>
    <row r="78" customFormat="false" ht="15" hidden="false" customHeight="false" outlineLevel="0" collapsed="false">
      <c r="A78" s="0" t="n">
        <v>1</v>
      </c>
      <c r="B78" s="0" t="s">
        <v>178</v>
      </c>
      <c r="C78" s="0" t="s">
        <v>37</v>
      </c>
      <c r="D78" s="0" t="s">
        <v>78</v>
      </c>
      <c r="E78" s="0" t="s">
        <v>25</v>
      </c>
      <c r="F78" s="4" t="n">
        <v>402.5</v>
      </c>
      <c r="G78" s="3" t="n">
        <v>8.90964860991571</v>
      </c>
      <c r="H78" s="0" t="n">
        <v>0</v>
      </c>
      <c r="I78" s="0" t="n">
        <v>2</v>
      </c>
      <c r="J78" s="0" t="n">
        <v>3</v>
      </c>
      <c r="K78" s="0" t="s">
        <v>79</v>
      </c>
    </row>
    <row r="79" customFormat="false" ht="15" hidden="false" customHeight="false" outlineLevel="0" collapsed="false">
      <c r="A79" s="0" t="n">
        <v>1</v>
      </c>
      <c r="B79" s="0" t="s">
        <v>179</v>
      </c>
      <c r="C79" s="0" t="s">
        <v>23</v>
      </c>
      <c r="D79" s="0" t="s">
        <v>31</v>
      </c>
      <c r="E79" s="0" t="s">
        <v>39</v>
      </c>
      <c r="F79" s="2" t="n">
        <v>135.316033570303</v>
      </c>
      <c r="G79" s="3" t="n">
        <v>8.13174601679896</v>
      </c>
      <c r="H79" s="0" t="n">
        <v>0</v>
      </c>
      <c r="I79" s="0" t="n">
        <v>2</v>
      </c>
      <c r="J79" s="0" t="n">
        <v>3</v>
      </c>
      <c r="K79" s="0" t="s">
        <v>180</v>
      </c>
    </row>
    <row r="80" customFormat="false" ht="15" hidden="false" customHeight="false" outlineLevel="0" collapsed="false">
      <c r="A80" s="0" t="n">
        <v>1</v>
      </c>
      <c r="B80" s="0" t="s">
        <v>181</v>
      </c>
      <c r="C80" s="0" t="s">
        <v>12</v>
      </c>
      <c r="D80" s="0" t="s">
        <v>20</v>
      </c>
      <c r="E80" s="0" t="s">
        <v>25</v>
      </c>
      <c r="F80" s="2" t="n">
        <v>-1</v>
      </c>
      <c r="G80" s="3" t="n">
        <v>5.2529935346168</v>
      </c>
      <c r="H80" s="0" t="n">
        <v>0</v>
      </c>
      <c r="I80" s="0" t="n">
        <v>1</v>
      </c>
      <c r="J80" s="0" t="n">
        <v>1</v>
      </c>
      <c r="K80" s="0" t="s">
        <v>167</v>
      </c>
    </row>
    <row r="81" customFormat="false" ht="15" hidden="false" customHeight="false" outlineLevel="0" collapsed="false">
      <c r="A81" s="0" t="n">
        <v>1</v>
      </c>
      <c r="B81" s="0" t="s">
        <v>182</v>
      </c>
      <c r="C81" s="0" t="s">
        <v>12</v>
      </c>
      <c r="D81" s="0" t="s">
        <v>49</v>
      </c>
      <c r="E81" s="0" t="s">
        <v>14</v>
      </c>
      <c r="F81" s="4" t="n">
        <v>805</v>
      </c>
      <c r="G81" s="3" t="n">
        <v>56.27</v>
      </c>
      <c r="H81" s="0" t="n">
        <v>0</v>
      </c>
      <c r="I81" s="0" t="n">
        <v>2</v>
      </c>
      <c r="J81" s="0" t="n">
        <v>5</v>
      </c>
      <c r="K81" s="0" t="s">
        <v>183</v>
      </c>
    </row>
    <row r="82" customFormat="false" ht="15" hidden="false" customHeight="false" outlineLevel="0" collapsed="false">
      <c r="A82" s="0" t="n">
        <v>1</v>
      </c>
      <c r="B82" s="0" t="s">
        <v>184</v>
      </c>
      <c r="C82" s="0" t="s">
        <v>37</v>
      </c>
      <c r="D82" s="0" t="s">
        <v>78</v>
      </c>
      <c r="E82" s="0" t="s">
        <v>25</v>
      </c>
      <c r="F82" s="2" t="n">
        <v>114.318718016291</v>
      </c>
      <c r="G82" s="3" t="n">
        <v>0.488276289068583</v>
      </c>
      <c r="H82" s="0" t="n">
        <v>0</v>
      </c>
      <c r="I82" s="0" t="n">
        <v>1</v>
      </c>
      <c r="J82" s="0" t="n">
        <v>1</v>
      </c>
      <c r="K82" s="0" t="s">
        <v>79</v>
      </c>
    </row>
    <row r="83" customFormat="false" ht="15" hidden="false" customHeight="false" outlineLevel="0" collapsed="false">
      <c r="A83" s="0" t="n">
        <v>1</v>
      </c>
      <c r="B83" s="0" t="s">
        <v>185</v>
      </c>
      <c r="C83" s="0" t="s">
        <v>37</v>
      </c>
      <c r="D83" s="0" t="s">
        <v>78</v>
      </c>
      <c r="E83" s="0" t="s">
        <v>25</v>
      </c>
      <c r="F83" s="2" t="n">
        <v>114.318718016291</v>
      </c>
      <c r="G83" s="3" t="n">
        <v>0.449524202634569</v>
      </c>
      <c r="H83" s="0" t="n">
        <v>0</v>
      </c>
      <c r="I83" s="0" t="n">
        <v>1</v>
      </c>
      <c r="J83" s="0" t="n">
        <v>1</v>
      </c>
      <c r="K83" s="0" t="s">
        <v>79</v>
      </c>
    </row>
    <row r="84" customFormat="false" ht="15" hidden="false" customHeight="false" outlineLevel="0" collapsed="false">
      <c r="A84" s="0" t="n">
        <v>1</v>
      </c>
      <c r="B84" s="0" t="s">
        <v>186</v>
      </c>
      <c r="C84" s="0" t="s">
        <v>23</v>
      </c>
      <c r="D84" s="0" t="s">
        <v>31</v>
      </c>
      <c r="E84" s="0" t="s">
        <v>25</v>
      </c>
      <c r="F84" s="2" t="n">
        <v>664.914992543731</v>
      </c>
      <c r="G84" s="3" t="n">
        <v>5.5265</v>
      </c>
      <c r="H84" s="0" t="n">
        <v>0</v>
      </c>
      <c r="I84" s="0" t="n">
        <v>1</v>
      </c>
      <c r="J84" s="0" t="n">
        <v>2</v>
      </c>
      <c r="K84" s="0" t="s">
        <v>187</v>
      </c>
    </row>
    <row r="85" customFormat="false" ht="15" hidden="false" customHeight="false" outlineLevel="0" collapsed="false">
      <c r="A85" s="0" t="n">
        <v>1</v>
      </c>
      <c r="B85" s="0" t="s">
        <v>188</v>
      </c>
      <c r="C85" s="0" t="s">
        <v>12</v>
      </c>
      <c r="D85" s="0" t="s">
        <v>49</v>
      </c>
      <c r="E85" s="0" t="s">
        <v>14</v>
      </c>
      <c r="F85" s="2" t="n">
        <v>527.265923911871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70</v>
      </c>
    </row>
    <row r="86" customFormat="false" ht="15" hidden="false" customHeight="false" outlineLevel="0" collapsed="false">
      <c r="A86" s="0" t="n">
        <v>1</v>
      </c>
      <c r="B86" s="0" t="s">
        <v>189</v>
      </c>
      <c r="C86" s="0" t="s">
        <v>37</v>
      </c>
      <c r="D86" s="0" t="s">
        <v>108</v>
      </c>
      <c r="E86" s="0" t="s">
        <v>39</v>
      </c>
      <c r="F86" s="2" t="n">
        <v>6126.55007164856</v>
      </c>
      <c r="G86" s="3" t="n">
        <v>73.1456650778993</v>
      </c>
      <c r="H86" s="0" t="n">
        <v>0</v>
      </c>
      <c r="I86" s="0" t="n">
        <v>3</v>
      </c>
      <c r="J86" s="0" t="n">
        <v>5</v>
      </c>
      <c r="K86" s="0" t="s">
        <v>190</v>
      </c>
    </row>
    <row r="87" customFormat="false" ht="15" hidden="false" customHeight="false" outlineLevel="0" collapsed="false">
      <c r="A87" s="0" t="n">
        <v>1</v>
      </c>
      <c r="B87" s="0" t="s">
        <v>191</v>
      </c>
      <c r="C87" s="0" t="s">
        <v>23</v>
      </c>
      <c r="D87" s="0" t="s">
        <v>31</v>
      </c>
      <c r="E87" s="0" t="s">
        <v>14</v>
      </c>
      <c r="F87" s="4" t="n">
        <v>805</v>
      </c>
      <c r="G87" s="3" t="n">
        <v>33.5561726577473</v>
      </c>
      <c r="H87" s="0" t="n">
        <v>0</v>
      </c>
      <c r="I87" s="0" t="n">
        <v>3</v>
      </c>
      <c r="J87" s="0" t="n">
        <v>5</v>
      </c>
      <c r="K87" s="0" t="s">
        <v>192</v>
      </c>
    </row>
    <row r="88" customFormat="false" ht="15" hidden="false" customHeight="false" outlineLevel="0" collapsed="false">
      <c r="A88" s="0" t="n">
        <v>1</v>
      </c>
      <c r="B88" s="0" t="s">
        <v>193</v>
      </c>
      <c r="C88" s="0" t="s">
        <v>23</v>
      </c>
      <c r="D88" s="0" t="s">
        <v>44</v>
      </c>
      <c r="E88" s="0" t="s">
        <v>14</v>
      </c>
      <c r="F88" s="2" t="n">
        <v>4759.39152557618</v>
      </c>
      <c r="G88" s="3" t="n">
        <v>242.664930440897</v>
      </c>
      <c r="H88" s="0" t="n">
        <v>0</v>
      </c>
      <c r="I88" s="0" t="n">
        <v>1</v>
      </c>
      <c r="J88" s="0" t="n">
        <v>6</v>
      </c>
      <c r="K88" s="0" t="s">
        <v>32</v>
      </c>
    </row>
    <row r="89" customFormat="false" ht="15" hidden="false" customHeight="false" outlineLevel="0" collapsed="false">
      <c r="A89" s="0" t="n">
        <v>1</v>
      </c>
      <c r="B89" s="0" t="s">
        <v>194</v>
      </c>
      <c r="C89" s="0" t="s">
        <v>37</v>
      </c>
      <c r="D89" s="0" t="s">
        <v>108</v>
      </c>
      <c r="E89" s="0" t="s">
        <v>39</v>
      </c>
      <c r="F89" s="2" t="n">
        <v>5368.31367664255</v>
      </c>
      <c r="G89" s="3" t="n">
        <v>13.0206160398223</v>
      </c>
      <c r="H89" s="0" t="n">
        <v>0</v>
      </c>
      <c r="I89" s="0" t="n">
        <v>3</v>
      </c>
      <c r="J89" s="0" t="n">
        <v>3</v>
      </c>
      <c r="K89" s="0" t="s">
        <v>190</v>
      </c>
    </row>
    <row r="90" customFormat="false" ht="15" hidden="false" customHeight="false" outlineLevel="0" collapsed="false">
      <c r="A90" s="0" t="n">
        <v>1</v>
      </c>
      <c r="B90" s="0" t="s">
        <v>195</v>
      </c>
      <c r="C90" s="0" t="s">
        <v>12</v>
      </c>
      <c r="D90" s="0" t="s">
        <v>20</v>
      </c>
      <c r="E90" s="0" t="s">
        <v>25</v>
      </c>
      <c r="F90" s="2" t="n">
        <v>-1</v>
      </c>
      <c r="G90" s="3" t="n">
        <v>3</v>
      </c>
      <c r="H90" s="0" t="n">
        <v>0</v>
      </c>
      <c r="I90" s="0" t="n">
        <v>3</v>
      </c>
      <c r="J90" s="0" t="n">
        <v>1</v>
      </c>
      <c r="K90" s="0" t="s">
        <v>196</v>
      </c>
    </row>
    <row r="91" customFormat="false" ht="15" hidden="false" customHeight="false" outlineLevel="0" collapsed="false">
      <c r="A91" s="0" t="n">
        <v>1</v>
      </c>
      <c r="B91" s="0" t="s">
        <v>197</v>
      </c>
      <c r="C91" s="0" t="s">
        <v>23</v>
      </c>
      <c r="D91" s="0" t="s">
        <v>44</v>
      </c>
      <c r="E91" s="0" t="s">
        <v>25</v>
      </c>
      <c r="F91" s="4" t="n">
        <v>0.05</v>
      </c>
      <c r="G91" s="3" t="n">
        <v>8.25149892285125</v>
      </c>
      <c r="H91" s="0" t="n">
        <v>0</v>
      </c>
      <c r="I91" s="0" t="n">
        <v>3</v>
      </c>
      <c r="J91" s="0" t="n">
        <v>4</v>
      </c>
      <c r="K91" s="0" t="s">
        <v>32</v>
      </c>
    </row>
    <row r="92" customFormat="false" ht="15" hidden="false" customHeight="false" outlineLevel="0" collapsed="false">
      <c r="A92" s="0" t="n">
        <v>1</v>
      </c>
      <c r="B92" s="0" t="s">
        <v>198</v>
      </c>
      <c r="C92" s="0" t="s">
        <v>37</v>
      </c>
      <c r="D92" s="0" t="s">
        <v>115</v>
      </c>
      <c r="E92" s="0" t="s">
        <v>25</v>
      </c>
      <c r="F92" s="2" t="n">
        <v>-1</v>
      </c>
      <c r="G92" s="3" t="n">
        <v>5.2529935346168</v>
      </c>
      <c r="H92" s="0" t="n">
        <v>0</v>
      </c>
      <c r="I92" s="0" t="n">
        <v>1</v>
      </c>
      <c r="J92" s="0" t="n">
        <v>2</v>
      </c>
      <c r="K92" s="0" t="s">
        <v>199</v>
      </c>
    </row>
    <row r="93" customFormat="false" ht="15" hidden="false" customHeight="false" outlineLevel="0" collapsed="false">
      <c r="A93" s="0" t="n">
        <v>1</v>
      </c>
      <c r="B93" s="0" t="s">
        <v>200</v>
      </c>
      <c r="C93" s="0" t="s">
        <v>12</v>
      </c>
      <c r="D93" s="0" t="s">
        <v>17</v>
      </c>
      <c r="E93" s="0" t="s">
        <v>14</v>
      </c>
      <c r="F93" s="2" t="n">
        <v>5902.57870573909</v>
      </c>
      <c r="G93" s="3" t="n">
        <v>451.409436079302</v>
      </c>
      <c r="H93" s="0" t="n">
        <v>0</v>
      </c>
      <c r="I93" s="0" t="n">
        <v>1</v>
      </c>
      <c r="J93" s="0" t="n">
        <v>4</v>
      </c>
      <c r="K93" s="0" t="s">
        <v>201</v>
      </c>
    </row>
    <row r="94" customFormat="false" ht="15" hidden="false" customHeight="false" outlineLevel="0" collapsed="false">
      <c r="A94" s="0" t="n">
        <v>1</v>
      </c>
      <c r="B94" s="0" t="s">
        <v>202</v>
      </c>
      <c r="C94" s="0" t="s">
        <v>23</v>
      </c>
      <c r="D94" s="0" t="s">
        <v>44</v>
      </c>
      <c r="E94" s="0" t="s">
        <v>39</v>
      </c>
      <c r="F94" s="2" t="n">
        <v>-1</v>
      </c>
      <c r="G94" s="3" t="n">
        <v>0.0116354406711628</v>
      </c>
      <c r="H94" s="0" t="n">
        <v>0</v>
      </c>
      <c r="I94" s="0" t="n">
        <v>1</v>
      </c>
      <c r="J94" s="0" t="n">
        <v>1</v>
      </c>
      <c r="K94" s="0" t="s">
        <v>203</v>
      </c>
    </row>
    <row r="95" customFormat="false" ht="15" hidden="false" customHeight="false" outlineLevel="0" collapsed="false">
      <c r="A95" s="0" t="n">
        <v>1</v>
      </c>
      <c r="B95" s="0" t="s">
        <v>204</v>
      </c>
      <c r="C95" s="0" t="s">
        <v>23</v>
      </c>
      <c r="D95" s="0" t="s">
        <v>31</v>
      </c>
      <c r="E95" s="0" t="s">
        <v>14</v>
      </c>
      <c r="F95" s="4" t="n">
        <v>805</v>
      </c>
      <c r="G95" s="3" t="n">
        <v>-1</v>
      </c>
      <c r="H95" s="0" t="n">
        <v>0</v>
      </c>
      <c r="I95" s="0" t="n">
        <v>3</v>
      </c>
      <c r="J95" s="0" t="n">
        <v>3</v>
      </c>
      <c r="K95" s="0" t="s">
        <v>205</v>
      </c>
    </row>
    <row r="96" customFormat="false" ht="15" hidden="false" customHeight="false" outlineLevel="0" collapsed="false">
      <c r="A96" s="0" t="n">
        <v>1</v>
      </c>
      <c r="B96" s="0" t="s">
        <v>206</v>
      </c>
      <c r="C96" s="0" t="s">
        <v>37</v>
      </c>
      <c r="D96" s="0" t="s">
        <v>20</v>
      </c>
      <c r="E96" s="0" t="s">
        <v>39</v>
      </c>
      <c r="F96" s="2" t="n">
        <v>145.931343100387</v>
      </c>
      <c r="G96" s="3" t="n">
        <v>2.8590157106456</v>
      </c>
      <c r="H96" s="0" t="n">
        <v>0</v>
      </c>
      <c r="I96" s="0" t="n">
        <v>1</v>
      </c>
      <c r="J96" s="0" t="n">
        <v>3</v>
      </c>
      <c r="K96" s="0" t="s">
        <v>137</v>
      </c>
    </row>
    <row r="97" customFormat="false" ht="15" hidden="false" customHeight="false" outlineLevel="0" collapsed="false">
      <c r="A97" s="0" t="n">
        <v>1</v>
      </c>
      <c r="B97" s="0" t="s">
        <v>207</v>
      </c>
      <c r="C97" s="0" t="s">
        <v>37</v>
      </c>
      <c r="D97" s="0" t="s">
        <v>78</v>
      </c>
      <c r="E97" s="0" t="s">
        <v>25</v>
      </c>
      <c r="F97" s="4" t="n">
        <v>6</v>
      </c>
      <c r="G97" s="3" t="n">
        <v>0.809947584855794</v>
      </c>
      <c r="H97" s="0" t="n">
        <v>0</v>
      </c>
      <c r="I97" s="0" t="n">
        <v>1</v>
      </c>
      <c r="J97" s="0" t="n">
        <v>1</v>
      </c>
      <c r="K97" s="0" t="s">
        <v>208</v>
      </c>
    </row>
    <row r="98" customFormat="false" ht="15" hidden="false" customHeight="false" outlineLevel="0" collapsed="false">
      <c r="A98" s="0" t="n">
        <v>1</v>
      </c>
      <c r="B98" s="0" t="s">
        <v>209</v>
      </c>
      <c r="C98" s="0" t="s">
        <v>37</v>
      </c>
      <c r="D98" s="0" t="s">
        <v>115</v>
      </c>
      <c r="E98" s="0" t="s">
        <v>25</v>
      </c>
      <c r="F98" s="4" t="n">
        <v>11</v>
      </c>
      <c r="G98" s="3" t="n">
        <v>0.454655978546122</v>
      </c>
      <c r="H98" s="0" t="n">
        <v>0</v>
      </c>
      <c r="I98" s="0" t="n">
        <v>1</v>
      </c>
      <c r="J98" s="0" t="n">
        <v>1</v>
      </c>
      <c r="K98" s="0" t="s">
        <v>210</v>
      </c>
    </row>
    <row r="99" customFormat="false" ht="15" hidden="false" customHeight="false" outlineLevel="0" collapsed="false">
      <c r="A99" s="0" t="n">
        <v>1</v>
      </c>
      <c r="B99" s="0" t="s">
        <v>211</v>
      </c>
      <c r="C99" s="0" t="s">
        <v>37</v>
      </c>
      <c r="D99" s="0" t="s">
        <v>78</v>
      </c>
      <c r="E99" s="0" t="s">
        <v>25</v>
      </c>
      <c r="F99" s="2" t="n">
        <v>177.310664678328</v>
      </c>
      <c r="G99" s="3" t="n">
        <v>0.358232100588699</v>
      </c>
      <c r="H99" s="0" t="n">
        <v>0</v>
      </c>
      <c r="I99" s="0" t="n">
        <v>1</v>
      </c>
      <c r="J99" s="0" t="n">
        <v>1</v>
      </c>
      <c r="K99" s="0" t="s">
        <v>212</v>
      </c>
    </row>
    <row r="100" customFormat="false" ht="15" hidden="false" customHeight="false" outlineLevel="0" collapsed="false">
      <c r="A100" s="0" t="n">
        <v>1</v>
      </c>
      <c r="B100" s="0" t="s">
        <v>213</v>
      </c>
      <c r="C100" s="0" t="s">
        <v>23</v>
      </c>
      <c r="D100" s="0" t="s">
        <v>44</v>
      </c>
      <c r="E100" s="0" t="s">
        <v>14</v>
      </c>
      <c r="F100" s="2" t="n">
        <v>443.276661695821</v>
      </c>
      <c r="G100" s="3" t="n">
        <v>67.2010299899567</v>
      </c>
      <c r="H100" s="0" t="n">
        <v>0</v>
      </c>
      <c r="I100" s="0" t="n">
        <v>1</v>
      </c>
      <c r="J100" s="0" t="n">
        <v>4</v>
      </c>
      <c r="K100" s="0" t="s">
        <v>214</v>
      </c>
    </row>
    <row r="101" customFormat="false" ht="15" hidden="false" customHeight="false" outlineLevel="0" collapsed="false">
      <c r="A101" s="0" t="n">
        <v>1</v>
      </c>
      <c r="B101" s="0" t="s">
        <v>215</v>
      </c>
      <c r="C101" s="0" t="s">
        <v>37</v>
      </c>
      <c r="D101" s="0" t="s">
        <v>38</v>
      </c>
      <c r="E101" s="0" t="s">
        <v>39</v>
      </c>
      <c r="F101" s="4" t="n">
        <v>3.16</v>
      </c>
      <c r="G101" s="3" t="n">
        <v>32.6747542165491</v>
      </c>
      <c r="H101" s="0" t="n">
        <v>0</v>
      </c>
      <c r="I101" s="0" t="n">
        <v>1</v>
      </c>
      <c r="J101" s="0" t="n">
        <v>4</v>
      </c>
      <c r="K101" s="0" t="s">
        <v>216</v>
      </c>
    </row>
    <row r="102" customFormat="false" ht="15" hidden="false" customHeight="false" outlineLevel="0" collapsed="false">
      <c r="A102" s="0" t="n">
        <v>1</v>
      </c>
      <c r="B102" s="0" t="s">
        <v>217</v>
      </c>
      <c r="C102" s="0" t="s">
        <v>12</v>
      </c>
      <c r="D102" s="0" t="s">
        <v>17</v>
      </c>
      <c r="E102" s="0" t="s">
        <v>14</v>
      </c>
      <c r="F102" s="4" t="n">
        <v>13</v>
      </c>
      <c r="G102" s="3" t="n">
        <v>648.160978764663</v>
      </c>
      <c r="H102" s="0" t="n">
        <v>0</v>
      </c>
      <c r="I102" s="0" t="n">
        <v>3</v>
      </c>
      <c r="J102" s="0" t="n">
        <v>5</v>
      </c>
      <c r="K102" s="0" t="s">
        <v>18</v>
      </c>
    </row>
    <row r="103" customFormat="false" ht="15" hidden="false" customHeight="false" outlineLevel="0" collapsed="false">
      <c r="A103" s="0" t="n">
        <v>1</v>
      </c>
      <c r="B103" s="0" t="s">
        <v>218</v>
      </c>
      <c r="C103" s="0" t="s">
        <v>12</v>
      </c>
      <c r="D103" s="0" t="s">
        <v>17</v>
      </c>
      <c r="E103" s="0" t="s">
        <v>39</v>
      </c>
      <c r="F103" s="2" t="n">
        <v>401.282030587796</v>
      </c>
      <c r="G103" s="3" t="n">
        <v>244.399365837856</v>
      </c>
      <c r="H103" s="0" t="n">
        <v>0</v>
      </c>
      <c r="I103" s="0" t="n">
        <v>3</v>
      </c>
      <c r="J103" s="0" t="n">
        <v>4</v>
      </c>
      <c r="K103" s="0" t="s">
        <v>18</v>
      </c>
    </row>
    <row r="104" customFormat="false" ht="15" hidden="false" customHeight="false" outlineLevel="0" collapsed="false">
      <c r="A104" s="0" t="n">
        <v>1</v>
      </c>
      <c r="B104" s="0" t="s">
        <v>219</v>
      </c>
      <c r="C104" s="0" t="s">
        <v>23</v>
      </c>
      <c r="D104" s="0" t="s">
        <v>44</v>
      </c>
      <c r="E104" s="0" t="s">
        <v>39</v>
      </c>
      <c r="F104" s="4" t="n">
        <v>402.5</v>
      </c>
      <c r="G104" s="3" t="n">
        <v>9.61246984744635</v>
      </c>
      <c r="H104" s="0" t="n">
        <v>0</v>
      </c>
      <c r="I104" s="0" t="n">
        <v>1</v>
      </c>
      <c r="J104" s="0" t="n">
        <v>4</v>
      </c>
      <c r="K104" s="0" t="s">
        <v>220</v>
      </c>
    </row>
    <row r="105" customFormat="false" ht="15" hidden="false" customHeight="false" outlineLevel="0" collapsed="false">
      <c r="A105" s="0" t="n">
        <v>1</v>
      </c>
      <c r="B105" s="0" t="s">
        <v>221</v>
      </c>
      <c r="C105" s="0" t="s">
        <v>12</v>
      </c>
      <c r="D105" s="0" t="s">
        <v>49</v>
      </c>
      <c r="E105" s="0" t="s">
        <v>14</v>
      </c>
      <c r="F105" s="2" t="n">
        <v>-1</v>
      </c>
      <c r="G105" s="3" t="n">
        <v>5.2529935346168</v>
      </c>
      <c r="H105" s="0" t="n">
        <v>0</v>
      </c>
      <c r="I105" s="0" t="n">
        <v>1</v>
      </c>
      <c r="J105" s="0" t="n">
        <v>2</v>
      </c>
      <c r="K105" s="0" t="s">
        <v>222</v>
      </c>
    </row>
    <row r="106" customFormat="false" ht="15" hidden="false" customHeight="false" outlineLevel="0" collapsed="false">
      <c r="A106" s="0" t="n">
        <v>1</v>
      </c>
      <c r="B106" s="0" t="s">
        <v>223</v>
      </c>
      <c r="C106" s="0" t="s">
        <v>12</v>
      </c>
      <c r="D106" s="0" t="s">
        <v>49</v>
      </c>
      <c r="E106" s="0" t="s">
        <v>39</v>
      </c>
      <c r="F106" s="2" t="n">
        <v>-1</v>
      </c>
      <c r="G106" s="3" t="n">
        <v>16.1221248957112</v>
      </c>
      <c r="H106" s="0" t="n">
        <v>0</v>
      </c>
      <c r="I106" s="0" t="n">
        <v>1</v>
      </c>
      <c r="J106" s="0" t="n">
        <v>4</v>
      </c>
      <c r="K106" s="0" t="s">
        <v>70</v>
      </c>
    </row>
    <row r="107" customFormat="false" ht="15" hidden="false" customHeight="false" outlineLevel="0" collapsed="false">
      <c r="A107" s="0" t="n">
        <v>1</v>
      </c>
      <c r="B107" s="0" t="s">
        <v>224</v>
      </c>
      <c r="C107" s="0" t="s">
        <v>37</v>
      </c>
      <c r="D107" s="0" t="s">
        <v>115</v>
      </c>
      <c r="E107" s="0" t="s">
        <v>225</v>
      </c>
      <c r="F107" s="4" t="n">
        <v>18</v>
      </c>
      <c r="G107" s="3" t="n">
        <v>1.13736824697864</v>
      </c>
      <c r="H107" s="0" t="n">
        <v>0</v>
      </c>
      <c r="I107" s="0" t="n">
        <v>1</v>
      </c>
      <c r="J107" s="0" t="n">
        <v>1</v>
      </c>
      <c r="K107" s="0" t="s">
        <v>226</v>
      </c>
    </row>
    <row r="108" customFormat="false" ht="15" hidden="false" customHeight="false" outlineLevel="0" collapsed="false">
      <c r="A108" s="0" t="n">
        <v>1</v>
      </c>
      <c r="B108" s="0" t="s">
        <v>227</v>
      </c>
      <c r="C108" s="0" t="s">
        <v>12</v>
      </c>
      <c r="D108" s="0" t="s">
        <v>65</v>
      </c>
      <c r="E108" s="0" t="s">
        <v>39</v>
      </c>
      <c r="F108" s="2" t="n">
        <v>1588.79687692028</v>
      </c>
      <c r="G108" s="3" t="n">
        <v>3.68379138108023</v>
      </c>
      <c r="H108" s="0" t="n">
        <v>0</v>
      </c>
      <c r="I108" s="0" t="n">
        <v>1</v>
      </c>
      <c r="J108" s="0" t="n">
        <v>2</v>
      </c>
      <c r="K108" s="0" t="s">
        <v>228</v>
      </c>
    </row>
    <row r="109" customFormat="false" ht="15" hidden="false" customHeight="false" outlineLevel="0" collapsed="false">
      <c r="A109" s="0" t="n">
        <v>1</v>
      </c>
      <c r="B109" s="0" t="s">
        <v>229</v>
      </c>
      <c r="C109" s="0" t="s">
        <v>12</v>
      </c>
      <c r="D109" s="0" t="s">
        <v>17</v>
      </c>
      <c r="E109" s="0" t="s">
        <v>39</v>
      </c>
      <c r="F109" s="2" t="n">
        <v>10249.0230254197</v>
      </c>
      <c r="G109" s="3" t="n">
        <v>1.47978126798612</v>
      </c>
      <c r="H109" s="0" t="n">
        <v>0</v>
      </c>
      <c r="I109" s="0" t="n">
        <v>1</v>
      </c>
      <c r="J109" s="0" t="n">
        <v>1</v>
      </c>
      <c r="K109" s="0" t="s">
        <v>230</v>
      </c>
    </row>
    <row r="110" customFormat="false" ht="15" hidden="false" customHeight="false" outlineLevel="0" collapsed="false">
      <c r="A110" s="0" t="n">
        <v>1</v>
      </c>
      <c r="B110" s="0" t="s">
        <v>231</v>
      </c>
      <c r="C110" s="0" t="s">
        <v>12</v>
      </c>
      <c r="D110" s="0" t="s">
        <v>20</v>
      </c>
      <c r="E110" s="0" t="s">
        <v>14</v>
      </c>
      <c r="F110" s="2" t="n">
        <v>1027.23533760353</v>
      </c>
      <c r="G110" s="3" t="n">
        <v>161.221248957112</v>
      </c>
      <c r="H110" s="0" t="n">
        <v>0</v>
      </c>
      <c r="I110" s="0" t="n">
        <v>2</v>
      </c>
      <c r="J110" s="0" t="n">
        <v>5</v>
      </c>
      <c r="K110" s="0" t="s">
        <v>232</v>
      </c>
    </row>
    <row r="111" customFormat="false" ht="15" hidden="false" customHeight="false" outlineLevel="0" collapsed="false">
      <c r="A111" s="0" t="n">
        <v>1</v>
      </c>
      <c r="B111" s="0" t="s">
        <v>233</v>
      </c>
      <c r="C111" s="0" t="s">
        <v>23</v>
      </c>
      <c r="D111" s="0" t="s">
        <v>31</v>
      </c>
      <c r="E111" s="0" t="s">
        <v>25</v>
      </c>
      <c r="F111" s="2" t="n">
        <v>-1</v>
      </c>
      <c r="G111" s="3" t="n">
        <v>3.02190822863816</v>
      </c>
      <c r="H111" s="0" t="n">
        <v>0</v>
      </c>
      <c r="I111" s="0" t="n">
        <v>1</v>
      </c>
      <c r="J111" s="0" t="n">
        <v>2</v>
      </c>
      <c r="K111" s="0" t="s">
        <v>122</v>
      </c>
    </row>
    <row r="112" customFormat="false" ht="15" hidden="false" customHeight="false" outlineLevel="0" collapsed="false">
      <c r="A112" s="0" t="n">
        <v>1</v>
      </c>
      <c r="B112" s="0" t="s">
        <v>234</v>
      </c>
      <c r="C112" s="0" t="s">
        <v>12</v>
      </c>
      <c r="D112" s="0" t="s">
        <v>17</v>
      </c>
      <c r="E112" s="0" t="s">
        <v>28</v>
      </c>
      <c r="F112" s="2" t="n">
        <v>1236.50858262518</v>
      </c>
      <c r="G112" s="3" t="n">
        <v>-1</v>
      </c>
      <c r="H112" s="0" t="n">
        <v>0</v>
      </c>
      <c r="I112" s="0" t="n">
        <v>1</v>
      </c>
      <c r="J112" s="0" t="n">
        <v>1</v>
      </c>
      <c r="K112" s="0" t="s">
        <v>201</v>
      </c>
    </row>
    <row r="113" customFormat="false" ht="15" hidden="false" customHeight="false" outlineLevel="0" collapsed="false">
      <c r="A113" s="0" t="n">
        <v>1</v>
      </c>
      <c r="B113" s="0" t="s">
        <v>235</v>
      </c>
      <c r="C113" s="0" t="s">
        <v>23</v>
      </c>
      <c r="D113" s="0" t="s">
        <v>93</v>
      </c>
      <c r="E113" s="0" t="s">
        <v>39</v>
      </c>
      <c r="F113" s="4" t="n">
        <v>402.5</v>
      </c>
      <c r="G113" s="3" t="n">
        <v>3.78620302005021</v>
      </c>
      <c r="H113" s="0" t="n">
        <v>0</v>
      </c>
      <c r="I113" s="0" t="n">
        <v>3</v>
      </c>
      <c r="J113" s="0" t="n">
        <v>1</v>
      </c>
      <c r="K113" s="0" t="s">
        <v>236</v>
      </c>
    </row>
    <row r="114" customFormat="false" ht="15" hidden="false" customHeight="false" outlineLevel="0" collapsed="false">
      <c r="A114" s="0" t="n">
        <v>1</v>
      </c>
      <c r="B114" s="0" t="s">
        <v>237</v>
      </c>
      <c r="C114" s="0" t="s">
        <v>37</v>
      </c>
      <c r="D114" s="0" t="s">
        <v>38</v>
      </c>
      <c r="E114" s="0" t="s">
        <v>39</v>
      </c>
      <c r="F114" s="4" t="n">
        <v>9</v>
      </c>
      <c r="G114" s="3" t="n">
        <v>254.609026601605</v>
      </c>
      <c r="H114" s="0" t="n">
        <v>0</v>
      </c>
      <c r="I114" s="0" t="n">
        <v>1</v>
      </c>
      <c r="J114" s="0" t="n">
        <v>5</v>
      </c>
      <c r="K114" s="0" t="s">
        <v>238</v>
      </c>
    </row>
    <row r="115" customFormat="false" ht="15" hidden="false" customHeight="false" outlineLevel="0" collapsed="false">
      <c r="A115" s="0" t="n">
        <v>1</v>
      </c>
      <c r="B115" s="0" t="s">
        <v>239</v>
      </c>
      <c r="C115" s="0" t="s">
        <v>83</v>
      </c>
      <c r="D115" s="0" t="s">
        <v>140</v>
      </c>
      <c r="E115" s="0" t="s">
        <v>25</v>
      </c>
      <c r="F115" s="2" t="n">
        <v>240.302611340366</v>
      </c>
      <c r="G115" s="3" t="n">
        <v>10.5</v>
      </c>
      <c r="H115" s="0" t="n">
        <v>0</v>
      </c>
      <c r="I115" s="0" t="n">
        <v>2</v>
      </c>
      <c r="J115" s="0" t="n">
        <v>2</v>
      </c>
      <c r="K115" s="0" t="s">
        <v>240</v>
      </c>
    </row>
    <row r="116" customFormat="false" ht="15" hidden="false" customHeight="false" outlineLevel="0" collapsed="false">
      <c r="A116" s="0" t="n">
        <v>1</v>
      </c>
      <c r="B116" s="0" t="s">
        <v>241</v>
      </c>
      <c r="C116" s="0" t="s">
        <v>12</v>
      </c>
      <c r="D116" s="0" t="s">
        <v>49</v>
      </c>
      <c r="E116" s="0" t="s">
        <v>39</v>
      </c>
      <c r="F116" s="2" t="n">
        <v>6784.46595900761</v>
      </c>
      <c r="G116" s="3" t="n">
        <v>2.89399063605202</v>
      </c>
      <c r="H116" s="0" t="n">
        <v>0</v>
      </c>
      <c r="I116" s="0" t="n">
        <v>1</v>
      </c>
      <c r="J116" s="0" t="n">
        <v>3</v>
      </c>
      <c r="K116" s="0" t="s">
        <v>242</v>
      </c>
    </row>
    <row r="117" customFormat="false" ht="15" hidden="false" customHeight="false" outlineLevel="0" collapsed="false">
      <c r="A117" s="0" t="n">
        <v>1</v>
      </c>
      <c r="B117" s="0" t="s">
        <v>243</v>
      </c>
      <c r="C117" s="0" t="s">
        <v>37</v>
      </c>
      <c r="D117" s="0" t="s">
        <v>38</v>
      </c>
      <c r="E117" s="0" t="s">
        <v>39</v>
      </c>
      <c r="F117" s="2" t="n">
        <v>29582.8845805421</v>
      </c>
      <c r="G117" s="3" t="n">
        <v>131.717796963478</v>
      </c>
      <c r="H117" s="0" t="n">
        <v>0</v>
      </c>
      <c r="I117" s="0" t="n">
        <v>1</v>
      </c>
      <c r="J117" s="0" t="n">
        <v>5</v>
      </c>
      <c r="K117" s="0" t="s">
        <v>89</v>
      </c>
    </row>
    <row r="118" customFormat="false" ht="15" hidden="false" customHeight="false" outlineLevel="0" collapsed="false">
      <c r="A118" s="0" t="n">
        <v>1</v>
      </c>
      <c r="B118" s="0" t="s">
        <v>244</v>
      </c>
      <c r="C118" s="0" t="s">
        <v>37</v>
      </c>
      <c r="D118" s="0" t="s">
        <v>78</v>
      </c>
      <c r="E118" s="0" t="s">
        <v>25</v>
      </c>
      <c r="F118" s="2" t="n">
        <v>216.972260724796</v>
      </c>
      <c r="G118" s="3" t="n">
        <v>2.41245395765535</v>
      </c>
      <c r="H118" s="0" t="n">
        <v>0</v>
      </c>
      <c r="I118" s="0" t="n">
        <v>1</v>
      </c>
      <c r="J118" s="0" t="n">
        <v>3</v>
      </c>
      <c r="K118" s="0" t="s">
        <v>79</v>
      </c>
    </row>
    <row r="119" customFormat="false" ht="15" hidden="false" customHeight="false" outlineLevel="0" collapsed="false">
      <c r="A119" s="0" t="n">
        <v>1</v>
      </c>
      <c r="B119" s="0" t="s">
        <v>245</v>
      </c>
      <c r="C119" s="0" t="s">
        <v>23</v>
      </c>
      <c r="D119" s="0" t="s">
        <v>31</v>
      </c>
      <c r="E119" s="0" t="s">
        <v>14</v>
      </c>
      <c r="F119" s="2" t="n">
        <v>7787.67103547711</v>
      </c>
      <c r="G119" s="3" t="n">
        <v>26.9230596402336</v>
      </c>
      <c r="H119" s="0" t="n">
        <v>0</v>
      </c>
      <c r="I119" s="0" t="n">
        <v>3</v>
      </c>
      <c r="J119" s="0" t="n">
        <v>4</v>
      </c>
      <c r="K119" s="0" t="s">
        <v>97</v>
      </c>
    </row>
    <row r="120" customFormat="false" ht="15" hidden="false" customHeight="false" outlineLevel="0" collapsed="false">
      <c r="A120" s="0" t="n">
        <v>1</v>
      </c>
      <c r="B120" s="0" t="s">
        <v>246</v>
      </c>
      <c r="C120" s="0" t="s">
        <v>23</v>
      </c>
      <c r="D120" s="0" t="s">
        <v>31</v>
      </c>
      <c r="E120" s="0" t="s">
        <v>39</v>
      </c>
      <c r="F120" s="2" t="n">
        <v>3907.83372810789</v>
      </c>
      <c r="G120" s="3" t="n">
        <v>3.17429861464886</v>
      </c>
      <c r="H120" s="0" t="n">
        <v>0</v>
      </c>
      <c r="I120" s="0" t="n">
        <v>2</v>
      </c>
      <c r="J120" s="0" t="n">
        <v>3</v>
      </c>
      <c r="K120" s="0" t="s">
        <v>97</v>
      </c>
    </row>
    <row r="121" customFormat="false" ht="15" hidden="false" customHeight="false" outlineLevel="0" collapsed="false">
      <c r="A121" s="0" t="n">
        <v>1</v>
      </c>
      <c r="B121" s="0" t="s">
        <v>247</v>
      </c>
      <c r="C121" s="0" t="s">
        <v>12</v>
      </c>
      <c r="D121" s="0" t="s">
        <v>49</v>
      </c>
      <c r="E121" s="0" t="s">
        <v>25</v>
      </c>
      <c r="F121" s="2" t="n">
        <v>-1</v>
      </c>
      <c r="G121" s="3" t="n">
        <v>0.216918286898116</v>
      </c>
      <c r="H121" s="0" t="n">
        <v>0</v>
      </c>
      <c r="I121" s="0" t="n">
        <v>1</v>
      </c>
      <c r="J121" s="0" t="n">
        <v>1</v>
      </c>
      <c r="K121" s="0" t="s">
        <v>242</v>
      </c>
    </row>
    <row r="122" customFormat="false" ht="15" hidden="false" customHeight="false" outlineLevel="0" collapsed="false">
      <c r="A122" s="0" t="n">
        <v>1</v>
      </c>
      <c r="B122" s="0" t="s">
        <v>248</v>
      </c>
      <c r="C122" s="0" t="s">
        <v>37</v>
      </c>
      <c r="D122" s="0" t="s">
        <v>78</v>
      </c>
      <c r="E122" s="0" t="s">
        <v>25</v>
      </c>
      <c r="F122" s="4" t="n">
        <v>6</v>
      </c>
      <c r="G122" s="3" t="n">
        <v>0.02023</v>
      </c>
      <c r="H122" s="0" t="n">
        <v>0</v>
      </c>
      <c r="I122" s="0" t="n">
        <v>1</v>
      </c>
      <c r="J122" s="0" t="n">
        <v>2</v>
      </c>
      <c r="K122" s="0" t="s">
        <v>171</v>
      </c>
    </row>
    <row r="123" customFormat="false" ht="15" hidden="false" customHeight="false" outlineLevel="0" collapsed="false">
      <c r="A123" s="0" t="n">
        <v>1</v>
      </c>
      <c r="B123" s="0" t="s">
        <v>249</v>
      </c>
      <c r="C123" s="0" t="s">
        <v>12</v>
      </c>
      <c r="D123" s="0" t="s">
        <v>20</v>
      </c>
      <c r="E123" s="0" t="s">
        <v>39</v>
      </c>
      <c r="F123" s="4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232</v>
      </c>
    </row>
    <row r="124" customFormat="false" ht="15" hidden="false" customHeight="false" outlineLevel="0" collapsed="false">
      <c r="A124" s="0" t="n">
        <v>1</v>
      </c>
      <c r="B124" s="0" t="s">
        <v>250</v>
      </c>
      <c r="C124" s="0" t="s">
        <v>23</v>
      </c>
      <c r="D124" s="0" t="s">
        <v>31</v>
      </c>
      <c r="E124" s="0" t="s">
        <v>25</v>
      </c>
      <c r="F124" s="2" t="n">
        <v>2813.64028423768</v>
      </c>
      <c r="G124" s="3" t="n">
        <v>0.118814539054747</v>
      </c>
      <c r="H124" s="0" t="n">
        <v>0</v>
      </c>
      <c r="I124" s="0" t="n">
        <v>1</v>
      </c>
      <c r="J124" s="0" t="n">
        <v>1</v>
      </c>
      <c r="K124" s="0" t="s">
        <v>251</v>
      </c>
    </row>
    <row r="125" customFormat="false" ht="15" hidden="false" customHeight="false" outlineLevel="0" collapsed="false">
      <c r="A125" s="0" t="n">
        <v>1</v>
      </c>
      <c r="B125" s="0" t="s">
        <v>252</v>
      </c>
      <c r="C125" s="0" t="s">
        <v>23</v>
      </c>
      <c r="D125" s="0" t="s">
        <v>93</v>
      </c>
      <c r="E125" s="0" t="s">
        <v>25</v>
      </c>
      <c r="F125" s="4" t="n">
        <v>402.5</v>
      </c>
      <c r="G125" s="3" t="n">
        <v>1.7038647869189</v>
      </c>
      <c r="H125" s="0" t="n">
        <v>0</v>
      </c>
      <c r="I125" s="0" t="n">
        <v>1</v>
      </c>
      <c r="J125" s="0" t="n">
        <v>2</v>
      </c>
      <c r="K125" s="0" t="s">
        <v>216</v>
      </c>
    </row>
    <row r="126" customFormat="false" ht="15" hidden="false" customHeight="false" outlineLevel="0" collapsed="false">
      <c r="A126" s="0" t="n">
        <v>1</v>
      </c>
      <c r="B126" s="0" t="s">
        <v>253</v>
      </c>
      <c r="C126" s="0" t="s">
        <v>37</v>
      </c>
      <c r="D126" s="0" t="s">
        <v>78</v>
      </c>
      <c r="E126" s="0" t="s">
        <v>39</v>
      </c>
      <c r="F126" s="4" t="n">
        <v>27</v>
      </c>
      <c r="G126" s="3" t="n">
        <v>6.18161221105804</v>
      </c>
      <c r="H126" s="0" t="n">
        <v>0</v>
      </c>
      <c r="I126" s="0" t="n">
        <v>1</v>
      </c>
      <c r="J126" s="0" t="n">
        <v>2</v>
      </c>
      <c r="K126" s="0" t="s">
        <v>212</v>
      </c>
    </row>
    <row r="127" customFormat="false" ht="15" hidden="false" customHeight="false" outlineLevel="0" collapsed="false">
      <c r="A127" s="0" t="n">
        <v>1</v>
      </c>
      <c r="B127" s="0" t="s">
        <v>254</v>
      </c>
      <c r="C127" s="0" t="s">
        <v>12</v>
      </c>
      <c r="D127" s="0" t="s">
        <v>56</v>
      </c>
      <c r="E127" s="0" t="s">
        <v>39</v>
      </c>
      <c r="F127" s="2" t="n">
        <v>26792.57464692</v>
      </c>
      <c r="G127" s="3" t="n">
        <v>35.44</v>
      </c>
      <c r="H127" s="0" t="n">
        <v>0</v>
      </c>
      <c r="I127" s="0" t="n">
        <v>1</v>
      </c>
      <c r="J127" s="0" t="n">
        <v>2</v>
      </c>
      <c r="K127" s="0" t="s">
        <v>255</v>
      </c>
    </row>
    <row r="128" customFormat="false" ht="15" hidden="false" customHeight="false" outlineLevel="0" collapsed="false">
      <c r="A128" s="0" t="n">
        <v>1</v>
      </c>
      <c r="B128" s="0" t="s">
        <v>256</v>
      </c>
      <c r="C128" s="0" t="s">
        <v>12</v>
      </c>
      <c r="D128" s="0" t="s">
        <v>56</v>
      </c>
      <c r="E128" s="0" t="s">
        <v>39</v>
      </c>
      <c r="F128" s="4" t="n">
        <v>805</v>
      </c>
      <c r="G128" s="3" t="n">
        <v>64.3589475266797</v>
      </c>
      <c r="H128" s="0" t="n">
        <v>0</v>
      </c>
      <c r="I128" s="0" t="n">
        <v>3</v>
      </c>
      <c r="J128" s="0" t="n">
        <v>1</v>
      </c>
      <c r="K128" s="0" t="s">
        <v>255</v>
      </c>
    </row>
    <row r="129" customFormat="false" ht="15" hidden="false" customHeight="false" outlineLevel="0" collapsed="false">
      <c r="A129" s="0" t="n">
        <v>1</v>
      </c>
      <c r="B129" s="0" t="s">
        <v>257</v>
      </c>
      <c r="C129" s="0" t="s">
        <v>12</v>
      </c>
      <c r="D129" s="0" t="s">
        <v>56</v>
      </c>
      <c r="E129" s="0" t="s">
        <v>39</v>
      </c>
      <c r="F129" s="2" t="n">
        <v>1019.53632190039</v>
      </c>
      <c r="G129" s="3" t="n">
        <v>13.38</v>
      </c>
      <c r="H129" s="0" t="n">
        <v>0</v>
      </c>
      <c r="I129" s="0" t="n">
        <v>1</v>
      </c>
      <c r="J129" s="0" t="n">
        <v>3</v>
      </c>
      <c r="K129" s="0" t="s">
        <v>255</v>
      </c>
    </row>
    <row r="130" customFormat="false" ht="15" hidden="false" customHeight="false" outlineLevel="0" collapsed="false">
      <c r="A130" s="0" t="n">
        <v>1</v>
      </c>
      <c r="B130" s="0" t="s">
        <v>258</v>
      </c>
      <c r="C130" s="0" t="s">
        <v>37</v>
      </c>
      <c r="D130" s="0" t="s">
        <v>108</v>
      </c>
      <c r="E130" s="0" t="s">
        <v>14</v>
      </c>
      <c r="F130" s="5" t="n">
        <v>17</v>
      </c>
      <c r="G130" s="3" t="n">
        <v>2836.9473133809</v>
      </c>
      <c r="H130" s="0" t="n">
        <v>0</v>
      </c>
      <c r="I130" s="0" t="n">
        <v>3</v>
      </c>
      <c r="J130" s="0" t="n">
        <v>4</v>
      </c>
      <c r="K130" s="0" t="s">
        <v>190</v>
      </c>
    </row>
    <row r="131" customFormat="false" ht="15" hidden="false" customHeight="false" outlineLevel="0" collapsed="false">
      <c r="A131" s="0" t="n">
        <v>1</v>
      </c>
      <c r="B131" s="0" t="s">
        <v>259</v>
      </c>
      <c r="C131" s="0" t="s">
        <v>12</v>
      </c>
      <c r="D131" s="0" t="s">
        <v>20</v>
      </c>
      <c r="E131" s="0" t="s">
        <v>14</v>
      </c>
      <c r="F131" s="2" t="n">
        <v>110.21257630795</v>
      </c>
      <c r="G131" s="3" t="n">
        <v>161.221248957112</v>
      </c>
      <c r="H131" s="0" t="n">
        <v>0</v>
      </c>
      <c r="I131" s="0" t="n">
        <v>1</v>
      </c>
      <c r="J131" s="0" t="n">
        <v>4</v>
      </c>
      <c r="K131" s="0" t="s">
        <v>260</v>
      </c>
    </row>
    <row r="132" customFormat="false" ht="15" hidden="false" customHeight="false" outlineLevel="0" collapsed="false">
      <c r="A132" s="0" t="n">
        <v>1</v>
      </c>
      <c r="B132" s="0" t="s">
        <v>261</v>
      </c>
      <c r="C132" s="0" t="s">
        <v>12</v>
      </c>
      <c r="D132" s="0" t="s">
        <v>34</v>
      </c>
      <c r="E132" s="0" t="s">
        <v>14</v>
      </c>
      <c r="F132" s="2" t="n">
        <v>110.21257630795</v>
      </c>
      <c r="G132" s="3" t="n">
        <v>93.4321919425662</v>
      </c>
      <c r="H132" s="0" t="n">
        <v>0</v>
      </c>
      <c r="I132" s="0" t="n">
        <v>1</v>
      </c>
      <c r="J132" s="0" t="n">
        <v>4</v>
      </c>
      <c r="K132" s="0" t="s">
        <v>262</v>
      </c>
    </row>
    <row r="133" customFormat="false" ht="15" hidden="false" customHeight="false" outlineLevel="0" collapsed="false">
      <c r="A133" s="0" t="n">
        <v>1</v>
      </c>
      <c r="B133" s="0" t="s">
        <v>263</v>
      </c>
      <c r="C133" s="0" t="s">
        <v>12</v>
      </c>
      <c r="D133" s="0" t="s">
        <v>34</v>
      </c>
      <c r="E133" s="0" t="s">
        <v>28</v>
      </c>
      <c r="F133" s="4" t="n">
        <v>1610</v>
      </c>
      <c r="G133" s="3" t="n">
        <v>200</v>
      </c>
      <c r="H133" s="0" t="n">
        <v>0</v>
      </c>
      <c r="I133" s="0" t="n">
        <v>3</v>
      </c>
      <c r="J133" s="0" t="n">
        <v>4</v>
      </c>
      <c r="K133" s="0" t="s">
        <v>264</v>
      </c>
    </row>
    <row r="134" customFormat="false" ht="15" hidden="false" customHeight="false" outlineLevel="0" collapsed="false">
      <c r="A134" s="0" t="n">
        <v>1</v>
      </c>
      <c r="B134" s="0" t="s">
        <v>265</v>
      </c>
      <c r="C134" s="0" t="s">
        <v>12</v>
      </c>
      <c r="D134" s="0" t="s">
        <v>20</v>
      </c>
      <c r="E134" s="0" t="s">
        <v>28</v>
      </c>
      <c r="F134" s="2" t="n">
        <v>72.7440332193458</v>
      </c>
      <c r="G134" s="3" t="n">
        <v>200</v>
      </c>
      <c r="H134" s="0" t="n">
        <v>0</v>
      </c>
      <c r="I134" s="0" t="n">
        <v>1</v>
      </c>
      <c r="J134" s="0" t="n">
        <v>4</v>
      </c>
      <c r="K134" s="0" t="s">
        <v>266</v>
      </c>
    </row>
    <row r="135" customFormat="false" ht="15" hidden="false" customHeight="false" outlineLevel="0" collapsed="false">
      <c r="A135" s="0" t="n">
        <v>1</v>
      </c>
      <c r="B135" s="0" t="s">
        <v>267</v>
      </c>
      <c r="C135" s="0" t="s">
        <v>12</v>
      </c>
      <c r="D135" s="0" t="s">
        <v>20</v>
      </c>
      <c r="E135" s="0" t="s">
        <v>28</v>
      </c>
      <c r="F135" s="4" t="n">
        <v>10</v>
      </c>
      <c r="G135" s="3" t="n">
        <v>200</v>
      </c>
      <c r="H135" s="0" t="n">
        <v>0</v>
      </c>
      <c r="I135" s="0" t="n">
        <v>3</v>
      </c>
      <c r="J135" s="0" t="n">
        <v>4</v>
      </c>
      <c r="K135" s="0" t="s">
        <v>268</v>
      </c>
    </row>
    <row r="136" customFormat="false" ht="15" hidden="false" customHeight="false" outlineLevel="0" collapsed="false">
      <c r="A136" s="0" t="n">
        <v>1</v>
      </c>
      <c r="B136" s="0" t="s">
        <v>269</v>
      </c>
      <c r="C136" s="0" t="s">
        <v>23</v>
      </c>
      <c r="D136" s="0" t="s">
        <v>44</v>
      </c>
      <c r="E136" s="0" t="s">
        <v>28</v>
      </c>
      <c r="F136" s="4" t="n">
        <v>1610</v>
      </c>
      <c r="G136" s="3" t="n">
        <v>200</v>
      </c>
      <c r="H136" s="0" t="n">
        <v>0</v>
      </c>
      <c r="I136" s="0" t="n">
        <v>1</v>
      </c>
      <c r="J136" s="0" t="n">
        <v>5</v>
      </c>
      <c r="K136" s="0" t="s">
        <v>270</v>
      </c>
    </row>
    <row r="137" customFormat="false" ht="15" hidden="false" customHeight="false" outlineLevel="0" collapsed="false">
      <c r="A137" s="0" t="n">
        <v>1</v>
      </c>
      <c r="B137" s="0" t="s">
        <v>271</v>
      </c>
      <c r="C137" s="0" t="s">
        <v>12</v>
      </c>
      <c r="D137" s="0" t="s">
        <v>20</v>
      </c>
      <c r="E137" s="0" t="s">
        <v>14</v>
      </c>
      <c r="F137" s="2" t="n">
        <v>110.21257630795</v>
      </c>
      <c r="G137" s="3" t="n">
        <v>161.221248957112</v>
      </c>
      <c r="H137" s="0" t="n">
        <v>0</v>
      </c>
      <c r="I137" s="0" t="n">
        <v>1</v>
      </c>
      <c r="J137" s="0" t="n">
        <v>4</v>
      </c>
      <c r="K137" s="0" t="s">
        <v>272</v>
      </c>
    </row>
    <row r="138" customFormat="false" ht="15" hidden="false" customHeight="false" outlineLevel="0" collapsed="false">
      <c r="A138" s="0" t="n">
        <v>1</v>
      </c>
      <c r="B138" s="0" t="s">
        <v>273</v>
      </c>
      <c r="C138" s="0" t="s">
        <v>12</v>
      </c>
      <c r="D138" s="0" t="s">
        <v>49</v>
      </c>
      <c r="E138" s="0" t="s">
        <v>14</v>
      </c>
      <c r="F138" s="2" t="n">
        <v>-1</v>
      </c>
      <c r="G138" s="3" t="n">
        <v>161.221248957112</v>
      </c>
      <c r="H138" s="0" t="n">
        <v>0</v>
      </c>
      <c r="I138" s="0" t="n">
        <v>3</v>
      </c>
      <c r="J138" s="0" t="n">
        <v>5</v>
      </c>
      <c r="K138" s="0" t="s">
        <v>70</v>
      </c>
    </row>
    <row r="139" customFormat="false" ht="15" hidden="false" customHeight="false" outlineLevel="0" collapsed="false">
      <c r="A139" s="0" t="n">
        <v>1</v>
      </c>
      <c r="B139" s="0" t="s">
        <v>274</v>
      </c>
      <c r="C139" s="0" t="s">
        <v>12</v>
      </c>
      <c r="D139" s="0" t="s">
        <v>49</v>
      </c>
      <c r="E139" s="0" t="s">
        <v>39</v>
      </c>
      <c r="F139" s="2" t="n">
        <v>-1</v>
      </c>
      <c r="G139" s="3" t="n">
        <v>16.1221248957112</v>
      </c>
      <c r="H139" s="0" t="n">
        <v>0</v>
      </c>
      <c r="I139" s="0" t="n">
        <v>3</v>
      </c>
      <c r="J139" s="0" t="n">
        <v>4</v>
      </c>
      <c r="K139" s="0" t="s">
        <v>70</v>
      </c>
    </row>
    <row r="140" customFormat="false" ht="15" hidden="false" customHeight="false" outlineLevel="0" collapsed="false">
      <c r="A140" s="0" t="n">
        <v>1</v>
      </c>
      <c r="B140" s="0" t="s">
        <v>275</v>
      </c>
      <c r="C140" s="0" t="s">
        <v>12</v>
      </c>
      <c r="D140" s="0" t="s">
        <v>20</v>
      </c>
      <c r="E140" s="0" t="s">
        <v>28</v>
      </c>
      <c r="F140" s="2" t="n">
        <v>1471.21190981781</v>
      </c>
      <c r="G140" s="3" t="n">
        <v>12.5272346894811</v>
      </c>
      <c r="H140" s="0" t="n">
        <v>0</v>
      </c>
      <c r="I140" s="0" t="n">
        <v>1</v>
      </c>
      <c r="J140" s="0" t="n">
        <v>1</v>
      </c>
      <c r="K140" s="0" t="s">
        <v>276</v>
      </c>
    </row>
    <row r="141" customFormat="false" ht="15" hidden="false" customHeight="false" outlineLevel="0" collapsed="false">
      <c r="A141" s="0" t="n">
        <v>1</v>
      </c>
      <c r="B141" s="0" t="s">
        <v>277</v>
      </c>
      <c r="C141" s="0" t="s">
        <v>12</v>
      </c>
      <c r="D141" s="0" t="s">
        <v>49</v>
      </c>
      <c r="E141" s="0" t="s">
        <v>39</v>
      </c>
      <c r="F141" s="2" t="n">
        <v>-1</v>
      </c>
      <c r="G141" s="3" t="n">
        <v>5.2529935346168</v>
      </c>
      <c r="H141" s="0" t="n">
        <v>0</v>
      </c>
      <c r="I141" s="0" t="n">
        <v>1</v>
      </c>
      <c r="J141" s="0" t="n">
        <v>1</v>
      </c>
      <c r="K141" s="0" t="s">
        <v>278</v>
      </c>
    </row>
    <row r="142" customFormat="false" ht="15" hidden="false" customHeight="false" outlineLevel="0" collapsed="false">
      <c r="A142" s="0" t="n">
        <v>1</v>
      </c>
      <c r="B142" s="0" t="s">
        <v>279</v>
      </c>
      <c r="C142" s="0" t="s">
        <v>83</v>
      </c>
      <c r="D142" s="0" t="s">
        <v>84</v>
      </c>
      <c r="E142" s="0" t="s">
        <v>25</v>
      </c>
      <c r="F142" s="4" t="n">
        <v>402.5</v>
      </c>
      <c r="G142" s="3" t="n">
        <v>10.5</v>
      </c>
      <c r="H142" s="0" t="n">
        <v>0</v>
      </c>
      <c r="I142" s="0" t="n">
        <v>2</v>
      </c>
      <c r="J142" s="0" t="n">
        <v>2</v>
      </c>
      <c r="K142" s="0" t="s">
        <v>280</v>
      </c>
    </row>
    <row r="143" customFormat="false" ht="15" hidden="false" customHeight="false" outlineLevel="0" collapsed="false">
      <c r="A143" s="0" t="n">
        <v>1</v>
      </c>
      <c r="B143" s="0" t="s">
        <v>281</v>
      </c>
      <c r="C143" s="0" t="s">
        <v>12</v>
      </c>
      <c r="D143" s="0" t="s">
        <v>56</v>
      </c>
      <c r="E143" s="0" t="s">
        <v>39</v>
      </c>
      <c r="F143" s="2" t="n">
        <v>3497.21955727387</v>
      </c>
      <c r="G143" s="3" t="n">
        <v>82.57</v>
      </c>
      <c r="H143" s="0" t="n">
        <v>0</v>
      </c>
      <c r="I143" s="0" t="n">
        <v>2</v>
      </c>
      <c r="J143" s="0" t="n">
        <v>4</v>
      </c>
      <c r="K143" s="0" t="s">
        <v>282</v>
      </c>
    </row>
    <row r="144" customFormat="false" ht="15" hidden="false" customHeight="false" outlineLevel="0" collapsed="false">
      <c r="A144" s="0" t="n">
        <v>1</v>
      </c>
      <c r="B144" s="0" t="s">
        <v>283</v>
      </c>
      <c r="C144" s="0" t="s">
        <v>83</v>
      </c>
      <c r="D144" s="0" t="s">
        <v>140</v>
      </c>
      <c r="E144" s="0" t="s">
        <v>25</v>
      </c>
      <c r="F144" s="2" t="n">
        <v>564.594484896782</v>
      </c>
      <c r="G144" s="3" t="n">
        <v>9.14300852251984</v>
      </c>
      <c r="H144" s="0" t="n">
        <v>0</v>
      </c>
      <c r="I144" s="0" t="n">
        <v>1</v>
      </c>
      <c r="J144" s="0" t="n">
        <v>1</v>
      </c>
      <c r="K144" s="0" t="s">
        <v>284</v>
      </c>
    </row>
    <row r="145" customFormat="false" ht="15" hidden="false" customHeight="false" outlineLevel="0" collapsed="false">
      <c r="A145" s="0" t="n">
        <v>1</v>
      </c>
      <c r="B145" s="0" t="s">
        <v>285</v>
      </c>
      <c r="C145" s="0" t="s">
        <v>12</v>
      </c>
      <c r="D145" s="0" t="s">
        <v>20</v>
      </c>
      <c r="E145" s="0" t="s">
        <v>25</v>
      </c>
      <c r="F145" s="2" t="n">
        <v>1731.11201567526</v>
      </c>
      <c r="G145" s="3" t="n">
        <v>3</v>
      </c>
      <c r="H145" s="0" t="n">
        <v>0</v>
      </c>
      <c r="I145" s="0" t="n">
        <v>3</v>
      </c>
      <c r="J145" s="0" t="n">
        <v>1</v>
      </c>
      <c r="K145" s="0" t="s">
        <v>286</v>
      </c>
    </row>
    <row r="146" customFormat="false" ht="15" hidden="false" customHeight="false" outlineLevel="0" collapsed="false">
      <c r="A146" s="0" t="n">
        <v>1</v>
      </c>
      <c r="B146" s="0" t="s">
        <v>287</v>
      </c>
      <c r="C146" s="0" t="s">
        <v>12</v>
      </c>
      <c r="D146" s="0" t="s">
        <v>20</v>
      </c>
      <c r="E146" s="0" t="s">
        <v>39</v>
      </c>
      <c r="F146" s="2" t="n">
        <v>11228.8977512736</v>
      </c>
      <c r="G146" s="3" t="n">
        <v>41.0569828173228</v>
      </c>
      <c r="H146" s="0" t="n">
        <v>0</v>
      </c>
      <c r="I146" s="0" t="n">
        <v>1</v>
      </c>
      <c r="J146" s="0" t="n">
        <v>2</v>
      </c>
      <c r="K146" s="0" t="s">
        <v>288</v>
      </c>
    </row>
    <row r="147" customFormat="false" ht="15" hidden="false" customHeight="false" outlineLevel="0" collapsed="false">
      <c r="A147" s="0" t="n">
        <v>1</v>
      </c>
      <c r="B147" s="0" t="s">
        <v>289</v>
      </c>
      <c r="C147" s="0" t="s">
        <v>12</v>
      </c>
      <c r="D147" s="0" t="s">
        <v>56</v>
      </c>
      <c r="E147" s="0" t="s">
        <v>39</v>
      </c>
      <c r="F147" s="2" t="n">
        <v>1941.08517121538</v>
      </c>
      <c r="G147" s="3" t="n">
        <v>3.61</v>
      </c>
      <c r="H147" s="0" t="n">
        <v>0</v>
      </c>
      <c r="I147" s="0" t="n">
        <v>1</v>
      </c>
      <c r="J147" s="0" t="n">
        <v>1</v>
      </c>
      <c r="K147" s="0" t="s">
        <v>290</v>
      </c>
    </row>
    <row r="148" customFormat="false" ht="15" hidden="false" customHeight="false" outlineLevel="0" collapsed="false">
      <c r="A148" s="0" t="n">
        <v>1</v>
      </c>
      <c r="B148" s="0" t="s">
        <v>291</v>
      </c>
      <c r="C148" s="0" t="s">
        <v>12</v>
      </c>
      <c r="D148" s="0" t="s">
        <v>20</v>
      </c>
      <c r="E148" s="0" t="s">
        <v>39</v>
      </c>
      <c r="F148" s="2" t="n">
        <v>11427.205731506</v>
      </c>
      <c r="G148" s="3" t="n">
        <v>30.8430219943514</v>
      </c>
      <c r="H148" s="0" t="n">
        <v>0</v>
      </c>
      <c r="I148" s="0" t="n">
        <v>3</v>
      </c>
      <c r="J148" s="0" t="n">
        <v>3</v>
      </c>
      <c r="K148" s="0" t="s">
        <v>292</v>
      </c>
    </row>
    <row r="149" customFormat="false" ht="15" hidden="false" customHeight="false" outlineLevel="0" collapsed="false">
      <c r="A149" s="0" t="n">
        <v>1</v>
      </c>
      <c r="B149" s="0" t="s">
        <v>293</v>
      </c>
      <c r="C149" s="0" t="s">
        <v>12</v>
      </c>
      <c r="D149" s="0" t="s">
        <v>20</v>
      </c>
      <c r="E149" s="0" t="s">
        <v>14</v>
      </c>
      <c r="F149" s="2" t="n">
        <v>-1</v>
      </c>
      <c r="G149" s="3" t="n">
        <v>556.002689144203</v>
      </c>
      <c r="H149" s="0" t="n">
        <v>0</v>
      </c>
      <c r="I149" s="0" t="n">
        <v>3</v>
      </c>
      <c r="J149" s="0" t="n">
        <v>4</v>
      </c>
      <c r="K149" s="0" t="s">
        <v>294</v>
      </c>
    </row>
    <row r="150" customFormat="false" ht="15" hidden="false" customHeight="false" outlineLevel="0" collapsed="false">
      <c r="A150" s="0" t="n">
        <v>1</v>
      </c>
      <c r="B150" s="0" t="s">
        <v>295</v>
      </c>
      <c r="C150" s="0" t="s">
        <v>37</v>
      </c>
      <c r="D150" s="0" t="s">
        <v>78</v>
      </c>
      <c r="E150" s="0" t="s">
        <v>25</v>
      </c>
      <c r="F150" s="2" t="n">
        <v>114.318718016291</v>
      </c>
      <c r="G150" s="3" t="n">
        <v>20.9468457982365</v>
      </c>
      <c r="H150" s="0" t="n">
        <v>0</v>
      </c>
      <c r="I150" s="0" t="n">
        <v>1</v>
      </c>
      <c r="J150" s="0" t="n">
        <v>3</v>
      </c>
      <c r="K150" s="0" t="s">
        <v>171</v>
      </c>
    </row>
    <row r="151" customFormat="false" ht="15" hidden="false" customHeight="false" outlineLevel="0" collapsed="false">
      <c r="A151" s="0" t="n">
        <v>1</v>
      </c>
      <c r="B151" s="0" t="s">
        <v>296</v>
      </c>
      <c r="C151" s="0" t="s">
        <v>12</v>
      </c>
      <c r="D151" s="0" t="s">
        <v>20</v>
      </c>
      <c r="E151" s="0" t="s">
        <v>14</v>
      </c>
      <c r="F151" s="4" t="n">
        <v>805</v>
      </c>
      <c r="G151" s="3" t="n">
        <v>8.73690026590356</v>
      </c>
      <c r="H151" s="0" t="n">
        <v>0</v>
      </c>
      <c r="I151" s="0" t="n">
        <v>2</v>
      </c>
      <c r="J151" s="0" t="n">
        <v>1</v>
      </c>
      <c r="K151" s="0" t="s">
        <v>297</v>
      </c>
    </row>
    <row r="152" customFormat="false" ht="15" hidden="false" customHeight="false" outlineLevel="0" collapsed="false">
      <c r="A152" s="0" t="n">
        <v>1</v>
      </c>
      <c r="B152" s="0" t="s">
        <v>298</v>
      </c>
      <c r="C152" s="0" t="s">
        <v>12</v>
      </c>
      <c r="D152" s="0" t="s">
        <v>20</v>
      </c>
      <c r="E152" s="0" t="s">
        <v>39</v>
      </c>
      <c r="F152" s="4" t="n">
        <v>402.5</v>
      </c>
      <c r="G152" s="3" t="n">
        <v>0.1288421625451</v>
      </c>
      <c r="H152" s="0" t="n">
        <v>0</v>
      </c>
      <c r="I152" s="0" t="n">
        <v>1</v>
      </c>
      <c r="J152" s="0" t="n">
        <v>1</v>
      </c>
      <c r="K152" s="0" t="s">
        <v>299</v>
      </c>
    </row>
    <row r="153" customFormat="false" ht="15" hidden="false" customHeight="false" outlineLevel="0" collapsed="false">
      <c r="A153" s="0" t="n">
        <v>1</v>
      </c>
      <c r="B153" s="0" t="s">
        <v>300</v>
      </c>
      <c r="C153" s="0" t="s">
        <v>12</v>
      </c>
      <c r="D153" s="0" t="s">
        <v>49</v>
      </c>
      <c r="E153" s="0" t="s">
        <v>25</v>
      </c>
      <c r="F153" s="4" t="n">
        <v>1</v>
      </c>
      <c r="G153" s="3" t="n">
        <v>5.2529935346168</v>
      </c>
      <c r="H153" s="0" t="n">
        <v>0</v>
      </c>
      <c r="I153" s="0" t="n">
        <v>1</v>
      </c>
      <c r="J153" s="0" t="n">
        <v>1</v>
      </c>
      <c r="K153" s="0" t="s">
        <v>301</v>
      </c>
    </row>
    <row r="154" customFormat="false" ht="15" hidden="false" customHeight="false" outlineLevel="0" collapsed="false">
      <c r="A154" s="0" t="n">
        <v>1</v>
      </c>
      <c r="B154" s="0" t="s">
        <v>302</v>
      </c>
      <c r="C154" s="0" t="s">
        <v>12</v>
      </c>
      <c r="D154" s="0" t="s">
        <v>20</v>
      </c>
      <c r="E154" s="0" t="s">
        <v>25</v>
      </c>
      <c r="F154" s="4" t="n">
        <v>402.5</v>
      </c>
      <c r="G154" s="3" t="n">
        <v>0.14</v>
      </c>
      <c r="H154" s="0" t="n">
        <v>0</v>
      </c>
      <c r="I154" s="0" t="n">
        <v>1</v>
      </c>
      <c r="J154" s="0" t="n">
        <v>1</v>
      </c>
      <c r="K154" s="0" t="s">
        <v>303</v>
      </c>
    </row>
    <row r="155" customFormat="false" ht="15" hidden="false" customHeight="false" outlineLevel="0" collapsed="false">
      <c r="A155" s="0" t="n">
        <v>1</v>
      </c>
      <c r="B155" s="0" t="s">
        <v>304</v>
      </c>
      <c r="C155" s="0" t="s">
        <v>12</v>
      </c>
      <c r="D155" s="0" t="s">
        <v>20</v>
      </c>
      <c r="E155" s="0" t="s">
        <v>14</v>
      </c>
      <c r="F155" s="2" t="n">
        <v>1027.23533760353</v>
      </c>
      <c r="G155" s="3" t="n">
        <v>161.221248957112</v>
      </c>
      <c r="H155" s="0" t="n">
        <v>0</v>
      </c>
      <c r="I155" s="0" t="n">
        <v>2</v>
      </c>
      <c r="J155" s="0" t="n">
        <v>5</v>
      </c>
      <c r="K155" s="0" t="s">
        <v>305</v>
      </c>
    </row>
    <row r="156" customFormat="false" ht="15" hidden="false" customHeight="false" outlineLevel="0" collapsed="false">
      <c r="A156" s="0" t="n">
        <v>1</v>
      </c>
      <c r="B156" s="0" t="s">
        <v>306</v>
      </c>
      <c r="C156" s="0" t="s">
        <v>23</v>
      </c>
      <c r="D156" s="0" t="s">
        <v>24</v>
      </c>
      <c r="E156" s="0" t="s">
        <v>14</v>
      </c>
      <c r="F156" s="4" t="n">
        <v>26</v>
      </c>
      <c r="G156" s="3" t="n">
        <v>-1</v>
      </c>
      <c r="H156" s="0" t="n">
        <v>0</v>
      </c>
      <c r="I156" s="0" t="n">
        <v>1</v>
      </c>
      <c r="J156" s="0" t="n">
        <v>1</v>
      </c>
      <c r="K156" s="0" t="s">
        <v>68</v>
      </c>
    </row>
    <row r="157" customFormat="false" ht="15" hidden="false" customHeight="false" outlineLevel="0" collapsed="false">
      <c r="A157" s="0" t="n">
        <v>1</v>
      </c>
      <c r="B157" s="0" t="s">
        <v>307</v>
      </c>
      <c r="C157" s="0" t="s">
        <v>37</v>
      </c>
      <c r="D157" s="0" t="s">
        <v>78</v>
      </c>
      <c r="E157" s="0" t="s">
        <v>14</v>
      </c>
      <c r="F157" s="4" t="n">
        <v>60</v>
      </c>
      <c r="G157" s="3" t="n">
        <v>31.9048270059666</v>
      </c>
      <c r="H157" s="0" t="n">
        <v>0</v>
      </c>
      <c r="I157" s="0" t="n">
        <v>1</v>
      </c>
      <c r="J157" s="0" t="n">
        <v>4</v>
      </c>
      <c r="K157" s="0" t="s">
        <v>208</v>
      </c>
    </row>
    <row r="158" customFormat="false" ht="15" hidden="false" customHeight="false" outlineLevel="0" collapsed="false">
      <c r="A158" s="0" t="n">
        <v>1</v>
      </c>
      <c r="B158" s="0" t="s">
        <v>308</v>
      </c>
      <c r="C158" s="0" t="s">
        <v>37</v>
      </c>
      <c r="D158" s="0" t="s">
        <v>108</v>
      </c>
      <c r="E158" s="0" t="s">
        <v>28</v>
      </c>
      <c r="F158" s="4" t="n">
        <v>1610</v>
      </c>
      <c r="G158" s="3" t="n">
        <v>1864.30255997415</v>
      </c>
      <c r="H158" s="0" t="n">
        <v>0</v>
      </c>
      <c r="I158" s="0" t="n">
        <v>3</v>
      </c>
      <c r="J158" s="0" t="n">
        <v>4</v>
      </c>
      <c r="K158" s="0" t="s">
        <v>309</v>
      </c>
    </row>
    <row r="159" customFormat="false" ht="15" hidden="false" customHeight="false" outlineLevel="0" collapsed="false">
      <c r="A159" s="0" t="n">
        <v>1</v>
      </c>
      <c r="B159" s="0" t="s">
        <v>310</v>
      </c>
      <c r="C159" s="0" t="s">
        <v>12</v>
      </c>
      <c r="D159" s="0" t="s">
        <v>56</v>
      </c>
      <c r="E159" s="0" t="s">
        <v>39</v>
      </c>
      <c r="F159" s="2" t="n">
        <v>-1</v>
      </c>
      <c r="G159" s="3" t="n">
        <v>13.4315058237868</v>
      </c>
      <c r="H159" s="0" t="n">
        <v>0</v>
      </c>
      <c r="I159" s="0" t="n">
        <v>1</v>
      </c>
      <c r="J159" s="0" t="n">
        <v>2</v>
      </c>
      <c r="K159" s="0" t="s">
        <v>311</v>
      </c>
    </row>
    <row r="160" customFormat="false" ht="15" hidden="false" customHeight="false" outlineLevel="0" collapsed="false">
      <c r="A160" s="0" t="n">
        <v>1</v>
      </c>
      <c r="B160" s="0" t="s">
        <v>312</v>
      </c>
      <c r="C160" s="0" t="s">
        <v>12</v>
      </c>
      <c r="D160" s="0" t="s">
        <v>20</v>
      </c>
      <c r="E160" s="0" t="s">
        <v>14</v>
      </c>
      <c r="F160" s="2" t="n">
        <v>16711.5301459324</v>
      </c>
      <c r="G160" s="3" t="n">
        <v>5.2529935346168</v>
      </c>
      <c r="H160" s="0" t="n">
        <v>0</v>
      </c>
      <c r="I160" s="0" t="n">
        <v>1</v>
      </c>
      <c r="J160" s="0" t="n">
        <v>1</v>
      </c>
      <c r="K160" s="0" t="s">
        <v>313</v>
      </c>
    </row>
    <row r="161" customFormat="false" ht="15" hidden="false" customHeight="false" outlineLevel="0" collapsed="false">
      <c r="A161" s="0" t="n">
        <v>1</v>
      </c>
      <c r="B161" s="0" t="s">
        <v>314</v>
      </c>
      <c r="C161" s="0" t="s">
        <v>12</v>
      </c>
      <c r="D161" s="0" t="s">
        <v>34</v>
      </c>
      <c r="E161" s="0" t="s">
        <v>14</v>
      </c>
      <c r="F161" s="2" t="n">
        <v>751.70389683365</v>
      </c>
      <c r="G161" s="3" t="n">
        <v>161.221248957112</v>
      </c>
      <c r="H161" s="0" t="n">
        <v>0</v>
      </c>
      <c r="I161" s="0" t="n">
        <v>1</v>
      </c>
      <c r="J161" s="0" t="n">
        <v>6</v>
      </c>
      <c r="K161" s="0" t="s">
        <v>315</v>
      </c>
    </row>
    <row r="162" customFormat="false" ht="15" hidden="false" customHeight="false" outlineLevel="0" collapsed="false">
      <c r="A162" s="0" t="n">
        <v>1</v>
      </c>
      <c r="B162" s="0" t="s">
        <v>316</v>
      </c>
      <c r="C162" s="0" t="s">
        <v>37</v>
      </c>
      <c r="D162" s="0" t="s">
        <v>115</v>
      </c>
      <c r="E162" s="0" t="s">
        <v>14</v>
      </c>
      <c r="F162" s="4" t="n">
        <v>805</v>
      </c>
      <c r="G162" s="3" t="n">
        <v>161.221248957112</v>
      </c>
      <c r="H162" s="0" t="n">
        <v>0</v>
      </c>
      <c r="I162" s="0" t="n">
        <v>1</v>
      </c>
      <c r="J162" s="0" t="n">
        <v>4</v>
      </c>
      <c r="K162" s="0" t="s">
        <v>317</v>
      </c>
    </row>
    <row r="163" customFormat="false" ht="15" hidden="false" customHeight="false" outlineLevel="0" collapsed="false">
      <c r="A163" s="0" t="n">
        <v>1</v>
      </c>
      <c r="B163" s="0" t="s">
        <v>318</v>
      </c>
      <c r="C163" s="0" t="s">
        <v>37</v>
      </c>
      <c r="D163" s="0" t="s">
        <v>115</v>
      </c>
      <c r="E163" s="0" t="s">
        <v>28</v>
      </c>
      <c r="F163" s="2" t="n">
        <v>99.6905881803285</v>
      </c>
      <c r="G163" s="3" t="n">
        <v>200</v>
      </c>
      <c r="H163" s="0" t="n">
        <v>0</v>
      </c>
      <c r="I163" s="0" t="n">
        <v>1</v>
      </c>
      <c r="J163" s="0" t="n">
        <v>3</v>
      </c>
      <c r="K163" s="0" t="s">
        <v>319</v>
      </c>
    </row>
    <row r="164" customFormat="false" ht="15" hidden="false" customHeight="false" outlineLevel="0" collapsed="false">
      <c r="A164" s="0" t="n">
        <v>1</v>
      </c>
      <c r="B164" s="0" t="s">
        <v>320</v>
      </c>
      <c r="C164" s="0" t="s">
        <v>23</v>
      </c>
      <c r="D164" s="0" t="s">
        <v>93</v>
      </c>
      <c r="E164" s="0" t="s">
        <v>14</v>
      </c>
      <c r="F164" s="4" t="n">
        <v>805</v>
      </c>
      <c r="G164" s="3" t="n">
        <v>161.221248957112</v>
      </c>
      <c r="H164" s="0" t="n">
        <v>0</v>
      </c>
      <c r="I164" s="0" t="n">
        <v>3</v>
      </c>
      <c r="J164" s="0" t="n">
        <v>1</v>
      </c>
      <c r="K164" s="0" t="s">
        <v>321</v>
      </c>
    </row>
    <row r="165" customFormat="false" ht="15" hidden="false" customHeight="false" outlineLevel="0" collapsed="false">
      <c r="A165" s="0" t="n">
        <v>1</v>
      </c>
      <c r="B165" s="0" t="s">
        <v>322</v>
      </c>
      <c r="C165" s="0" t="s">
        <v>12</v>
      </c>
      <c r="D165" s="0" t="s">
        <v>49</v>
      </c>
      <c r="E165" s="0" t="s">
        <v>39</v>
      </c>
      <c r="F165" s="2" t="n">
        <v>-1</v>
      </c>
      <c r="G165" s="3" t="n">
        <v>16.1221248957112</v>
      </c>
      <c r="H165" s="0" t="n">
        <v>0</v>
      </c>
      <c r="I165" s="0" t="n">
        <v>1</v>
      </c>
      <c r="J165" s="0" t="n">
        <v>4</v>
      </c>
      <c r="K165" s="0" t="s">
        <v>323</v>
      </c>
    </row>
    <row r="166" customFormat="false" ht="15" hidden="false" customHeight="false" outlineLevel="0" collapsed="false">
      <c r="A166" s="0" t="n">
        <v>1</v>
      </c>
      <c r="B166" s="0" t="s">
        <v>324</v>
      </c>
      <c r="C166" s="0" t="s">
        <v>37</v>
      </c>
      <c r="D166" s="0" t="s">
        <v>108</v>
      </c>
      <c r="E166" s="0" t="s">
        <v>225</v>
      </c>
      <c r="F166" s="2" t="n">
        <v>769.901570313794</v>
      </c>
      <c r="G166" s="3" t="n">
        <v>272.95802203279</v>
      </c>
      <c r="H166" s="0" t="n">
        <v>0</v>
      </c>
      <c r="I166" s="0" t="n">
        <v>3</v>
      </c>
      <c r="J166" s="0" t="n">
        <v>4</v>
      </c>
      <c r="K166" s="0" t="s">
        <v>325</v>
      </c>
    </row>
    <row r="167" customFormat="false" ht="15" hidden="false" customHeight="false" outlineLevel="0" collapsed="false">
      <c r="A167" s="0" t="n">
        <v>1</v>
      </c>
      <c r="B167" s="0" t="s">
        <v>326</v>
      </c>
      <c r="C167" s="0" t="s">
        <v>37</v>
      </c>
      <c r="D167" s="0" t="s">
        <v>108</v>
      </c>
      <c r="E167" s="0" t="s">
        <v>25</v>
      </c>
      <c r="F167" s="4" t="n">
        <v>402.5</v>
      </c>
      <c r="G167" s="3" t="n">
        <v>2.16400235604225</v>
      </c>
      <c r="H167" s="0" t="n">
        <v>0</v>
      </c>
      <c r="I167" s="0" t="n">
        <v>3</v>
      </c>
      <c r="J167" s="0" t="n">
        <v>1</v>
      </c>
      <c r="K167" s="0" t="s">
        <v>325</v>
      </c>
    </row>
    <row r="168" customFormat="false" ht="15" hidden="false" customHeight="false" outlineLevel="0" collapsed="false">
      <c r="A168" s="0" t="n">
        <v>1</v>
      </c>
      <c r="B168" s="0" t="s">
        <v>327</v>
      </c>
      <c r="C168" s="0" t="s">
        <v>37</v>
      </c>
      <c r="D168" s="0" t="s">
        <v>78</v>
      </c>
      <c r="E168" s="0" t="s">
        <v>25</v>
      </c>
      <c r="F168" s="4" t="n">
        <v>402.5</v>
      </c>
      <c r="G168" s="3" t="n">
        <v>0.635</v>
      </c>
      <c r="H168" s="0" t="n">
        <v>0</v>
      </c>
      <c r="I168" s="0" t="n">
        <v>1</v>
      </c>
      <c r="J168" s="0" t="n">
        <v>2</v>
      </c>
      <c r="K168" s="0" t="s">
        <v>328</v>
      </c>
    </row>
    <row r="169" customFormat="false" ht="15" hidden="false" customHeight="false" outlineLevel="0" collapsed="false">
      <c r="A169" s="0" t="n">
        <v>1</v>
      </c>
      <c r="B169" s="0" t="s">
        <v>329</v>
      </c>
      <c r="C169" s="0" t="s">
        <v>37</v>
      </c>
      <c r="D169" s="0" t="s">
        <v>38</v>
      </c>
      <c r="E169" s="0" t="s">
        <v>39</v>
      </c>
      <c r="F169" s="4" t="n">
        <v>17</v>
      </c>
      <c r="G169" s="3" t="n">
        <v>5.00671374087265</v>
      </c>
      <c r="H169" s="0" t="n">
        <v>0</v>
      </c>
      <c r="I169" s="0" t="n">
        <v>1</v>
      </c>
      <c r="J169" s="0" t="n">
        <v>3</v>
      </c>
      <c r="K169" s="0" t="s">
        <v>330</v>
      </c>
    </row>
    <row r="170" customFormat="false" ht="15" hidden="false" customHeight="false" outlineLevel="0" collapsed="false">
      <c r="A170" s="0" t="n">
        <v>1</v>
      </c>
      <c r="B170" s="0" t="s">
        <v>331</v>
      </c>
      <c r="C170" s="0" t="s">
        <v>83</v>
      </c>
      <c r="D170" s="0" t="s">
        <v>84</v>
      </c>
      <c r="E170" s="0" t="s">
        <v>25</v>
      </c>
      <c r="F170" s="2" t="n">
        <v>4269.45416264922</v>
      </c>
      <c r="G170" s="3" t="n">
        <v>0.7</v>
      </c>
      <c r="H170" s="0" t="n">
        <v>0</v>
      </c>
      <c r="I170" s="0" t="n">
        <v>3</v>
      </c>
      <c r="J170" s="0" t="n">
        <v>1</v>
      </c>
      <c r="K170" s="0" t="s">
        <v>332</v>
      </c>
    </row>
    <row r="171" customFormat="false" ht="15" hidden="false" customHeight="false" outlineLevel="0" collapsed="false">
      <c r="A171" s="0" t="n">
        <v>1</v>
      </c>
      <c r="B171" s="0" t="s">
        <v>333</v>
      </c>
      <c r="C171" s="0" t="s">
        <v>12</v>
      </c>
      <c r="D171" s="0" t="s">
        <v>17</v>
      </c>
      <c r="E171" s="0" t="s">
        <v>39</v>
      </c>
      <c r="F171" s="3" t="n">
        <v>771.459872776869</v>
      </c>
      <c r="G171" s="3" t="n">
        <v>19.2204746198632</v>
      </c>
      <c r="H171" s="0" t="n">
        <v>0</v>
      </c>
      <c r="I171" s="0" t="n">
        <v>1</v>
      </c>
      <c r="J171" s="0" t="n">
        <v>2</v>
      </c>
      <c r="K171" s="0" t="s">
        <v>133</v>
      </c>
    </row>
    <row r="172" customFormat="false" ht="15" hidden="false" customHeight="false" outlineLevel="0" collapsed="false">
      <c r="A172" s="0" t="n">
        <v>1</v>
      </c>
      <c r="B172" s="0" t="s">
        <v>334</v>
      </c>
      <c r="C172" s="0" t="s">
        <v>12</v>
      </c>
      <c r="D172" s="0" t="s">
        <v>20</v>
      </c>
      <c r="E172" s="0" t="s">
        <v>14</v>
      </c>
      <c r="F172" s="4" t="n">
        <v>1</v>
      </c>
      <c r="G172" s="3" t="n">
        <v>82.5479020339438</v>
      </c>
      <c r="H172" s="0" t="n">
        <v>0</v>
      </c>
      <c r="I172" s="0" t="n">
        <v>1</v>
      </c>
      <c r="J172" s="0" t="n">
        <v>4</v>
      </c>
      <c r="K172" s="0" t="s">
        <v>335</v>
      </c>
    </row>
    <row r="173" customFormat="false" ht="15" hidden="false" customHeight="false" outlineLevel="0" collapsed="false">
      <c r="A173" s="0" t="n">
        <v>1</v>
      </c>
      <c r="B173" s="0" t="s">
        <v>336</v>
      </c>
      <c r="C173" s="0" t="s">
        <v>12</v>
      </c>
      <c r="D173" s="0" t="s">
        <v>20</v>
      </c>
      <c r="E173" s="0" t="s">
        <v>39</v>
      </c>
      <c r="F173" s="2" t="n">
        <v>223.971365909467</v>
      </c>
      <c r="G173" s="3" t="n">
        <v>11.0878219498622</v>
      </c>
      <c r="H173" s="0" t="n">
        <v>0</v>
      </c>
      <c r="I173" s="0" t="n">
        <v>1</v>
      </c>
      <c r="J173" s="0" t="n">
        <v>1</v>
      </c>
      <c r="K173" s="0" t="s">
        <v>230</v>
      </c>
    </row>
    <row r="174" customFormat="false" ht="15" hidden="false" customHeight="false" outlineLevel="0" collapsed="false">
      <c r="A174" s="0" t="n">
        <v>1</v>
      </c>
      <c r="B174" s="0" t="s">
        <v>337</v>
      </c>
      <c r="C174" s="0" t="s">
        <v>12</v>
      </c>
      <c r="D174" s="0" t="s">
        <v>20</v>
      </c>
      <c r="E174" s="0" t="s">
        <v>25</v>
      </c>
      <c r="F174" s="4" t="n">
        <v>402.5</v>
      </c>
      <c r="G174" s="3" t="n">
        <v>5.2529935346168</v>
      </c>
      <c r="H174" s="0" t="n">
        <v>0</v>
      </c>
      <c r="I174" s="0" t="n">
        <v>1</v>
      </c>
      <c r="J174" s="0" t="n">
        <v>1</v>
      </c>
      <c r="K174" s="0" t="s">
        <v>338</v>
      </c>
    </row>
    <row r="175" customFormat="false" ht="15" hidden="false" customHeight="false" outlineLevel="0" collapsed="false">
      <c r="A175" s="0" t="n">
        <v>1</v>
      </c>
      <c r="B175" s="0" t="s">
        <v>339</v>
      </c>
      <c r="C175" s="0" t="s">
        <v>12</v>
      </c>
      <c r="D175" s="0" t="s">
        <v>49</v>
      </c>
      <c r="E175" s="0" t="s">
        <v>25</v>
      </c>
      <c r="F175" s="4" t="n">
        <v>1</v>
      </c>
      <c r="G175" s="3" t="n">
        <v>5.2529935346168</v>
      </c>
      <c r="H175" s="0" t="n">
        <v>0</v>
      </c>
      <c r="I175" s="0" t="n">
        <v>1</v>
      </c>
      <c r="J175" s="0" t="n">
        <v>1</v>
      </c>
      <c r="K175" s="0" t="s">
        <v>340</v>
      </c>
    </row>
    <row r="176" customFormat="false" ht="15" hidden="false" customHeight="false" outlineLevel="0" collapsed="false">
      <c r="A176" s="0" t="n">
        <v>1</v>
      </c>
      <c r="B176" s="0" t="s">
        <v>341</v>
      </c>
      <c r="C176" s="0" t="s">
        <v>12</v>
      </c>
      <c r="D176" s="0" t="s">
        <v>34</v>
      </c>
      <c r="E176" s="0" t="s">
        <v>14</v>
      </c>
      <c r="F176" s="4" t="n">
        <v>9</v>
      </c>
      <c r="G176" s="3" t="n">
        <v>161.221248957112</v>
      </c>
      <c r="H176" s="0" t="n">
        <v>0</v>
      </c>
      <c r="I176" s="0" t="n">
        <v>1</v>
      </c>
      <c r="J176" s="0" t="n">
        <v>5</v>
      </c>
      <c r="K176" s="0" t="s">
        <v>278</v>
      </c>
    </row>
    <row r="177" customFormat="false" ht="15" hidden="false" customHeight="false" outlineLevel="0" collapsed="false">
      <c r="A177" s="0" t="n">
        <v>1</v>
      </c>
      <c r="B177" s="0" t="s">
        <v>342</v>
      </c>
      <c r="C177" s="0" t="s">
        <v>12</v>
      </c>
      <c r="D177" s="0" t="s">
        <v>49</v>
      </c>
      <c r="E177" s="0" t="s">
        <v>14</v>
      </c>
      <c r="F177" s="4" t="n">
        <v>18</v>
      </c>
      <c r="G177" s="3" t="n">
        <v>161.221248957112</v>
      </c>
      <c r="H177" s="0" t="n">
        <v>0</v>
      </c>
      <c r="I177" s="0" t="n">
        <v>1</v>
      </c>
      <c r="J177" s="0" t="n">
        <v>5</v>
      </c>
      <c r="K177" s="0" t="s">
        <v>278</v>
      </c>
    </row>
    <row r="178" customFormat="false" ht="15" hidden="false" customHeight="false" outlineLevel="0" collapsed="false">
      <c r="A178" s="0" t="n">
        <v>1</v>
      </c>
      <c r="B178" s="0" t="s">
        <v>343</v>
      </c>
      <c r="C178" s="0" t="s">
        <v>37</v>
      </c>
      <c r="D178" s="0" t="s">
        <v>20</v>
      </c>
      <c r="E178" s="0" t="s">
        <v>39</v>
      </c>
      <c r="F178" s="4" t="n">
        <v>402.5</v>
      </c>
      <c r="G178" s="3" t="n">
        <v>231.395755879109</v>
      </c>
      <c r="H178" s="0" t="n">
        <v>0</v>
      </c>
      <c r="I178" s="0" t="n">
        <v>1</v>
      </c>
      <c r="J178" s="0" t="n">
        <v>4</v>
      </c>
      <c r="K178" s="0" t="s">
        <v>344</v>
      </c>
    </row>
    <row r="179" customFormat="false" ht="15" hidden="false" customHeight="false" outlineLevel="0" collapsed="false">
      <c r="A179" s="0" t="n">
        <v>1</v>
      </c>
      <c r="B179" s="0" t="s">
        <v>345</v>
      </c>
      <c r="C179" s="0" t="s">
        <v>37</v>
      </c>
      <c r="D179" s="0" t="s">
        <v>115</v>
      </c>
      <c r="E179" s="0" t="s">
        <v>25</v>
      </c>
      <c r="F179" s="2" t="n">
        <v>755.903359944452</v>
      </c>
      <c r="G179" s="3" t="n">
        <v>2.82552015239762</v>
      </c>
      <c r="H179" s="0" t="n">
        <v>0</v>
      </c>
      <c r="I179" s="0" t="n">
        <v>1</v>
      </c>
      <c r="J179" s="0" t="n">
        <v>2</v>
      </c>
      <c r="K179" s="0" t="s">
        <v>346</v>
      </c>
    </row>
    <row r="180" customFormat="false" ht="15" hidden="false" customHeight="false" outlineLevel="0" collapsed="false">
      <c r="A180" s="0" t="n">
        <v>1</v>
      </c>
      <c r="B180" s="0" t="s">
        <v>347</v>
      </c>
      <c r="C180" s="0" t="s">
        <v>37</v>
      </c>
      <c r="D180" s="0" t="s">
        <v>20</v>
      </c>
      <c r="E180" s="0" t="s">
        <v>39</v>
      </c>
      <c r="F180" s="2" t="n">
        <v>-1</v>
      </c>
      <c r="G180" s="3" t="n">
        <v>0.1288421625451</v>
      </c>
      <c r="H180" s="0" t="n">
        <v>0</v>
      </c>
      <c r="I180" s="0" t="n">
        <v>1</v>
      </c>
      <c r="J180" s="0" t="n">
        <v>1</v>
      </c>
      <c r="K180" s="0" t="s">
        <v>348</v>
      </c>
    </row>
    <row r="181" customFormat="false" ht="15" hidden="false" customHeight="false" outlineLevel="0" collapsed="false">
      <c r="A181" s="0" t="n">
        <v>1</v>
      </c>
      <c r="B181" s="0" t="s">
        <v>349</v>
      </c>
      <c r="C181" s="0" t="s">
        <v>12</v>
      </c>
      <c r="D181" s="0" t="s">
        <v>20</v>
      </c>
      <c r="E181" s="0" t="s">
        <v>39</v>
      </c>
      <c r="F181" s="2" t="n">
        <v>-1</v>
      </c>
      <c r="G181" s="3" t="n">
        <v>16.1221248957112</v>
      </c>
      <c r="H181" s="0" t="n">
        <v>0</v>
      </c>
      <c r="I181" s="0" t="n">
        <v>1</v>
      </c>
      <c r="J181" s="0" t="n">
        <v>2</v>
      </c>
      <c r="K181" s="0" t="s">
        <v>350</v>
      </c>
    </row>
    <row r="182" customFormat="false" ht="15" hidden="false" customHeight="false" outlineLevel="0" collapsed="false">
      <c r="A182" s="0" t="n">
        <v>1</v>
      </c>
      <c r="B182" s="0" t="s">
        <v>351</v>
      </c>
      <c r="C182" s="0" t="s">
        <v>12</v>
      </c>
      <c r="D182" s="0" t="s">
        <v>65</v>
      </c>
      <c r="E182" s="0" t="s">
        <v>28</v>
      </c>
      <c r="F182" s="2" t="n">
        <v>536.598064158099</v>
      </c>
      <c r="G182" s="3" t="n">
        <v>129.854341510739</v>
      </c>
      <c r="H182" s="0" t="n">
        <v>0</v>
      </c>
      <c r="I182" s="0" t="n">
        <v>1</v>
      </c>
      <c r="J182" s="0" t="n">
        <v>4</v>
      </c>
      <c r="K182" s="0" t="s">
        <v>352</v>
      </c>
    </row>
    <row r="183" customFormat="false" ht="15" hidden="false" customHeight="false" outlineLevel="0" collapsed="false">
      <c r="A183" s="0" t="n">
        <v>1</v>
      </c>
      <c r="B183" s="0" t="s">
        <v>353</v>
      </c>
      <c r="C183" s="0" t="s">
        <v>12</v>
      </c>
      <c r="D183" s="0" t="s">
        <v>65</v>
      </c>
      <c r="E183" s="0" t="s">
        <v>28</v>
      </c>
      <c r="F183" s="2" t="n">
        <v>996.205971284818</v>
      </c>
      <c r="G183" s="3" t="n">
        <v>688.508012704429</v>
      </c>
      <c r="H183" s="0" t="n">
        <v>0</v>
      </c>
      <c r="I183" s="0" t="n">
        <v>1</v>
      </c>
      <c r="J183" s="0" t="n">
        <v>5</v>
      </c>
      <c r="K183" s="0" t="s">
        <v>354</v>
      </c>
    </row>
    <row r="184" customFormat="false" ht="15" hidden="false" customHeight="false" outlineLevel="0" collapsed="false">
      <c r="A184" s="0" t="n">
        <v>1</v>
      </c>
      <c r="B184" s="0" t="s">
        <v>355</v>
      </c>
      <c r="C184" s="0" t="s">
        <v>12</v>
      </c>
      <c r="D184" s="0" t="s">
        <v>65</v>
      </c>
      <c r="E184" s="0" t="s">
        <v>28</v>
      </c>
      <c r="F184" s="2" t="n">
        <v>3590.54095973615</v>
      </c>
      <c r="G184" s="3" t="n">
        <v>2459.96135682262</v>
      </c>
      <c r="H184" s="0" t="n">
        <v>0</v>
      </c>
      <c r="I184" s="0" t="n">
        <v>3</v>
      </c>
      <c r="J184" s="0" t="n">
        <v>5</v>
      </c>
      <c r="K184" s="0" t="s">
        <v>356</v>
      </c>
    </row>
    <row r="185" customFormat="false" ht="15" hidden="false" customHeight="false" outlineLevel="0" collapsed="false">
      <c r="A185" s="0" t="n">
        <v>1</v>
      </c>
      <c r="B185" s="0" t="s">
        <v>357</v>
      </c>
      <c r="C185" s="0" t="s">
        <v>23</v>
      </c>
      <c r="D185" s="0" t="s">
        <v>31</v>
      </c>
      <c r="E185" s="0" t="s">
        <v>39</v>
      </c>
      <c r="F185" s="2" t="n">
        <v>84.7824941369796</v>
      </c>
      <c r="G185" s="3" t="n">
        <v>3.83211044720391</v>
      </c>
      <c r="H185" s="0" t="n">
        <v>0</v>
      </c>
      <c r="I185" s="0" t="n">
        <v>1</v>
      </c>
      <c r="J185" s="0" t="n">
        <v>3</v>
      </c>
      <c r="K185" s="0" t="s">
        <v>358</v>
      </c>
    </row>
    <row r="186" customFormat="false" ht="15" hidden="false" customHeight="false" outlineLevel="0" collapsed="false">
      <c r="A186" s="0" t="n">
        <v>1</v>
      </c>
      <c r="B186" s="0" t="s">
        <v>359</v>
      </c>
      <c r="C186" s="0" t="s">
        <v>23</v>
      </c>
      <c r="D186" s="0" t="s">
        <v>93</v>
      </c>
      <c r="E186" s="0" t="s">
        <v>14</v>
      </c>
      <c r="F186" s="4" t="n">
        <v>805</v>
      </c>
      <c r="G186" s="3" t="n">
        <v>4.78629010909091</v>
      </c>
      <c r="H186" s="0" t="n">
        <v>0</v>
      </c>
      <c r="I186" s="0" t="n">
        <v>3</v>
      </c>
      <c r="J186" s="0" t="n">
        <v>1</v>
      </c>
      <c r="K186" s="0" t="s">
        <v>360</v>
      </c>
    </row>
    <row r="187" customFormat="false" ht="15" hidden="false" customHeight="false" outlineLevel="0" collapsed="false">
      <c r="A187" s="0" t="n">
        <v>1</v>
      </c>
      <c r="B187" s="0" t="s">
        <v>361</v>
      </c>
      <c r="C187" s="0" t="s">
        <v>12</v>
      </c>
      <c r="D187" s="0" t="s">
        <v>49</v>
      </c>
      <c r="E187" s="0" t="s">
        <v>14</v>
      </c>
      <c r="F187" s="4" t="n">
        <v>805</v>
      </c>
      <c r="G187" s="3" t="n">
        <v>161.221248957112</v>
      </c>
      <c r="H187" s="0" t="n">
        <v>0</v>
      </c>
      <c r="I187" s="0" t="n">
        <v>1</v>
      </c>
      <c r="J187" s="0" t="n">
        <v>5</v>
      </c>
      <c r="K187" s="0" t="s">
        <v>362</v>
      </c>
    </row>
    <row r="188" customFormat="false" ht="15" hidden="false" customHeight="false" outlineLevel="0" collapsed="false">
      <c r="A188" s="0" t="n">
        <v>1</v>
      </c>
      <c r="B188" s="0" t="s">
        <v>363</v>
      </c>
      <c r="C188" s="0" t="s">
        <v>12</v>
      </c>
      <c r="D188" s="0" t="s">
        <v>20</v>
      </c>
      <c r="E188" s="0" t="s">
        <v>14</v>
      </c>
      <c r="F188" s="2" t="n">
        <v>277.631172325277</v>
      </c>
      <c r="G188" s="3" t="n">
        <v>4.37400450817216</v>
      </c>
      <c r="H188" s="0" t="n">
        <v>0</v>
      </c>
      <c r="I188" s="0" t="n">
        <v>3</v>
      </c>
      <c r="J188" s="0" t="n">
        <v>2</v>
      </c>
      <c r="K188" s="0" t="s">
        <v>364</v>
      </c>
    </row>
    <row r="189" customFormat="false" ht="15" hidden="false" customHeight="false" outlineLevel="0" collapsed="false">
      <c r="A189" s="0" t="n">
        <v>1</v>
      </c>
      <c r="B189" s="0" t="s">
        <v>365</v>
      </c>
      <c r="C189" s="0" t="s">
        <v>12</v>
      </c>
      <c r="D189" s="0" t="s">
        <v>49</v>
      </c>
      <c r="E189" s="0" t="s">
        <v>28</v>
      </c>
      <c r="F189" s="2" t="n">
        <v>-1</v>
      </c>
      <c r="G189" s="3" t="n">
        <v>100.790477051766</v>
      </c>
      <c r="H189" s="0" t="n">
        <v>0</v>
      </c>
      <c r="I189" s="0" t="n">
        <v>1</v>
      </c>
      <c r="J189" s="0" t="n">
        <v>5</v>
      </c>
      <c r="K189" s="0" t="s">
        <v>126</v>
      </c>
    </row>
    <row r="190" customFormat="false" ht="15" hidden="false" customHeight="false" outlineLevel="0" collapsed="false">
      <c r="A190" s="0" t="n">
        <v>1</v>
      </c>
      <c r="B190" s="0" t="s">
        <v>366</v>
      </c>
      <c r="C190" s="0" t="s">
        <v>83</v>
      </c>
      <c r="D190" s="0" t="s">
        <v>140</v>
      </c>
      <c r="E190" s="0" t="s">
        <v>39</v>
      </c>
      <c r="F190" s="2" t="n">
        <v>149.314243939645</v>
      </c>
      <c r="G190" s="3" t="n">
        <v>-1</v>
      </c>
      <c r="H190" s="0" t="n">
        <v>0</v>
      </c>
      <c r="I190" s="0" t="n">
        <v>2</v>
      </c>
      <c r="J190" s="0" t="n">
        <v>1</v>
      </c>
      <c r="K190" s="0" t="s">
        <v>367</v>
      </c>
    </row>
    <row r="191" customFormat="false" ht="15" hidden="false" customHeight="false" outlineLevel="0" collapsed="false">
      <c r="A191" s="0" t="n">
        <v>1</v>
      </c>
      <c r="B191" s="0" t="s">
        <v>368</v>
      </c>
      <c r="C191" s="0" t="s">
        <v>23</v>
      </c>
      <c r="D191" s="0" t="s">
        <v>93</v>
      </c>
      <c r="E191" s="0" t="s">
        <v>14</v>
      </c>
      <c r="F191" s="4" t="n">
        <v>805</v>
      </c>
      <c r="G191" s="3" t="n">
        <v>9999</v>
      </c>
      <c r="H191" s="0" t="n">
        <v>0</v>
      </c>
      <c r="I191" s="0" t="n">
        <v>3</v>
      </c>
      <c r="J191" s="0" t="n">
        <v>1</v>
      </c>
      <c r="K191" s="0" t="s">
        <v>360</v>
      </c>
    </row>
    <row r="192" customFormat="false" ht="15" hidden="false" customHeight="false" outlineLevel="0" collapsed="false">
      <c r="A192" s="0" t="n">
        <v>1</v>
      </c>
      <c r="B192" s="0" t="s">
        <v>369</v>
      </c>
      <c r="C192" s="0" t="s">
        <v>12</v>
      </c>
      <c r="D192" s="0" t="s">
        <v>20</v>
      </c>
      <c r="E192" s="0" t="s">
        <v>25</v>
      </c>
      <c r="F192" s="2" t="n">
        <v>7643.02286166057</v>
      </c>
      <c r="G192" s="3" t="n">
        <v>0.6</v>
      </c>
      <c r="H192" s="0" t="n">
        <v>0</v>
      </c>
      <c r="I192" s="0" t="n">
        <v>1</v>
      </c>
      <c r="J192" s="0" t="n">
        <v>1</v>
      </c>
      <c r="K192" s="0" t="s">
        <v>370</v>
      </c>
    </row>
    <row r="193" customFormat="false" ht="15" hidden="false" customHeight="false" outlineLevel="0" collapsed="false">
      <c r="A193" s="0" t="n">
        <v>1</v>
      </c>
      <c r="B193" s="0" t="s">
        <v>371</v>
      </c>
      <c r="C193" s="0" t="s">
        <v>23</v>
      </c>
      <c r="D193" s="0" t="s">
        <v>24</v>
      </c>
      <c r="E193" s="0" t="s">
        <v>25</v>
      </c>
      <c r="F193" s="2" t="n">
        <v>205.307085417012</v>
      </c>
      <c r="G193" s="3" t="n">
        <v>2.06093227723751</v>
      </c>
      <c r="H193" s="0" t="n">
        <v>0</v>
      </c>
      <c r="I193" s="0" t="n">
        <v>1</v>
      </c>
      <c r="J193" s="0" t="n">
        <v>1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23</v>
      </c>
      <c r="D194" s="0" t="s">
        <v>24</v>
      </c>
      <c r="E194" s="0" t="s">
        <v>25</v>
      </c>
      <c r="F194" s="4" t="n">
        <v>402.5</v>
      </c>
      <c r="G194" s="3" t="n">
        <v>0.419423592955561</v>
      </c>
      <c r="H194" s="0" t="n">
        <v>0</v>
      </c>
      <c r="I194" s="0" t="n">
        <v>1</v>
      </c>
      <c r="J194" s="0" t="n">
        <v>2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375</v>
      </c>
      <c r="F1" s="13" t="s">
        <v>4</v>
      </c>
      <c r="G1" s="14" t="s">
        <v>376</v>
      </c>
      <c r="H1" s="11" t="s">
        <v>377</v>
      </c>
      <c r="I1" s="11" t="s">
        <v>378</v>
      </c>
      <c r="J1" s="11" t="s">
        <v>379</v>
      </c>
      <c r="K1" s="11" t="s">
        <v>380</v>
      </c>
      <c r="L1" s="11" t="s">
        <v>381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382</v>
      </c>
      <c r="R1" s="18" t="s">
        <v>383</v>
      </c>
      <c r="S1" s="18" t="s">
        <v>384</v>
      </c>
      <c r="T1" s="18" t="s">
        <v>385</v>
      </c>
      <c r="U1" s="18" t="s">
        <v>386</v>
      </c>
      <c r="V1" s="18" t="s">
        <v>387</v>
      </c>
      <c r="W1" s="18" t="s">
        <v>388</v>
      </c>
      <c r="X1" s="19" t="s">
        <v>389</v>
      </c>
      <c r="Y1" s="20"/>
      <c r="Z1" s="19" t="s">
        <v>390</v>
      </c>
      <c r="AA1" s="0" t="s">
        <v>391</v>
      </c>
      <c r="AC1" s="21" t="s">
        <v>38</v>
      </c>
      <c r="AD1" s="21" t="s">
        <v>108</v>
      </c>
      <c r="AE1" s="21" t="s">
        <v>78</v>
      </c>
      <c r="AF1" s="21" t="s">
        <v>392</v>
      </c>
      <c r="AG1" s="21" t="s">
        <v>393</v>
      </c>
      <c r="AH1" s="21" t="s">
        <v>394</v>
      </c>
      <c r="AI1" s="21" t="s">
        <v>49</v>
      </c>
      <c r="AJ1" s="21" t="s">
        <v>395</v>
      </c>
      <c r="AK1" s="22" t="s">
        <v>396</v>
      </c>
      <c r="AN1" s="23" t="s">
        <v>397</v>
      </c>
      <c r="AO1" s="24" t="n">
        <f aca="false">ISNUMBER(1)</f>
        <v>1</v>
      </c>
      <c r="AP1" s="25" t="n">
        <f aca="false">ISNUMBER(a)</f>
        <v>0</v>
      </c>
      <c r="BC1" s="26" t="s">
        <v>398</v>
      </c>
      <c r="BD1" s="26" t="s">
        <v>399</v>
      </c>
      <c r="BE1" s="26" t="s">
        <v>400</v>
      </c>
      <c r="BF1" s="26" t="s">
        <v>401</v>
      </c>
      <c r="BG1" s="26" t="s">
        <v>402</v>
      </c>
      <c r="BH1" s="26" t="s">
        <v>403</v>
      </c>
      <c r="BI1" s="26" t="s">
        <v>404</v>
      </c>
      <c r="BJ1" s="26" t="s">
        <v>405</v>
      </c>
      <c r="BK1" s="26" t="s">
        <v>406</v>
      </c>
      <c r="BL1" s="26" t="s">
        <v>407</v>
      </c>
      <c r="BM1" s="26" t="s">
        <v>408</v>
      </c>
      <c r="BN1" s="26" t="s">
        <v>409</v>
      </c>
      <c r="BO1" s="26" t="s">
        <v>410</v>
      </c>
      <c r="BP1" s="26" t="s">
        <v>411</v>
      </c>
      <c r="BQ1" s="26" t="s">
        <v>412</v>
      </c>
      <c r="BR1" s="26" t="s">
        <v>413</v>
      </c>
      <c r="BS1" s="26" t="s">
        <v>414</v>
      </c>
      <c r="BT1" s="26" t="s">
        <v>415</v>
      </c>
      <c r="BU1" s="26" t="s">
        <v>416</v>
      </c>
      <c r="BV1" s="26" t="s">
        <v>417</v>
      </c>
      <c r="BW1" s="26" t="s">
        <v>418</v>
      </c>
      <c r="BX1" s="26" t="s">
        <v>419</v>
      </c>
      <c r="BY1" s="26" t="s">
        <v>420</v>
      </c>
      <c r="BZ1" s="26" t="s">
        <v>421</v>
      </c>
      <c r="CA1" s="26" t="s">
        <v>422</v>
      </c>
      <c r="CB1" s="26" t="s">
        <v>423</v>
      </c>
      <c r="CC1" s="26" t="s">
        <v>424</v>
      </c>
      <c r="CD1" s="26" t="s">
        <v>425</v>
      </c>
      <c r="CE1" s="26" t="s">
        <v>426</v>
      </c>
      <c r="CF1" s="26" t="s">
        <v>427</v>
      </c>
      <c r="CG1" s="26" t="s">
        <v>428</v>
      </c>
      <c r="CH1" s="26" t="s">
        <v>429</v>
      </c>
      <c r="CI1" s="26" t="s">
        <v>430</v>
      </c>
      <c r="CJ1" s="26" t="s">
        <v>431</v>
      </c>
      <c r="CK1" s="26" t="s">
        <v>432</v>
      </c>
      <c r="CL1" s="26" t="s">
        <v>433</v>
      </c>
      <c r="CM1" s="26" t="s">
        <v>434</v>
      </c>
      <c r="CN1" s="26" t="s">
        <v>435</v>
      </c>
      <c r="CO1" s="26" t="s">
        <v>436</v>
      </c>
      <c r="CP1" s="26" t="s">
        <v>437</v>
      </c>
      <c r="CQ1" s="26" t="s">
        <v>438</v>
      </c>
      <c r="CR1" s="26" t="s">
        <v>439</v>
      </c>
      <c r="CS1" s="26" t="s">
        <v>440</v>
      </c>
      <c r="CT1" s="26" t="s">
        <v>441</v>
      </c>
      <c r="CU1" s="26" t="s">
        <v>442</v>
      </c>
      <c r="CV1" s="26" t="s">
        <v>443</v>
      </c>
      <c r="CW1" s="26" t="s">
        <v>444</v>
      </c>
      <c r="CX1" s="26" t="s">
        <v>445</v>
      </c>
      <c r="CY1" s="26" t="s">
        <v>446</v>
      </c>
      <c r="CZ1" s="26" t="s">
        <v>447</v>
      </c>
      <c r="DA1" s="26" t="s">
        <v>448</v>
      </c>
      <c r="DB1" s="26" t="s">
        <v>449</v>
      </c>
      <c r="DC1" s="26" t="s">
        <v>450</v>
      </c>
      <c r="DD1" s="26" t="s">
        <v>451</v>
      </c>
      <c r="DE1" s="26" t="s">
        <v>452</v>
      </c>
      <c r="DF1" s="26" t="s">
        <v>453</v>
      </c>
      <c r="DG1" s="26" t="s">
        <v>454</v>
      </c>
      <c r="DH1" s="26" t="s">
        <v>455</v>
      </c>
      <c r="DI1" s="26" t="s">
        <v>456</v>
      </c>
      <c r="DJ1" s="26" t="s">
        <v>457</v>
      </c>
      <c r="DK1" s="26" t="s">
        <v>458</v>
      </c>
      <c r="DL1" s="26" t="s">
        <v>459</v>
      </c>
      <c r="DM1" s="26" t="s">
        <v>460</v>
      </c>
      <c r="DN1" s="26" t="s">
        <v>461</v>
      </c>
      <c r="DO1" s="26" t="s">
        <v>462</v>
      </c>
      <c r="DP1" s="26" t="s">
        <v>463</v>
      </c>
      <c r="DQ1" s="26" t="s">
        <v>464</v>
      </c>
      <c r="DR1" s="26" t="s">
        <v>465</v>
      </c>
      <c r="DS1" s="26" t="s">
        <v>466</v>
      </c>
      <c r="DT1" s="26" t="s">
        <v>467</v>
      </c>
      <c r="DU1" s="26" t="s">
        <v>468</v>
      </c>
      <c r="DV1" s="26" t="s">
        <v>469</v>
      </c>
      <c r="DW1" s="26" t="s">
        <v>470</v>
      </c>
      <c r="DX1" s="26" t="s">
        <v>471</v>
      </c>
      <c r="DY1" s="26" t="s">
        <v>472</v>
      </c>
      <c r="DZ1" s="26" t="s">
        <v>473</v>
      </c>
      <c r="EA1" s="26" t="s">
        <v>474</v>
      </c>
      <c r="EB1" s="26" t="s">
        <v>475</v>
      </c>
      <c r="EC1" s="26" t="s">
        <v>476</v>
      </c>
      <c r="ED1" s="26" t="s">
        <v>477</v>
      </c>
      <c r="EE1" s="26" t="s">
        <v>478</v>
      </c>
      <c r="EF1" s="26" t="s">
        <v>479</v>
      </c>
      <c r="EG1" s="26" t="s">
        <v>480</v>
      </c>
      <c r="EH1" s="26" t="s">
        <v>481</v>
      </c>
      <c r="EI1" s="26" t="s">
        <v>482</v>
      </c>
      <c r="EJ1" s="26" t="s">
        <v>483</v>
      </c>
      <c r="EK1" s="26" t="s">
        <v>484</v>
      </c>
      <c r="EL1" s="26" t="s">
        <v>485</v>
      </c>
      <c r="EM1" s="26" t="s">
        <v>486</v>
      </c>
      <c r="EN1" s="26" t="s">
        <v>487</v>
      </c>
      <c r="EO1" s="26" t="s">
        <v>488</v>
      </c>
      <c r="EP1" s="26" t="s">
        <v>489</v>
      </c>
      <c r="EQ1" s="26" t="s">
        <v>490</v>
      </c>
      <c r="ER1" s="26" t="s">
        <v>491</v>
      </c>
      <c r="ES1" s="26" t="s">
        <v>492</v>
      </c>
      <c r="ET1" s="26" t="s">
        <v>493</v>
      </c>
      <c r="EU1" s="26" t="s">
        <v>494</v>
      </c>
      <c r="EV1" s="26" t="s">
        <v>495</v>
      </c>
      <c r="EW1" s="26" t="s">
        <v>496</v>
      </c>
      <c r="EX1" s="26" t="s">
        <v>497</v>
      </c>
      <c r="EY1" s="26" t="s">
        <v>498</v>
      </c>
      <c r="EZ1" s="26" t="s">
        <v>499</v>
      </c>
      <c r="FA1" s="26" t="s">
        <v>500</v>
      </c>
      <c r="FB1" s="26" t="s">
        <v>501</v>
      </c>
      <c r="FC1" s="26" t="s">
        <v>502</v>
      </c>
      <c r="FD1" s="26" t="s">
        <v>503</v>
      </c>
      <c r="FE1" s="26" t="s">
        <v>504</v>
      </c>
      <c r="FF1" s="26" t="s">
        <v>505</v>
      </c>
      <c r="FG1" s="26" t="s">
        <v>506</v>
      </c>
      <c r="FH1" s="26" t="s">
        <v>507</v>
      </c>
      <c r="FI1" s="26" t="s">
        <v>508</v>
      </c>
      <c r="FJ1" s="26" t="s">
        <v>509</v>
      </c>
      <c r="FK1" s="26" t="s">
        <v>510</v>
      </c>
      <c r="FL1" s="26" t="s">
        <v>511</v>
      </c>
      <c r="FM1" s="26" t="s">
        <v>512</v>
      </c>
      <c r="FN1" s="26" t="s">
        <v>513</v>
      </c>
      <c r="FO1" s="26" t="s">
        <v>514</v>
      </c>
      <c r="FP1" s="26" t="s">
        <v>515</v>
      </c>
      <c r="FQ1" s="26" t="s">
        <v>516</v>
      </c>
      <c r="FR1" s="26" t="s">
        <v>517</v>
      </c>
      <c r="FS1" s="26" t="s">
        <v>518</v>
      </c>
      <c r="FT1" s="26" t="s">
        <v>519</v>
      </c>
      <c r="FU1" s="26" t="s">
        <v>520</v>
      </c>
      <c r="FV1" s="26" t="s">
        <v>521</v>
      </c>
      <c r="FW1" s="26" t="s">
        <v>522</v>
      </c>
      <c r="FX1" s="26" t="s">
        <v>523</v>
      </c>
      <c r="FY1" s="26" t="s">
        <v>524</v>
      </c>
      <c r="FZ1" s="26" t="s">
        <v>525</v>
      </c>
      <c r="GA1" s="26" t="s">
        <v>526</v>
      </c>
      <c r="GB1" s="26" t="s">
        <v>527</v>
      </c>
      <c r="GC1" s="26" t="s">
        <v>528</v>
      </c>
      <c r="GD1" s="26" t="s">
        <v>529</v>
      </c>
      <c r="GE1" s="26" t="s">
        <v>530</v>
      </c>
      <c r="GF1" s="26" t="s">
        <v>531</v>
      </c>
      <c r="GG1" s="26" t="s">
        <v>532</v>
      </c>
      <c r="GH1" s="26" t="s">
        <v>533</v>
      </c>
      <c r="GI1" s="26" t="s">
        <v>534</v>
      </c>
      <c r="GJ1" s="26" t="s">
        <v>38</v>
      </c>
      <c r="GK1" s="26" t="s">
        <v>535</v>
      </c>
      <c r="GL1" s="26" t="s">
        <v>536</v>
      </c>
      <c r="GM1" s="26" t="s">
        <v>537</v>
      </c>
      <c r="GN1" s="26" t="s">
        <v>538</v>
      </c>
      <c r="GO1" s="26" t="s">
        <v>539</v>
      </c>
      <c r="GP1" s="26" t="s">
        <v>540</v>
      </c>
      <c r="GQ1" s="26" t="s">
        <v>541</v>
      </c>
      <c r="GR1" s="26" t="s">
        <v>542</v>
      </c>
      <c r="GS1" s="26" t="s">
        <v>543</v>
      </c>
      <c r="GT1" s="26" t="s">
        <v>544</v>
      </c>
      <c r="GU1" s="26" t="s">
        <v>545</v>
      </c>
      <c r="GV1" s="26" t="s">
        <v>546</v>
      </c>
      <c r="GW1" s="26" t="s">
        <v>547</v>
      </c>
      <c r="GX1" s="26" t="s">
        <v>548</v>
      </c>
      <c r="GY1" s="26" t="s">
        <v>549</v>
      </c>
      <c r="GZ1" s="26" t="s">
        <v>49</v>
      </c>
      <c r="HA1" s="26" t="s">
        <v>550</v>
      </c>
      <c r="HB1" s="26" t="s">
        <v>551</v>
      </c>
      <c r="HC1" s="26" t="s">
        <v>552</v>
      </c>
      <c r="HD1" s="26" t="s">
        <v>553</v>
      </c>
      <c r="HE1" s="26" t="s">
        <v>554</v>
      </c>
      <c r="HF1" s="26" t="s">
        <v>555</v>
      </c>
      <c r="HG1" s="26" t="s">
        <v>556</v>
      </c>
      <c r="HH1" s="26" t="s">
        <v>557</v>
      </c>
      <c r="HI1" s="26" t="s">
        <v>558</v>
      </c>
      <c r="HJ1" s="26" t="s">
        <v>559</v>
      </c>
      <c r="HK1" s="26" t="s">
        <v>560</v>
      </c>
      <c r="HL1" s="26" t="s">
        <v>561</v>
      </c>
      <c r="HM1" s="26" t="s">
        <v>562</v>
      </c>
      <c r="HN1" s="26" t="s">
        <v>563</v>
      </c>
      <c r="HO1" s="26" t="s">
        <v>564</v>
      </c>
      <c r="HP1" s="26" t="s">
        <v>565</v>
      </c>
      <c r="HQ1" s="26" t="s">
        <v>566</v>
      </c>
      <c r="HR1" s="26" t="s">
        <v>567</v>
      </c>
      <c r="HS1" s="26" t="s">
        <v>568</v>
      </c>
      <c r="HT1" s="26" t="s">
        <v>569</v>
      </c>
      <c r="HU1" s="26" t="s">
        <v>570</v>
      </c>
      <c r="HV1" s="26" t="s">
        <v>571</v>
      </c>
      <c r="HW1" s="26" t="s">
        <v>572</v>
      </c>
      <c r="HX1" s="26" t="s">
        <v>573</v>
      </c>
      <c r="HY1" s="26" t="s">
        <v>574</v>
      </c>
      <c r="HZ1" s="26" t="s">
        <v>575</v>
      </c>
      <c r="IA1" s="26" t="s">
        <v>576</v>
      </c>
      <c r="IB1" s="26" t="s">
        <v>78</v>
      </c>
      <c r="IC1" s="26" t="s">
        <v>577</v>
      </c>
      <c r="ID1" s="26" t="s">
        <v>578</v>
      </c>
      <c r="IE1" s="26" t="s">
        <v>579</v>
      </c>
      <c r="IF1" s="26" t="s">
        <v>580</v>
      </c>
      <c r="IG1" s="26" t="s">
        <v>581</v>
      </c>
      <c r="IH1" s="26" t="s">
        <v>582</v>
      </c>
      <c r="II1" s="26" t="s">
        <v>583</v>
      </c>
      <c r="IJ1" s="26" t="s">
        <v>584</v>
      </c>
      <c r="IK1" s="26" t="s">
        <v>585</v>
      </c>
      <c r="IL1" s="26" t="s">
        <v>586</v>
      </c>
      <c r="IM1" s="26" t="s">
        <v>587</v>
      </c>
      <c r="IN1" s="26" t="s">
        <v>588</v>
      </c>
      <c r="IO1" s="26" t="s">
        <v>589</v>
      </c>
      <c r="IP1" s="26" t="s">
        <v>590</v>
      </c>
      <c r="IQ1" s="26" t="s">
        <v>591</v>
      </c>
      <c r="IR1" s="26" t="s">
        <v>592</v>
      </c>
      <c r="IS1" s="26" t="s">
        <v>593</v>
      </c>
      <c r="IT1" s="26" t="s">
        <v>594</v>
      </c>
      <c r="IU1" s="26" t="s">
        <v>595</v>
      </c>
      <c r="IV1" s="26" t="s">
        <v>596</v>
      </c>
      <c r="IW1" s="26" t="s">
        <v>597</v>
      </c>
      <c r="IX1" s="26" t="s">
        <v>598</v>
      </c>
      <c r="IY1" s="26" t="s">
        <v>599</v>
      </c>
      <c r="IZ1" s="26" t="s">
        <v>600</v>
      </c>
      <c r="JA1" s="26" t="s">
        <v>601</v>
      </c>
      <c r="JB1" s="26" t="s">
        <v>602</v>
      </c>
      <c r="JC1" s="26" t="s">
        <v>603</v>
      </c>
      <c r="JD1" s="26" t="s">
        <v>604</v>
      </c>
      <c r="JE1" s="26" t="s">
        <v>605</v>
      </c>
      <c r="JF1" s="26" t="s">
        <v>606</v>
      </c>
      <c r="JG1" s="26" t="s">
        <v>607</v>
      </c>
      <c r="JH1" s="26" t="s">
        <v>608</v>
      </c>
      <c r="JI1" s="26" t="s">
        <v>609</v>
      </c>
      <c r="JJ1" s="26" t="s">
        <v>610</v>
      </c>
      <c r="JK1" s="26" t="s">
        <v>611</v>
      </c>
      <c r="JL1" s="26" t="s">
        <v>612</v>
      </c>
      <c r="JM1" s="26" t="s">
        <v>613</v>
      </c>
      <c r="JN1" s="26" t="s">
        <v>394</v>
      </c>
      <c r="JO1" s="26" t="s">
        <v>614</v>
      </c>
      <c r="JP1" s="26" t="s">
        <v>615</v>
      </c>
      <c r="JQ1" s="26" t="s">
        <v>616</v>
      </c>
      <c r="JR1" s="26" t="s">
        <v>617</v>
      </c>
      <c r="JS1" s="26" t="s">
        <v>618</v>
      </c>
      <c r="JT1" s="26" t="s">
        <v>619</v>
      </c>
      <c r="JU1" s="26" t="s">
        <v>620</v>
      </c>
      <c r="JV1" s="26" t="s">
        <v>393</v>
      </c>
      <c r="JW1" s="26" t="s">
        <v>621</v>
      </c>
      <c r="JX1" s="26" t="s">
        <v>622</v>
      </c>
      <c r="JY1" s="26" t="s">
        <v>623</v>
      </c>
      <c r="JZ1" s="26" t="s">
        <v>624</v>
      </c>
      <c r="KA1" s="26" t="s">
        <v>625</v>
      </c>
      <c r="KB1" s="26" t="s">
        <v>626</v>
      </c>
      <c r="KC1" s="26" t="s">
        <v>627</v>
      </c>
      <c r="KD1" s="26" t="s">
        <v>628</v>
      </c>
      <c r="KE1" s="26" t="s">
        <v>629</v>
      </c>
      <c r="KF1" s="26" t="s">
        <v>630</v>
      </c>
      <c r="KG1" s="26" t="s">
        <v>631</v>
      </c>
      <c r="KH1" s="26" t="s">
        <v>632</v>
      </c>
      <c r="KI1" s="26" t="s">
        <v>633</v>
      </c>
      <c r="KJ1" s="26" t="s">
        <v>634</v>
      </c>
      <c r="KK1" s="26" t="s">
        <v>635</v>
      </c>
      <c r="KL1" s="26" t="s">
        <v>636</v>
      </c>
      <c r="KM1" s="26" t="s">
        <v>637</v>
      </c>
      <c r="KN1" s="26" t="s">
        <v>638</v>
      </c>
      <c r="KO1" s="26" t="s">
        <v>639</v>
      </c>
      <c r="KP1" s="26" t="s">
        <v>640</v>
      </c>
      <c r="KQ1" s="26" t="s">
        <v>641</v>
      </c>
      <c r="KR1" s="26" t="s">
        <v>642</v>
      </c>
      <c r="KS1" s="26" t="s">
        <v>643</v>
      </c>
      <c r="KT1" s="26" t="s">
        <v>644</v>
      </c>
      <c r="KU1" s="26" t="s">
        <v>645</v>
      </c>
      <c r="KV1" s="26" t="s">
        <v>646</v>
      </c>
      <c r="KW1" s="26" t="s">
        <v>647</v>
      </c>
      <c r="KX1" s="26" t="s">
        <v>648</v>
      </c>
      <c r="KY1" s="26" t="s">
        <v>649</v>
      </c>
      <c r="KZ1" s="26" t="s">
        <v>650</v>
      </c>
      <c r="LA1" s="26" t="s">
        <v>651</v>
      </c>
      <c r="LB1" s="26" t="s">
        <v>652</v>
      </c>
      <c r="LC1" s="26" t="s">
        <v>653</v>
      </c>
      <c r="LD1" s="26" t="s">
        <v>654</v>
      </c>
      <c r="LE1" s="26" t="s">
        <v>655</v>
      </c>
      <c r="LF1" s="26" t="s">
        <v>656</v>
      </c>
      <c r="LG1" s="26" t="s">
        <v>657</v>
      </c>
      <c r="LH1" s="26" t="s">
        <v>658</v>
      </c>
      <c r="LI1" s="26" t="s">
        <v>659</v>
      </c>
      <c r="LJ1" s="26" t="s">
        <v>660</v>
      </c>
      <c r="LK1" s="26" t="s">
        <v>661</v>
      </c>
      <c r="LL1" s="26" t="s">
        <v>662</v>
      </c>
      <c r="LM1" s="26" t="s">
        <v>663</v>
      </c>
      <c r="LN1" s="26" t="s">
        <v>664</v>
      </c>
      <c r="LO1" s="26" t="s">
        <v>665</v>
      </c>
      <c r="LP1" s="26" t="s">
        <v>666</v>
      </c>
      <c r="LQ1" s="26" t="s">
        <v>667</v>
      </c>
      <c r="LR1" s="26" t="s">
        <v>668</v>
      </c>
      <c r="LS1" s="26" t="s">
        <v>669</v>
      </c>
      <c r="LT1" s="26" t="s">
        <v>670</v>
      </c>
      <c r="LU1" s="26" t="s">
        <v>671</v>
      </c>
      <c r="LV1" s="26" t="s">
        <v>672</v>
      </c>
      <c r="LW1" s="26" t="s">
        <v>673</v>
      </c>
      <c r="LX1" s="26" t="s">
        <v>674</v>
      </c>
      <c r="LY1" s="26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108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6" t="s">
        <v>11</v>
      </c>
      <c r="B2" s="6" t="s">
        <v>12</v>
      </c>
      <c r="C2" s="26" t="s">
        <v>13</v>
      </c>
      <c r="D2" s="7" t="s">
        <v>15</v>
      </c>
      <c r="E2" s="7" t="str">
        <f aca="false">SUBSTITUTE(D2,0.2,X2)</f>
        <v>Chronic obstructive pulmonary disease: 0.5; Asthma: 0.5</v>
      </c>
      <c r="F2" s="0" t="s">
        <v>14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752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16</v>
      </c>
      <c r="B3" s="6" t="s">
        <v>12</v>
      </c>
      <c r="C3" s="26" t="s">
        <v>17</v>
      </c>
      <c r="D3" s="7" t="s">
        <v>18</v>
      </c>
      <c r="E3" s="7" t="str">
        <f aca="false">SUBSTITUTE(D3,0.2,X3)</f>
        <v>Other cardiovascular and circulatory diseases: 0.05</v>
      </c>
      <c r="F3" s="0" t="s">
        <v>14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19</v>
      </c>
      <c r="B4" s="6" t="s">
        <v>12</v>
      </c>
      <c r="C4" s="26" t="s">
        <v>20</v>
      </c>
      <c r="D4" s="7" t="s">
        <v>21</v>
      </c>
      <c r="E4" s="7" t="str">
        <f aca="false">SUBSTITUTE(D4,0.2,X4)</f>
        <v>Stroke: 0.01; Nasopharynx cancer: 0.01; Other pharynx cancer: 0.01; Esophageal cancer: 0.01</v>
      </c>
      <c r="F4" s="0" t="s">
        <v>14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22</v>
      </c>
      <c r="B5" s="6" t="s">
        <v>23</v>
      </c>
      <c r="C5" s="26" t="s">
        <v>24</v>
      </c>
      <c r="D5" s="7" t="s">
        <v>26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753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27</v>
      </c>
      <c r="B6" s="6" t="s">
        <v>12</v>
      </c>
      <c r="C6" s="26" t="s">
        <v>13</v>
      </c>
      <c r="D6" s="7" t="s">
        <v>29</v>
      </c>
      <c r="E6" s="7" t="str">
        <f aca="false">SUBSTITUTE(D6,0.2,X6)</f>
        <v>Chronic obstructive pulmonary disease: 0.1; Asthma: 0.1</v>
      </c>
      <c r="F6" s="0" t="s">
        <v>28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38</v>
      </c>
      <c r="AQ6" s="43" t="s">
        <v>108</v>
      </c>
      <c r="AR6" s="43" t="s">
        <v>78</v>
      </c>
      <c r="AS6" s="43" t="s">
        <v>392</v>
      </c>
      <c r="AT6" s="43" t="s">
        <v>393</v>
      </c>
      <c r="AU6" s="43" t="s">
        <v>394</v>
      </c>
      <c r="AV6" s="43" t="s">
        <v>49</v>
      </c>
      <c r="AW6" s="43" t="s">
        <v>395</v>
      </c>
      <c r="AX6" s="44" t="s">
        <v>396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30</v>
      </c>
      <c r="B7" s="6" t="s">
        <v>23</v>
      </c>
      <c r="C7" s="26" t="s">
        <v>31</v>
      </c>
      <c r="D7" s="7" t="s">
        <v>32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33</v>
      </c>
      <c r="B8" s="6" t="s">
        <v>12</v>
      </c>
      <c r="C8" s="26" t="s">
        <v>34</v>
      </c>
      <c r="D8" s="7" t="s">
        <v>35</v>
      </c>
      <c r="E8" s="7" t="str">
        <f aca="false">SUBSTITUTE(D8,0.2,X8)</f>
        <v>Appendicitis: 0.6</v>
      </c>
      <c r="F8" s="0" t="s">
        <v>14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39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36</v>
      </c>
      <c r="B9" s="6" t="s">
        <v>37</v>
      </c>
      <c r="C9" s="26" t="s">
        <v>38</v>
      </c>
      <c r="D9" s="7" t="s">
        <v>40</v>
      </c>
      <c r="E9" s="7" t="str">
        <f aca="false">SUBSTITUTE(D9,0.2,X9)</f>
        <v>HIV/AIDS: 0.3</v>
      </c>
      <c r="F9" s="0" t="s">
        <v>39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14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41</v>
      </c>
      <c r="B10" s="6" t="s">
        <v>12</v>
      </c>
      <c r="C10" s="26" t="s">
        <v>17</v>
      </c>
      <c r="D10" s="7" t="s">
        <v>42</v>
      </c>
      <c r="E10" s="7" t="str">
        <f aca="false">SUBSTITUTE(D10,0.2,X10)</f>
        <v>Ischemic heart disease: 0.1</v>
      </c>
      <c r="F10" s="0" t="s">
        <v>39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28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43</v>
      </c>
      <c r="B11" s="6" t="s">
        <v>23</v>
      </c>
      <c r="C11" s="26" t="s">
        <v>44</v>
      </c>
      <c r="D11" s="7" t="s">
        <v>45</v>
      </c>
      <c r="E11" s="7" t="str">
        <f aca="false">SUBSTITUTE(D11,0.2,X11)</f>
        <v>Maternal obstructed labor and uterine rupture: 0.3</v>
      </c>
      <c r="F11" s="0" t="s">
        <v>14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225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46</v>
      </c>
      <c r="B12" s="6" t="s">
        <v>12</v>
      </c>
      <c r="C12" s="0" t="s">
        <v>20</v>
      </c>
      <c r="D12" s="7" t="s">
        <v>47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48</v>
      </c>
      <c r="B13" s="6" t="s">
        <v>12</v>
      </c>
      <c r="C13" s="26" t="s">
        <v>49</v>
      </c>
      <c r="D13" s="7" t="s">
        <v>50</v>
      </c>
      <c r="E13" s="7" t="str">
        <f aca="false">SUBSTITUTE(D13,0.2,X13)</f>
        <v>Unintentional injuries: 0.03</v>
      </c>
      <c r="F13" s="0" t="s">
        <v>39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51</v>
      </c>
      <c r="B14" s="6" t="s">
        <v>12</v>
      </c>
      <c r="C14" s="26" t="s">
        <v>49</v>
      </c>
      <c r="D14" s="7" t="s">
        <v>52</v>
      </c>
      <c r="E14" s="7" t="str">
        <f aca="false">SUBSTITUTE(D14,0.2,X14)</f>
        <v>Fire, heat, and hot substances: 0.1</v>
      </c>
      <c r="F14" s="0" t="s">
        <v>14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53</v>
      </c>
      <c r="B15" s="6" t="s">
        <v>23</v>
      </c>
      <c r="C15" s="26" t="s">
        <v>44</v>
      </c>
      <c r="D15" s="7" t="s">
        <v>54</v>
      </c>
      <c r="E15" s="7" t="str">
        <f aca="false">SUBSTITUTE(D15,0.2,X15)</f>
        <v>Maternal and neonatal disorders: 0.1</v>
      </c>
      <c r="F15" s="0" t="s">
        <v>39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753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55</v>
      </c>
      <c r="B16" s="6" t="s">
        <v>12</v>
      </c>
      <c r="C16" s="26" t="s">
        <v>56</v>
      </c>
      <c r="D16" s="7" t="s">
        <v>57</v>
      </c>
      <c r="E16" s="7" t="str">
        <f aca="false">SUBSTITUTE(D16,0.2,X16)</f>
        <v>Bipolar disorder: 0</v>
      </c>
      <c r="F16" s="0" t="s">
        <v>39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38</v>
      </c>
      <c r="AQ16" s="43" t="s">
        <v>108</v>
      </c>
      <c r="AR16" s="43" t="s">
        <v>78</v>
      </c>
      <c r="AS16" s="43" t="s">
        <v>392</v>
      </c>
      <c r="AT16" s="43" t="s">
        <v>393</v>
      </c>
      <c r="AU16" s="43" t="s">
        <v>394</v>
      </c>
      <c r="AV16" s="43" t="s">
        <v>49</v>
      </c>
      <c r="AW16" s="43" t="s">
        <v>395</v>
      </c>
      <c r="AX16" s="44" t="s">
        <v>396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58</v>
      </c>
      <c r="B17" s="6" t="s">
        <v>12</v>
      </c>
      <c r="C17" s="26" t="s">
        <v>20</v>
      </c>
      <c r="D17" s="7" t="s">
        <v>59</v>
      </c>
      <c r="E17" s="7" t="str">
        <f aca="false">SUBSTITUTE(D17,0.2,X17)</f>
        <v>Paralytic ileus and intestinal obstruction: 0</v>
      </c>
      <c r="F17" s="0" t="s">
        <v>14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60</v>
      </c>
      <c r="B18" s="6" t="s">
        <v>12</v>
      </c>
      <c r="C18" s="26" t="s">
        <v>17</v>
      </c>
      <c r="D18" s="7" t="s">
        <v>61</v>
      </c>
      <c r="E18" s="7" t="str">
        <f aca="false">SUBSTITUTE(D18,0.2,X18)</f>
        <v>Intracerebral hemorrhage: 0.05</v>
      </c>
      <c r="F18" s="0" t="s">
        <v>14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39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62</v>
      </c>
      <c r="B19" s="6" t="s">
        <v>12</v>
      </c>
      <c r="C19" s="0" t="s">
        <v>17</v>
      </c>
      <c r="D19" s="7" t="s">
        <v>63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14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64</v>
      </c>
      <c r="B20" s="6" t="s">
        <v>12</v>
      </c>
      <c r="C20" s="0" t="s">
        <v>65</v>
      </c>
      <c r="D20" s="7" t="s">
        <v>66</v>
      </c>
      <c r="E20" s="7" t="str">
        <f aca="false">SUBSTITUTE(D20,0.2,X20)</f>
        <v>Cervical cancer: 0.05</v>
      </c>
      <c r="F20" s="0" t="s">
        <v>14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28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67</v>
      </c>
      <c r="B21" s="6" t="s">
        <v>23</v>
      </c>
      <c r="C21" s="0" t="s">
        <v>24</v>
      </c>
      <c r="D21" s="7" t="s">
        <v>68</v>
      </c>
      <c r="E21" s="7" t="str">
        <f aca="false">SUBSTITUTE(D21,0.2,X21)</f>
        <v>Protein-energy malnutrition: 0</v>
      </c>
      <c r="F21" s="0" t="s">
        <v>14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225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69</v>
      </c>
      <c r="B22" s="6" t="s">
        <v>12</v>
      </c>
      <c r="C22" s="26" t="s">
        <v>49</v>
      </c>
      <c r="D22" s="7" t="s">
        <v>70</v>
      </c>
      <c r="E22" s="7" t="str">
        <f aca="false">SUBSTITUTE(D22,0.2,X22)</f>
        <v>Injuries: 0.05</v>
      </c>
      <c r="F22" s="0" t="s">
        <v>14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71</v>
      </c>
      <c r="B23" s="6" t="s">
        <v>23</v>
      </c>
      <c r="C23" s="26" t="s">
        <v>44</v>
      </c>
      <c r="D23" s="7" t="s">
        <v>72</v>
      </c>
      <c r="E23" s="7" t="str">
        <f aca="false">SUBSTITUTE(D23,0.2,X23)</f>
        <v>Maternal hypertensive disorders: 0.5</v>
      </c>
      <c r="F23" s="0" t="s">
        <v>39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73</v>
      </c>
      <c r="B24" s="6" t="s">
        <v>23</v>
      </c>
      <c r="C24" s="26" t="s">
        <v>31</v>
      </c>
      <c r="D24" s="7" t="s">
        <v>74</v>
      </c>
      <c r="E24" s="7" t="str">
        <f aca="false">SUBSTITUTE(D24,0.2,X24)</f>
        <v>Neonatal sepsis and other neonatal infections: 0.5</v>
      </c>
      <c r="F24" s="0" t="s">
        <v>39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75</v>
      </c>
      <c r="B25" s="6" t="s">
        <v>23</v>
      </c>
      <c r="C25" s="26" t="s">
        <v>31</v>
      </c>
      <c r="D25" s="7" t="s">
        <v>76</v>
      </c>
      <c r="E25" s="7" t="str">
        <f aca="false">SUBSTITUTE(D25,0.2,X25)</f>
        <v>Lower respiratory infections: 0.05; Diarrheal diseases: 0.05; Malaria: 0.05</v>
      </c>
      <c r="F25" s="0" t="s">
        <v>14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753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77</v>
      </c>
      <c r="B26" s="6" t="s">
        <v>37</v>
      </c>
      <c r="C26" s="26" t="s">
        <v>78</v>
      </c>
      <c r="D26" s="7" t="s">
        <v>79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38</v>
      </c>
      <c r="AQ26" s="43" t="s">
        <v>108</v>
      </c>
      <c r="AR26" s="43" t="s">
        <v>78</v>
      </c>
      <c r="AS26" s="43" t="s">
        <v>392</v>
      </c>
      <c r="AT26" s="43" t="s">
        <v>393</v>
      </c>
      <c r="AU26" s="43" t="s">
        <v>394</v>
      </c>
      <c r="AV26" s="43" t="s">
        <v>49</v>
      </c>
      <c r="AW26" s="43" t="s">
        <v>395</v>
      </c>
      <c r="AX26" s="44" t="s">
        <v>396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80</v>
      </c>
      <c r="B27" s="6" t="s">
        <v>12</v>
      </c>
      <c r="C27" s="26" t="s">
        <v>20</v>
      </c>
      <c r="D27" s="7" t="s">
        <v>81</v>
      </c>
      <c r="E27" s="7" t="str">
        <f aca="false">SUBSTITUTE(D27,0.2,X27)</f>
        <v>Cataract: 0.6</v>
      </c>
      <c r="F27" s="0" t="s">
        <v>28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82</v>
      </c>
      <c r="B28" s="6" t="s">
        <v>83</v>
      </c>
      <c r="C28" s="26" t="s">
        <v>84</v>
      </c>
      <c r="D28" s="7" t="s">
        <v>756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39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86</v>
      </c>
      <c r="B29" s="6" t="s">
        <v>12</v>
      </c>
      <c r="C29" s="26" t="s">
        <v>65</v>
      </c>
      <c r="D29" s="7" t="s">
        <v>87</v>
      </c>
      <c r="E29" s="7" t="str">
        <f aca="false">SUBSTITUTE(D29,0.2,X29)</f>
        <v>Colon and rectum cancer: 0</v>
      </c>
      <c r="F29" s="0" t="s">
        <v>14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14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88</v>
      </c>
      <c r="B30" s="6" t="s">
        <v>37</v>
      </c>
      <c r="C30" s="26" t="s">
        <v>38</v>
      </c>
      <c r="D30" s="7" t="s">
        <v>89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28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90</v>
      </c>
      <c r="B31" s="6" t="s">
        <v>12</v>
      </c>
      <c r="C31" s="26" t="s">
        <v>49</v>
      </c>
      <c r="D31" s="7" t="s">
        <v>757</v>
      </c>
      <c r="E31" s="7" t="str">
        <f aca="false">SUBSTITUTE(D31,0.2,X31)</f>
        <v>Fire, heat, and hot substances: 0.03;</v>
      </c>
      <c r="F31" s="0" t="s">
        <v>14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225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92</v>
      </c>
      <c r="B32" s="6" t="s">
        <v>23</v>
      </c>
      <c r="C32" s="26" t="s">
        <v>93</v>
      </c>
      <c r="D32" s="7" t="s">
        <v>32</v>
      </c>
      <c r="E32" s="7" t="str">
        <f aca="false">SUBSTITUTE(D32,0.2,X32)</f>
        <v>Maternal and neonatal disorders: 0.05</v>
      </c>
      <c r="F32" s="0" t="s">
        <v>39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94</v>
      </c>
      <c r="B33" s="6" t="s">
        <v>23</v>
      </c>
      <c r="C33" s="26" t="s">
        <v>31</v>
      </c>
      <c r="D33" s="7" t="s">
        <v>95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39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96</v>
      </c>
      <c r="B34" s="6" t="s">
        <v>23</v>
      </c>
      <c r="C34" s="26" t="s">
        <v>31</v>
      </c>
      <c r="D34" s="7" t="s">
        <v>97</v>
      </c>
      <c r="E34" s="7" t="str">
        <f aca="false">SUBSTITUTE(D34,0.2,X34)</f>
        <v>Neonatal preterm birth: 0.1</v>
      </c>
      <c r="F34" s="0" t="s">
        <v>39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14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98</v>
      </c>
      <c r="B35" s="6" t="s">
        <v>23</v>
      </c>
      <c r="C35" s="26" t="s">
        <v>31</v>
      </c>
      <c r="D35" s="7" t="s">
        <v>97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28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99</v>
      </c>
      <c r="B36" s="6" t="s">
        <v>12</v>
      </c>
      <c r="C36" s="26" t="s">
        <v>20</v>
      </c>
      <c r="D36" s="7" t="s">
        <v>100</v>
      </c>
      <c r="E36" s="7" t="str">
        <f aca="false">SUBSTITUTE(D36,0.2,X36)</f>
        <v>Caries of deciduous teeth: 0.1; Caries of permanent teeth: 0.1; Periodontal diseases: 0.1</v>
      </c>
      <c r="F36" s="0" t="s">
        <v>39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225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101</v>
      </c>
      <c r="B37" s="6" t="s">
        <v>12</v>
      </c>
      <c r="C37" s="26" t="s">
        <v>17</v>
      </c>
      <c r="D37" s="7" t="s">
        <v>102</v>
      </c>
      <c r="E37" s="7" t="str">
        <f aca="false">SUBSTITUTE(D37,0.2,X37)</f>
        <v>Diabetes mellitus: 0.1</v>
      </c>
      <c r="F37" s="0" t="s">
        <v>39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103</v>
      </c>
      <c r="B38" s="6" t="s">
        <v>23</v>
      </c>
      <c r="C38" s="26" t="s">
        <v>44</v>
      </c>
      <c r="D38" s="7" t="s">
        <v>104</v>
      </c>
      <c r="E38" s="7" t="str">
        <f aca="false">SUBSTITUTE(D38,0.2,X38)</f>
        <v>Other maternal disorders: 0.05</v>
      </c>
      <c r="F38" s="0" t="s">
        <v>39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105</v>
      </c>
      <c r="B39" s="6" t="s">
        <v>37</v>
      </c>
      <c r="C39" s="26" t="s">
        <v>78</v>
      </c>
      <c r="D39" s="7" t="s">
        <v>106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758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107</v>
      </c>
      <c r="B40" s="6" t="s">
        <v>37</v>
      </c>
      <c r="C40" s="26" t="s">
        <v>108</v>
      </c>
      <c r="D40" s="7" t="s">
        <v>109</v>
      </c>
      <c r="E40" s="7" t="str">
        <f aca="false">SUBSTITUTE(D40,0.2,X40)</f>
        <v>Tuberculosis: 0.3</v>
      </c>
      <c r="F40" s="0" t="s">
        <v>39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753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110</v>
      </c>
      <c r="B41" s="6" t="s">
        <v>12</v>
      </c>
      <c r="C41" s="26" t="s">
        <v>20</v>
      </c>
      <c r="D41" s="7" t="s">
        <v>111</v>
      </c>
      <c r="E41" s="7" t="str">
        <f aca="false">SUBSTITUTE(D41,0.2,X41)</f>
        <v>Caries of deciduous teeth: 0.05; Caries of permanent teeth: 0.05</v>
      </c>
      <c r="F41" s="0" t="s">
        <v>39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38</v>
      </c>
      <c r="AQ41" s="43" t="s">
        <v>108</v>
      </c>
      <c r="AR41" s="43" t="s">
        <v>78</v>
      </c>
      <c r="AS41" s="43" t="s">
        <v>392</v>
      </c>
      <c r="AT41" s="43" t="s">
        <v>393</v>
      </c>
      <c r="AU41" s="43" t="s">
        <v>394</v>
      </c>
      <c r="AV41" s="43" t="s">
        <v>49</v>
      </c>
      <c r="AW41" s="43" t="s">
        <v>395</v>
      </c>
      <c r="AX41" s="43" t="s">
        <v>396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112</v>
      </c>
      <c r="B42" s="6" t="s">
        <v>12</v>
      </c>
      <c r="C42" s="26" t="s">
        <v>20</v>
      </c>
      <c r="D42" s="7" t="s">
        <v>113</v>
      </c>
      <c r="E42" s="7" t="str">
        <f aca="false">SUBSTITUTE(D42,0.2,X42)</f>
        <v>Bacterial skin diseases: 0.05</v>
      </c>
      <c r="F42" s="0" t="s">
        <v>39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114</v>
      </c>
      <c r="B43" s="6" t="s">
        <v>37</v>
      </c>
      <c r="C43" s="0" t="s">
        <v>115</v>
      </c>
      <c r="D43" s="7" t="s">
        <v>116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39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117</v>
      </c>
      <c r="B44" s="6" t="s">
        <v>23</v>
      </c>
      <c r="C44" s="0" t="s">
        <v>31</v>
      </c>
      <c r="D44" s="7" t="s">
        <v>118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14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119</v>
      </c>
      <c r="B45" s="6" t="s">
        <v>23</v>
      </c>
      <c r="C45" s="26" t="s">
        <v>44</v>
      </c>
      <c r="D45" s="7" t="s">
        <v>120</v>
      </c>
      <c r="E45" s="7" t="str">
        <f aca="false">SUBSTITUTE(D45,0.2,X45)</f>
        <v>Maternal hypertensive disorders: 0</v>
      </c>
      <c r="F45" s="0" t="s">
        <v>14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28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121</v>
      </c>
      <c r="B46" s="6" t="s">
        <v>12</v>
      </c>
      <c r="C46" s="26" t="s">
        <v>49</v>
      </c>
      <c r="D46" s="7" t="s">
        <v>122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225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123</v>
      </c>
      <c r="B47" s="6" t="s">
        <v>12</v>
      </c>
      <c r="C47" s="0" t="s">
        <v>20</v>
      </c>
      <c r="D47" s="7" t="s">
        <v>100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124</v>
      </c>
      <c r="B48" s="6" t="s">
        <v>12</v>
      </c>
      <c r="C48" s="26" t="s">
        <v>20</v>
      </c>
      <c r="D48" s="7" t="s">
        <v>759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125</v>
      </c>
      <c r="B49" s="6" t="s">
        <v>12</v>
      </c>
      <c r="C49" s="26" t="s">
        <v>49</v>
      </c>
      <c r="D49" s="7" t="s">
        <v>126</v>
      </c>
      <c r="E49" s="7" t="str">
        <f aca="false">SUBSTITUTE(D49,0.2,X49)</f>
        <v>Injuries: 0.1</v>
      </c>
      <c r="F49" s="0" t="s">
        <v>28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127</v>
      </c>
      <c r="B50" s="6" t="s">
        <v>37</v>
      </c>
      <c r="C50" s="0" t="s">
        <v>78</v>
      </c>
      <c r="D50" s="7" t="s">
        <v>760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128</v>
      </c>
      <c r="B51" s="6" t="s">
        <v>12</v>
      </c>
      <c r="C51" s="26" t="s">
        <v>20</v>
      </c>
      <c r="D51" s="7" t="s">
        <v>129</v>
      </c>
      <c r="E51" s="7" t="str">
        <f aca="false">SUBSTITUTE(D51,0.2,X51)</f>
        <v>Epilepsy: 0.3</v>
      </c>
      <c r="F51" s="0" t="s">
        <v>39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130</v>
      </c>
      <c r="B52" s="6" t="s">
        <v>12</v>
      </c>
      <c r="C52" s="26" t="s">
        <v>49</v>
      </c>
      <c r="D52" s="7" t="s">
        <v>131</v>
      </c>
      <c r="E52" s="7" t="str">
        <f aca="false">SUBSTITUTE(D52,0.2,X52)</f>
        <v>Fire, heat, and hot substances: 0.05</v>
      </c>
      <c r="F52" s="0" t="s">
        <v>14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132</v>
      </c>
      <c r="B53" s="6" t="s">
        <v>12</v>
      </c>
      <c r="C53" s="0" t="s">
        <v>17</v>
      </c>
      <c r="D53" s="7" t="s">
        <v>133</v>
      </c>
      <c r="E53" s="7" t="str">
        <f aca="false">SUBSTITUTE(D53,0.2,X53)</f>
        <v>Cardiovascular diseases: 0.1</v>
      </c>
      <c r="F53" s="0" t="s">
        <v>39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134</v>
      </c>
      <c r="B54" s="6" t="s">
        <v>12</v>
      </c>
      <c r="C54" s="0" t="s">
        <v>13</v>
      </c>
      <c r="D54" s="7" t="s">
        <v>135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136</v>
      </c>
      <c r="B55" s="6" t="s">
        <v>37</v>
      </c>
      <c r="C55" s="26" t="s">
        <v>20</v>
      </c>
      <c r="D55" s="7" t="s">
        <v>137</v>
      </c>
      <c r="E55" s="7" t="str">
        <f aca="false">SUBSTITUTE(D55,0.2,X55)</f>
        <v>Sexually transmitted infections excluding HIV: 0.1</v>
      </c>
      <c r="F55" s="0" t="s">
        <v>39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138</v>
      </c>
      <c r="B56" s="6" t="s">
        <v>12</v>
      </c>
      <c r="C56" s="0" t="s">
        <v>49</v>
      </c>
      <c r="D56" s="7" t="s">
        <v>70</v>
      </c>
      <c r="E56" s="7" t="str">
        <f aca="false">SUBSTITUTE(D56,0.2,X56)</f>
        <v>Injuries: 0.05</v>
      </c>
      <c r="F56" s="0" t="s">
        <v>14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139</v>
      </c>
      <c r="B57" s="6" t="s">
        <v>83</v>
      </c>
      <c r="C57" s="26" t="s">
        <v>140</v>
      </c>
      <c r="D57" s="7" t="s">
        <v>141</v>
      </c>
      <c r="E57" s="7" t="str">
        <f aca="false">SUBSTITUTE(D57,0.2,X57)</f>
        <v>Pneumococcal meningitis: 0; Lower respiratory infections: 0.1</v>
      </c>
      <c r="F57" s="0" t="s">
        <v>39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142</v>
      </c>
      <c r="B58" s="6" t="s">
        <v>23</v>
      </c>
      <c r="C58" s="26" t="s">
        <v>31</v>
      </c>
      <c r="D58" s="7" t="s">
        <v>143</v>
      </c>
      <c r="E58" s="7" t="str">
        <f aca="false">SUBSTITUTE(D58,0.2,X58)</f>
        <v>Neonatal preterm birth: 0.3</v>
      </c>
      <c r="F58" s="0" t="s">
        <v>28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144</v>
      </c>
      <c r="B59" s="6" t="s">
        <v>37</v>
      </c>
      <c r="C59" s="26" t="s">
        <v>20</v>
      </c>
      <c r="D59" s="7" t="s">
        <v>145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146</v>
      </c>
      <c r="B60" s="6" t="s">
        <v>12</v>
      </c>
      <c r="C60" s="0" t="s">
        <v>20</v>
      </c>
      <c r="D60" s="7" t="s">
        <v>147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148</v>
      </c>
      <c r="B61" s="6" t="s">
        <v>37</v>
      </c>
      <c r="C61" s="26" t="s">
        <v>20</v>
      </c>
      <c r="D61" s="7" t="s">
        <v>149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39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150</v>
      </c>
      <c r="B62" s="6" t="s">
        <v>37</v>
      </c>
      <c r="C62" s="26" t="s">
        <v>20</v>
      </c>
      <c r="D62" s="7" t="s">
        <v>151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39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152</v>
      </c>
      <c r="B63" s="6" t="s">
        <v>12</v>
      </c>
      <c r="C63" s="26" t="s">
        <v>20</v>
      </c>
      <c r="D63" s="7" t="s">
        <v>153</v>
      </c>
      <c r="E63" s="7" t="str">
        <f aca="false">SUBSTITUTE(D63,0.2,X63)</f>
        <v>Inguinal, femoral, and abdominal hernia: 0.5</v>
      </c>
      <c r="F63" s="0" t="s">
        <v>14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154</v>
      </c>
      <c r="B64" s="6" t="s">
        <v>37</v>
      </c>
      <c r="C64" s="36" t="s">
        <v>38</v>
      </c>
      <c r="D64" s="7" t="s">
        <v>155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156</v>
      </c>
      <c r="B65" s="6" t="s">
        <v>37</v>
      </c>
      <c r="C65" s="26" t="s">
        <v>38</v>
      </c>
      <c r="D65" s="7" t="s">
        <v>155</v>
      </c>
      <c r="E65" s="7" t="str">
        <f aca="false">SUBSTITUTE(D65,0.2,X65)</f>
        <v>HIV/AIDS: 0.03</v>
      </c>
      <c r="F65" s="0" t="s">
        <v>39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157</v>
      </c>
      <c r="B66" s="6" t="s">
        <v>37</v>
      </c>
      <c r="C66" s="26" t="s">
        <v>38</v>
      </c>
      <c r="D66" s="7" t="s">
        <v>155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158</v>
      </c>
      <c r="B67" s="6" t="s">
        <v>23</v>
      </c>
      <c r="C67" s="26" t="s">
        <v>44</v>
      </c>
      <c r="D67" s="7" t="s">
        <v>159</v>
      </c>
      <c r="E67" s="7" t="str">
        <f aca="false">SUBSTITUTE(D67,0.2,X67)</f>
        <v>Maternal hemorrhage: 0.1</v>
      </c>
      <c r="F67" s="0" t="s">
        <v>14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160</v>
      </c>
      <c r="B68" s="6" t="s">
        <v>12</v>
      </c>
      <c r="C68" s="0" t="s">
        <v>20</v>
      </c>
      <c r="D68" s="7" t="s">
        <v>161</v>
      </c>
      <c r="E68" s="7" t="str">
        <f aca="false">SUBSTITUTE(D68,0.2,X68)</f>
        <v>Congenital birth defects: 0.1</v>
      </c>
      <c r="F68" s="0" t="s">
        <v>14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162</v>
      </c>
      <c r="B69" s="6" t="s">
        <v>12</v>
      </c>
      <c r="C69" s="0" t="s">
        <v>20</v>
      </c>
      <c r="D69" s="7" t="s">
        <v>163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164</v>
      </c>
      <c r="B70" s="6" t="s">
        <v>12</v>
      </c>
      <c r="C70" s="26" t="s">
        <v>17</v>
      </c>
      <c r="D70" s="7" t="s">
        <v>165</v>
      </c>
      <c r="E70" s="7" t="str">
        <f aca="false">SUBSTITUTE(D70,0.2,X70)</f>
        <v>Cardiovascular diseases: 0</v>
      </c>
      <c r="F70" s="0" t="s">
        <v>39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166</v>
      </c>
      <c r="B71" s="6" t="s">
        <v>12</v>
      </c>
      <c r="C71" s="0" t="s">
        <v>20</v>
      </c>
      <c r="D71" s="7" t="s">
        <v>167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168</v>
      </c>
      <c r="B72" s="6" t="s">
        <v>12</v>
      </c>
      <c r="C72" s="26" t="s">
        <v>20</v>
      </c>
      <c r="D72" s="7" t="s">
        <v>761</v>
      </c>
      <c r="E72" s="7" t="str">
        <f aca="false">SUBSTITUTE(D72,0.2,X72)</f>
        <v>Musculoskeletal disorders: 0.01; Neurological disorders: 0.01;</v>
      </c>
      <c r="F72" s="0" t="s">
        <v>14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170</v>
      </c>
      <c r="B73" s="6" t="s">
        <v>37</v>
      </c>
      <c r="C73" s="26" t="s">
        <v>78</v>
      </c>
      <c r="D73" s="7" t="s">
        <v>171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172</v>
      </c>
      <c r="B74" s="6" t="s">
        <v>23</v>
      </c>
      <c r="C74" s="26" t="s">
        <v>44</v>
      </c>
      <c r="D74" s="7" t="s">
        <v>173</v>
      </c>
      <c r="E74" s="7" t="str">
        <f aca="false">SUBSTITUTE(D74,0.2,X74)</f>
        <v>Maternal disorders: 0.05</v>
      </c>
      <c r="F74" s="0" t="s">
        <v>14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174</v>
      </c>
      <c r="B75" s="6" t="s">
        <v>12</v>
      </c>
      <c r="C75" s="26" t="s">
        <v>20</v>
      </c>
      <c r="D75" s="7" t="s">
        <v>29</v>
      </c>
      <c r="E75" s="7" t="str">
        <f aca="false">SUBSTITUTE(D75,0.2,X75)</f>
        <v>Chronic obstructive pulmonary disease: 0.1; Asthma: 0.1</v>
      </c>
      <c r="F75" s="0" t="s">
        <v>39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175</v>
      </c>
      <c r="B76" s="6" t="s">
        <v>23</v>
      </c>
      <c r="C76" s="26" t="s">
        <v>93</v>
      </c>
      <c r="D76" s="7" t="s">
        <v>32</v>
      </c>
      <c r="E76" s="7" t="str">
        <f aca="false">SUBSTITUTE(D76,0.2,X76)</f>
        <v>Maternal and neonatal disorders: 0.05</v>
      </c>
      <c r="F76" s="0" t="s">
        <v>14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176</v>
      </c>
      <c r="B77" s="6" t="s">
        <v>12</v>
      </c>
      <c r="C77" s="26" t="s">
        <v>20</v>
      </c>
      <c r="D77" s="7" t="s">
        <v>177</v>
      </c>
      <c r="E77" s="7" t="str">
        <f aca="false">SUBSTITUTE(D77,0.2,X77)</f>
        <v>Other neurological disorders: 0.01</v>
      </c>
      <c r="F77" s="0" t="s">
        <v>28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178</v>
      </c>
      <c r="B78" s="6" t="s">
        <v>37</v>
      </c>
      <c r="C78" s="26" t="s">
        <v>78</v>
      </c>
      <c r="D78" s="7" t="s">
        <v>79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179</v>
      </c>
      <c r="B79" s="6" t="s">
        <v>23</v>
      </c>
      <c r="C79" s="26" t="s">
        <v>31</v>
      </c>
      <c r="D79" s="7" t="s">
        <v>180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39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181</v>
      </c>
      <c r="B80" s="6" t="s">
        <v>12</v>
      </c>
      <c r="C80" s="0" t="s">
        <v>20</v>
      </c>
      <c r="D80" s="7" t="s">
        <v>167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182</v>
      </c>
      <c r="B81" s="6" t="s">
        <v>12</v>
      </c>
      <c r="C81" s="26" t="s">
        <v>49</v>
      </c>
      <c r="D81" s="7" t="s">
        <v>183</v>
      </c>
      <c r="E81" s="7" t="str">
        <f aca="false">SUBSTITUTE(D81,0.2,X81)</f>
        <v>Substance use disorders: 0.05; Poisonings: 0.8</v>
      </c>
      <c r="F81" s="0" t="s">
        <v>14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184</v>
      </c>
      <c r="B82" s="6" t="s">
        <v>37</v>
      </c>
      <c r="C82" s="0" t="s">
        <v>78</v>
      </c>
      <c r="D82" s="7" t="s">
        <v>79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185</v>
      </c>
      <c r="B83" s="6" t="s">
        <v>37</v>
      </c>
      <c r="C83" s="26" t="s">
        <v>78</v>
      </c>
      <c r="D83" s="7" t="s">
        <v>79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186</v>
      </c>
      <c r="B84" s="6" t="s">
        <v>23</v>
      </c>
      <c r="C84" s="26" t="s">
        <v>31</v>
      </c>
      <c r="D84" s="7" t="s">
        <v>187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188</v>
      </c>
      <c r="B85" s="6" t="s">
        <v>12</v>
      </c>
      <c r="C85" s="26" t="s">
        <v>49</v>
      </c>
      <c r="D85" s="7" t="s">
        <v>70</v>
      </c>
      <c r="E85" s="7" t="str">
        <f aca="false">SUBSTITUTE(D85,0.2,X85)</f>
        <v>Injuries: 0.05</v>
      </c>
      <c r="F85" s="0" t="s">
        <v>14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189</v>
      </c>
      <c r="B86" s="6" t="s">
        <v>37</v>
      </c>
      <c r="C86" s="26" t="s">
        <v>108</v>
      </c>
      <c r="D86" s="7" t="s">
        <v>190</v>
      </c>
      <c r="E86" s="7" t="str">
        <f aca="false">SUBSTITUTE(D86,0.2,X86)</f>
        <v>Tuberculosis: 0.05</v>
      </c>
      <c r="F86" s="0" t="s">
        <v>39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191</v>
      </c>
      <c r="B87" s="6" t="s">
        <v>23</v>
      </c>
      <c r="C87" s="26" t="s">
        <v>31</v>
      </c>
      <c r="D87" s="7" t="s">
        <v>192</v>
      </c>
      <c r="E87" s="7" t="str">
        <f aca="false">SUBSTITUTE(D87,0.2,X87)</f>
        <v>Hemolytic disease and other neonatal jaundice: 0.1</v>
      </c>
      <c r="F87" s="0" t="s">
        <v>14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193</v>
      </c>
      <c r="B88" s="6" t="s">
        <v>23</v>
      </c>
      <c r="C88" s="26" t="s">
        <v>44</v>
      </c>
      <c r="D88" s="7" t="s">
        <v>32</v>
      </c>
      <c r="E88" s="7" t="str">
        <f aca="false">SUBSTITUTE(D88,0.2,X88)</f>
        <v>Maternal and neonatal disorders: 0.05</v>
      </c>
      <c r="F88" s="0" t="s">
        <v>14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194</v>
      </c>
      <c r="B89" s="6" t="s">
        <v>37</v>
      </c>
      <c r="C89" s="26" t="s">
        <v>108</v>
      </c>
      <c r="D89" s="7" t="s">
        <v>190</v>
      </c>
      <c r="E89" s="7" t="str">
        <f aca="false">SUBSTITUTE(D89,0.2,X89)</f>
        <v>Tuberculosis: 0.05</v>
      </c>
      <c r="F89" s="0" t="s">
        <v>39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195</v>
      </c>
      <c r="B90" s="6" t="s">
        <v>12</v>
      </c>
      <c r="C90" s="0" t="s">
        <v>20</v>
      </c>
      <c r="D90" s="7" t="s">
        <v>196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197</v>
      </c>
      <c r="B91" s="6" t="s">
        <v>23</v>
      </c>
      <c r="C91" s="26" t="s">
        <v>44</v>
      </c>
      <c r="D91" s="7" t="s">
        <v>32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198</v>
      </c>
      <c r="B92" s="6" t="s">
        <v>37</v>
      </c>
      <c r="C92" s="26" t="s">
        <v>115</v>
      </c>
      <c r="D92" s="7" t="s">
        <v>199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200</v>
      </c>
      <c r="B93" s="6" t="s">
        <v>12</v>
      </c>
      <c r="C93" s="26" t="s">
        <v>17</v>
      </c>
      <c r="D93" s="7" t="s">
        <v>201</v>
      </c>
      <c r="E93" s="7" t="str">
        <f aca="false">SUBSTITUTE(D93,0.2,X93)</f>
        <v>Ischemic heart disease: 0.05</v>
      </c>
      <c r="F93" s="0" t="s">
        <v>14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202</v>
      </c>
      <c r="B94" s="6" t="s">
        <v>23</v>
      </c>
      <c r="C94" s="0" t="s">
        <v>44</v>
      </c>
      <c r="D94" s="7" t="s">
        <v>203</v>
      </c>
      <c r="E94" s="7" t="str">
        <f aca="false">SUBSTITUTE(D94,0.2,X94)</f>
        <v>Sexual violence: 0</v>
      </c>
      <c r="F94" s="0" t="s">
        <v>39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204</v>
      </c>
      <c r="B95" s="6" t="s">
        <v>23</v>
      </c>
      <c r="C95" s="26" t="s">
        <v>31</v>
      </c>
      <c r="D95" s="7" t="s">
        <v>205</v>
      </c>
      <c r="E95" s="7" t="str">
        <f aca="false">SUBSTITUTE(D95,0.2,X95)</f>
        <v>Neonatal sepsis and other neonatal infections: 0.05</v>
      </c>
      <c r="F95" s="0" t="s">
        <v>14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206</v>
      </c>
      <c r="B96" s="6" t="s">
        <v>37</v>
      </c>
      <c r="C96" s="26" t="s">
        <v>20</v>
      </c>
      <c r="D96" s="7" t="s">
        <v>137</v>
      </c>
      <c r="E96" s="7" t="str">
        <f aca="false">SUBSTITUTE(D96,0.2,X96)</f>
        <v>Sexually transmitted infections excluding HIV: 0.1</v>
      </c>
      <c r="F96" s="0" t="s">
        <v>39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207</v>
      </c>
      <c r="B97" s="6" t="s">
        <v>37</v>
      </c>
      <c r="C97" s="0" t="s">
        <v>78</v>
      </c>
      <c r="D97" s="7" t="s">
        <v>208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209</v>
      </c>
      <c r="B98" s="6" t="s">
        <v>37</v>
      </c>
      <c r="C98" s="26" t="s">
        <v>115</v>
      </c>
      <c r="D98" s="7" t="s">
        <v>210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211</v>
      </c>
      <c r="B99" s="6" t="s">
        <v>37</v>
      </c>
      <c r="C99" s="0" t="s">
        <v>78</v>
      </c>
      <c r="D99" s="7" t="s">
        <v>212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213</v>
      </c>
      <c r="B100" s="6" t="s">
        <v>23</v>
      </c>
      <c r="C100" s="26" t="s">
        <v>44</v>
      </c>
      <c r="D100" s="7" t="s">
        <v>214</v>
      </c>
      <c r="E100" s="7" t="str">
        <f aca="false">SUBSTITUTE(D100,0.2,X100)</f>
        <v>Maternal sepsis and other maternal infections: 0.3</v>
      </c>
      <c r="F100" s="0" t="s">
        <v>14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215</v>
      </c>
      <c r="B101" s="6" t="s">
        <v>37</v>
      </c>
      <c r="C101" s="0" t="s">
        <v>38</v>
      </c>
      <c r="D101" s="7" t="s">
        <v>216</v>
      </c>
      <c r="E101" s="7" t="str">
        <f aca="false">SUBSTITUTE(D101,0.2,X101)</f>
        <v>HIV/AIDS and sexually transmitted infections: 0.05</v>
      </c>
      <c r="F101" s="0" t="s">
        <v>39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217</v>
      </c>
      <c r="B102" s="6" t="s">
        <v>12</v>
      </c>
      <c r="C102" s="26" t="s">
        <v>17</v>
      </c>
      <c r="D102" s="7" t="s">
        <v>18</v>
      </c>
      <c r="E102" s="7" t="str">
        <f aca="false">SUBSTITUTE(D102,0.2,X102)</f>
        <v>Other cardiovascular and circulatory diseases: 0.05</v>
      </c>
      <c r="F102" s="0" t="s">
        <v>14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218</v>
      </c>
      <c r="B103" s="6" t="s">
        <v>12</v>
      </c>
      <c r="C103" s="26" t="s">
        <v>17</v>
      </c>
      <c r="D103" s="7" t="s">
        <v>18</v>
      </c>
      <c r="E103" s="7" t="str">
        <f aca="false">SUBSTITUTE(D103,0.2,X103)</f>
        <v>Other cardiovascular and circulatory diseases: 0.05</v>
      </c>
      <c r="F103" s="0" t="s">
        <v>39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219</v>
      </c>
      <c r="B104" s="6" t="s">
        <v>23</v>
      </c>
      <c r="C104" s="26" t="s">
        <v>44</v>
      </c>
      <c r="D104" s="7" t="s">
        <v>220</v>
      </c>
      <c r="E104" s="7" t="str">
        <f aca="false">SUBSTITUTE(D104,0.2,X104)</f>
        <v>Maternal abortion and miscarriage: 0.5</v>
      </c>
      <c r="F104" s="0" t="s">
        <v>39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221</v>
      </c>
      <c r="B105" s="6" t="s">
        <v>12</v>
      </c>
      <c r="C105" s="26" t="s">
        <v>49</v>
      </c>
      <c r="D105" s="7" t="s">
        <v>222</v>
      </c>
      <c r="E105" s="7" t="str">
        <f aca="false">SUBSTITUTE(D105,0.2,X105)</f>
        <v>Stroke: 0.05; Injuries: 0.05</v>
      </c>
      <c r="F105" s="0" t="s">
        <v>14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223</v>
      </c>
      <c r="B106" s="6" t="s">
        <v>12</v>
      </c>
      <c r="C106" s="26" t="s">
        <v>49</v>
      </c>
      <c r="D106" s="7" t="s">
        <v>70</v>
      </c>
      <c r="E106" s="7" t="str">
        <f aca="false">SUBSTITUTE(D106,0.2,X106)</f>
        <v>Injuries: 0.05</v>
      </c>
      <c r="F106" s="0" t="s">
        <v>39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224</v>
      </c>
      <c r="B107" s="6" t="s">
        <v>37</v>
      </c>
      <c r="C107" s="0" t="s">
        <v>115</v>
      </c>
      <c r="D107" s="7" t="s">
        <v>226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225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227</v>
      </c>
      <c r="B108" s="6" t="s">
        <v>12</v>
      </c>
      <c r="C108" s="0" t="s">
        <v>65</v>
      </c>
      <c r="D108" s="7" t="s">
        <v>228</v>
      </c>
      <c r="E108" s="7" t="str">
        <f aca="false">SUBSTITUTE(D108,0.2,X108)</f>
        <v>Cervical cancer: 0</v>
      </c>
      <c r="F108" s="0" t="s">
        <v>39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229</v>
      </c>
      <c r="B109" s="6" t="s">
        <v>12</v>
      </c>
      <c r="C109" s="26" t="s">
        <v>17</v>
      </c>
      <c r="D109" s="7" t="s">
        <v>230</v>
      </c>
      <c r="E109" s="7" t="str">
        <f aca="false">SUBSTITUTE(D109,0.2,X109)</f>
        <v>Cardiovascular diseases: 0.05</v>
      </c>
      <c r="F109" s="0" t="s">
        <v>39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231</v>
      </c>
      <c r="B110" s="6" t="s">
        <v>12</v>
      </c>
      <c r="C110" s="26" t="s">
        <v>20</v>
      </c>
      <c r="D110" s="7" t="s">
        <v>232</v>
      </c>
      <c r="E110" s="7" t="str">
        <f aca="false">SUBSTITUTE(D110,0.2,X110)</f>
        <v>Other musculoskeletal disorders: 0.1</v>
      </c>
      <c r="F110" s="0" t="s">
        <v>14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233</v>
      </c>
      <c r="B111" s="6" t="s">
        <v>23</v>
      </c>
      <c r="C111" s="0" t="s">
        <v>31</v>
      </c>
      <c r="D111" s="7" t="s">
        <v>122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234</v>
      </c>
      <c r="B112" s="6" t="s">
        <v>12</v>
      </c>
      <c r="C112" s="26" t="s">
        <v>17</v>
      </c>
      <c r="D112" s="7" t="s">
        <v>201</v>
      </c>
      <c r="E112" s="7" t="str">
        <f aca="false">SUBSTITUTE(D112,0.2,X112)</f>
        <v>Ischemic heart disease: 0.05</v>
      </c>
      <c r="F112" s="0" t="s">
        <v>28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235</v>
      </c>
      <c r="B113" s="6" t="s">
        <v>23</v>
      </c>
      <c r="C113" s="0" t="s">
        <v>93</v>
      </c>
      <c r="D113" s="7" t="s">
        <v>236</v>
      </c>
      <c r="E113" s="7" t="str">
        <f aca="false">SUBSTITUTE(D113,0.2,X113)</f>
        <v>Maternal abortion and miscarriage: 0</v>
      </c>
      <c r="F113" s="0" t="s">
        <v>39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237</v>
      </c>
      <c r="B114" s="6" t="s">
        <v>37</v>
      </c>
      <c r="C114" s="26" t="s">
        <v>38</v>
      </c>
      <c r="D114" s="7" t="s">
        <v>238</v>
      </c>
      <c r="E114" s="7" t="str">
        <f aca="false">SUBSTITUTE(D114,0.2,X114)</f>
        <v>HIV/AIDS: 0.8; Syphilis: 0.8</v>
      </c>
      <c r="F114" s="0" t="s">
        <v>39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239</v>
      </c>
      <c r="B115" s="6" t="s">
        <v>83</v>
      </c>
      <c r="C115" s="26" t="s">
        <v>140</v>
      </c>
      <c r="D115" s="7" t="s">
        <v>240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241</v>
      </c>
      <c r="B116" s="6" t="s">
        <v>12</v>
      </c>
      <c r="C116" s="26" t="s">
        <v>49</v>
      </c>
      <c r="D116" s="7" t="s">
        <v>242</v>
      </c>
      <c r="E116" s="7" t="str">
        <f aca="false">SUBSTITUTE(D116,0.2,X116)</f>
        <v>Sexual violence: 0.05</v>
      </c>
      <c r="F116" s="0" t="s">
        <v>39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243</v>
      </c>
      <c r="B117" s="6" t="s">
        <v>37</v>
      </c>
      <c r="C117" s="0" t="s">
        <v>38</v>
      </c>
      <c r="D117" s="7" t="s">
        <v>89</v>
      </c>
      <c r="E117" s="7" t="str">
        <f aca="false">SUBSTITUTE(D117,0.2,X117)</f>
        <v>HIV/AIDS: 0.05</v>
      </c>
      <c r="F117" s="0" t="s">
        <v>39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244</v>
      </c>
      <c r="B118" s="6" t="s">
        <v>37</v>
      </c>
      <c r="C118" s="26" t="s">
        <v>78</v>
      </c>
      <c r="D118" s="7" t="s">
        <v>79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245</v>
      </c>
      <c r="B119" s="6" t="s">
        <v>23</v>
      </c>
      <c r="C119" s="26" t="s">
        <v>31</v>
      </c>
      <c r="D119" s="7" t="s">
        <v>97</v>
      </c>
      <c r="E119" s="7" t="str">
        <f aca="false">SUBSTITUTE(D119,0.2,X119)</f>
        <v>Neonatal preterm birth: 0.1</v>
      </c>
      <c r="F119" s="0" t="s">
        <v>14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246</v>
      </c>
      <c r="B120" s="6" t="s">
        <v>23</v>
      </c>
      <c r="C120" s="26" t="s">
        <v>31</v>
      </c>
      <c r="D120" s="7" t="s">
        <v>97</v>
      </c>
      <c r="E120" s="7" t="str">
        <f aca="false">SUBSTITUTE(D120,0.2,X120)</f>
        <v>Neonatal preterm birth: 0.1</v>
      </c>
      <c r="F120" s="0" t="s">
        <v>39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247</v>
      </c>
      <c r="B121" s="6" t="s">
        <v>12</v>
      </c>
      <c r="C121" s="0" t="s">
        <v>49</v>
      </c>
      <c r="D121" s="7" t="s">
        <v>242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248</v>
      </c>
      <c r="B122" s="6" t="s">
        <v>37</v>
      </c>
      <c r="C122" s="26" t="s">
        <v>78</v>
      </c>
      <c r="D122" s="7" t="s">
        <v>171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249</v>
      </c>
      <c r="B123" s="6" t="s">
        <v>12</v>
      </c>
      <c r="C123" s="0" t="s">
        <v>20</v>
      </c>
      <c r="D123" s="7" t="s">
        <v>232</v>
      </c>
      <c r="E123" s="7" t="str">
        <f aca="false">SUBSTITUTE(D123,0.2,X123)</f>
        <v>Other musculoskeletal disorders: 0.1</v>
      </c>
      <c r="F123" s="0" t="s">
        <v>39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250</v>
      </c>
      <c r="B124" s="6" t="s">
        <v>23</v>
      </c>
      <c r="C124" s="26" t="s">
        <v>31</v>
      </c>
      <c r="D124" s="7" t="s">
        <v>251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252</v>
      </c>
      <c r="B125" s="6" t="s">
        <v>23</v>
      </c>
      <c r="C125" s="26" t="s">
        <v>93</v>
      </c>
      <c r="D125" s="7" t="s">
        <v>216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253</v>
      </c>
      <c r="B126" s="6" t="s">
        <v>37</v>
      </c>
      <c r="C126" s="26" t="s">
        <v>78</v>
      </c>
      <c r="D126" s="7" t="s">
        <v>212</v>
      </c>
      <c r="E126" s="7" t="str">
        <f aca="false">SUBSTITUTE(D126,0.2,X126)</f>
        <v>Malaria: 0.1; Dengue: 0.1; Zika virus: 0.1; Encephalitis: 0.1; Yellow fever: 0.1</v>
      </c>
      <c r="F126" s="0" t="s">
        <v>39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254</v>
      </c>
      <c r="B127" s="6" t="s">
        <v>12</v>
      </c>
      <c r="C127" s="26" t="s">
        <v>56</v>
      </c>
      <c r="D127" s="7" t="s">
        <v>255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39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256</v>
      </c>
      <c r="B128" s="6" t="s">
        <v>12</v>
      </c>
      <c r="C128" s="26" t="s">
        <v>56</v>
      </c>
      <c r="D128" s="7" t="s">
        <v>255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39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257</v>
      </c>
      <c r="B129" s="6" t="s">
        <v>12</v>
      </c>
      <c r="C129" s="26" t="s">
        <v>56</v>
      </c>
      <c r="D129" s="7" t="s">
        <v>255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39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258</v>
      </c>
      <c r="B130" s="6" t="s">
        <v>37</v>
      </c>
      <c r="C130" s="26" t="s">
        <v>108</v>
      </c>
      <c r="D130" s="7" t="s">
        <v>190</v>
      </c>
      <c r="E130" s="7" t="str">
        <f aca="false">SUBSTITUTE(D130,0.2,X130)</f>
        <v>Tuberculosis: 0.05</v>
      </c>
      <c r="F130" s="0" t="s">
        <v>14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259</v>
      </c>
      <c r="B131" s="6" t="s">
        <v>12</v>
      </c>
      <c r="C131" s="26" t="s">
        <v>20</v>
      </c>
      <c r="D131" s="7" t="s">
        <v>260</v>
      </c>
      <c r="E131" s="7" t="str">
        <f aca="false">SUBSTITUTE(D131,0.2,X131)</f>
        <v>Other urinary diseases: 0</v>
      </c>
      <c r="F131" s="0" t="s">
        <v>14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261</v>
      </c>
      <c r="B132" s="6" t="s">
        <v>12</v>
      </c>
      <c r="C132" s="26" t="s">
        <v>34</v>
      </c>
      <c r="D132" s="7" t="s">
        <v>262</v>
      </c>
      <c r="E132" s="7" t="str">
        <f aca="false">SUBSTITUTE(D132,0.2,X132)</f>
        <v>Gallbladder and biliary diseases: 0; Gallbladder and biliary tract cancer: 0</v>
      </c>
      <c r="F132" s="0" t="s">
        <v>14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263</v>
      </c>
      <c r="B133" s="6" t="s">
        <v>12</v>
      </c>
      <c r="C133" s="26" t="s">
        <v>34</v>
      </c>
      <c r="D133" s="7" t="s">
        <v>264</v>
      </c>
      <c r="E133" s="7" t="str">
        <f aca="false">SUBSTITUTE(D133,0.2,X133)</f>
        <v>Digestive congenital anomalies: 0.4</v>
      </c>
      <c r="F133" s="0" t="s">
        <v>28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265</v>
      </c>
      <c r="B134" s="6" t="s">
        <v>12</v>
      </c>
      <c r="C134" s="26" t="s">
        <v>20</v>
      </c>
      <c r="D134" s="7" t="s">
        <v>266</v>
      </c>
      <c r="E134" s="7" t="str">
        <f aca="false">SUBSTITUTE(D134,0.2,X134)</f>
        <v>Orofacial clefts: 0.5</v>
      </c>
      <c r="F134" s="0" t="s">
        <v>28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267</v>
      </c>
      <c r="B135" s="6" t="s">
        <v>12</v>
      </c>
      <c r="C135" s="26" t="s">
        <v>20</v>
      </c>
      <c r="D135" s="7" t="s">
        <v>268</v>
      </c>
      <c r="E135" s="7" t="str">
        <f aca="false">SUBSTITUTE(D135,0.2,X135)</f>
        <v>Congenital musculoskeletal and limb anomalies: 0.5</v>
      </c>
      <c r="F135" s="0" t="s">
        <v>28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269</v>
      </c>
      <c r="B136" s="6" t="s">
        <v>23</v>
      </c>
      <c r="C136" s="26" t="s">
        <v>44</v>
      </c>
      <c r="D136" s="7" t="s">
        <v>270</v>
      </c>
      <c r="E136" s="7" t="str">
        <f aca="false">SUBSTITUTE(D136,0.2,X136)</f>
        <v>Other maternal disorders: 0.1; Maternal obstructed labor and uterine rupture: 0.1</v>
      </c>
      <c r="F136" s="0" t="s">
        <v>28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271</v>
      </c>
      <c r="B137" s="6" t="s">
        <v>12</v>
      </c>
      <c r="C137" s="26" t="s">
        <v>20</v>
      </c>
      <c r="D137" s="7" t="s">
        <v>272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14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273</v>
      </c>
      <c r="B138" s="6" t="s">
        <v>12</v>
      </c>
      <c r="C138" s="26" t="s">
        <v>49</v>
      </c>
      <c r="D138" s="7" t="s">
        <v>70</v>
      </c>
      <c r="E138" s="7" t="str">
        <f aca="false">SUBSTITUTE(D138,0.2,X138)</f>
        <v>Injuries: 0.05</v>
      </c>
      <c r="F138" s="0" t="s">
        <v>14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274</v>
      </c>
      <c r="B139" s="6" t="s">
        <v>12</v>
      </c>
      <c r="C139" s="0" t="s">
        <v>49</v>
      </c>
      <c r="D139" s="7" t="s">
        <v>70</v>
      </c>
      <c r="E139" s="7" t="str">
        <f aca="false">SUBSTITUTE(D139,0.2,X139)</f>
        <v>Injuries: 0.05</v>
      </c>
      <c r="F139" s="0" t="s">
        <v>39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275</v>
      </c>
      <c r="B140" s="6" t="s">
        <v>12</v>
      </c>
      <c r="C140" s="26" t="s">
        <v>20</v>
      </c>
      <c r="D140" s="7" t="s">
        <v>276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28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277</v>
      </c>
      <c r="B141" s="6" t="s">
        <v>12</v>
      </c>
      <c r="C141" s="26" t="s">
        <v>49</v>
      </c>
      <c r="D141" s="7" t="s">
        <v>278</v>
      </c>
      <c r="E141" s="7" t="str">
        <f aca="false">SUBSTITUTE(D141,0.2,X141)</f>
        <v>Injuries: 0.03</v>
      </c>
      <c r="F141" s="0" t="s">
        <v>39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279</v>
      </c>
      <c r="B142" s="6" t="s">
        <v>83</v>
      </c>
      <c r="C142" s="26" t="s">
        <v>84</v>
      </c>
      <c r="D142" s="7" t="s">
        <v>280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281</v>
      </c>
      <c r="B143" s="6" t="s">
        <v>12</v>
      </c>
      <c r="C143" s="26" t="s">
        <v>56</v>
      </c>
      <c r="D143" s="7" t="s">
        <v>282</v>
      </c>
      <c r="E143" s="7" t="str">
        <f aca="false">SUBSTITUTE(D143,0.2,X143)</f>
        <v>Schizophrenia: 0.5</v>
      </c>
      <c r="F143" s="0" t="s">
        <v>39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283</v>
      </c>
      <c r="B144" s="6" t="s">
        <v>83</v>
      </c>
      <c r="C144" s="26" t="s">
        <v>140</v>
      </c>
      <c r="D144" s="7" t="s">
        <v>284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285</v>
      </c>
      <c r="B145" s="6" t="s">
        <v>12</v>
      </c>
      <c r="C145" s="0" t="s">
        <v>20</v>
      </c>
      <c r="D145" s="7" t="s">
        <v>286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287</v>
      </c>
      <c r="B146" s="6" t="s">
        <v>12</v>
      </c>
      <c r="C146" s="0" t="s">
        <v>20</v>
      </c>
      <c r="D146" s="7" t="s">
        <v>288</v>
      </c>
      <c r="E146" s="7" t="str">
        <f aca="false">SUBSTITUTE(D146,0.2,X146)</f>
        <v>Chronic kidney disease: 0.05</v>
      </c>
      <c r="F146" s="0" t="s">
        <v>39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289</v>
      </c>
      <c r="B147" s="6" t="s">
        <v>12</v>
      </c>
      <c r="C147" s="0" t="s">
        <v>56</v>
      </c>
      <c r="D147" s="7" t="s">
        <v>290</v>
      </c>
      <c r="E147" s="7" t="str">
        <f aca="false">SUBSTITUTE(D147,0.2,X147)</f>
        <v>Alcohol use disorders: 0.05</v>
      </c>
      <c r="F147" s="0" t="s">
        <v>39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291</v>
      </c>
      <c r="B148" s="6" t="s">
        <v>12</v>
      </c>
      <c r="C148" s="0" t="s">
        <v>20</v>
      </c>
      <c r="D148" s="7" t="s">
        <v>292</v>
      </c>
      <c r="E148" s="7" t="str">
        <f aca="false">SUBSTITUTE(D148,0.2,X148)</f>
        <v>Age-related and other hearing loss: 0; Blindness and vision impairment: 0</v>
      </c>
      <c r="F148" s="0" t="s">
        <v>39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293</v>
      </c>
      <c r="B149" s="6" t="s">
        <v>12</v>
      </c>
      <c r="C149" s="0" t="s">
        <v>20</v>
      </c>
      <c r="D149" s="7" t="s">
        <v>294</v>
      </c>
      <c r="E149" s="7" t="str">
        <f aca="false">SUBSTITUTE(D149,0.2,X149)</f>
        <v>Digestive congenital anomalies: 0.05</v>
      </c>
      <c r="F149" s="0" t="s">
        <v>14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295</v>
      </c>
      <c r="B150" s="6" t="s">
        <v>37</v>
      </c>
      <c r="C150" s="0" t="s">
        <v>78</v>
      </c>
      <c r="D150" s="7" t="s">
        <v>171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296</v>
      </c>
      <c r="B151" s="6" t="s">
        <v>12</v>
      </c>
      <c r="C151" s="0" t="s">
        <v>20</v>
      </c>
      <c r="D151" s="7" t="s">
        <v>297</v>
      </c>
      <c r="E151" s="7" t="str">
        <f aca="false">SUBSTITUTE(D151,0.2,X151)</f>
        <v>Other musculoskeletal disorders: 0.05</v>
      </c>
      <c r="F151" s="0" t="s">
        <v>14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298</v>
      </c>
      <c r="B152" s="6" t="s">
        <v>12</v>
      </c>
      <c r="C152" s="26" t="s">
        <v>20</v>
      </c>
      <c r="D152" s="7" t="s">
        <v>299</v>
      </c>
      <c r="E152" s="7" t="str">
        <f aca="false">SUBSTITUTE(D152,0.2,X152)</f>
        <v>Rheumatic heart disease: 0.05</v>
      </c>
      <c r="F152" s="0" t="s">
        <v>39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300</v>
      </c>
      <c r="B153" s="6" t="s">
        <v>12</v>
      </c>
      <c r="C153" s="26" t="s">
        <v>49</v>
      </c>
      <c r="D153" s="7" t="s">
        <v>301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302</v>
      </c>
      <c r="B154" s="6" t="s">
        <v>12</v>
      </c>
      <c r="C154" s="0" t="s">
        <v>20</v>
      </c>
      <c r="D154" s="7" t="s">
        <v>303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304</v>
      </c>
      <c r="B155" s="6" t="s">
        <v>12</v>
      </c>
      <c r="C155" s="26" t="s">
        <v>20</v>
      </c>
      <c r="D155" s="7" t="s">
        <v>305</v>
      </c>
      <c r="E155" s="7" t="str">
        <f aca="false">SUBSTITUTE(D155,0.2,X155)</f>
        <v>Other musculoskeletal disorders: 0.03</v>
      </c>
      <c r="F155" s="0" t="s">
        <v>14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306</v>
      </c>
      <c r="B156" s="6" t="s">
        <v>23</v>
      </c>
      <c r="C156" s="26" t="s">
        <v>24</v>
      </c>
      <c r="D156" s="7" t="s">
        <v>68</v>
      </c>
      <c r="E156" s="7" t="str">
        <f aca="false">SUBSTITUTE(D156,0.2,X156)</f>
        <v>Protein-energy malnutrition: 0</v>
      </c>
      <c r="F156" s="0" t="s">
        <v>14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307</v>
      </c>
      <c r="B157" s="6" t="s">
        <v>37</v>
      </c>
      <c r="C157" s="26" t="s">
        <v>78</v>
      </c>
      <c r="D157" s="7" t="s">
        <v>208</v>
      </c>
      <c r="E157" s="7" t="str">
        <f aca="false">SUBSTITUTE(D157,0.2,X157)</f>
        <v>Malaria: 0.8</v>
      </c>
      <c r="F157" s="0" t="s">
        <v>14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308</v>
      </c>
      <c r="B158" s="6" t="s">
        <v>37</v>
      </c>
      <c r="C158" s="26" t="s">
        <v>108</v>
      </c>
      <c r="D158" s="7" t="s">
        <v>309</v>
      </c>
      <c r="E158" s="7" t="str">
        <f aca="false">SUBSTITUTE(D158,0.2,X158)</f>
        <v>Tuberculosis: 0.1</v>
      </c>
      <c r="F158" s="0" t="s">
        <v>28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310</v>
      </c>
      <c r="B159" s="6" t="s">
        <v>12</v>
      </c>
      <c r="C159" s="0" t="s">
        <v>56</v>
      </c>
      <c r="D159" s="7" t="s">
        <v>311</v>
      </c>
      <c r="E159" s="7" t="str">
        <f aca="false">SUBSTITUTE(D159,0.2,X159)</f>
        <v>Alzheimer's disease and other dementias: 0.05</v>
      </c>
      <c r="F159" s="0" t="s">
        <v>39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312</v>
      </c>
      <c r="B160" s="6" t="s">
        <v>12</v>
      </c>
      <c r="C160" s="0" t="s">
        <v>20</v>
      </c>
      <c r="D160" s="7" t="s">
        <v>313</v>
      </c>
      <c r="E160" s="7" t="str">
        <f aca="false">SUBSTITUTE(D160,0.2,X160)</f>
        <v>Age-related and other hearing loss: 0.05; Blindness and vision impairment: 0.05</v>
      </c>
      <c r="F160" s="0" t="s">
        <v>14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314</v>
      </c>
      <c r="B161" s="6" t="s">
        <v>12</v>
      </c>
      <c r="C161" s="26" t="s">
        <v>34</v>
      </c>
      <c r="D161" s="7" t="s">
        <v>315</v>
      </c>
      <c r="E161" s="7" t="str">
        <f aca="false">SUBSTITUTE(D161,0.2,X161)</f>
        <v>Ectopic pregnancy: 0.5</v>
      </c>
      <c r="F161" s="0" t="s">
        <v>14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316</v>
      </c>
      <c r="B162" s="6" t="s">
        <v>37</v>
      </c>
      <c r="C162" s="0" t="s">
        <v>115</v>
      </c>
      <c r="D162" s="7" t="s">
        <v>317</v>
      </c>
      <c r="E162" s="7" t="str">
        <f aca="false">SUBSTITUTE(D162,0.2,X162)</f>
        <v>Lymphatic filariasis: 0</v>
      </c>
      <c r="F162" s="0" t="s">
        <v>14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318</v>
      </c>
      <c r="B163" s="6" t="s">
        <v>37</v>
      </c>
      <c r="C163" s="26" t="s">
        <v>115</v>
      </c>
      <c r="D163" s="7" t="s">
        <v>319</v>
      </c>
      <c r="E163" s="7" t="str">
        <f aca="false">SUBSTITUTE(D163,0.2,X163)</f>
        <v>Trachoma: 0; Other vision loss: 0.03</v>
      </c>
      <c r="F163" s="0" t="s">
        <v>28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320</v>
      </c>
      <c r="B164" s="6" t="s">
        <v>23</v>
      </c>
      <c r="C164" s="26" t="s">
        <v>93</v>
      </c>
      <c r="D164" s="7" t="s">
        <v>321</v>
      </c>
      <c r="E164" s="7" t="str">
        <f aca="false">SUBSTITUTE(D164,0.2,X164)</f>
        <v>Maternal abortion and miscarriage: 0.1</v>
      </c>
      <c r="F164" s="0" t="s">
        <v>14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322</v>
      </c>
      <c r="B165" s="6" t="s">
        <v>12</v>
      </c>
      <c r="C165" s="26" t="s">
        <v>49</v>
      </c>
      <c r="D165" s="7" t="s">
        <v>323</v>
      </c>
      <c r="E165" s="7" t="str">
        <f aca="false">SUBSTITUTE(D165,0.2,X165)</f>
        <v>Injuries: 0.01</v>
      </c>
      <c r="F165" s="0" t="s">
        <v>39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324</v>
      </c>
      <c r="B166" s="6" t="s">
        <v>37</v>
      </c>
      <c r="C166" s="26" t="s">
        <v>108</v>
      </c>
      <c r="D166" s="7" t="s">
        <v>325</v>
      </c>
      <c r="E166" s="7" t="str">
        <f aca="false">SUBSTITUTE(D166,0.2,X166)</f>
        <v>Tuberculosis: 0.03</v>
      </c>
      <c r="F166" s="0" t="s">
        <v>225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326</v>
      </c>
      <c r="B167" s="6" t="s">
        <v>37</v>
      </c>
      <c r="C167" s="26" t="s">
        <v>108</v>
      </c>
      <c r="D167" s="7" t="s">
        <v>325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327</v>
      </c>
      <c r="B168" s="6" t="s">
        <v>37</v>
      </c>
      <c r="C168" s="0" t="s">
        <v>78</v>
      </c>
      <c r="D168" s="7" t="s">
        <v>328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329</v>
      </c>
      <c r="B169" s="6" t="s">
        <v>37</v>
      </c>
      <c r="C169" s="26" t="s">
        <v>38</v>
      </c>
      <c r="D169" s="7" t="s">
        <v>330</v>
      </c>
      <c r="E169" s="7" t="str">
        <f aca="false">SUBSTITUTE(D169,0.2,X169)</f>
        <v>HIV/AIDS and sexually transmitted infections: 0.1</v>
      </c>
      <c r="F169" s="0" t="s">
        <v>39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331</v>
      </c>
      <c r="B170" s="6" t="s">
        <v>83</v>
      </c>
      <c r="C170" s="26" t="s">
        <v>84</v>
      </c>
      <c r="D170" s="7" t="s">
        <v>332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333</v>
      </c>
      <c r="B171" s="6" t="s">
        <v>12</v>
      </c>
      <c r="C171" s="0" t="s">
        <v>17</v>
      </c>
      <c r="D171" s="7" t="s">
        <v>133</v>
      </c>
      <c r="E171" s="7" t="str">
        <f aca="false">SUBSTITUTE(D171,0.2,X171)</f>
        <v>Cardiovascular diseases: 0.1</v>
      </c>
      <c r="F171" s="0" t="s">
        <v>39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334</v>
      </c>
      <c r="B172" s="6" t="s">
        <v>12</v>
      </c>
      <c r="C172" s="26" t="s">
        <v>20</v>
      </c>
      <c r="D172" s="7" t="s">
        <v>335</v>
      </c>
      <c r="E172" s="7" t="str">
        <f aca="false">SUBSTITUTE(D172,0.2,X172)</f>
        <v>Rheumatoid arthritis: 0.1</v>
      </c>
      <c r="F172" s="0" t="s">
        <v>14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336</v>
      </c>
      <c r="B173" s="6" t="s">
        <v>12</v>
      </c>
      <c r="C173" s="0" t="s">
        <v>20</v>
      </c>
      <c r="D173" s="7" t="s">
        <v>230</v>
      </c>
      <c r="E173" s="7" t="str">
        <f aca="false">SUBSTITUTE(D173,0.2,X173)</f>
        <v>Cardiovascular diseases: 0.05</v>
      </c>
      <c r="F173" s="0" t="s">
        <v>39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337</v>
      </c>
      <c r="B174" s="6" t="s">
        <v>12</v>
      </c>
      <c r="C174" s="0" t="s">
        <v>20</v>
      </c>
      <c r="D174" s="7" t="s">
        <v>338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339</v>
      </c>
      <c r="B175" s="6" t="s">
        <v>12</v>
      </c>
      <c r="C175" s="0" t="s">
        <v>49</v>
      </c>
      <c r="D175" s="7" t="s">
        <v>340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341</v>
      </c>
      <c r="B176" s="6" t="s">
        <v>12</v>
      </c>
      <c r="C176" s="26" t="s">
        <v>34</v>
      </c>
      <c r="D176" s="7" t="s">
        <v>278</v>
      </c>
      <c r="E176" s="7" t="str">
        <f aca="false">SUBSTITUTE(D176,0.2,X176)</f>
        <v>Injuries: 0.03</v>
      </c>
      <c r="F176" s="0" t="s">
        <v>14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342</v>
      </c>
      <c r="B177" s="6" t="s">
        <v>12</v>
      </c>
      <c r="C177" s="26" t="s">
        <v>49</v>
      </c>
      <c r="D177" s="7" t="s">
        <v>278</v>
      </c>
      <c r="E177" s="7" t="str">
        <f aca="false">SUBSTITUTE(D177,0.2,X177)</f>
        <v>Injuries: 0.03</v>
      </c>
      <c r="F177" s="0" t="s">
        <v>14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343</v>
      </c>
      <c r="B178" s="6" t="s">
        <v>37</v>
      </c>
      <c r="C178" s="26" t="s">
        <v>20</v>
      </c>
      <c r="D178" s="7" t="s">
        <v>344</v>
      </c>
      <c r="E178" s="7" t="str">
        <f aca="false">SUBSTITUTE(D178,0.2,X178)</f>
        <v>Acute hepatitis B: 0.03; Acute hepatitis C: 0.03</v>
      </c>
      <c r="F178" s="0" t="s">
        <v>39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345</v>
      </c>
      <c r="B179" s="6" t="s">
        <v>37</v>
      </c>
      <c r="C179" s="0" t="s">
        <v>115</v>
      </c>
      <c r="D179" s="7" t="s">
        <v>346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347</v>
      </c>
      <c r="B180" s="6" t="s">
        <v>37</v>
      </c>
      <c r="C180" s="0" t="s">
        <v>20</v>
      </c>
      <c r="D180" s="7" t="s">
        <v>348</v>
      </c>
      <c r="E180" s="7" t="str">
        <f aca="false">SUBSTITUTE(D180,0.2,X180)</f>
        <v>Upper respiratory infections: 0.3</v>
      </c>
      <c r="F180" s="0" t="s">
        <v>39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349</v>
      </c>
      <c r="B181" s="6" t="s">
        <v>12</v>
      </c>
      <c r="C181" s="26" t="s">
        <v>20</v>
      </c>
      <c r="D181" s="7" t="s">
        <v>350</v>
      </c>
      <c r="E181" s="7" t="str">
        <f aca="false">SUBSTITUTE(D181,0.2,X181)</f>
        <v>Caries of deciduous teeth: 0; Caries of permanent teeth: 0</v>
      </c>
      <c r="F181" s="0" t="s">
        <v>39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351</v>
      </c>
      <c r="B182" s="6" t="s">
        <v>12</v>
      </c>
      <c r="C182" s="0" t="s">
        <v>65</v>
      </c>
      <c r="D182" s="7" t="s">
        <v>352</v>
      </c>
      <c r="E182" s="7" t="str">
        <f aca="false">SUBSTITUTE(D182,0.2,X182)</f>
        <v>Breast cancer: 0.3</v>
      </c>
      <c r="F182" s="0" t="s">
        <v>28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353</v>
      </c>
      <c r="B183" s="6" t="s">
        <v>12</v>
      </c>
      <c r="C183" s="0" t="s">
        <v>65</v>
      </c>
      <c r="D183" s="7" t="s">
        <v>354</v>
      </c>
      <c r="E183" s="7" t="str">
        <f aca="false">SUBSTITUTE(D183,0.2,X183)</f>
        <v>Colon and rectum cancer: 0.3</v>
      </c>
      <c r="F183" s="0" t="s">
        <v>28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355</v>
      </c>
      <c r="B184" s="6" t="s">
        <v>12</v>
      </c>
      <c r="C184" s="26" t="s">
        <v>65</v>
      </c>
      <c r="D184" s="7" t="s">
        <v>356</v>
      </c>
      <c r="E184" s="7" t="str">
        <f aca="false">SUBSTITUTE(D184,0.2,X184)</f>
        <v>Leukemia: 0; Other malignant neoplasms: 0.05</v>
      </c>
      <c r="F184" s="0" t="s">
        <v>28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357</v>
      </c>
      <c r="B185" s="6" t="s">
        <v>23</v>
      </c>
      <c r="C185" s="26" t="s">
        <v>31</v>
      </c>
      <c r="D185" s="7" t="s">
        <v>358</v>
      </c>
      <c r="E185" s="7" t="str">
        <f aca="false">SUBSTITUTE(D185,0.2,X185)</f>
        <v>Neonatal sepsis and other neonatal infections: 0.1</v>
      </c>
      <c r="F185" s="0" t="s">
        <v>39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359</v>
      </c>
      <c r="B186" s="6" t="s">
        <v>23</v>
      </c>
      <c r="C186" s="26" t="s">
        <v>93</v>
      </c>
      <c r="D186" s="7" t="s">
        <v>360</v>
      </c>
      <c r="E186" s="7" t="str">
        <f aca="false">SUBSTITUTE(D186,0.2,X186)</f>
        <v>Maternal and neonatal disorders: 0.02</v>
      </c>
      <c r="F186" s="0" t="s">
        <v>14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361</v>
      </c>
      <c r="B187" s="6" t="s">
        <v>12</v>
      </c>
      <c r="C187" s="26" t="s">
        <v>49</v>
      </c>
      <c r="D187" s="7" t="s">
        <v>362</v>
      </c>
      <c r="E187" s="7" t="str">
        <f aca="false">SUBSTITUTE(D187,0.2,X187)</f>
        <v>Injuries: 0.02</v>
      </c>
      <c r="F187" s="0" t="s">
        <v>14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363</v>
      </c>
      <c r="B188" s="6" t="s">
        <v>12</v>
      </c>
      <c r="C188" s="0" t="s">
        <v>20</v>
      </c>
      <c r="D188" s="7" t="s">
        <v>364</v>
      </c>
      <c r="E188" s="7" t="str">
        <f aca="false">SUBSTITUTE(D188,0.2,X188)</f>
        <v>Sickle cell disorders: 0.3</v>
      </c>
      <c r="F188" s="0" t="s">
        <v>14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365</v>
      </c>
      <c r="B189" s="6" t="s">
        <v>12</v>
      </c>
      <c r="C189" s="26" t="s">
        <v>49</v>
      </c>
      <c r="D189" s="7" t="s">
        <v>126</v>
      </c>
      <c r="E189" s="7" t="str">
        <f aca="false">SUBSTITUTE(D189,0.2,X189)</f>
        <v>Injuries: 0.1</v>
      </c>
      <c r="F189" s="0" t="s">
        <v>28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366</v>
      </c>
      <c r="B190" s="6" t="s">
        <v>83</v>
      </c>
      <c r="C190" s="26" t="s">
        <v>140</v>
      </c>
      <c r="D190" s="7" t="s">
        <v>367</v>
      </c>
      <c r="E190" s="7" t="str">
        <f aca="false">SUBSTITUTE(D190,0.2,X190)</f>
        <v>Typhoid and paratyphoid: 0.1; Dengue: 0.1; Yellow fever: 0.1; Encephalitis: 0.1</v>
      </c>
      <c r="F190" s="0" t="s">
        <v>39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368</v>
      </c>
      <c r="B191" s="6" t="s">
        <v>23</v>
      </c>
      <c r="C191" s="26" t="s">
        <v>93</v>
      </c>
      <c r="D191" s="7" t="s">
        <v>360</v>
      </c>
      <c r="E191" s="7" t="str">
        <f aca="false">SUBSTITUTE(D191,0.2,X191)</f>
        <v>Maternal and neonatal disorders: 0.02</v>
      </c>
      <c r="F191" s="0" t="s">
        <v>14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369</v>
      </c>
      <c r="B192" s="6" t="s">
        <v>12</v>
      </c>
      <c r="C192" s="0" t="s">
        <v>20</v>
      </c>
      <c r="D192" s="7" t="s">
        <v>370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371</v>
      </c>
      <c r="B193" s="6" t="s">
        <v>23</v>
      </c>
      <c r="C193" s="26" t="s">
        <v>24</v>
      </c>
      <c r="D193" s="7" t="s">
        <v>372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373</v>
      </c>
      <c r="B194" s="6" t="s">
        <v>23</v>
      </c>
      <c r="C194" s="26" t="s">
        <v>24</v>
      </c>
      <c r="D194" s="7" t="s">
        <v>374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1">
      <formula>0</formula>
    </cfRule>
  </conditionalFormatting>
  <conditionalFormatting sqref="AY24">
    <cfRule type="cellIs" priority="5" operator="equal" aboveAverage="0" equalAverage="0" bottom="0" percent="0" rank="0" text="" dxfId="2">
      <formula>$AO$1</formula>
    </cfRule>
  </conditionalFormatting>
  <conditionalFormatting sqref="BD195 BC1:LY1">
    <cfRule type="cellIs" priority="6" operator="equal" aboveAverage="0" equalAverage="0" bottom="0" percent="0" rank="0" text="" dxfId="3">
      <formula>1</formula>
    </cfRule>
  </conditionalFormatting>
  <conditionalFormatting sqref="BE195:BL195">
    <cfRule type="cellIs" priority="7" operator="equal" aboveAverage="0" equalAverage="0" bottom="0" percent="0" rank="0" text="" dxfId="4">
      <formula>1</formula>
    </cfRule>
  </conditionalFormatting>
  <conditionalFormatting sqref="BM195">
    <cfRule type="cellIs" priority="8" operator="equal" aboveAverage="0" equalAverage="0" bottom="0" percent="0" rank="0" text="" dxfId="5">
      <formula>1</formula>
    </cfRule>
  </conditionalFormatting>
  <conditionalFormatting sqref="BN195:CJ195">
    <cfRule type="cellIs" priority="9" operator="equal" aboveAverage="0" equalAverage="0" bottom="0" percent="0" rank="0" text="" dxfId="6">
      <formula>1</formula>
    </cfRule>
  </conditionalFormatting>
  <conditionalFormatting sqref="CK195:DM195">
    <cfRule type="cellIs" priority="10" operator="equal" aboveAverage="0" equalAverage="0" bottom="0" percent="0" rank="0" text="" dxfId="7">
      <formula>1</formula>
    </cfRule>
  </conditionalFormatting>
  <conditionalFormatting sqref="DN195:EL195">
    <cfRule type="cellIs" priority="11" operator="equal" aboveAverage="0" equalAverage="0" bottom="0" percent="0" rank="0" text="" dxfId="8">
      <formula>1</formula>
    </cfRule>
  </conditionalFormatting>
  <conditionalFormatting sqref="EM195:FJ195">
    <cfRule type="cellIs" priority="12" operator="equal" aboveAverage="0" equalAverage="0" bottom="0" percent="0" rank="0" text="" dxfId="9">
      <formula>1</formula>
    </cfRule>
  </conditionalFormatting>
  <conditionalFormatting sqref="FK195:GQ195">
    <cfRule type="cellIs" priority="13" operator="equal" aboveAverage="0" equalAverage="0" bottom="0" percent="0" rank="0" text="" dxfId="10">
      <formula>1</formula>
    </cfRule>
  </conditionalFormatting>
  <conditionalFormatting sqref="GR195:IO195">
    <cfRule type="cellIs" priority="14" operator="equal" aboveAverage="0" equalAverage="0" bottom="0" percent="0" rank="0" text="" dxfId="11">
      <formula>1</formula>
    </cfRule>
  </conditionalFormatting>
  <conditionalFormatting sqref="IP195:KR195">
    <cfRule type="cellIs" priority="15" operator="equal" aboveAverage="0" equalAverage="0" bottom="0" percent="0" rank="0" text="" dxfId="12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13">
      <formula>0</formula>
    </cfRule>
  </conditionalFormatting>
  <conditionalFormatting sqref="LY2:OX194">
    <cfRule type="cellIs" priority="18" operator="notEqual" aboveAverage="0" equalAverage="0" bottom="0" percent="0" rank="0" text="" dxfId="14">
      <formula>0</formula>
    </cfRule>
  </conditionalFormatting>
  <conditionalFormatting sqref="LZ195:MT195">
    <cfRule type="cellIs" priority="19" operator="equal" aboveAverage="0" equalAverage="0" bottom="0" percent="0" rank="0" text="" dxfId="15">
      <formula>1</formula>
    </cfRule>
  </conditionalFormatting>
  <conditionalFormatting sqref="MU195:OD195">
    <cfRule type="cellIs" priority="20" operator="equal" aboveAverage="0" equalAverage="0" bottom="0" percent="0" rank="0" text="" dxfId="16">
      <formula>1</formula>
    </cfRule>
  </conditionalFormatting>
  <conditionalFormatting sqref="OE195:OX195">
    <cfRule type="cellIs" priority="21" operator="equal" aboveAverage="0" equalAverage="0" bottom="0" percent="0" rank="0" text="" dxfId="17">
      <formula>1</formula>
    </cfRule>
  </conditionalFormatting>
  <conditionalFormatting sqref="AM3:AM194">
    <cfRule type="cellIs" priority="22" operator="equal" aboveAverage="0" equalAverage="0" bottom="0" percent="0" rank="0" text="" dxfId="18">
      <formula>$AK$136</formula>
    </cfRule>
    <cfRule type="cellIs" priority="23" operator="equal" aboveAverage="0" equalAverage="0" bottom="0" percent="0" rank="0" text="" dxfId="19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762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763</v>
      </c>
      <c r="B2" s="13" t="s">
        <v>764</v>
      </c>
      <c r="C2" s="85" t="s">
        <v>765</v>
      </c>
      <c r="D2" s="85" t="s">
        <v>766</v>
      </c>
      <c r="E2" s="13" t="s">
        <v>767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768</v>
      </c>
      <c r="L2" s="12" t="s">
        <v>769</v>
      </c>
      <c r="M2" s="86" t="s">
        <v>770</v>
      </c>
      <c r="N2" s="12" t="s">
        <v>771</v>
      </c>
      <c r="O2" s="12" t="s">
        <v>772</v>
      </c>
      <c r="P2" s="12" t="s">
        <v>773</v>
      </c>
    </row>
    <row r="3" customFormat="false" ht="15.75" hidden="false" customHeight="false" outlineLevel="0" collapsed="false">
      <c r="A3" s="87" t="s">
        <v>774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775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776</v>
      </c>
      <c r="S3" s="92"/>
    </row>
    <row r="4" customFormat="false" ht="15.75" hidden="false" customHeight="false" outlineLevel="0" collapsed="false">
      <c r="A4" s="87" t="s">
        <v>777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778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779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780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781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775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782</v>
      </c>
      <c r="S6" s="92"/>
    </row>
    <row r="7" customFormat="false" ht="15.75" hidden="false" customHeight="false" outlineLevel="0" collapsed="false">
      <c r="A7" s="87" t="s">
        <v>783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778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784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778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785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780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786</v>
      </c>
      <c r="S9" s="92"/>
    </row>
    <row r="10" customFormat="false" ht="15.75" hidden="false" customHeight="false" outlineLevel="0" collapsed="false">
      <c r="A10" s="87" t="s">
        <v>787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780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776</v>
      </c>
      <c r="S10" s="92"/>
    </row>
    <row r="11" customFormat="false" ht="15.75" hidden="false" customHeight="false" outlineLevel="0" collapsed="false">
      <c r="A11" s="87" t="s">
        <v>788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778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789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780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790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780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782</v>
      </c>
      <c r="S13" s="92"/>
    </row>
    <row r="14" customFormat="false" ht="15.75" hidden="false" customHeight="false" outlineLevel="0" collapsed="false">
      <c r="A14" s="87" t="s">
        <v>791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778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792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775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793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778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794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780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795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778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796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778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797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780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798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780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799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780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800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778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801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778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802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778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803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780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804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775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805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775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806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778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807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780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808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780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809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775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810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780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811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780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812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775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813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778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814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778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815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778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816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780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817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778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752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780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818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763</v>
      </c>
      <c r="B2" s="96" t="s">
        <v>819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820</v>
      </c>
      <c r="C3" s="97"/>
      <c r="D3" s="97" t="s">
        <v>821</v>
      </c>
      <c r="E3" s="97"/>
      <c r="F3" s="95" t="s">
        <v>822</v>
      </c>
      <c r="G3" s="95" t="s">
        <v>823</v>
      </c>
      <c r="H3" s="98" t="s">
        <v>824</v>
      </c>
      <c r="I3" s="98" t="s">
        <v>825</v>
      </c>
      <c r="J3" s="98" t="s">
        <v>826</v>
      </c>
      <c r="K3" s="98" t="s">
        <v>827</v>
      </c>
      <c r="L3" s="1" t="s">
        <v>767</v>
      </c>
      <c r="M3" s="1"/>
    </row>
    <row r="4" customFormat="false" ht="15.75" hidden="false" customHeight="false" outlineLevel="0" collapsed="false">
      <c r="A4" s="87" t="s">
        <v>774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775</v>
      </c>
      <c r="M4" s="88"/>
      <c r="O4" s="1" t="s">
        <v>828</v>
      </c>
      <c r="P4" s="1" t="s">
        <v>829</v>
      </c>
      <c r="S4" s="92"/>
    </row>
    <row r="5" customFormat="false" ht="15.75" hidden="false" customHeight="false" outlineLevel="0" collapsed="false">
      <c r="A5" s="87" t="s">
        <v>777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778</v>
      </c>
      <c r="M5" s="88"/>
      <c r="N5" s="1" t="s">
        <v>830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779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780</v>
      </c>
      <c r="M6" s="88"/>
      <c r="N6" s="1" t="s">
        <v>831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781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775</v>
      </c>
      <c r="M7" s="88"/>
      <c r="N7" s="1" t="s">
        <v>832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783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778</v>
      </c>
      <c r="M8" s="88"/>
      <c r="S8" s="92"/>
    </row>
    <row r="9" customFormat="false" ht="15.75" hidden="false" customHeight="false" outlineLevel="0" collapsed="false">
      <c r="A9" s="87" t="s">
        <v>784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778</v>
      </c>
      <c r="M9" s="88"/>
      <c r="N9" s="1" t="s">
        <v>833</v>
      </c>
      <c r="S9" s="92"/>
    </row>
    <row r="10" customFormat="false" ht="15.75" hidden="false" customHeight="false" outlineLevel="0" collapsed="false">
      <c r="A10" s="87" t="s">
        <v>785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780</v>
      </c>
      <c r="M10" s="88"/>
      <c r="N10" s="88" t="s">
        <v>775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787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780</v>
      </c>
      <c r="M11" s="88"/>
      <c r="N11" s="88" t="s">
        <v>834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788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778</v>
      </c>
      <c r="M12" s="88"/>
      <c r="S12" s="92"/>
    </row>
    <row r="13" customFormat="false" ht="15.75" hidden="false" customHeight="false" outlineLevel="0" collapsed="false">
      <c r="A13" s="87" t="s">
        <v>789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780</v>
      </c>
      <c r="M13" s="88"/>
      <c r="S13" s="92"/>
    </row>
    <row r="14" customFormat="false" ht="15.75" hidden="false" customHeight="false" outlineLevel="0" collapsed="false">
      <c r="A14" s="87" t="s">
        <v>790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780</v>
      </c>
      <c r="M14" s="88"/>
      <c r="O14" s="1" t="s">
        <v>828</v>
      </c>
      <c r="P14" s="1" t="s">
        <v>829</v>
      </c>
      <c r="S14" s="92"/>
    </row>
    <row r="15" customFormat="false" ht="15.75" hidden="false" customHeight="false" outlineLevel="0" collapsed="false">
      <c r="A15" s="87" t="s">
        <v>791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778</v>
      </c>
      <c r="M15" s="88"/>
      <c r="N15" s="1" t="s">
        <v>830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792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775</v>
      </c>
      <c r="M16" s="88"/>
      <c r="N16" s="1" t="s">
        <v>831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793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778</v>
      </c>
      <c r="M17" s="88"/>
      <c r="N17" s="1" t="s">
        <v>832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794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780</v>
      </c>
      <c r="M18" s="88"/>
    </row>
    <row r="19" customFormat="false" ht="15.75" hidden="false" customHeight="false" outlineLevel="0" collapsed="false">
      <c r="A19" s="87" t="s">
        <v>795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778</v>
      </c>
      <c r="M19" s="88"/>
      <c r="N19" s="1" t="s">
        <v>833</v>
      </c>
    </row>
    <row r="20" customFormat="false" ht="15.75" hidden="false" customHeight="false" outlineLevel="0" collapsed="false">
      <c r="A20" s="87" t="s">
        <v>796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778</v>
      </c>
      <c r="M20" s="88"/>
      <c r="N20" s="88" t="s">
        <v>775</v>
      </c>
      <c r="O20" s="0" t="n">
        <v>5.32285286618563</v>
      </c>
    </row>
    <row r="21" customFormat="false" ht="15.75" hidden="false" customHeight="false" outlineLevel="0" collapsed="false">
      <c r="A21" s="87" t="s">
        <v>797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780</v>
      </c>
      <c r="M21" s="88"/>
      <c r="N21" s="88" t="s">
        <v>834</v>
      </c>
      <c r="O21" s="0" t="n">
        <v>35.9365239669297</v>
      </c>
    </row>
    <row r="22" customFormat="false" ht="15.75" hidden="false" customHeight="false" outlineLevel="0" collapsed="false">
      <c r="A22" s="87" t="s">
        <v>798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780</v>
      </c>
      <c r="M22" s="88"/>
    </row>
    <row r="23" customFormat="false" ht="15.75" hidden="false" customHeight="false" outlineLevel="0" collapsed="false">
      <c r="A23" s="87" t="s">
        <v>799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780</v>
      </c>
      <c r="M23" s="88"/>
    </row>
    <row r="24" customFormat="false" ht="15.75" hidden="false" customHeight="false" outlineLevel="0" collapsed="false">
      <c r="A24" s="87" t="s">
        <v>800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778</v>
      </c>
      <c r="M24" s="88"/>
    </row>
    <row r="25" customFormat="false" ht="15.75" hidden="false" customHeight="false" outlineLevel="0" collapsed="false">
      <c r="A25" s="87" t="s">
        <v>801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778</v>
      </c>
      <c r="M25" s="88"/>
    </row>
    <row r="26" customFormat="false" ht="15.75" hidden="false" customHeight="false" outlineLevel="0" collapsed="false">
      <c r="A26" s="87" t="s">
        <v>802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778</v>
      </c>
      <c r="M26" s="88"/>
    </row>
    <row r="27" customFormat="false" ht="15.75" hidden="false" customHeight="false" outlineLevel="0" collapsed="false">
      <c r="A27" s="87" t="s">
        <v>803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780</v>
      </c>
      <c r="M27" s="88"/>
    </row>
    <row r="28" customFormat="false" ht="15.75" hidden="false" customHeight="false" outlineLevel="0" collapsed="false">
      <c r="A28" s="87" t="s">
        <v>804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775</v>
      </c>
      <c r="M28" s="88"/>
    </row>
    <row r="29" customFormat="false" ht="15.75" hidden="false" customHeight="false" outlineLevel="0" collapsed="false">
      <c r="A29" s="87" t="s">
        <v>805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775</v>
      </c>
      <c r="M29" s="88"/>
    </row>
    <row r="30" customFormat="false" ht="15.75" hidden="false" customHeight="false" outlineLevel="0" collapsed="false">
      <c r="A30" s="87" t="s">
        <v>806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778</v>
      </c>
      <c r="M30" s="88"/>
    </row>
    <row r="31" customFormat="false" ht="15.75" hidden="false" customHeight="false" outlineLevel="0" collapsed="false">
      <c r="A31" s="87" t="s">
        <v>807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780</v>
      </c>
      <c r="M31" s="88"/>
    </row>
    <row r="32" customFormat="false" ht="15.75" hidden="false" customHeight="false" outlineLevel="0" collapsed="false">
      <c r="A32" s="87" t="s">
        <v>808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780</v>
      </c>
      <c r="M32" s="88"/>
    </row>
    <row r="33" customFormat="false" ht="15.75" hidden="false" customHeight="false" outlineLevel="0" collapsed="false">
      <c r="A33" s="87" t="s">
        <v>809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775</v>
      </c>
      <c r="M33" s="88"/>
    </row>
    <row r="34" customFormat="false" ht="15.75" hidden="false" customHeight="false" outlineLevel="0" collapsed="false">
      <c r="A34" s="87" t="s">
        <v>810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780</v>
      </c>
      <c r="M34" s="88"/>
    </row>
    <row r="35" customFormat="false" ht="15.75" hidden="false" customHeight="false" outlineLevel="0" collapsed="false">
      <c r="A35" s="87" t="s">
        <v>811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780</v>
      </c>
      <c r="M35" s="88"/>
    </row>
    <row r="36" customFormat="false" ht="15.75" hidden="false" customHeight="false" outlineLevel="0" collapsed="false">
      <c r="A36" s="87" t="s">
        <v>812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775</v>
      </c>
      <c r="M36" s="88"/>
    </row>
    <row r="37" customFormat="false" ht="15.75" hidden="false" customHeight="false" outlineLevel="0" collapsed="false">
      <c r="A37" s="87" t="s">
        <v>813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778</v>
      </c>
      <c r="M37" s="88"/>
    </row>
    <row r="38" customFormat="false" ht="15.75" hidden="false" customHeight="false" outlineLevel="0" collapsed="false">
      <c r="A38" s="87" t="s">
        <v>814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778</v>
      </c>
      <c r="M38" s="88"/>
    </row>
    <row r="39" customFormat="false" ht="15.75" hidden="false" customHeight="false" outlineLevel="0" collapsed="false">
      <c r="A39" s="87" t="s">
        <v>815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778</v>
      </c>
      <c r="M39" s="88"/>
    </row>
    <row r="40" customFormat="false" ht="15.75" hidden="false" customHeight="false" outlineLevel="0" collapsed="false">
      <c r="A40" s="87" t="s">
        <v>816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780</v>
      </c>
      <c r="M40" s="88"/>
    </row>
    <row r="41" customFormat="false" ht="15.75" hidden="false" customHeight="false" outlineLevel="0" collapsed="false">
      <c r="A41" s="87" t="s">
        <v>817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778</v>
      </c>
      <c r="M41" s="88"/>
    </row>
    <row r="42" customFormat="false" ht="15.75" hidden="false" customHeight="false" outlineLevel="0" collapsed="false">
      <c r="A42" s="87" t="s">
        <v>752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780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763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38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49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78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108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2" t="s">
        <v>774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777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779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781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783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784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785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787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788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789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790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791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792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793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794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795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796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797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798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799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800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801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802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803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804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805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806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807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808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809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810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811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812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813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814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815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816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817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763</v>
      </c>
      <c r="B1" s="103" t="s">
        <v>835</v>
      </c>
      <c r="C1" s="103" t="s">
        <v>836</v>
      </c>
      <c r="D1" s="103" t="s">
        <v>837</v>
      </c>
      <c r="E1" s="103" t="s">
        <v>78</v>
      </c>
      <c r="F1" s="103" t="s">
        <v>392</v>
      </c>
      <c r="G1" s="103" t="s">
        <v>393</v>
      </c>
      <c r="H1" s="103" t="s">
        <v>394</v>
      </c>
      <c r="I1" s="103" t="s">
        <v>49</v>
      </c>
      <c r="J1" s="103" t="s">
        <v>838</v>
      </c>
      <c r="K1" s="104" t="s">
        <v>396</v>
      </c>
      <c r="L1" s="100" t="s">
        <v>839</v>
      </c>
      <c r="M1" s="100" t="s">
        <v>840</v>
      </c>
      <c r="N1" s="100" t="s">
        <v>841</v>
      </c>
      <c r="O1" s="100" t="s">
        <v>842</v>
      </c>
      <c r="P1" s="100" t="s">
        <v>843</v>
      </c>
      <c r="R1" s="105" t="s">
        <v>844</v>
      </c>
    </row>
    <row r="2" customFormat="false" ht="15.75" hidden="false" customHeight="false" outlineLevel="0" collapsed="false">
      <c r="A2" s="92" t="s">
        <v>774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777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779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781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783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784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785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787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788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789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790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791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792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793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794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795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796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797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798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799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800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801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802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803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804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805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806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807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808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809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810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811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812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813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814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815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816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817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752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845</v>
      </c>
    </row>
    <row r="2" customFormat="false" ht="29.25" hidden="false" customHeight="false" outlineLevel="0" collapsed="false">
      <c r="A2" s="108" t="s">
        <v>846</v>
      </c>
      <c r="B2" s="108" t="s">
        <v>847</v>
      </c>
      <c r="C2" s="108" t="s">
        <v>765</v>
      </c>
      <c r="D2" s="109"/>
    </row>
    <row r="3" customFormat="false" ht="15.75" hidden="false" customHeight="false" outlineLevel="0" collapsed="false">
      <c r="A3" s="106" t="s">
        <v>774</v>
      </c>
      <c r="B3" s="106" t="s">
        <v>848</v>
      </c>
      <c r="C3" s="106" t="n">
        <v>2936146</v>
      </c>
      <c r="H3" s="92"/>
    </row>
    <row r="4" customFormat="false" ht="15.75" hidden="false" customHeight="false" outlineLevel="0" collapsed="false">
      <c r="A4" s="106" t="s">
        <v>777</v>
      </c>
      <c r="B4" s="106" t="s">
        <v>849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779</v>
      </c>
      <c r="B5" s="106" t="s">
        <v>850</v>
      </c>
      <c r="C5" s="106" t="n">
        <v>736709</v>
      </c>
      <c r="H5" s="92"/>
    </row>
    <row r="6" customFormat="false" ht="15.75" hidden="false" customHeight="false" outlineLevel="0" collapsed="false">
      <c r="A6" s="106" t="s">
        <v>781</v>
      </c>
      <c r="B6" s="106" t="s">
        <v>851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783</v>
      </c>
      <c r="B7" s="106" t="s">
        <v>852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784</v>
      </c>
      <c r="B8" s="106" t="s">
        <v>853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785</v>
      </c>
      <c r="B9" s="106" t="s">
        <v>854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787</v>
      </c>
      <c r="B10" s="106" t="s">
        <v>855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788</v>
      </c>
      <c r="B11" s="106" t="s">
        <v>856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789</v>
      </c>
      <c r="B12" s="106" t="s">
        <v>857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790</v>
      </c>
      <c r="B13" s="106" t="s">
        <v>858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791</v>
      </c>
      <c r="B14" s="106" t="s">
        <v>859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792</v>
      </c>
      <c r="B15" s="106" t="s">
        <v>860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793</v>
      </c>
      <c r="B16" s="106" t="s">
        <v>861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794</v>
      </c>
      <c r="B17" s="106" t="s">
        <v>862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795</v>
      </c>
      <c r="B18" s="106" t="s">
        <v>863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796</v>
      </c>
      <c r="B19" s="106" t="s">
        <v>864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797</v>
      </c>
      <c r="B20" s="106" t="s">
        <v>865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798</v>
      </c>
      <c r="B21" s="106" t="s">
        <v>866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799</v>
      </c>
      <c r="B22" s="106" t="s">
        <v>867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800</v>
      </c>
      <c r="B23" s="106" t="s">
        <v>868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801</v>
      </c>
      <c r="B24" s="106" t="s">
        <v>869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802</v>
      </c>
      <c r="B25" s="106" t="s">
        <v>870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803</v>
      </c>
      <c r="B26" s="106" t="s">
        <v>871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804</v>
      </c>
      <c r="B27" s="106" t="s">
        <v>872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805</v>
      </c>
      <c r="B28" s="106" t="s">
        <v>873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806</v>
      </c>
      <c r="B29" s="106" t="s">
        <v>874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807</v>
      </c>
      <c r="B30" s="106" t="s">
        <v>875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808</v>
      </c>
      <c r="B31" s="106" t="s">
        <v>876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809</v>
      </c>
      <c r="B32" s="106" t="s">
        <v>877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810</v>
      </c>
      <c r="B33" s="106" t="s">
        <v>878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811</v>
      </c>
      <c r="B34" s="106" t="s">
        <v>879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812</v>
      </c>
      <c r="B35" s="106" t="s">
        <v>880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813</v>
      </c>
      <c r="B36" s="106" t="s">
        <v>881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814</v>
      </c>
      <c r="B37" s="106" t="s">
        <v>882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815</v>
      </c>
      <c r="B38" s="106" t="s">
        <v>883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816</v>
      </c>
      <c r="B39" s="106" t="s">
        <v>884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817</v>
      </c>
      <c r="B40" s="106" t="s">
        <v>885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752</v>
      </c>
      <c r="B41" s="106" t="s">
        <v>886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763</v>
      </c>
      <c r="B1" s="1" t="s">
        <v>773</v>
      </c>
    </row>
    <row r="2" customFormat="false" ht="15.75" hidden="false" customHeight="false" outlineLevel="0" collapsed="false">
      <c r="A2" s="26" t="s">
        <v>774</v>
      </c>
      <c r="B2" s="26" t="s">
        <v>887</v>
      </c>
      <c r="F2" s="92"/>
    </row>
    <row r="3" customFormat="false" ht="15.75" hidden="false" customHeight="false" outlineLevel="0" collapsed="false">
      <c r="A3" s="26" t="s">
        <v>777</v>
      </c>
      <c r="B3" s="26" t="s">
        <v>888</v>
      </c>
      <c r="F3" s="92"/>
    </row>
    <row r="4" customFormat="false" ht="15.75" hidden="false" customHeight="false" outlineLevel="0" collapsed="false">
      <c r="A4" s="26" t="s">
        <v>779</v>
      </c>
      <c r="B4" s="26" t="s">
        <v>889</v>
      </c>
      <c r="F4" s="92"/>
    </row>
    <row r="5" customFormat="false" ht="15.75" hidden="false" customHeight="false" outlineLevel="0" collapsed="false">
      <c r="A5" s="26" t="s">
        <v>781</v>
      </c>
      <c r="B5" s="26" t="s">
        <v>887</v>
      </c>
      <c r="F5" s="92"/>
    </row>
    <row r="6" customFormat="false" ht="15.75" hidden="false" customHeight="false" outlineLevel="0" collapsed="false">
      <c r="A6" s="26" t="s">
        <v>783</v>
      </c>
      <c r="B6" s="26" t="s">
        <v>888</v>
      </c>
      <c r="F6" s="92"/>
    </row>
    <row r="7" customFormat="false" ht="15.75" hidden="false" customHeight="false" outlineLevel="0" collapsed="false">
      <c r="A7" s="26" t="s">
        <v>784</v>
      </c>
      <c r="B7" s="26" t="s">
        <v>888</v>
      </c>
      <c r="F7" s="92"/>
    </row>
    <row r="8" customFormat="false" ht="15.75" hidden="false" customHeight="false" outlineLevel="0" collapsed="false">
      <c r="A8" s="26" t="s">
        <v>790</v>
      </c>
      <c r="B8" s="26" t="s">
        <v>888</v>
      </c>
      <c r="F8" s="92"/>
    </row>
    <row r="9" customFormat="false" ht="15.75" hidden="false" customHeight="false" outlineLevel="0" collapsed="false">
      <c r="A9" s="26" t="s">
        <v>785</v>
      </c>
      <c r="B9" s="26" t="s">
        <v>888</v>
      </c>
      <c r="F9" s="92"/>
    </row>
    <row r="10" customFormat="false" ht="15.75" hidden="false" customHeight="false" outlineLevel="0" collapsed="false">
      <c r="A10" s="26" t="s">
        <v>787</v>
      </c>
      <c r="B10" s="26" t="s">
        <v>890</v>
      </c>
      <c r="F10" s="92"/>
    </row>
    <row r="11" customFormat="false" ht="15.75" hidden="false" customHeight="false" outlineLevel="0" collapsed="false">
      <c r="A11" s="87" t="s">
        <v>789</v>
      </c>
      <c r="B11" s="26" t="s">
        <v>888</v>
      </c>
    </row>
    <row r="12" customFormat="false" ht="15.75" hidden="false" customHeight="false" outlineLevel="0" collapsed="false">
      <c r="A12" s="87" t="s">
        <v>788</v>
      </c>
      <c r="B12" s="26" t="s">
        <v>888</v>
      </c>
    </row>
    <row r="13" customFormat="false" ht="15.75" hidden="false" customHeight="false" outlineLevel="0" collapsed="false">
      <c r="A13" s="26" t="s">
        <v>791</v>
      </c>
      <c r="B13" s="26" t="s">
        <v>888</v>
      </c>
    </row>
    <row r="14" customFormat="false" ht="15.75" hidden="false" customHeight="false" outlineLevel="0" collapsed="false">
      <c r="A14" s="26" t="s">
        <v>792</v>
      </c>
      <c r="B14" s="26" t="s">
        <v>888</v>
      </c>
    </row>
    <row r="15" customFormat="false" ht="15.75" hidden="false" customHeight="false" outlineLevel="0" collapsed="false">
      <c r="A15" s="87" t="s">
        <v>793</v>
      </c>
      <c r="B15" s="26" t="s">
        <v>888</v>
      </c>
    </row>
    <row r="16" customFormat="false" ht="15.75" hidden="false" customHeight="false" outlineLevel="0" collapsed="false">
      <c r="A16" s="26" t="s">
        <v>794</v>
      </c>
      <c r="B16" s="26" t="s">
        <v>888</v>
      </c>
    </row>
    <row r="17" customFormat="false" ht="15.75" hidden="false" customHeight="false" outlineLevel="0" collapsed="false">
      <c r="A17" s="26" t="s">
        <v>795</v>
      </c>
      <c r="B17" s="26" t="s">
        <v>888</v>
      </c>
    </row>
    <row r="18" customFormat="false" ht="15.75" hidden="false" customHeight="false" outlineLevel="0" collapsed="false">
      <c r="A18" s="26" t="s">
        <v>796</v>
      </c>
      <c r="B18" s="26" t="s">
        <v>888</v>
      </c>
    </row>
    <row r="19" customFormat="false" ht="15.75" hidden="false" customHeight="false" outlineLevel="0" collapsed="false">
      <c r="A19" s="26" t="s">
        <v>797</v>
      </c>
      <c r="B19" s="26" t="s">
        <v>888</v>
      </c>
    </row>
    <row r="20" customFormat="false" ht="15.75" hidden="false" customHeight="false" outlineLevel="0" collapsed="false">
      <c r="A20" s="87" t="s">
        <v>798</v>
      </c>
      <c r="B20" s="26" t="s">
        <v>887</v>
      </c>
    </row>
    <row r="21" customFormat="false" ht="15.75" hidden="false" customHeight="false" outlineLevel="0" collapsed="false">
      <c r="A21" s="87" t="s">
        <v>799</v>
      </c>
      <c r="B21" s="26" t="s">
        <v>890</v>
      </c>
    </row>
    <row r="22" customFormat="false" ht="15.75" hidden="false" customHeight="false" outlineLevel="0" collapsed="false">
      <c r="A22" s="26" t="s">
        <v>800</v>
      </c>
      <c r="B22" s="26" t="s">
        <v>888</v>
      </c>
    </row>
    <row r="23" customFormat="false" ht="15.75" hidden="false" customHeight="false" outlineLevel="0" collapsed="false">
      <c r="A23" s="26" t="s">
        <v>801</v>
      </c>
      <c r="B23" s="26" t="s">
        <v>888</v>
      </c>
    </row>
    <row r="24" customFormat="false" ht="15.75" hidden="false" customHeight="false" outlineLevel="0" collapsed="false">
      <c r="A24" s="26" t="s">
        <v>802</v>
      </c>
      <c r="B24" s="26" t="s">
        <v>888</v>
      </c>
    </row>
    <row r="25" customFormat="false" ht="15.75" hidden="false" customHeight="false" outlineLevel="0" collapsed="false">
      <c r="A25" s="26" t="s">
        <v>803</v>
      </c>
      <c r="B25" s="26" t="s">
        <v>888</v>
      </c>
    </row>
    <row r="26" customFormat="false" ht="15.75" hidden="false" customHeight="false" outlineLevel="0" collapsed="false">
      <c r="A26" s="26" t="s">
        <v>804</v>
      </c>
      <c r="B26" s="26" t="s">
        <v>888</v>
      </c>
    </row>
    <row r="27" customFormat="false" ht="15.75" hidden="false" customHeight="false" outlineLevel="0" collapsed="false">
      <c r="A27" s="26" t="s">
        <v>805</v>
      </c>
      <c r="B27" s="26" t="s">
        <v>888</v>
      </c>
    </row>
    <row r="28" customFormat="false" ht="15.75" hidden="false" customHeight="false" outlineLevel="0" collapsed="false">
      <c r="A28" s="26" t="s">
        <v>806</v>
      </c>
      <c r="B28" s="26" t="s">
        <v>888</v>
      </c>
    </row>
    <row r="29" customFormat="false" ht="15.75" hidden="false" customHeight="false" outlineLevel="0" collapsed="false">
      <c r="A29" s="26" t="s">
        <v>807</v>
      </c>
      <c r="B29" s="26" t="s">
        <v>888</v>
      </c>
    </row>
    <row r="30" customFormat="false" ht="15.75" hidden="false" customHeight="false" outlineLevel="0" collapsed="false">
      <c r="A30" s="26" t="s">
        <v>808</v>
      </c>
      <c r="B30" s="26" t="s">
        <v>890</v>
      </c>
    </row>
    <row r="31" customFormat="false" ht="15.75" hidden="false" customHeight="false" outlineLevel="0" collapsed="false">
      <c r="A31" s="26" t="s">
        <v>809</v>
      </c>
      <c r="B31" s="26" t="s">
        <v>890</v>
      </c>
    </row>
    <row r="32" customFormat="false" ht="15.75" hidden="false" customHeight="false" outlineLevel="0" collapsed="false">
      <c r="A32" s="26" t="s">
        <v>810</v>
      </c>
      <c r="B32" s="26" t="s">
        <v>888</v>
      </c>
    </row>
    <row r="33" customFormat="false" ht="15.75" hidden="false" customHeight="false" outlineLevel="0" collapsed="false">
      <c r="A33" s="26" t="s">
        <v>811</v>
      </c>
      <c r="B33" s="26" t="s">
        <v>888</v>
      </c>
    </row>
    <row r="34" customFormat="false" ht="15.75" hidden="false" customHeight="false" outlineLevel="0" collapsed="false">
      <c r="A34" s="26" t="s">
        <v>812</v>
      </c>
      <c r="B34" s="26" t="s">
        <v>889</v>
      </c>
    </row>
    <row r="35" customFormat="false" ht="15.75" hidden="false" customHeight="false" outlineLevel="0" collapsed="false">
      <c r="A35" s="26" t="s">
        <v>813</v>
      </c>
      <c r="B35" s="26" t="s">
        <v>887</v>
      </c>
    </row>
    <row r="36" customFormat="false" ht="15.75" hidden="false" customHeight="false" outlineLevel="0" collapsed="false">
      <c r="A36" s="26" t="s">
        <v>815</v>
      </c>
      <c r="B36" s="26" t="s">
        <v>888</v>
      </c>
    </row>
    <row r="37" customFormat="false" ht="15.75" hidden="false" customHeight="false" outlineLevel="0" collapsed="false">
      <c r="A37" s="26" t="s">
        <v>816</v>
      </c>
      <c r="B37" s="26" t="s">
        <v>891</v>
      </c>
    </row>
    <row r="38" customFormat="false" ht="15.75" hidden="false" customHeight="false" outlineLevel="0" collapsed="false">
      <c r="A38" s="26" t="s">
        <v>817</v>
      </c>
      <c r="B38" s="26" t="s">
        <v>888</v>
      </c>
    </row>
    <row r="39" customFormat="false" ht="15.75" hidden="false" customHeight="false" outlineLevel="0" collapsed="false">
      <c r="A39" s="26" t="s">
        <v>814</v>
      </c>
      <c r="B39" s="26" t="s">
        <v>888</v>
      </c>
    </row>
    <row r="40" customFormat="false" ht="15.75" hidden="false" customHeight="false" outlineLevel="0" collapsed="false">
      <c r="A40" s="26" t="s">
        <v>752</v>
      </c>
      <c r="B40" s="26" t="s">
        <v>888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2019-10-27T03:48:33Z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