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2"/>
  <c r="R63"/>
  <c r="A3"/>
  <c r="L63"/>
  <c r="O64"/>
  <c r="O63"/>
  <c r="O61"/>
  <c r="O60"/>
  <c r="R64"/>
  <c r="R62"/>
  <c r="R61"/>
  <c r="R60"/>
  <c r="R59"/>
  <c r="R58"/>
  <c r="R57"/>
  <c r="R56"/>
  <c r="R55"/>
  <c r="R54"/>
  <c r="O58"/>
  <c r="O57"/>
  <c r="O56"/>
  <c r="L61"/>
  <c r="L60"/>
  <c r="L59"/>
  <c r="L58"/>
  <c r="L57"/>
  <c r="L56"/>
  <c r="L55"/>
  <c r="L54"/>
  <c r="N51" l="1"/>
  <c r="A4"/>
  <c r="AA2"/>
  <c r="AA3"/>
  <c r="M3"/>
  <c r="M2"/>
  <c r="N2"/>
  <c r="K3"/>
  <c r="C2"/>
  <c r="K2"/>
  <c r="L3"/>
  <c r="V2"/>
  <c r="L2"/>
  <c r="N3"/>
  <c r="R2"/>
  <c r="F3"/>
  <c r="Q3"/>
  <c r="Y3"/>
  <c r="G2"/>
  <c r="Z2"/>
  <c r="J3"/>
  <c r="U3"/>
  <c r="AC3"/>
  <c r="C3"/>
  <c r="V3"/>
  <c r="G3"/>
  <c r="R3"/>
  <c r="Z3"/>
  <c r="J2"/>
  <c r="Y2"/>
  <c r="F2"/>
  <c r="Q2"/>
  <c r="U2"/>
  <c r="AC2"/>
  <c r="E2"/>
  <c r="I2"/>
  <c r="P2"/>
  <c r="T2"/>
  <c r="X2"/>
  <c r="AB2"/>
  <c r="E3"/>
  <c r="I3"/>
  <c r="P3"/>
  <c r="T3"/>
  <c r="X3"/>
  <c r="AB3"/>
  <c r="D2"/>
  <c r="H2"/>
  <c r="O2"/>
  <c r="S2"/>
  <c r="W2"/>
  <c r="D3"/>
  <c r="H3"/>
  <c r="O3"/>
  <c r="S3"/>
  <c r="W3"/>
  <c r="M4" l="1"/>
  <c r="A5"/>
  <c r="K4" l="1"/>
  <c r="L4"/>
  <c r="AA4"/>
  <c r="W4"/>
  <c r="S4"/>
  <c r="O4"/>
  <c r="H4"/>
  <c r="D4"/>
  <c r="AC4"/>
  <c r="Q4"/>
  <c r="F4"/>
  <c r="R4"/>
  <c r="C4"/>
  <c r="AB4"/>
  <c r="X4"/>
  <c r="T4"/>
  <c r="P4"/>
  <c r="I4"/>
  <c r="E4"/>
  <c r="Y4"/>
  <c r="J4"/>
  <c r="V4"/>
  <c r="G4"/>
  <c r="U4"/>
  <c r="Z4"/>
  <c r="N4"/>
  <c r="M5"/>
  <c r="A6"/>
  <c r="K5" l="1"/>
  <c r="L5"/>
  <c r="AA5"/>
  <c r="W5"/>
  <c r="S5"/>
  <c r="O5"/>
  <c r="H5"/>
  <c r="D5"/>
  <c r="Y5"/>
  <c r="J5"/>
  <c r="Z5"/>
  <c r="N5"/>
  <c r="C5"/>
  <c r="AB5"/>
  <c r="X5"/>
  <c r="T5"/>
  <c r="P5"/>
  <c r="I5"/>
  <c r="E5"/>
  <c r="AC5"/>
  <c r="U5"/>
  <c r="F5"/>
  <c r="V5"/>
  <c r="G5"/>
  <c r="Q5"/>
  <c r="R5"/>
  <c r="M6"/>
  <c r="A7"/>
  <c r="L6" l="1"/>
  <c r="K6"/>
  <c r="AA6"/>
  <c r="W6"/>
  <c r="S6"/>
  <c r="O6"/>
  <c r="H6"/>
  <c r="D6"/>
  <c r="Y6"/>
  <c r="F6"/>
  <c r="Z6"/>
  <c r="N6"/>
  <c r="AB6"/>
  <c r="X6"/>
  <c r="T6"/>
  <c r="P6"/>
  <c r="I6"/>
  <c r="E6"/>
  <c r="AC6"/>
  <c r="U6"/>
  <c r="J6"/>
  <c r="V6"/>
  <c r="G6"/>
  <c r="Q6"/>
  <c r="R6"/>
  <c r="C6"/>
  <c r="M7"/>
  <c r="A8"/>
  <c r="L7" l="1"/>
  <c r="K7"/>
  <c r="AA7"/>
  <c r="W7"/>
  <c r="S7"/>
  <c r="O7"/>
  <c r="H7"/>
  <c r="D7"/>
  <c r="AC7"/>
  <c r="U7"/>
  <c r="F7"/>
  <c r="Z7"/>
  <c r="N7"/>
  <c r="AB7"/>
  <c r="X7"/>
  <c r="T7"/>
  <c r="P7"/>
  <c r="I7"/>
  <c r="E7"/>
  <c r="Y7"/>
  <c r="Q7"/>
  <c r="V7"/>
  <c r="G7"/>
  <c r="J7"/>
  <c r="R7"/>
  <c r="C7"/>
  <c r="M8"/>
  <c r="A9"/>
  <c r="K8" l="1"/>
  <c r="L8"/>
  <c r="AA8"/>
  <c r="W8"/>
  <c r="S8"/>
  <c r="O8"/>
  <c r="H8"/>
  <c r="D8"/>
  <c r="Y8"/>
  <c r="J8"/>
  <c r="Z8"/>
  <c r="N8"/>
  <c r="AB8"/>
  <c r="X8"/>
  <c r="T8"/>
  <c r="P8"/>
  <c r="I8"/>
  <c r="E8"/>
  <c r="AC8"/>
  <c r="Q8"/>
  <c r="F8"/>
  <c r="V8"/>
  <c r="G8"/>
  <c r="U8"/>
  <c r="R8"/>
  <c r="C8"/>
  <c r="M9"/>
  <c r="A10"/>
  <c r="K9" l="1"/>
  <c r="L9"/>
  <c r="AA9"/>
  <c r="W9"/>
  <c r="S9"/>
  <c r="O9"/>
  <c r="AB9"/>
  <c r="X9"/>
  <c r="T9"/>
  <c r="P9"/>
  <c r="AC9"/>
  <c r="Y9"/>
  <c r="U9"/>
  <c r="Q9"/>
  <c r="R9"/>
  <c r="H9"/>
  <c r="D9"/>
  <c r="Z9"/>
  <c r="F9"/>
  <c r="N9"/>
  <c r="V9"/>
  <c r="I9"/>
  <c r="E9"/>
  <c r="J9"/>
  <c r="G9"/>
  <c r="C9"/>
  <c r="A11"/>
  <c r="M10" l="1"/>
  <c r="L10"/>
  <c r="K10"/>
  <c r="AA10"/>
  <c r="W10"/>
  <c r="S10"/>
  <c r="O10"/>
  <c r="H10"/>
  <c r="D10"/>
  <c r="AB10"/>
  <c r="X10"/>
  <c r="T10"/>
  <c r="P10"/>
  <c r="I10"/>
  <c r="E10"/>
  <c r="AC10"/>
  <c r="Y10"/>
  <c r="U10"/>
  <c r="Q10"/>
  <c r="J10"/>
  <c r="F10"/>
  <c r="Z10"/>
  <c r="G10"/>
  <c r="V10"/>
  <c r="N10"/>
  <c r="R10"/>
  <c r="C10"/>
  <c r="A12"/>
  <c r="M11" l="1"/>
  <c r="L11"/>
  <c r="K11"/>
  <c r="AA11"/>
  <c r="W11"/>
  <c r="S11"/>
  <c r="O11"/>
  <c r="H11"/>
  <c r="D11"/>
  <c r="AB11"/>
  <c r="X11"/>
  <c r="T11"/>
  <c r="P11"/>
  <c r="I11"/>
  <c r="E11"/>
  <c r="AC11"/>
  <c r="Y11"/>
  <c r="U11"/>
  <c r="Q11"/>
  <c r="J11"/>
  <c r="F11"/>
  <c r="R11"/>
  <c r="G11"/>
  <c r="V11"/>
  <c r="C11"/>
  <c r="N11"/>
  <c r="Z11"/>
  <c r="A13"/>
  <c r="M12" l="1"/>
  <c r="L12"/>
  <c r="K12"/>
  <c r="AA12"/>
  <c r="W12"/>
  <c r="S12"/>
  <c r="O12"/>
  <c r="H12"/>
  <c r="D12"/>
  <c r="AB12"/>
  <c r="X12"/>
  <c r="T12"/>
  <c r="P12"/>
  <c r="I12"/>
  <c r="E12"/>
  <c r="AC12"/>
  <c r="Y12"/>
  <c r="U12"/>
  <c r="Q12"/>
  <c r="J12"/>
  <c r="F12"/>
  <c r="Z12"/>
  <c r="G12"/>
  <c r="C12"/>
  <c r="N12"/>
  <c r="R12"/>
  <c r="V12"/>
  <c r="L13"/>
  <c r="A14"/>
  <c r="M13" l="1"/>
  <c r="K13"/>
  <c r="AA13"/>
  <c r="W13"/>
  <c r="S13"/>
  <c r="O13"/>
  <c r="H13"/>
  <c r="D13"/>
  <c r="AB13"/>
  <c r="X13"/>
  <c r="T13"/>
  <c r="P13"/>
  <c r="I13"/>
  <c r="E13"/>
  <c r="AC13"/>
  <c r="Y13"/>
  <c r="U13"/>
  <c r="Q13"/>
  <c r="J13"/>
  <c r="F13"/>
  <c r="R13"/>
  <c r="G13"/>
  <c r="V13"/>
  <c r="C13"/>
  <c r="Z13"/>
  <c r="N13"/>
  <c r="L14"/>
  <c r="A15"/>
  <c r="M14" l="1"/>
  <c r="K14"/>
  <c r="AA14"/>
  <c r="W14"/>
  <c r="S14"/>
  <c r="O14"/>
  <c r="H14"/>
  <c r="D14"/>
  <c r="AB14"/>
  <c r="X14"/>
  <c r="T14"/>
  <c r="P14"/>
  <c r="I14"/>
  <c r="E14"/>
  <c r="AC14"/>
  <c r="Y14"/>
  <c r="U14"/>
  <c r="Q14"/>
  <c r="J14"/>
  <c r="F14"/>
  <c r="Z14"/>
  <c r="G14"/>
  <c r="R14"/>
  <c r="C14"/>
  <c r="N14"/>
  <c r="V14"/>
  <c r="L15"/>
  <c r="A16"/>
  <c r="M15" l="1"/>
  <c r="K15"/>
  <c r="AA15"/>
  <c r="W15"/>
  <c r="S15"/>
  <c r="O15"/>
  <c r="H15"/>
  <c r="D15"/>
  <c r="AB15"/>
  <c r="X15"/>
  <c r="T15"/>
  <c r="P15"/>
  <c r="I15"/>
  <c r="E15"/>
  <c r="AC15"/>
  <c r="Y15"/>
  <c r="U15"/>
  <c r="Q15"/>
  <c r="J15"/>
  <c r="F15"/>
  <c r="R15"/>
  <c r="V15"/>
  <c r="C15"/>
  <c r="G15"/>
  <c r="Z15"/>
  <c r="N15"/>
  <c r="L16"/>
  <c r="A17"/>
  <c r="M16" l="1"/>
  <c r="K16"/>
  <c r="AA16"/>
  <c r="W16"/>
  <c r="S16"/>
  <c r="O16"/>
  <c r="H16"/>
  <c r="D16"/>
  <c r="AB16"/>
  <c r="X16"/>
  <c r="T16"/>
  <c r="P16"/>
  <c r="I16"/>
  <c r="E16"/>
  <c r="AC16"/>
  <c r="Y16"/>
  <c r="U16"/>
  <c r="Q16"/>
  <c r="J16"/>
  <c r="F16"/>
  <c r="Z16"/>
  <c r="G16"/>
  <c r="R16"/>
  <c r="C16"/>
  <c r="N16"/>
  <c r="V16"/>
  <c r="A18"/>
  <c r="L17"/>
  <c r="M17" l="1"/>
  <c r="K17"/>
  <c r="AA17"/>
  <c r="W17"/>
  <c r="S17"/>
  <c r="O17"/>
  <c r="H17"/>
  <c r="D17"/>
  <c r="AB17"/>
  <c r="X17"/>
  <c r="T17"/>
  <c r="P17"/>
  <c r="I17"/>
  <c r="E17"/>
  <c r="AC17"/>
  <c r="Y17"/>
  <c r="U17"/>
  <c r="Q17"/>
  <c r="J17"/>
  <c r="F17"/>
  <c r="R17"/>
  <c r="Z17"/>
  <c r="V17"/>
  <c r="C17"/>
  <c r="G17"/>
  <c r="N17"/>
  <c r="L18"/>
  <c r="A19"/>
  <c r="M18" l="1"/>
  <c r="K18"/>
  <c r="AA18"/>
  <c r="W18"/>
  <c r="S18"/>
  <c r="O18"/>
  <c r="H18"/>
  <c r="D18"/>
  <c r="AB18"/>
  <c r="X18"/>
  <c r="T18"/>
  <c r="P18"/>
  <c r="I18"/>
  <c r="E18"/>
  <c r="AC18"/>
  <c r="Y18"/>
  <c r="U18"/>
  <c r="Q18"/>
  <c r="J18"/>
  <c r="F18"/>
  <c r="Z18"/>
  <c r="G18"/>
  <c r="C18"/>
  <c r="N18"/>
  <c r="R18"/>
  <c r="V18"/>
  <c r="L19"/>
  <c r="A20"/>
  <c r="M19" l="1"/>
  <c r="K19"/>
  <c r="AA19"/>
  <c r="W19"/>
  <c r="S19"/>
  <c r="O19"/>
  <c r="H19"/>
  <c r="D19"/>
  <c r="AB19"/>
  <c r="X19"/>
  <c r="T19"/>
  <c r="P19"/>
  <c r="I19"/>
  <c r="E19"/>
  <c r="AC19"/>
  <c r="Y19"/>
  <c r="U19"/>
  <c r="Q19"/>
  <c r="J19"/>
  <c r="F19"/>
  <c r="R19"/>
  <c r="Z19"/>
  <c r="V19"/>
  <c r="C19"/>
  <c r="G19"/>
  <c r="N19"/>
  <c r="L20"/>
  <c r="A21"/>
  <c r="M20" l="1"/>
  <c r="K20"/>
  <c r="AA20"/>
  <c r="W20"/>
  <c r="S20"/>
  <c r="O20"/>
  <c r="H20"/>
  <c r="D20"/>
  <c r="AB20"/>
  <c r="X20"/>
  <c r="T20"/>
  <c r="P20"/>
  <c r="I20"/>
  <c r="E20"/>
  <c r="AC20"/>
  <c r="Y20"/>
  <c r="U20"/>
  <c r="Q20"/>
  <c r="J20"/>
  <c r="F20"/>
  <c r="Z20"/>
  <c r="G20"/>
  <c r="C20"/>
  <c r="N20"/>
  <c r="R20"/>
  <c r="V20"/>
  <c r="L21"/>
  <c r="A22"/>
  <c r="M21" l="1"/>
  <c r="K21"/>
  <c r="AA21"/>
  <c r="W21"/>
  <c r="S21"/>
  <c r="O21"/>
  <c r="H21"/>
  <c r="D21"/>
  <c r="AB21"/>
  <c r="X21"/>
  <c r="T21"/>
  <c r="P21"/>
  <c r="I21"/>
  <c r="E21"/>
  <c r="AC21"/>
  <c r="Y21"/>
  <c r="U21"/>
  <c r="Q21"/>
  <c r="J21"/>
  <c r="F21"/>
  <c r="R21"/>
  <c r="Z21"/>
  <c r="V21"/>
  <c r="C21"/>
  <c r="N21"/>
  <c r="G21"/>
  <c r="A23"/>
  <c r="L22"/>
  <c r="M22" l="1"/>
  <c r="K22"/>
  <c r="AA22"/>
  <c r="W22"/>
  <c r="S22"/>
  <c r="O22"/>
  <c r="H22"/>
  <c r="D22"/>
  <c r="AB22"/>
  <c r="X22"/>
  <c r="T22"/>
  <c r="P22"/>
  <c r="I22"/>
  <c r="E22"/>
  <c r="AC22"/>
  <c r="Y22"/>
  <c r="U22"/>
  <c r="Q22"/>
  <c r="J22"/>
  <c r="F22"/>
  <c r="Z22"/>
  <c r="G22"/>
  <c r="C22"/>
  <c r="N22"/>
  <c r="R22"/>
  <c r="V22"/>
  <c r="L23"/>
  <c r="A24"/>
  <c r="M23" l="1"/>
  <c r="K23"/>
  <c r="AA23"/>
  <c r="W23"/>
  <c r="S23"/>
  <c r="O23"/>
  <c r="H23"/>
  <c r="D23"/>
  <c r="AB23"/>
  <c r="X23"/>
  <c r="T23"/>
  <c r="P23"/>
  <c r="I23"/>
  <c r="E23"/>
  <c r="AC23"/>
  <c r="Y23"/>
  <c r="U23"/>
  <c r="Q23"/>
  <c r="J23"/>
  <c r="F23"/>
  <c r="R23"/>
  <c r="G23"/>
  <c r="V23"/>
  <c r="C23"/>
  <c r="N23"/>
  <c r="Z23"/>
  <c r="A25"/>
  <c r="L24"/>
  <c r="M24" l="1"/>
  <c r="K24"/>
  <c r="AA24"/>
  <c r="W24"/>
  <c r="S24"/>
  <c r="O24"/>
  <c r="H24"/>
  <c r="D24"/>
  <c r="AB24"/>
  <c r="X24"/>
  <c r="T24"/>
  <c r="P24"/>
  <c r="I24"/>
  <c r="E24"/>
  <c r="AC24"/>
  <c r="Y24"/>
  <c r="U24"/>
  <c r="Q24"/>
  <c r="J24"/>
  <c r="F24"/>
  <c r="Z24"/>
  <c r="G24"/>
  <c r="R24"/>
  <c r="C24"/>
  <c r="N24"/>
  <c r="V24"/>
  <c r="A26"/>
  <c r="L25"/>
  <c r="M25" l="1"/>
  <c r="K25"/>
  <c r="AA25"/>
  <c r="W25"/>
  <c r="S25"/>
  <c r="O25"/>
  <c r="H25"/>
  <c r="D25"/>
  <c r="AB25"/>
  <c r="X25"/>
  <c r="T25"/>
  <c r="P25"/>
  <c r="I25"/>
  <c r="E25"/>
  <c r="AC25"/>
  <c r="Y25"/>
  <c r="U25"/>
  <c r="Q25"/>
  <c r="J25"/>
  <c r="F25"/>
  <c r="R25"/>
  <c r="Z25"/>
  <c r="N25"/>
  <c r="V25"/>
  <c r="C25"/>
  <c r="G25"/>
  <c r="A27"/>
  <c r="L26"/>
  <c r="M26" l="1"/>
  <c r="K26"/>
  <c r="AA26"/>
  <c r="W26"/>
  <c r="S26"/>
  <c r="O26"/>
  <c r="H26"/>
  <c r="D26"/>
  <c r="AB26"/>
  <c r="X26"/>
  <c r="T26"/>
  <c r="P26"/>
  <c r="I26"/>
  <c r="E26"/>
  <c r="AC26"/>
  <c r="Y26"/>
  <c r="U26"/>
  <c r="Q26"/>
  <c r="J26"/>
  <c r="F26"/>
  <c r="Z26"/>
  <c r="G26"/>
  <c r="R26"/>
  <c r="N26"/>
  <c r="C26"/>
  <c r="V26"/>
  <c r="A28"/>
  <c r="L27"/>
  <c r="M27" l="1"/>
  <c r="K27"/>
  <c r="AA27"/>
  <c r="W27"/>
  <c r="S27"/>
  <c r="O27"/>
  <c r="H27"/>
  <c r="D27"/>
  <c r="AB27"/>
  <c r="X27"/>
  <c r="T27"/>
  <c r="P27"/>
  <c r="I27"/>
  <c r="E27"/>
  <c r="AC27"/>
  <c r="Y27"/>
  <c r="U27"/>
  <c r="Q27"/>
  <c r="J27"/>
  <c r="F27"/>
  <c r="R27"/>
  <c r="G27"/>
  <c r="N27"/>
  <c r="V27"/>
  <c r="C27"/>
  <c r="Z27"/>
  <c r="A29"/>
  <c r="L28"/>
  <c r="M28" l="1"/>
  <c r="K28"/>
  <c r="AA28"/>
  <c r="W28"/>
  <c r="S28"/>
  <c r="O28"/>
  <c r="H28"/>
  <c r="D28"/>
  <c r="AB28"/>
  <c r="X28"/>
  <c r="T28"/>
  <c r="P28"/>
  <c r="I28"/>
  <c r="E28"/>
  <c r="AC28"/>
  <c r="Y28"/>
  <c r="U28"/>
  <c r="Q28"/>
  <c r="J28"/>
  <c r="F28"/>
  <c r="Z28"/>
  <c r="G28"/>
  <c r="R28"/>
  <c r="N28"/>
  <c r="C28"/>
  <c r="V28"/>
  <c r="A30"/>
  <c r="L29"/>
  <c r="M29" l="1"/>
  <c r="K29"/>
  <c r="AA29"/>
  <c r="W29"/>
  <c r="S29"/>
  <c r="O29"/>
  <c r="H29"/>
  <c r="D29"/>
  <c r="AB29"/>
  <c r="X29"/>
  <c r="T29"/>
  <c r="P29"/>
  <c r="I29"/>
  <c r="E29"/>
  <c r="AC29"/>
  <c r="Y29"/>
  <c r="U29"/>
  <c r="Q29"/>
  <c r="J29"/>
  <c r="F29"/>
  <c r="R29"/>
  <c r="G29"/>
  <c r="N29"/>
  <c r="V29"/>
  <c r="C29"/>
  <c r="Z29"/>
  <c r="A31"/>
  <c r="L30"/>
  <c r="M30" l="1"/>
  <c r="K30"/>
  <c r="AA30"/>
  <c r="W30"/>
  <c r="S30"/>
  <c r="O30"/>
  <c r="H30"/>
  <c r="D30"/>
  <c r="AB30"/>
  <c r="X30"/>
  <c r="T30"/>
  <c r="P30"/>
  <c r="I30"/>
  <c r="E30"/>
  <c r="AC30"/>
  <c r="Y30"/>
  <c r="U30"/>
  <c r="Q30"/>
  <c r="J30"/>
  <c r="F30"/>
  <c r="Z30"/>
  <c r="G30"/>
  <c r="R30"/>
  <c r="N30"/>
  <c r="C30"/>
  <c r="V30"/>
  <c r="A32"/>
  <c r="L31"/>
  <c r="M31" l="1"/>
  <c r="K31"/>
  <c r="AA31"/>
  <c r="W31"/>
  <c r="S31"/>
  <c r="O31"/>
  <c r="H31"/>
  <c r="D31"/>
  <c r="AB31"/>
  <c r="X31"/>
  <c r="T31"/>
  <c r="P31"/>
  <c r="I31"/>
  <c r="E31"/>
  <c r="AC31"/>
  <c r="Y31"/>
  <c r="U31"/>
  <c r="Q31"/>
  <c r="J31"/>
  <c r="F31"/>
  <c r="R31"/>
  <c r="Z31"/>
  <c r="N31"/>
  <c r="V31"/>
  <c r="C31"/>
  <c r="G31"/>
  <c r="L32"/>
  <c r="A33"/>
  <c r="M32" l="1"/>
  <c r="K32"/>
  <c r="AA32"/>
  <c r="W32"/>
  <c r="S32"/>
  <c r="O32"/>
  <c r="H32"/>
  <c r="D32"/>
  <c r="AB32"/>
  <c r="X32"/>
  <c r="T32"/>
  <c r="P32"/>
  <c r="I32"/>
  <c r="E32"/>
  <c r="AC32"/>
  <c r="Y32"/>
  <c r="U32"/>
  <c r="Q32"/>
  <c r="J32"/>
  <c r="F32"/>
  <c r="Z32"/>
  <c r="G32"/>
  <c r="N32"/>
  <c r="C32"/>
  <c r="R32"/>
  <c r="V32"/>
  <c r="A34"/>
  <c r="L33"/>
  <c r="M33" l="1"/>
  <c r="K33"/>
  <c r="AA33"/>
  <c r="W33"/>
  <c r="S33"/>
  <c r="O33"/>
  <c r="H33"/>
  <c r="D33"/>
  <c r="AB33"/>
  <c r="X33"/>
  <c r="T33"/>
  <c r="P33"/>
  <c r="I33"/>
  <c r="E33"/>
  <c r="AC33"/>
  <c r="Y33"/>
  <c r="U33"/>
  <c r="Q33"/>
  <c r="J33"/>
  <c r="F33"/>
  <c r="R33"/>
  <c r="Z33"/>
  <c r="G33"/>
  <c r="V33"/>
  <c r="C33"/>
  <c r="N33"/>
  <c r="L34"/>
  <c r="A35"/>
  <c r="M34" l="1"/>
  <c r="K34"/>
  <c r="AA34"/>
  <c r="W34"/>
  <c r="S34"/>
  <c r="O34"/>
  <c r="H34"/>
  <c r="D34"/>
  <c r="AB34"/>
  <c r="X34"/>
  <c r="T34"/>
  <c r="P34"/>
  <c r="I34"/>
  <c r="E34"/>
  <c r="AC34"/>
  <c r="Y34"/>
  <c r="U34"/>
  <c r="Q34"/>
  <c r="J34"/>
  <c r="F34"/>
  <c r="Z34"/>
  <c r="G34"/>
  <c r="C34"/>
  <c r="N34"/>
  <c r="R34"/>
  <c r="V34"/>
  <c r="A36"/>
  <c r="L35"/>
  <c r="M35" l="1"/>
  <c r="K35"/>
  <c r="AA35"/>
  <c r="W35"/>
  <c r="S35"/>
  <c r="O35"/>
  <c r="H35"/>
  <c r="D35"/>
  <c r="AB35"/>
  <c r="X35"/>
  <c r="T35"/>
  <c r="P35"/>
  <c r="I35"/>
  <c r="E35"/>
  <c r="AC35"/>
  <c r="Y35"/>
  <c r="U35"/>
  <c r="Q35"/>
  <c r="J35"/>
  <c r="F35"/>
  <c r="R35"/>
  <c r="Z35"/>
  <c r="G35"/>
  <c r="V35"/>
  <c r="C35"/>
  <c r="N35"/>
  <c r="A37"/>
  <c r="L36"/>
  <c r="M36" l="1"/>
  <c r="K36"/>
  <c r="AA36"/>
  <c r="W36"/>
  <c r="S36"/>
  <c r="O36"/>
  <c r="H36"/>
  <c r="D36"/>
  <c r="AB36"/>
  <c r="X36"/>
  <c r="T36"/>
  <c r="P36"/>
  <c r="I36"/>
  <c r="E36"/>
  <c r="AC36"/>
  <c r="Y36"/>
  <c r="U36"/>
  <c r="Q36"/>
  <c r="J36"/>
  <c r="F36"/>
  <c r="Z36"/>
  <c r="G36"/>
  <c r="C36"/>
  <c r="N36"/>
  <c r="R36"/>
  <c r="V36"/>
  <c r="A38"/>
  <c r="L37"/>
  <c r="M37" l="1"/>
  <c r="K37"/>
  <c r="AA37"/>
  <c r="W37"/>
  <c r="S37"/>
  <c r="O37"/>
  <c r="H37"/>
  <c r="D37"/>
  <c r="AB37"/>
  <c r="X37"/>
  <c r="T37"/>
  <c r="P37"/>
  <c r="I37"/>
  <c r="E37"/>
  <c r="AC37"/>
  <c r="Y37"/>
  <c r="U37"/>
  <c r="Q37"/>
  <c r="J37"/>
  <c r="F37"/>
  <c r="R37"/>
  <c r="Z37"/>
  <c r="G37"/>
  <c r="V37"/>
  <c r="C37"/>
  <c r="N37"/>
  <c r="A39"/>
  <c r="L38"/>
  <c r="M38" l="1"/>
  <c r="K38"/>
  <c r="AA38"/>
  <c r="W38"/>
  <c r="S38"/>
  <c r="O38"/>
  <c r="H38"/>
  <c r="D38"/>
  <c r="AB38"/>
  <c r="X38"/>
  <c r="T38"/>
  <c r="P38"/>
  <c r="I38"/>
  <c r="E38"/>
  <c r="AC38"/>
  <c r="Y38"/>
  <c r="U38"/>
  <c r="Q38"/>
  <c r="J38"/>
  <c r="F38"/>
  <c r="Z38"/>
  <c r="G38"/>
  <c r="C38"/>
  <c r="N38"/>
  <c r="R38"/>
  <c r="V38"/>
  <c r="A40"/>
  <c r="L39"/>
  <c r="M39" l="1"/>
  <c r="K39"/>
  <c r="AA39"/>
  <c r="W39"/>
  <c r="S39"/>
  <c r="O39"/>
  <c r="H39"/>
  <c r="D39"/>
  <c r="AB39"/>
  <c r="X39"/>
  <c r="T39"/>
  <c r="P39"/>
  <c r="I39"/>
  <c r="E39"/>
  <c r="AC39"/>
  <c r="Y39"/>
  <c r="U39"/>
  <c r="Q39"/>
  <c r="J39"/>
  <c r="F39"/>
  <c r="R39"/>
  <c r="G39"/>
  <c r="V39"/>
  <c r="C39"/>
  <c r="N39"/>
  <c r="Z39"/>
  <c r="A41"/>
  <c r="L40"/>
  <c r="M40" l="1"/>
  <c r="K40"/>
  <c r="AA40"/>
  <c r="W40"/>
  <c r="S40"/>
  <c r="O40"/>
  <c r="H40"/>
  <c r="D40"/>
  <c r="AB40"/>
  <c r="X40"/>
  <c r="T40"/>
  <c r="P40"/>
  <c r="I40"/>
  <c r="E40"/>
  <c r="AC40"/>
  <c r="Y40"/>
  <c r="U40"/>
  <c r="Q40"/>
  <c r="J40"/>
  <c r="F40"/>
  <c r="Z40"/>
  <c r="G40"/>
  <c r="R40"/>
  <c r="N40"/>
  <c r="V40"/>
  <c r="C40"/>
  <c r="L41"/>
  <c r="A42"/>
  <c r="M41" l="1"/>
  <c r="K41"/>
  <c r="AA41"/>
  <c r="W41"/>
  <c r="S41"/>
  <c r="O41"/>
  <c r="H41"/>
  <c r="D41"/>
  <c r="AB41"/>
  <c r="X41"/>
  <c r="T41"/>
  <c r="P41"/>
  <c r="I41"/>
  <c r="E41"/>
  <c r="AC41"/>
  <c r="Y41"/>
  <c r="U41"/>
  <c r="Q41"/>
  <c r="J41"/>
  <c r="F41"/>
  <c r="R41"/>
  <c r="N41"/>
  <c r="V41"/>
  <c r="C41"/>
  <c r="Z41"/>
  <c r="G41"/>
  <c r="L42"/>
  <c r="A43"/>
  <c r="M42" l="1"/>
  <c r="K42"/>
  <c r="AA42"/>
  <c r="W42"/>
  <c r="S42"/>
  <c r="O42"/>
  <c r="H42"/>
  <c r="D42"/>
  <c r="AB42"/>
  <c r="X42"/>
  <c r="T42"/>
  <c r="P42"/>
  <c r="I42"/>
  <c r="E42"/>
  <c r="AC42"/>
  <c r="Y42"/>
  <c r="U42"/>
  <c r="Q42"/>
  <c r="J42"/>
  <c r="F42"/>
  <c r="Z42"/>
  <c r="G42"/>
  <c r="N42"/>
  <c r="V42"/>
  <c r="R42"/>
  <c r="C42"/>
  <c r="A44"/>
  <c r="L43"/>
  <c r="M43" l="1"/>
  <c r="K43"/>
  <c r="AA43"/>
  <c r="W43"/>
  <c r="S43"/>
  <c r="O43"/>
  <c r="H43"/>
  <c r="D43"/>
  <c r="AB43"/>
  <c r="X43"/>
  <c r="T43"/>
  <c r="P43"/>
  <c r="I43"/>
  <c r="E43"/>
  <c r="AC43"/>
  <c r="Y43"/>
  <c r="U43"/>
  <c r="Q43"/>
  <c r="J43"/>
  <c r="F43"/>
  <c r="R43"/>
  <c r="V43"/>
  <c r="C43"/>
  <c r="Z43"/>
  <c r="G43"/>
  <c r="N43"/>
  <c r="A45"/>
  <c r="L44"/>
  <c r="M44" l="1"/>
  <c r="K44"/>
  <c r="AA44"/>
  <c r="W44"/>
  <c r="S44"/>
  <c r="O44"/>
  <c r="H44"/>
  <c r="D44"/>
  <c r="AB44"/>
  <c r="X44"/>
  <c r="T44"/>
  <c r="P44"/>
  <c r="I44"/>
  <c r="E44"/>
  <c r="AC44"/>
  <c r="Y44"/>
  <c r="U44"/>
  <c r="Q44"/>
  <c r="J44"/>
  <c r="F44"/>
  <c r="Z44"/>
  <c r="G44"/>
  <c r="N44"/>
  <c r="C44"/>
  <c r="R44"/>
  <c r="V44"/>
  <c r="A46"/>
  <c r="L45"/>
  <c r="M45" l="1"/>
  <c r="K45"/>
  <c r="AA45"/>
  <c r="W45"/>
  <c r="S45"/>
  <c r="O45"/>
  <c r="H45"/>
  <c r="D45"/>
  <c r="AB45"/>
  <c r="X45"/>
  <c r="T45"/>
  <c r="P45"/>
  <c r="I45"/>
  <c r="E45"/>
  <c r="AC45"/>
  <c r="Y45"/>
  <c r="U45"/>
  <c r="Q45"/>
  <c r="J45"/>
  <c r="F45"/>
  <c r="R45"/>
  <c r="V45"/>
  <c r="C45"/>
  <c r="N45"/>
  <c r="Z45"/>
  <c r="G45"/>
  <c r="A47"/>
  <c r="L46"/>
  <c r="M46" l="1"/>
  <c r="K46"/>
  <c r="AA46"/>
  <c r="W46"/>
  <c r="S46"/>
  <c r="O46"/>
  <c r="H46"/>
  <c r="D46"/>
  <c r="AB46"/>
  <c r="X46"/>
  <c r="T46"/>
  <c r="P46"/>
  <c r="I46"/>
  <c r="E46"/>
  <c r="AC46"/>
  <c r="Y46"/>
  <c r="U46"/>
  <c r="Q46"/>
  <c r="J46"/>
  <c r="F46"/>
  <c r="Z46"/>
  <c r="G46"/>
  <c r="N46"/>
  <c r="V46"/>
  <c r="R46"/>
  <c r="C46"/>
  <c r="A48"/>
  <c r="L47"/>
  <c r="M47" l="1"/>
  <c r="K47"/>
  <c r="AA47"/>
  <c r="W47"/>
  <c r="S47"/>
  <c r="O47"/>
  <c r="H47"/>
  <c r="D47"/>
  <c r="AB47"/>
  <c r="X47"/>
  <c r="T47"/>
  <c r="P47"/>
  <c r="I47"/>
  <c r="E47"/>
  <c r="AC47"/>
  <c r="Y47"/>
  <c r="U47"/>
  <c r="Q47"/>
  <c r="J47"/>
  <c r="F47"/>
  <c r="R47"/>
  <c r="G47"/>
  <c r="V47"/>
  <c r="C47"/>
  <c r="Z47"/>
  <c r="N47"/>
  <c r="A49"/>
  <c r="L48"/>
  <c r="M48" l="1"/>
  <c r="K48"/>
  <c r="AA48"/>
  <c r="W48"/>
  <c r="S48"/>
  <c r="O48"/>
  <c r="H48"/>
  <c r="D48"/>
  <c r="AB48"/>
  <c r="X48"/>
  <c r="T48"/>
  <c r="P48"/>
  <c r="I48"/>
  <c r="E48"/>
  <c r="AC48"/>
  <c r="Y48"/>
  <c r="U48"/>
  <c r="Q48"/>
  <c r="J48"/>
  <c r="F48"/>
  <c r="Z48"/>
  <c r="G48"/>
  <c r="N48"/>
  <c r="V48"/>
  <c r="C48"/>
  <c r="R48"/>
  <c r="A50"/>
  <c r="L49"/>
  <c r="M49" l="1"/>
  <c r="K49"/>
  <c r="AA49"/>
  <c r="W49"/>
  <c r="S49"/>
  <c r="O49"/>
  <c r="H49"/>
  <c r="D49"/>
  <c r="AB49"/>
  <c r="X49"/>
  <c r="T49"/>
  <c r="P49"/>
  <c r="I49"/>
  <c r="E49"/>
  <c r="AC49"/>
  <c r="Y49"/>
  <c r="U49"/>
  <c r="Q49"/>
  <c r="J49"/>
  <c r="F49"/>
  <c r="R49"/>
  <c r="V49"/>
  <c r="C49"/>
  <c r="N49"/>
  <c r="Z49"/>
  <c r="G49"/>
  <c r="A51"/>
  <c r="L50"/>
  <c r="M50" l="1"/>
  <c r="K50"/>
  <c r="AA50"/>
  <c r="W50"/>
  <c r="S50"/>
  <c r="O50"/>
  <c r="H50"/>
  <c r="D50"/>
  <c r="AB50"/>
  <c r="X50"/>
  <c r="T50"/>
  <c r="P50"/>
  <c r="I50"/>
  <c r="E50"/>
  <c r="AC50"/>
  <c r="Y50"/>
  <c r="U50"/>
  <c r="Q50"/>
  <c r="J50"/>
  <c r="F50"/>
  <c r="Z50"/>
  <c r="G50"/>
  <c r="C50"/>
  <c r="N50"/>
  <c r="R50"/>
  <c r="V50"/>
  <c r="S51" l="1"/>
  <c r="L51"/>
  <c r="V51"/>
  <c r="Y51"/>
  <c r="D51"/>
  <c r="Z51"/>
  <c r="F51"/>
  <c r="P51"/>
  <c r="W51"/>
  <c r="G51"/>
  <c r="R51"/>
  <c r="I51"/>
  <c r="M51"/>
  <c r="K51"/>
  <c r="U51"/>
  <c r="AB51"/>
  <c r="Q51"/>
  <c r="E51"/>
  <c r="X51"/>
  <c r="O51"/>
  <c r="C51"/>
  <c r="J51"/>
  <c r="AC51"/>
  <c r="T51"/>
  <c r="H51"/>
  <c r="AA51"/>
</calcChain>
</file>

<file path=xl/sharedStrings.xml><?xml version="1.0" encoding="utf-8"?>
<sst xmlns="http://schemas.openxmlformats.org/spreadsheetml/2006/main" count="86" uniqueCount="30">
  <si>
    <t>Creeper</t>
  </si>
  <si>
    <t>Zombie</t>
  </si>
  <si>
    <t>Skeleton</t>
  </si>
  <si>
    <t>Spider</t>
  </si>
  <si>
    <t>C.Spider</t>
  </si>
  <si>
    <t>Wolf</t>
  </si>
  <si>
    <t>E.Dragon</t>
  </si>
  <si>
    <t>Slime</t>
  </si>
  <si>
    <t>Blaze</t>
  </si>
  <si>
    <t>M.Cube</t>
  </si>
  <si>
    <t>Pig</t>
  </si>
  <si>
    <t>Cow</t>
  </si>
  <si>
    <t>Villager</t>
  </si>
  <si>
    <t>Player</t>
  </si>
  <si>
    <t>Ghast</t>
  </si>
  <si>
    <t>Chicken</t>
  </si>
  <si>
    <t>Sheep</t>
  </si>
  <si>
    <t>Level</t>
  </si>
  <si>
    <t>Ocelot</t>
  </si>
  <si>
    <t>Shroom</t>
  </si>
  <si>
    <t>Squid</t>
  </si>
  <si>
    <t>Silverfish</t>
  </si>
  <si>
    <t>S.Jockey</t>
  </si>
  <si>
    <t>S.Golem</t>
  </si>
  <si>
    <t>I.Golem</t>
  </si>
  <si>
    <t>Giant</t>
  </si>
  <si>
    <t>Enderman</t>
  </si>
  <si>
    <t>Z.Pigman</t>
  </si>
  <si>
    <t>Next Lvl</t>
  </si>
  <si>
    <t>Exp Mult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</si>
</sst>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4" fontId="0" fillId="0" borderId="5" xfId="0" applyNumberFormat="1" applyBorder="1"/>
    <xf numFmtId="4" fontId="0" fillId="0" borderId="3" xfId="0" applyNumberFormat="1" applyBorder="1"/>
    <xf numFmtId="4" fontId="0" fillId="0" borderId="2" xfId="0" applyNumberFormat="1" applyBorder="1"/>
    <xf numFmtId="0" fontId="0" fillId="0" borderId="8" xfId="0" applyBorder="1"/>
    <xf numFmtId="4" fontId="0" fillId="0" borderId="9" xfId="0" applyNumberFormat="1" applyBorder="1"/>
    <xf numFmtId="4" fontId="0" fillId="0" borderId="7" xfId="0" applyNumberFormat="1" applyBorder="1"/>
    <xf numFmtId="4" fontId="0" fillId="0" borderId="6" xfId="0" applyNumberFormat="1" applyBorder="1"/>
    <xf numFmtId="4" fontId="0" fillId="0" borderId="13" xfId="0" applyNumberFormat="1" applyBorder="1"/>
    <xf numFmtId="4" fontId="0" fillId="0" borderId="11" xfId="0" applyNumberFormat="1" applyBorder="1"/>
    <xf numFmtId="4" fontId="0" fillId="0" borderId="10" xfId="0" applyNumberFormat="1" applyBorder="1"/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4" fontId="0" fillId="0" borderId="8" xfId="0" applyNumberFormat="1" applyBorder="1"/>
    <xf numFmtId="4" fontId="0" fillId="0" borderId="4" xfId="0" applyNumberFormat="1" applyBorder="1"/>
    <xf numFmtId="4" fontId="0" fillId="0" borderId="12" xfId="0" applyNumberFormat="1" applyBorder="1"/>
    <xf numFmtId="0" fontId="1" fillId="6" borderId="14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4" fontId="0" fillId="0" borderId="17" xfId="0" applyNumberFormat="1" applyBorder="1"/>
    <xf numFmtId="4" fontId="0" fillId="0" borderId="18" xfId="0" applyNumberFormat="1" applyBorder="1"/>
    <xf numFmtId="0" fontId="1" fillId="8" borderId="16" xfId="0" applyFont="1" applyFill="1" applyBorder="1" applyAlignment="1">
      <alignment horizontal="center"/>
    </xf>
    <xf numFmtId="4" fontId="0" fillId="0" borderId="19" xfId="0" applyNumberFormat="1" applyBorder="1"/>
    <xf numFmtId="0" fontId="1" fillId="9" borderId="15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0" fillId="2" borderId="20" xfId="0" applyFill="1" applyBorder="1"/>
    <xf numFmtId="0" fontId="0" fillId="0" borderId="21" xfId="0" applyBorder="1"/>
    <xf numFmtId="0" fontId="1" fillId="3" borderId="9" xfId="0" applyFont="1" applyFill="1" applyBorder="1"/>
    <xf numFmtId="0" fontId="1" fillId="3" borderId="5" xfId="0" applyFont="1" applyFill="1" applyBorder="1"/>
    <xf numFmtId="0" fontId="1" fillId="3" borderId="13" xfId="0" applyFont="1" applyFill="1" applyBorder="1"/>
    <xf numFmtId="0" fontId="1" fillId="7" borderId="9" xfId="0" applyFont="1" applyFill="1" applyBorder="1"/>
    <xf numFmtId="0" fontId="1" fillId="7" borderId="5" xfId="0" applyFont="1" applyFill="1" applyBorder="1"/>
    <xf numFmtId="0" fontId="1" fillId="7" borderId="13" xfId="0" applyFont="1" applyFill="1" applyBorder="1"/>
    <xf numFmtId="0" fontId="1" fillId="8" borderId="9" xfId="0" applyFont="1" applyFill="1" applyBorder="1"/>
    <xf numFmtId="0" fontId="1" fillId="8" borderId="13" xfId="0" applyFont="1" applyFill="1" applyBorder="1"/>
    <xf numFmtId="0" fontId="1" fillId="6" borderId="9" xfId="0" applyFont="1" applyFill="1" applyBorder="1"/>
    <xf numFmtId="0" fontId="1" fillId="6" borderId="5" xfId="0" applyFont="1" applyFill="1" applyBorder="1"/>
    <xf numFmtId="0" fontId="1" fillId="6" borderId="13" xfId="0" applyFont="1" applyFill="1" applyBorder="1"/>
    <xf numFmtId="0" fontId="1" fillId="9" borderId="9" xfId="0" applyFont="1" applyFill="1" applyBorder="1"/>
    <xf numFmtId="0" fontId="1" fillId="9" borderId="13" xfId="0" applyFont="1" applyFill="1" applyBorder="1"/>
    <xf numFmtId="0" fontId="1" fillId="4" borderId="20" xfId="0" applyFont="1" applyFill="1" applyBorder="1"/>
    <xf numFmtId="4" fontId="0" fillId="0" borderId="21" xfId="0" applyNumberFormat="1" applyBorder="1"/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150</c:v>
                </c:pt>
                <c:pt idx="1">
                  <c:v>400</c:v>
                </c:pt>
                <c:pt idx="2">
                  <c:v>750</c:v>
                </c:pt>
                <c:pt idx="3">
                  <c:v>1200</c:v>
                </c:pt>
                <c:pt idx="4">
                  <c:v>1750</c:v>
                </c:pt>
                <c:pt idx="5">
                  <c:v>2400</c:v>
                </c:pt>
                <c:pt idx="6">
                  <c:v>3150</c:v>
                </c:pt>
                <c:pt idx="7">
                  <c:v>4000</c:v>
                </c:pt>
                <c:pt idx="8">
                  <c:v>4950</c:v>
                </c:pt>
                <c:pt idx="9">
                  <c:v>6000</c:v>
                </c:pt>
                <c:pt idx="10">
                  <c:v>7150</c:v>
                </c:pt>
                <c:pt idx="11">
                  <c:v>8400</c:v>
                </c:pt>
                <c:pt idx="12">
                  <c:v>9750</c:v>
                </c:pt>
                <c:pt idx="13">
                  <c:v>11200</c:v>
                </c:pt>
                <c:pt idx="14">
                  <c:v>12750</c:v>
                </c:pt>
                <c:pt idx="15">
                  <c:v>14400</c:v>
                </c:pt>
                <c:pt idx="16">
                  <c:v>16150</c:v>
                </c:pt>
                <c:pt idx="17">
                  <c:v>18000</c:v>
                </c:pt>
                <c:pt idx="18">
                  <c:v>19950</c:v>
                </c:pt>
                <c:pt idx="19">
                  <c:v>22000</c:v>
                </c:pt>
                <c:pt idx="20">
                  <c:v>24150</c:v>
                </c:pt>
                <c:pt idx="21">
                  <c:v>26400</c:v>
                </c:pt>
                <c:pt idx="22">
                  <c:v>28750</c:v>
                </c:pt>
                <c:pt idx="23">
                  <c:v>31200</c:v>
                </c:pt>
                <c:pt idx="24">
                  <c:v>33750</c:v>
                </c:pt>
                <c:pt idx="25">
                  <c:v>36400</c:v>
                </c:pt>
                <c:pt idx="26">
                  <c:v>39150</c:v>
                </c:pt>
                <c:pt idx="27">
                  <c:v>42000</c:v>
                </c:pt>
                <c:pt idx="28">
                  <c:v>44950</c:v>
                </c:pt>
                <c:pt idx="29">
                  <c:v>48000</c:v>
                </c:pt>
                <c:pt idx="30">
                  <c:v>51150</c:v>
                </c:pt>
                <c:pt idx="31">
                  <c:v>54400</c:v>
                </c:pt>
                <c:pt idx="32">
                  <c:v>57750</c:v>
                </c:pt>
                <c:pt idx="33">
                  <c:v>61200</c:v>
                </c:pt>
                <c:pt idx="34">
                  <c:v>64750</c:v>
                </c:pt>
                <c:pt idx="35">
                  <c:v>68400</c:v>
                </c:pt>
                <c:pt idx="36">
                  <c:v>72150</c:v>
                </c:pt>
                <c:pt idx="37">
                  <c:v>76000</c:v>
                </c:pt>
                <c:pt idx="38">
                  <c:v>79950</c:v>
                </c:pt>
                <c:pt idx="39">
                  <c:v>84000</c:v>
                </c:pt>
                <c:pt idx="40">
                  <c:v>88150</c:v>
                </c:pt>
                <c:pt idx="41">
                  <c:v>92400</c:v>
                </c:pt>
                <c:pt idx="42">
                  <c:v>96750</c:v>
                </c:pt>
                <c:pt idx="43">
                  <c:v>101200</c:v>
                </c:pt>
                <c:pt idx="44">
                  <c:v>105750</c:v>
                </c:pt>
                <c:pt idx="45">
                  <c:v>110400</c:v>
                </c:pt>
                <c:pt idx="46">
                  <c:v>115150</c:v>
                </c:pt>
                <c:pt idx="47">
                  <c:v>120000</c:v>
                </c:pt>
                <c:pt idx="48">
                  <c:v>124950</c:v>
                </c:pt>
                <c:pt idx="49">
                  <c:v>130000</c:v>
                </c:pt>
              </c:numCache>
            </c:numRef>
          </c:val>
        </c:ser>
        <c:marker val="1"/>
        <c:axId val="59194368"/>
        <c:axId val="51757056"/>
      </c:lineChart>
      <c:catAx>
        <c:axId val="59194368"/>
        <c:scaling>
          <c:orientation val="minMax"/>
        </c:scaling>
        <c:axPos val="b"/>
        <c:tickLblPos val="nextTo"/>
        <c:crossAx val="51757056"/>
        <c:crosses val="autoZero"/>
        <c:auto val="1"/>
        <c:lblAlgn val="ctr"/>
        <c:lblOffset val="100"/>
      </c:catAx>
      <c:valAx>
        <c:axId val="51757056"/>
        <c:scaling>
          <c:orientation val="minMax"/>
        </c:scaling>
        <c:axPos val="l"/>
        <c:majorGridlines/>
        <c:numFmt formatCode="General" sourceLinked="1"/>
        <c:tickLblPos val="nextTo"/>
        <c:crossAx val="591943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53</xdr:row>
      <xdr:rowOff>11206</xdr:rowOff>
    </xdr:from>
    <xdr:to>
      <xdr:col>25</xdr:col>
      <xdr:colOff>493059</xdr:colOff>
      <xdr:row>67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topLeftCell="A4" zoomScale="80" zoomScaleNormal="80" workbookViewId="0">
      <selection activeCell="B50" sqref="B50"/>
    </sheetView>
  </sheetViews>
  <sheetFormatPr defaultRowHeight="15"/>
  <cols>
    <col min="1" max="1" width="9.140625" customWidth="1"/>
    <col min="3" max="8" width="10" bestFit="1" customWidth="1"/>
    <col min="9" max="9" width="9.5703125" bestFit="1" customWidth="1"/>
    <col min="10" max="10" width="10" bestFit="1" customWidth="1"/>
    <col min="11" max="13" width="10" customWidth="1"/>
    <col min="14" max="18" width="10" bestFit="1" customWidth="1"/>
    <col min="19" max="20" width="10" customWidth="1"/>
    <col min="21" max="23" width="10" bestFit="1" customWidth="1"/>
    <col min="24" max="24" width="10.7109375" bestFit="1" customWidth="1"/>
    <col min="25" max="25" width="10" bestFit="1" customWidth="1"/>
    <col min="26" max="27" width="10" customWidth="1"/>
    <col min="28" max="28" width="10" bestFit="1" customWidth="1"/>
  </cols>
  <sheetData>
    <row r="1" spans="1:29" ht="15.75" thickBot="1">
      <c r="A1" s="14" t="s">
        <v>17</v>
      </c>
      <c r="B1" s="15" t="s">
        <v>28</v>
      </c>
      <c r="C1" s="11" t="s">
        <v>15</v>
      </c>
      <c r="D1" s="11" t="s">
        <v>11</v>
      </c>
      <c r="E1" s="11" t="s">
        <v>19</v>
      </c>
      <c r="F1" s="11" t="s">
        <v>18</v>
      </c>
      <c r="G1" s="11" t="s">
        <v>10</v>
      </c>
      <c r="H1" s="11" t="s">
        <v>16</v>
      </c>
      <c r="I1" s="11" t="s">
        <v>20</v>
      </c>
      <c r="J1" s="12" t="s">
        <v>12</v>
      </c>
      <c r="K1" s="25" t="s">
        <v>26</v>
      </c>
      <c r="L1" s="27" t="s">
        <v>5</v>
      </c>
      <c r="M1" s="26" t="s">
        <v>27</v>
      </c>
      <c r="N1" s="22" t="s">
        <v>8</v>
      </c>
      <c r="O1" s="24" t="s">
        <v>4</v>
      </c>
      <c r="P1" s="24" t="s">
        <v>0</v>
      </c>
      <c r="Q1" s="24" t="s">
        <v>14</v>
      </c>
      <c r="R1" s="24" t="s">
        <v>9</v>
      </c>
      <c r="S1" s="24" t="s">
        <v>21</v>
      </c>
      <c r="T1" s="24" t="s">
        <v>2</v>
      </c>
      <c r="U1" s="24" t="s">
        <v>7</v>
      </c>
      <c r="V1" s="24" t="s">
        <v>3</v>
      </c>
      <c r="W1" s="24" t="s">
        <v>22</v>
      </c>
      <c r="X1" s="23" t="s">
        <v>1</v>
      </c>
      <c r="Y1" s="28" t="s">
        <v>23</v>
      </c>
      <c r="Z1" s="31" t="s">
        <v>24</v>
      </c>
      <c r="AA1" s="33" t="s">
        <v>25</v>
      </c>
      <c r="AB1" s="34" t="s">
        <v>6</v>
      </c>
      <c r="AC1" s="13" t="s">
        <v>13</v>
      </c>
    </row>
    <row r="2" spans="1:29" ht="15.75" thickBot="1">
      <c r="A2" s="16">
        <v>1</v>
      </c>
      <c r="B2" s="4">
        <f>(50*(A2^2))+(100*A2)</f>
        <v>150</v>
      </c>
      <c r="C2" s="5">
        <f t="shared" ref="C2:C33" si="0">CEILING(B2/$L$54, 1)</f>
        <v>4</v>
      </c>
      <c r="D2" s="6">
        <f t="shared" ref="D2:D33" si="1">CEILING(B2/$L$55, 1)</f>
        <v>2</v>
      </c>
      <c r="E2" s="6">
        <f t="shared" ref="E2:E33" si="2">CEILING(B2/$L$56, 1)</f>
        <v>2</v>
      </c>
      <c r="F2" s="6">
        <f t="shared" ref="F2:F33" si="3">CEILING(B2/$L$57, 1)</f>
        <v>2</v>
      </c>
      <c r="G2" s="6">
        <f t="shared" ref="G2:G33" si="4">CEILING(B2/$L$58, 1)</f>
        <v>2</v>
      </c>
      <c r="H2" s="6">
        <f t="shared" ref="H2:H33" si="5">CEILING(B2/$L$59, 1)</f>
        <v>2</v>
      </c>
      <c r="I2" s="6">
        <f t="shared" ref="I2:I33" si="6">CEILING(B2/$L$60, 1)</f>
        <v>2</v>
      </c>
      <c r="J2" s="7">
        <f t="shared" ref="J2:J33" si="7">CEILING(B2/$L$61, 1)</f>
        <v>1</v>
      </c>
      <c r="K2" s="5">
        <f t="shared" ref="K2:K33" si="8">CEILING(B2/$O$56, 1)</f>
        <v>1</v>
      </c>
      <c r="L2" s="6">
        <f t="shared" ref="L2:L33" si="9">CEILING(B2/$O$57, 1)</f>
        <v>2</v>
      </c>
      <c r="M2" s="7">
        <f t="shared" ref="M2:M33" si="10">CEILING(B2/$O$58, 1)</f>
        <v>1</v>
      </c>
      <c r="N2" s="5">
        <f t="shared" ref="N2:N33" si="11">CEILING(B2/$R$54, 1)</f>
        <v>1</v>
      </c>
      <c r="O2" s="6">
        <f t="shared" ref="O2:O33" si="12">CEILING(B2/$R$55, 1)</f>
        <v>2</v>
      </c>
      <c r="P2" s="6">
        <f t="shared" ref="P2:P33" si="13">CEILING(B2/$R$56, 1)</f>
        <v>1</v>
      </c>
      <c r="Q2" s="6">
        <f t="shared" ref="Q2:Q33" si="14">CEILING(B2/$R$57, 1)</f>
        <v>2</v>
      </c>
      <c r="R2" s="6">
        <f t="shared" ref="R2:R33" si="15">CEILING(B2/$R$58, 1)</f>
        <v>1</v>
      </c>
      <c r="S2" s="6">
        <f t="shared" ref="S2:S33" si="16">CEILING(B2/$R$59, 1)</f>
        <v>2</v>
      </c>
      <c r="T2" s="6">
        <f t="shared" ref="T2:T33" si="17">CEILING(B2/$R$60, 1)</f>
        <v>1</v>
      </c>
      <c r="U2" s="6">
        <f t="shared" ref="U2:U33" si="18">CEILING(B2/$R$61, 1)</f>
        <v>1</v>
      </c>
      <c r="V2" s="6">
        <f t="shared" ref="V2:V33" si="19">CEILING(B2/$R$62, 1)</f>
        <v>1</v>
      </c>
      <c r="W2" s="6">
        <f t="shared" ref="W2:W33" si="20">CEILING(B2/$R$63, 1)</f>
        <v>1</v>
      </c>
      <c r="X2" s="7">
        <f t="shared" ref="X2:X33" si="21">CEILING(B2/$R$64, 1)</f>
        <v>1</v>
      </c>
      <c r="Y2" s="30">
        <f t="shared" ref="Y2:Y33" si="22">CEILING(B2/$O$60, 1)</f>
        <v>3</v>
      </c>
      <c r="Z2" s="19">
        <f t="shared" ref="Z2:Z33" si="23">CEILING(B2/$O$61, 1)</f>
        <v>1</v>
      </c>
      <c r="AA2" s="5">
        <f t="shared" ref="AA2:AA33" si="24">CEILING(B2/$O$63, 1)</f>
        <v>1</v>
      </c>
      <c r="AB2" s="7">
        <f t="shared" ref="AB2:AB33" si="25">CEILING(B2/$O$64, 1)</f>
        <v>1</v>
      </c>
      <c r="AC2" s="7">
        <f t="shared" ref="AC2:AC33" si="26">CEILING(B2/$L$63, 1)</f>
        <v>1</v>
      </c>
    </row>
    <row r="3" spans="1:29" ht="15.75" thickBot="1">
      <c r="A3" s="17">
        <f t="shared" ref="A3:A34" si="27">(A2+1)</f>
        <v>2</v>
      </c>
      <c r="B3" s="4">
        <f t="shared" ref="B3:B51" si="28">(50*(A3^2))+(100*A3)</f>
        <v>400</v>
      </c>
      <c r="C3" s="1">
        <f t="shared" si="0"/>
        <v>10</v>
      </c>
      <c r="D3" s="2">
        <f t="shared" si="1"/>
        <v>4</v>
      </c>
      <c r="E3" s="2">
        <f t="shared" si="2"/>
        <v>4</v>
      </c>
      <c r="F3" s="2">
        <f t="shared" si="3"/>
        <v>4</v>
      </c>
      <c r="G3" s="2">
        <f t="shared" si="4"/>
        <v>4</v>
      </c>
      <c r="H3" s="2">
        <f t="shared" si="5"/>
        <v>5</v>
      </c>
      <c r="I3" s="2">
        <f t="shared" si="6"/>
        <v>4</v>
      </c>
      <c r="J3" s="3">
        <f t="shared" si="7"/>
        <v>2</v>
      </c>
      <c r="K3" s="1">
        <f t="shared" si="8"/>
        <v>1</v>
      </c>
      <c r="L3" s="2">
        <f t="shared" si="9"/>
        <v>5</v>
      </c>
      <c r="M3" s="3">
        <f t="shared" si="10"/>
        <v>2</v>
      </c>
      <c r="N3" s="1">
        <f t="shared" si="11"/>
        <v>2</v>
      </c>
      <c r="O3" s="2">
        <f t="shared" si="12"/>
        <v>4</v>
      </c>
      <c r="P3" s="2">
        <f t="shared" si="13"/>
        <v>2</v>
      </c>
      <c r="Q3" s="2">
        <f t="shared" si="14"/>
        <v>4</v>
      </c>
      <c r="R3" s="2">
        <f t="shared" si="15"/>
        <v>3</v>
      </c>
      <c r="S3" s="2">
        <f t="shared" si="16"/>
        <v>5</v>
      </c>
      <c r="T3" s="2">
        <f t="shared" si="17"/>
        <v>2</v>
      </c>
      <c r="U3" s="2">
        <f t="shared" si="18"/>
        <v>3</v>
      </c>
      <c r="V3" s="2">
        <f t="shared" si="19"/>
        <v>3</v>
      </c>
      <c r="W3" s="2">
        <f t="shared" si="20"/>
        <v>2</v>
      </c>
      <c r="X3" s="3">
        <f t="shared" si="21"/>
        <v>2</v>
      </c>
      <c r="Y3" s="29">
        <f t="shared" si="22"/>
        <v>7</v>
      </c>
      <c r="Z3" s="20">
        <f t="shared" si="23"/>
        <v>1</v>
      </c>
      <c r="AA3" s="1">
        <f t="shared" si="24"/>
        <v>1</v>
      </c>
      <c r="AB3" s="3">
        <f t="shared" si="25"/>
        <v>1</v>
      </c>
      <c r="AC3" s="3">
        <f t="shared" si="26"/>
        <v>2</v>
      </c>
    </row>
    <row r="4" spans="1:29" ht="15.75" thickBot="1">
      <c r="A4" s="17">
        <f t="shared" si="27"/>
        <v>3</v>
      </c>
      <c r="B4" s="4">
        <f t="shared" si="28"/>
        <v>750</v>
      </c>
      <c r="C4" s="1">
        <f t="shared" si="0"/>
        <v>19</v>
      </c>
      <c r="D4" s="2">
        <f t="shared" si="1"/>
        <v>8</v>
      </c>
      <c r="E4" s="2">
        <f t="shared" si="2"/>
        <v>8</v>
      </c>
      <c r="F4" s="2">
        <f t="shared" si="3"/>
        <v>8</v>
      </c>
      <c r="G4" s="2">
        <f t="shared" si="4"/>
        <v>8</v>
      </c>
      <c r="H4" s="2">
        <f t="shared" si="5"/>
        <v>10</v>
      </c>
      <c r="I4" s="2">
        <f t="shared" si="6"/>
        <v>8</v>
      </c>
      <c r="J4" s="3">
        <f t="shared" si="7"/>
        <v>4</v>
      </c>
      <c r="K4" s="1">
        <f t="shared" si="8"/>
        <v>2</v>
      </c>
      <c r="L4" s="2">
        <f t="shared" si="9"/>
        <v>10</v>
      </c>
      <c r="M4" s="3">
        <f t="shared" si="10"/>
        <v>4</v>
      </c>
      <c r="N4" s="1">
        <f t="shared" si="11"/>
        <v>4</v>
      </c>
      <c r="O4" s="2">
        <f t="shared" si="12"/>
        <v>7</v>
      </c>
      <c r="P4" s="2">
        <f t="shared" si="13"/>
        <v>4</v>
      </c>
      <c r="Q4" s="2">
        <f t="shared" si="14"/>
        <v>8</v>
      </c>
      <c r="R4" s="2">
        <f t="shared" si="15"/>
        <v>5</v>
      </c>
      <c r="S4" s="2">
        <f t="shared" si="16"/>
        <v>10</v>
      </c>
      <c r="T4" s="2">
        <f t="shared" si="17"/>
        <v>4</v>
      </c>
      <c r="U4" s="2">
        <f t="shared" si="18"/>
        <v>5</v>
      </c>
      <c r="V4" s="2">
        <f t="shared" si="19"/>
        <v>5</v>
      </c>
      <c r="W4" s="2">
        <f t="shared" si="20"/>
        <v>3</v>
      </c>
      <c r="X4" s="3">
        <f t="shared" si="21"/>
        <v>4</v>
      </c>
      <c r="Y4" s="29">
        <f t="shared" si="22"/>
        <v>13</v>
      </c>
      <c r="Z4" s="20">
        <f t="shared" si="23"/>
        <v>1</v>
      </c>
      <c r="AA4" s="1">
        <f t="shared" si="24"/>
        <v>1</v>
      </c>
      <c r="AB4" s="3">
        <f t="shared" si="25"/>
        <v>1</v>
      </c>
      <c r="AC4" s="3">
        <f t="shared" si="26"/>
        <v>4</v>
      </c>
    </row>
    <row r="5" spans="1:29" ht="15.75" thickBot="1">
      <c r="A5" s="17">
        <f t="shared" si="27"/>
        <v>4</v>
      </c>
      <c r="B5" s="4">
        <f t="shared" si="28"/>
        <v>1200</v>
      </c>
      <c r="C5" s="1">
        <f t="shared" si="0"/>
        <v>30</v>
      </c>
      <c r="D5" s="2">
        <f t="shared" si="1"/>
        <v>12</v>
      </c>
      <c r="E5" s="2">
        <f t="shared" si="2"/>
        <v>12</v>
      </c>
      <c r="F5" s="2">
        <f t="shared" si="3"/>
        <v>12</v>
      </c>
      <c r="G5" s="2">
        <f t="shared" si="4"/>
        <v>12</v>
      </c>
      <c r="H5" s="2">
        <f t="shared" si="5"/>
        <v>15</v>
      </c>
      <c r="I5" s="2">
        <f t="shared" si="6"/>
        <v>12</v>
      </c>
      <c r="J5" s="3">
        <f t="shared" si="7"/>
        <v>6</v>
      </c>
      <c r="K5" s="1">
        <f t="shared" si="8"/>
        <v>3</v>
      </c>
      <c r="L5" s="2">
        <f t="shared" si="9"/>
        <v>15</v>
      </c>
      <c r="M5" s="3">
        <f t="shared" si="10"/>
        <v>6</v>
      </c>
      <c r="N5" s="1">
        <f t="shared" si="11"/>
        <v>6</v>
      </c>
      <c r="O5" s="2">
        <f t="shared" si="12"/>
        <v>10</v>
      </c>
      <c r="P5" s="2">
        <f t="shared" si="13"/>
        <v>6</v>
      </c>
      <c r="Q5" s="2">
        <f t="shared" si="14"/>
        <v>12</v>
      </c>
      <c r="R5" s="2">
        <f t="shared" si="15"/>
        <v>8</v>
      </c>
      <c r="S5" s="2">
        <f t="shared" si="16"/>
        <v>15</v>
      </c>
      <c r="T5" s="2">
        <f t="shared" si="17"/>
        <v>6</v>
      </c>
      <c r="U5" s="2">
        <f t="shared" si="18"/>
        <v>8</v>
      </c>
      <c r="V5" s="2">
        <f t="shared" si="19"/>
        <v>8</v>
      </c>
      <c r="W5" s="2">
        <f t="shared" si="20"/>
        <v>4</v>
      </c>
      <c r="X5" s="3">
        <f t="shared" si="21"/>
        <v>6</v>
      </c>
      <c r="Y5" s="29">
        <f t="shared" si="22"/>
        <v>20</v>
      </c>
      <c r="Z5" s="20">
        <f t="shared" si="23"/>
        <v>2</v>
      </c>
      <c r="AA5" s="1">
        <f t="shared" si="24"/>
        <v>2</v>
      </c>
      <c r="AB5" s="3">
        <f t="shared" si="25"/>
        <v>1</v>
      </c>
      <c r="AC5" s="3">
        <f t="shared" si="26"/>
        <v>6</v>
      </c>
    </row>
    <row r="6" spans="1:29" ht="15.75" thickBot="1">
      <c r="A6" s="17">
        <f t="shared" si="27"/>
        <v>5</v>
      </c>
      <c r="B6" s="4">
        <f t="shared" si="28"/>
        <v>1750</v>
      </c>
      <c r="C6" s="1">
        <f t="shared" si="0"/>
        <v>44</v>
      </c>
      <c r="D6" s="2">
        <f t="shared" si="1"/>
        <v>18</v>
      </c>
      <c r="E6" s="2">
        <f t="shared" si="2"/>
        <v>18</v>
      </c>
      <c r="F6" s="2">
        <f t="shared" si="3"/>
        <v>18</v>
      </c>
      <c r="G6" s="2">
        <f t="shared" si="4"/>
        <v>18</v>
      </c>
      <c r="H6" s="2">
        <f t="shared" si="5"/>
        <v>22</v>
      </c>
      <c r="I6" s="2">
        <f t="shared" si="6"/>
        <v>18</v>
      </c>
      <c r="J6" s="3">
        <f t="shared" si="7"/>
        <v>9</v>
      </c>
      <c r="K6" s="1">
        <f t="shared" si="8"/>
        <v>5</v>
      </c>
      <c r="L6" s="2">
        <f t="shared" si="9"/>
        <v>22</v>
      </c>
      <c r="M6" s="3">
        <f t="shared" si="10"/>
        <v>9</v>
      </c>
      <c r="N6" s="1">
        <f t="shared" si="11"/>
        <v>9</v>
      </c>
      <c r="O6" s="2">
        <f t="shared" si="12"/>
        <v>15</v>
      </c>
      <c r="P6" s="2">
        <f t="shared" si="13"/>
        <v>9</v>
      </c>
      <c r="Q6" s="2">
        <f t="shared" si="14"/>
        <v>18</v>
      </c>
      <c r="R6" s="2">
        <f t="shared" si="15"/>
        <v>11</v>
      </c>
      <c r="S6" s="2">
        <f t="shared" si="16"/>
        <v>22</v>
      </c>
      <c r="T6" s="2">
        <f t="shared" si="17"/>
        <v>9</v>
      </c>
      <c r="U6" s="2">
        <f t="shared" si="18"/>
        <v>11</v>
      </c>
      <c r="V6" s="2">
        <f t="shared" si="19"/>
        <v>11</v>
      </c>
      <c r="W6" s="2">
        <f t="shared" si="20"/>
        <v>5</v>
      </c>
      <c r="X6" s="3">
        <f t="shared" si="21"/>
        <v>9</v>
      </c>
      <c r="Y6" s="29">
        <f t="shared" si="22"/>
        <v>30</v>
      </c>
      <c r="Z6" s="20">
        <f t="shared" si="23"/>
        <v>2</v>
      </c>
      <c r="AA6" s="1">
        <f t="shared" si="24"/>
        <v>2</v>
      </c>
      <c r="AB6" s="3">
        <f t="shared" si="25"/>
        <v>1</v>
      </c>
      <c r="AC6" s="3">
        <f t="shared" si="26"/>
        <v>9</v>
      </c>
    </row>
    <row r="7" spans="1:29" ht="15.75" thickBot="1">
      <c r="A7" s="17">
        <f t="shared" si="27"/>
        <v>6</v>
      </c>
      <c r="B7" s="4">
        <f t="shared" si="28"/>
        <v>2400</v>
      </c>
      <c r="C7" s="1">
        <f t="shared" si="0"/>
        <v>60</v>
      </c>
      <c r="D7" s="2">
        <f t="shared" si="1"/>
        <v>24</v>
      </c>
      <c r="E7" s="2">
        <f t="shared" si="2"/>
        <v>24</v>
      </c>
      <c r="F7" s="2">
        <f t="shared" si="3"/>
        <v>24</v>
      </c>
      <c r="G7" s="2">
        <f t="shared" si="4"/>
        <v>24</v>
      </c>
      <c r="H7" s="2">
        <f t="shared" si="5"/>
        <v>30</v>
      </c>
      <c r="I7" s="2">
        <f t="shared" si="6"/>
        <v>24</v>
      </c>
      <c r="J7" s="3">
        <f t="shared" si="7"/>
        <v>12</v>
      </c>
      <c r="K7" s="1">
        <f t="shared" si="8"/>
        <v>6</v>
      </c>
      <c r="L7" s="2">
        <f t="shared" si="9"/>
        <v>30</v>
      </c>
      <c r="M7" s="3">
        <f t="shared" si="10"/>
        <v>12</v>
      </c>
      <c r="N7" s="1">
        <f t="shared" si="11"/>
        <v>12</v>
      </c>
      <c r="O7" s="2">
        <f t="shared" si="12"/>
        <v>20</v>
      </c>
      <c r="P7" s="2">
        <f t="shared" si="13"/>
        <v>12</v>
      </c>
      <c r="Q7" s="2">
        <f t="shared" si="14"/>
        <v>24</v>
      </c>
      <c r="R7" s="2">
        <f t="shared" si="15"/>
        <v>15</v>
      </c>
      <c r="S7" s="2">
        <f t="shared" si="16"/>
        <v>30</v>
      </c>
      <c r="T7" s="2">
        <f t="shared" si="17"/>
        <v>12</v>
      </c>
      <c r="U7" s="2">
        <f t="shared" si="18"/>
        <v>15</v>
      </c>
      <c r="V7" s="2">
        <f t="shared" si="19"/>
        <v>15</v>
      </c>
      <c r="W7" s="2">
        <f t="shared" si="20"/>
        <v>7</v>
      </c>
      <c r="X7" s="3">
        <f t="shared" si="21"/>
        <v>12</v>
      </c>
      <c r="Y7" s="29">
        <f t="shared" si="22"/>
        <v>40</v>
      </c>
      <c r="Z7" s="20">
        <f t="shared" si="23"/>
        <v>3</v>
      </c>
      <c r="AA7" s="1">
        <f t="shared" si="24"/>
        <v>3</v>
      </c>
      <c r="AB7" s="3">
        <f t="shared" si="25"/>
        <v>2</v>
      </c>
      <c r="AC7" s="3">
        <f t="shared" si="26"/>
        <v>12</v>
      </c>
    </row>
    <row r="8" spans="1:29" ht="15.75" thickBot="1">
      <c r="A8" s="17">
        <f t="shared" si="27"/>
        <v>7</v>
      </c>
      <c r="B8" s="4">
        <f t="shared" si="28"/>
        <v>3150</v>
      </c>
      <c r="C8" s="1">
        <f t="shared" si="0"/>
        <v>79</v>
      </c>
      <c r="D8" s="2">
        <f t="shared" si="1"/>
        <v>32</v>
      </c>
      <c r="E8" s="2">
        <f t="shared" si="2"/>
        <v>32</v>
      </c>
      <c r="F8" s="2">
        <f t="shared" si="3"/>
        <v>32</v>
      </c>
      <c r="G8" s="2">
        <f t="shared" si="4"/>
        <v>32</v>
      </c>
      <c r="H8" s="2">
        <f t="shared" si="5"/>
        <v>40</v>
      </c>
      <c r="I8" s="2">
        <f t="shared" si="6"/>
        <v>32</v>
      </c>
      <c r="J8" s="3">
        <f t="shared" si="7"/>
        <v>16</v>
      </c>
      <c r="K8" s="1">
        <f t="shared" si="8"/>
        <v>8</v>
      </c>
      <c r="L8" s="2">
        <f t="shared" si="9"/>
        <v>40</v>
      </c>
      <c r="M8" s="3">
        <f t="shared" si="10"/>
        <v>16</v>
      </c>
      <c r="N8" s="1">
        <f t="shared" si="11"/>
        <v>16</v>
      </c>
      <c r="O8" s="2">
        <f t="shared" si="12"/>
        <v>27</v>
      </c>
      <c r="P8" s="2">
        <f t="shared" si="13"/>
        <v>16</v>
      </c>
      <c r="Q8" s="2">
        <f t="shared" si="14"/>
        <v>32</v>
      </c>
      <c r="R8" s="2">
        <f t="shared" si="15"/>
        <v>20</v>
      </c>
      <c r="S8" s="2">
        <f t="shared" si="16"/>
        <v>40</v>
      </c>
      <c r="T8" s="2">
        <f t="shared" si="17"/>
        <v>16</v>
      </c>
      <c r="U8" s="2">
        <f t="shared" si="18"/>
        <v>20</v>
      </c>
      <c r="V8" s="2">
        <f t="shared" si="19"/>
        <v>20</v>
      </c>
      <c r="W8" s="2">
        <f t="shared" si="20"/>
        <v>9</v>
      </c>
      <c r="X8" s="3">
        <f t="shared" si="21"/>
        <v>16</v>
      </c>
      <c r="Y8" s="29">
        <f t="shared" si="22"/>
        <v>53</v>
      </c>
      <c r="Z8" s="20">
        <f t="shared" si="23"/>
        <v>4</v>
      </c>
      <c r="AA8" s="1">
        <f t="shared" si="24"/>
        <v>4</v>
      </c>
      <c r="AB8" s="3">
        <f t="shared" si="25"/>
        <v>2</v>
      </c>
      <c r="AC8" s="3">
        <f t="shared" si="26"/>
        <v>16</v>
      </c>
    </row>
    <row r="9" spans="1:29" ht="15.75" thickBot="1">
      <c r="A9" s="17">
        <f t="shared" si="27"/>
        <v>8</v>
      </c>
      <c r="B9" s="4">
        <f t="shared" si="28"/>
        <v>4000</v>
      </c>
      <c r="C9" s="1">
        <f t="shared" si="0"/>
        <v>100</v>
      </c>
      <c r="D9" s="2">
        <f t="shared" si="1"/>
        <v>40</v>
      </c>
      <c r="E9" s="2">
        <f t="shared" si="2"/>
        <v>40</v>
      </c>
      <c r="F9" s="2">
        <f t="shared" si="3"/>
        <v>40</v>
      </c>
      <c r="G9" s="2">
        <f t="shared" si="4"/>
        <v>40</v>
      </c>
      <c r="H9" s="2">
        <f t="shared" si="5"/>
        <v>50</v>
      </c>
      <c r="I9" s="2">
        <f t="shared" si="6"/>
        <v>40</v>
      </c>
      <c r="J9" s="3">
        <f t="shared" si="7"/>
        <v>20</v>
      </c>
      <c r="K9" s="1">
        <f t="shared" si="8"/>
        <v>10</v>
      </c>
      <c r="L9" s="2">
        <f t="shared" si="9"/>
        <v>50</v>
      </c>
      <c r="M9" s="3">
        <f t="shared" si="10"/>
        <v>20</v>
      </c>
      <c r="N9" s="1">
        <f t="shared" si="11"/>
        <v>20</v>
      </c>
      <c r="O9" s="2">
        <f t="shared" si="12"/>
        <v>34</v>
      </c>
      <c r="P9" s="2">
        <f t="shared" si="13"/>
        <v>20</v>
      </c>
      <c r="Q9" s="2">
        <f t="shared" si="14"/>
        <v>40</v>
      </c>
      <c r="R9" s="2">
        <f t="shared" si="15"/>
        <v>25</v>
      </c>
      <c r="S9" s="2">
        <f t="shared" si="16"/>
        <v>50</v>
      </c>
      <c r="T9" s="2">
        <f t="shared" si="17"/>
        <v>20</v>
      </c>
      <c r="U9" s="2">
        <f t="shared" si="18"/>
        <v>25</v>
      </c>
      <c r="V9" s="2">
        <f t="shared" si="19"/>
        <v>25</v>
      </c>
      <c r="W9" s="2">
        <f t="shared" si="20"/>
        <v>12</v>
      </c>
      <c r="X9" s="3">
        <f t="shared" si="21"/>
        <v>20</v>
      </c>
      <c r="Y9" s="29">
        <f t="shared" si="22"/>
        <v>67</v>
      </c>
      <c r="Z9" s="20">
        <f t="shared" si="23"/>
        <v>4</v>
      </c>
      <c r="AA9" s="1">
        <f t="shared" si="24"/>
        <v>4</v>
      </c>
      <c r="AB9" s="3">
        <f t="shared" si="25"/>
        <v>2</v>
      </c>
      <c r="AC9" s="3">
        <f t="shared" si="26"/>
        <v>20</v>
      </c>
    </row>
    <row r="10" spans="1:29" ht="15.75" thickBot="1">
      <c r="A10" s="17">
        <f t="shared" si="27"/>
        <v>9</v>
      </c>
      <c r="B10" s="4">
        <f t="shared" si="28"/>
        <v>4950</v>
      </c>
      <c r="C10" s="1">
        <f t="shared" si="0"/>
        <v>124</v>
      </c>
      <c r="D10" s="2">
        <f t="shared" si="1"/>
        <v>50</v>
      </c>
      <c r="E10" s="2">
        <f t="shared" si="2"/>
        <v>50</v>
      </c>
      <c r="F10" s="2">
        <f t="shared" si="3"/>
        <v>50</v>
      </c>
      <c r="G10" s="2">
        <f t="shared" si="4"/>
        <v>50</v>
      </c>
      <c r="H10" s="2">
        <f t="shared" si="5"/>
        <v>62</v>
      </c>
      <c r="I10" s="2">
        <f t="shared" si="6"/>
        <v>50</v>
      </c>
      <c r="J10" s="3">
        <f t="shared" si="7"/>
        <v>25</v>
      </c>
      <c r="K10" s="1">
        <f t="shared" si="8"/>
        <v>13</v>
      </c>
      <c r="L10" s="2">
        <f t="shared" si="9"/>
        <v>62</v>
      </c>
      <c r="M10" s="3">
        <f t="shared" si="10"/>
        <v>25</v>
      </c>
      <c r="N10" s="1">
        <f t="shared" si="11"/>
        <v>25</v>
      </c>
      <c r="O10" s="2">
        <f t="shared" si="12"/>
        <v>42</v>
      </c>
      <c r="P10" s="2">
        <f t="shared" si="13"/>
        <v>25</v>
      </c>
      <c r="Q10" s="2">
        <f t="shared" si="14"/>
        <v>50</v>
      </c>
      <c r="R10" s="2">
        <f t="shared" si="15"/>
        <v>31</v>
      </c>
      <c r="S10" s="2">
        <f t="shared" si="16"/>
        <v>62</v>
      </c>
      <c r="T10" s="2">
        <f t="shared" si="17"/>
        <v>25</v>
      </c>
      <c r="U10" s="2">
        <f t="shared" si="18"/>
        <v>31</v>
      </c>
      <c r="V10" s="2">
        <f t="shared" si="19"/>
        <v>31</v>
      </c>
      <c r="W10" s="2">
        <f t="shared" si="20"/>
        <v>14</v>
      </c>
      <c r="X10" s="3">
        <f t="shared" si="21"/>
        <v>25</v>
      </c>
      <c r="Y10" s="29">
        <f t="shared" si="22"/>
        <v>83</v>
      </c>
      <c r="Z10" s="20">
        <f t="shared" si="23"/>
        <v>5</v>
      </c>
      <c r="AA10" s="1">
        <f t="shared" si="24"/>
        <v>5</v>
      </c>
      <c r="AB10" s="3">
        <f t="shared" si="25"/>
        <v>3</v>
      </c>
      <c r="AC10" s="3">
        <f t="shared" si="26"/>
        <v>25</v>
      </c>
    </row>
    <row r="11" spans="1:29" ht="15.75" thickBot="1">
      <c r="A11" s="17">
        <f t="shared" si="27"/>
        <v>10</v>
      </c>
      <c r="B11" s="4">
        <f t="shared" si="28"/>
        <v>6000</v>
      </c>
      <c r="C11" s="1">
        <f t="shared" si="0"/>
        <v>150</v>
      </c>
      <c r="D11" s="2">
        <f t="shared" si="1"/>
        <v>60</v>
      </c>
      <c r="E11" s="2">
        <f t="shared" si="2"/>
        <v>60</v>
      </c>
      <c r="F11" s="2">
        <f t="shared" si="3"/>
        <v>60</v>
      </c>
      <c r="G11" s="2">
        <f t="shared" si="4"/>
        <v>60</v>
      </c>
      <c r="H11" s="2">
        <f t="shared" si="5"/>
        <v>75</v>
      </c>
      <c r="I11" s="2">
        <f t="shared" si="6"/>
        <v>60</v>
      </c>
      <c r="J11" s="3">
        <f t="shared" si="7"/>
        <v>30</v>
      </c>
      <c r="K11" s="1">
        <f t="shared" si="8"/>
        <v>15</v>
      </c>
      <c r="L11" s="2">
        <f t="shared" si="9"/>
        <v>75</v>
      </c>
      <c r="M11" s="3">
        <f t="shared" si="10"/>
        <v>30</v>
      </c>
      <c r="N11" s="1">
        <f t="shared" si="11"/>
        <v>30</v>
      </c>
      <c r="O11" s="2">
        <f t="shared" si="12"/>
        <v>50</v>
      </c>
      <c r="P11" s="2">
        <f t="shared" si="13"/>
        <v>30</v>
      </c>
      <c r="Q11" s="2">
        <f t="shared" si="14"/>
        <v>60</v>
      </c>
      <c r="R11" s="2">
        <f t="shared" si="15"/>
        <v>38</v>
      </c>
      <c r="S11" s="2">
        <f t="shared" si="16"/>
        <v>75</v>
      </c>
      <c r="T11" s="2">
        <f t="shared" si="17"/>
        <v>30</v>
      </c>
      <c r="U11" s="2">
        <f t="shared" si="18"/>
        <v>38</v>
      </c>
      <c r="V11" s="2">
        <f t="shared" si="19"/>
        <v>38</v>
      </c>
      <c r="W11" s="2">
        <f t="shared" si="20"/>
        <v>17</v>
      </c>
      <c r="X11" s="3">
        <f t="shared" si="21"/>
        <v>30</v>
      </c>
      <c r="Y11" s="29">
        <f t="shared" si="22"/>
        <v>100</v>
      </c>
      <c r="Z11" s="20">
        <f t="shared" si="23"/>
        <v>6</v>
      </c>
      <c r="AA11" s="1">
        <f t="shared" si="24"/>
        <v>6</v>
      </c>
      <c r="AB11" s="3">
        <f t="shared" si="25"/>
        <v>3</v>
      </c>
      <c r="AC11" s="3">
        <f t="shared" si="26"/>
        <v>30</v>
      </c>
    </row>
    <row r="12" spans="1:29" ht="15.75" thickBot="1">
      <c r="A12" s="17">
        <f t="shared" si="27"/>
        <v>11</v>
      </c>
      <c r="B12" s="4">
        <f t="shared" si="28"/>
        <v>7150</v>
      </c>
      <c r="C12" s="1">
        <f t="shared" si="0"/>
        <v>179</v>
      </c>
      <c r="D12" s="2">
        <f t="shared" si="1"/>
        <v>72</v>
      </c>
      <c r="E12" s="2">
        <f t="shared" si="2"/>
        <v>72</v>
      </c>
      <c r="F12" s="2">
        <f t="shared" si="3"/>
        <v>72</v>
      </c>
      <c r="G12" s="2">
        <f t="shared" si="4"/>
        <v>72</v>
      </c>
      <c r="H12" s="2">
        <f t="shared" si="5"/>
        <v>90</v>
      </c>
      <c r="I12" s="2">
        <f t="shared" si="6"/>
        <v>72</v>
      </c>
      <c r="J12" s="3">
        <f t="shared" si="7"/>
        <v>36</v>
      </c>
      <c r="K12" s="1">
        <f t="shared" si="8"/>
        <v>18</v>
      </c>
      <c r="L12" s="2">
        <f t="shared" si="9"/>
        <v>90</v>
      </c>
      <c r="M12" s="3">
        <f t="shared" si="10"/>
        <v>36</v>
      </c>
      <c r="N12" s="1">
        <f t="shared" si="11"/>
        <v>36</v>
      </c>
      <c r="O12" s="2">
        <f t="shared" si="12"/>
        <v>60</v>
      </c>
      <c r="P12" s="2">
        <f t="shared" si="13"/>
        <v>36</v>
      </c>
      <c r="Q12" s="2">
        <f t="shared" si="14"/>
        <v>72</v>
      </c>
      <c r="R12" s="2">
        <f t="shared" si="15"/>
        <v>45</v>
      </c>
      <c r="S12" s="2">
        <f t="shared" si="16"/>
        <v>90</v>
      </c>
      <c r="T12" s="2">
        <f t="shared" si="17"/>
        <v>36</v>
      </c>
      <c r="U12" s="2">
        <f t="shared" si="18"/>
        <v>45</v>
      </c>
      <c r="V12" s="2">
        <f t="shared" si="19"/>
        <v>45</v>
      </c>
      <c r="W12" s="2">
        <f t="shared" si="20"/>
        <v>20</v>
      </c>
      <c r="X12" s="3">
        <f t="shared" si="21"/>
        <v>36</v>
      </c>
      <c r="Y12" s="29">
        <f t="shared" si="22"/>
        <v>120</v>
      </c>
      <c r="Z12" s="20">
        <f t="shared" si="23"/>
        <v>8</v>
      </c>
      <c r="AA12" s="1">
        <f t="shared" si="24"/>
        <v>8</v>
      </c>
      <c r="AB12" s="3">
        <f t="shared" si="25"/>
        <v>4</v>
      </c>
      <c r="AC12" s="3">
        <f t="shared" si="26"/>
        <v>36</v>
      </c>
    </row>
    <row r="13" spans="1:29" ht="15.75" thickBot="1">
      <c r="A13" s="17">
        <f t="shared" si="27"/>
        <v>12</v>
      </c>
      <c r="B13" s="4">
        <f t="shared" si="28"/>
        <v>8400</v>
      </c>
      <c r="C13" s="1">
        <f t="shared" si="0"/>
        <v>210</v>
      </c>
      <c r="D13" s="2">
        <f t="shared" si="1"/>
        <v>84</v>
      </c>
      <c r="E13" s="2">
        <f t="shared" si="2"/>
        <v>84</v>
      </c>
      <c r="F13" s="2">
        <f t="shared" si="3"/>
        <v>84</v>
      </c>
      <c r="G13" s="2">
        <f t="shared" si="4"/>
        <v>84</v>
      </c>
      <c r="H13" s="2">
        <f t="shared" si="5"/>
        <v>105</v>
      </c>
      <c r="I13" s="2">
        <f t="shared" si="6"/>
        <v>84</v>
      </c>
      <c r="J13" s="3">
        <f t="shared" si="7"/>
        <v>42</v>
      </c>
      <c r="K13" s="1">
        <f t="shared" si="8"/>
        <v>21</v>
      </c>
      <c r="L13" s="2">
        <f t="shared" si="9"/>
        <v>105</v>
      </c>
      <c r="M13" s="3">
        <f t="shared" si="10"/>
        <v>42</v>
      </c>
      <c r="N13" s="1">
        <f t="shared" si="11"/>
        <v>42</v>
      </c>
      <c r="O13" s="2">
        <f t="shared" si="12"/>
        <v>70</v>
      </c>
      <c r="P13" s="2">
        <f t="shared" si="13"/>
        <v>42</v>
      </c>
      <c r="Q13" s="2">
        <f t="shared" si="14"/>
        <v>84</v>
      </c>
      <c r="R13" s="2">
        <f t="shared" si="15"/>
        <v>53</v>
      </c>
      <c r="S13" s="2">
        <f t="shared" si="16"/>
        <v>105</v>
      </c>
      <c r="T13" s="2">
        <f t="shared" si="17"/>
        <v>42</v>
      </c>
      <c r="U13" s="2">
        <f t="shared" si="18"/>
        <v>53</v>
      </c>
      <c r="V13" s="2">
        <f t="shared" si="19"/>
        <v>53</v>
      </c>
      <c r="W13" s="2">
        <f t="shared" si="20"/>
        <v>24</v>
      </c>
      <c r="X13" s="3">
        <f t="shared" si="21"/>
        <v>42</v>
      </c>
      <c r="Y13" s="29">
        <f t="shared" si="22"/>
        <v>140</v>
      </c>
      <c r="Z13" s="20">
        <f t="shared" si="23"/>
        <v>9</v>
      </c>
      <c r="AA13" s="1">
        <f t="shared" si="24"/>
        <v>9</v>
      </c>
      <c r="AB13" s="3">
        <f t="shared" si="25"/>
        <v>5</v>
      </c>
      <c r="AC13" s="3">
        <f t="shared" si="26"/>
        <v>42</v>
      </c>
    </row>
    <row r="14" spans="1:29" ht="15.75" thickBot="1">
      <c r="A14" s="17">
        <f t="shared" si="27"/>
        <v>13</v>
      </c>
      <c r="B14" s="4">
        <f t="shared" si="28"/>
        <v>9750</v>
      </c>
      <c r="C14" s="1">
        <f t="shared" si="0"/>
        <v>244</v>
      </c>
      <c r="D14" s="2">
        <f t="shared" si="1"/>
        <v>98</v>
      </c>
      <c r="E14" s="2">
        <f t="shared" si="2"/>
        <v>98</v>
      </c>
      <c r="F14" s="2">
        <f t="shared" si="3"/>
        <v>98</v>
      </c>
      <c r="G14" s="2">
        <f t="shared" si="4"/>
        <v>98</v>
      </c>
      <c r="H14" s="2">
        <f t="shared" si="5"/>
        <v>122</v>
      </c>
      <c r="I14" s="2">
        <f t="shared" si="6"/>
        <v>98</v>
      </c>
      <c r="J14" s="3">
        <f t="shared" si="7"/>
        <v>49</v>
      </c>
      <c r="K14" s="1">
        <f t="shared" si="8"/>
        <v>25</v>
      </c>
      <c r="L14" s="2">
        <f t="shared" si="9"/>
        <v>122</v>
      </c>
      <c r="M14" s="3">
        <f t="shared" si="10"/>
        <v>49</v>
      </c>
      <c r="N14" s="1">
        <f t="shared" si="11"/>
        <v>49</v>
      </c>
      <c r="O14" s="2">
        <f t="shared" si="12"/>
        <v>82</v>
      </c>
      <c r="P14" s="2">
        <f t="shared" si="13"/>
        <v>49</v>
      </c>
      <c r="Q14" s="2">
        <f t="shared" si="14"/>
        <v>98</v>
      </c>
      <c r="R14" s="2">
        <f t="shared" si="15"/>
        <v>61</v>
      </c>
      <c r="S14" s="2">
        <f t="shared" si="16"/>
        <v>122</v>
      </c>
      <c r="T14" s="2">
        <f t="shared" si="17"/>
        <v>49</v>
      </c>
      <c r="U14" s="2">
        <f t="shared" si="18"/>
        <v>61</v>
      </c>
      <c r="V14" s="2">
        <f t="shared" si="19"/>
        <v>61</v>
      </c>
      <c r="W14" s="2">
        <f t="shared" si="20"/>
        <v>28</v>
      </c>
      <c r="X14" s="3">
        <f t="shared" si="21"/>
        <v>49</v>
      </c>
      <c r="Y14" s="29">
        <f t="shared" si="22"/>
        <v>163</v>
      </c>
      <c r="Z14" s="20">
        <f t="shared" si="23"/>
        <v>10</v>
      </c>
      <c r="AA14" s="1">
        <f t="shared" si="24"/>
        <v>10</v>
      </c>
      <c r="AB14" s="3">
        <f t="shared" si="25"/>
        <v>5</v>
      </c>
      <c r="AC14" s="3">
        <f t="shared" si="26"/>
        <v>49</v>
      </c>
    </row>
    <row r="15" spans="1:29" ht="15.75" thickBot="1">
      <c r="A15" s="17">
        <f t="shared" si="27"/>
        <v>14</v>
      </c>
      <c r="B15" s="4">
        <f t="shared" si="28"/>
        <v>11200</v>
      </c>
      <c r="C15" s="1">
        <f t="shared" si="0"/>
        <v>280</v>
      </c>
      <c r="D15" s="2">
        <f t="shared" si="1"/>
        <v>112</v>
      </c>
      <c r="E15" s="2">
        <f t="shared" si="2"/>
        <v>112</v>
      </c>
      <c r="F15" s="2">
        <f t="shared" si="3"/>
        <v>112</v>
      </c>
      <c r="G15" s="2">
        <f t="shared" si="4"/>
        <v>112</v>
      </c>
      <c r="H15" s="2">
        <f t="shared" si="5"/>
        <v>140</v>
      </c>
      <c r="I15" s="2">
        <f t="shared" si="6"/>
        <v>112</v>
      </c>
      <c r="J15" s="3">
        <f t="shared" si="7"/>
        <v>56</v>
      </c>
      <c r="K15" s="1">
        <f t="shared" si="8"/>
        <v>28</v>
      </c>
      <c r="L15" s="2">
        <f t="shared" si="9"/>
        <v>140</v>
      </c>
      <c r="M15" s="3">
        <f t="shared" si="10"/>
        <v>56</v>
      </c>
      <c r="N15" s="1">
        <f t="shared" si="11"/>
        <v>56</v>
      </c>
      <c r="O15" s="2">
        <f t="shared" si="12"/>
        <v>94</v>
      </c>
      <c r="P15" s="2">
        <f t="shared" si="13"/>
        <v>56</v>
      </c>
      <c r="Q15" s="2">
        <f t="shared" si="14"/>
        <v>112</v>
      </c>
      <c r="R15" s="2">
        <f t="shared" si="15"/>
        <v>70</v>
      </c>
      <c r="S15" s="2">
        <f t="shared" si="16"/>
        <v>140</v>
      </c>
      <c r="T15" s="2">
        <f t="shared" si="17"/>
        <v>56</v>
      </c>
      <c r="U15" s="2">
        <f t="shared" si="18"/>
        <v>70</v>
      </c>
      <c r="V15" s="2">
        <f t="shared" si="19"/>
        <v>70</v>
      </c>
      <c r="W15" s="2">
        <f t="shared" si="20"/>
        <v>32</v>
      </c>
      <c r="X15" s="3">
        <f t="shared" si="21"/>
        <v>56</v>
      </c>
      <c r="Y15" s="29">
        <f t="shared" si="22"/>
        <v>187</v>
      </c>
      <c r="Z15" s="20">
        <f t="shared" si="23"/>
        <v>12</v>
      </c>
      <c r="AA15" s="1">
        <f t="shared" si="24"/>
        <v>12</v>
      </c>
      <c r="AB15" s="3">
        <f t="shared" si="25"/>
        <v>6</v>
      </c>
      <c r="AC15" s="3">
        <f t="shared" si="26"/>
        <v>56</v>
      </c>
    </row>
    <row r="16" spans="1:29" ht="15.75" thickBot="1">
      <c r="A16" s="17">
        <f t="shared" si="27"/>
        <v>15</v>
      </c>
      <c r="B16" s="4">
        <f t="shared" si="28"/>
        <v>12750</v>
      </c>
      <c r="C16" s="1">
        <f t="shared" si="0"/>
        <v>319</v>
      </c>
      <c r="D16" s="2">
        <f t="shared" si="1"/>
        <v>128</v>
      </c>
      <c r="E16" s="2">
        <f t="shared" si="2"/>
        <v>128</v>
      </c>
      <c r="F16" s="2">
        <f t="shared" si="3"/>
        <v>128</v>
      </c>
      <c r="G16" s="2">
        <f t="shared" si="4"/>
        <v>128</v>
      </c>
      <c r="H16" s="2">
        <f t="shared" si="5"/>
        <v>160</v>
      </c>
      <c r="I16" s="2">
        <f t="shared" si="6"/>
        <v>128</v>
      </c>
      <c r="J16" s="3">
        <f t="shared" si="7"/>
        <v>64</v>
      </c>
      <c r="K16" s="1">
        <f t="shared" si="8"/>
        <v>32</v>
      </c>
      <c r="L16" s="2">
        <f t="shared" si="9"/>
        <v>160</v>
      </c>
      <c r="M16" s="3">
        <f t="shared" si="10"/>
        <v>64</v>
      </c>
      <c r="N16" s="1">
        <f t="shared" si="11"/>
        <v>64</v>
      </c>
      <c r="O16" s="2">
        <f t="shared" si="12"/>
        <v>107</v>
      </c>
      <c r="P16" s="2">
        <f t="shared" si="13"/>
        <v>64</v>
      </c>
      <c r="Q16" s="2">
        <f t="shared" si="14"/>
        <v>128</v>
      </c>
      <c r="R16" s="2">
        <f t="shared" si="15"/>
        <v>80</v>
      </c>
      <c r="S16" s="2">
        <f t="shared" si="16"/>
        <v>160</v>
      </c>
      <c r="T16" s="2">
        <f t="shared" si="17"/>
        <v>64</v>
      </c>
      <c r="U16" s="2">
        <f t="shared" si="18"/>
        <v>80</v>
      </c>
      <c r="V16" s="2">
        <f t="shared" si="19"/>
        <v>80</v>
      </c>
      <c r="W16" s="2">
        <f t="shared" si="20"/>
        <v>36</v>
      </c>
      <c r="X16" s="3">
        <f t="shared" si="21"/>
        <v>64</v>
      </c>
      <c r="Y16" s="29">
        <f t="shared" si="22"/>
        <v>213</v>
      </c>
      <c r="Z16" s="20">
        <f t="shared" si="23"/>
        <v>13</v>
      </c>
      <c r="AA16" s="1">
        <f t="shared" si="24"/>
        <v>13</v>
      </c>
      <c r="AB16" s="3">
        <f t="shared" si="25"/>
        <v>7</v>
      </c>
      <c r="AC16" s="3">
        <f t="shared" si="26"/>
        <v>64</v>
      </c>
    </row>
    <row r="17" spans="1:29" ht="15.75" thickBot="1">
      <c r="A17" s="17">
        <f t="shared" si="27"/>
        <v>16</v>
      </c>
      <c r="B17" s="4">
        <f t="shared" si="28"/>
        <v>14400</v>
      </c>
      <c r="C17" s="1">
        <f t="shared" si="0"/>
        <v>360</v>
      </c>
      <c r="D17" s="2">
        <f t="shared" si="1"/>
        <v>144</v>
      </c>
      <c r="E17" s="2">
        <f t="shared" si="2"/>
        <v>144</v>
      </c>
      <c r="F17" s="2">
        <f t="shared" si="3"/>
        <v>144</v>
      </c>
      <c r="G17" s="2">
        <f t="shared" si="4"/>
        <v>144</v>
      </c>
      <c r="H17" s="2">
        <f t="shared" si="5"/>
        <v>180</v>
      </c>
      <c r="I17" s="2">
        <f t="shared" si="6"/>
        <v>144</v>
      </c>
      <c r="J17" s="3">
        <f t="shared" si="7"/>
        <v>72</v>
      </c>
      <c r="K17" s="1">
        <f t="shared" si="8"/>
        <v>36</v>
      </c>
      <c r="L17" s="2">
        <f t="shared" si="9"/>
        <v>180</v>
      </c>
      <c r="M17" s="3">
        <f t="shared" si="10"/>
        <v>72</v>
      </c>
      <c r="N17" s="1">
        <f t="shared" si="11"/>
        <v>72</v>
      </c>
      <c r="O17" s="2">
        <f t="shared" si="12"/>
        <v>120</v>
      </c>
      <c r="P17" s="2">
        <f t="shared" si="13"/>
        <v>72</v>
      </c>
      <c r="Q17" s="2">
        <f t="shared" si="14"/>
        <v>144</v>
      </c>
      <c r="R17" s="2">
        <f t="shared" si="15"/>
        <v>90</v>
      </c>
      <c r="S17" s="2">
        <f t="shared" si="16"/>
        <v>180</v>
      </c>
      <c r="T17" s="2">
        <f t="shared" si="17"/>
        <v>72</v>
      </c>
      <c r="U17" s="2">
        <f t="shared" si="18"/>
        <v>90</v>
      </c>
      <c r="V17" s="2">
        <f t="shared" si="19"/>
        <v>90</v>
      </c>
      <c r="W17" s="2">
        <f t="shared" si="20"/>
        <v>40</v>
      </c>
      <c r="X17" s="3">
        <f t="shared" si="21"/>
        <v>72</v>
      </c>
      <c r="Y17" s="29">
        <f t="shared" si="22"/>
        <v>240</v>
      </c>
      <c r="Z17" s="20">
        <f t="shared" si="23"/>
        <v>15</v>
      </c>
      <c r="AA17" s="1">
        <f t="shared" si="24"/>
        <v>15</v>
      </c>
      <c r="AB17" s="3">
        <f t="shared" si="25"/>
        <v>8</v>
      </c>
      <c r="AC17" s="3">
        <f t="shared" si="26"/>
        <v>72</v>
      </c>
    </row>
    <row r="18" spans="1:29" ht="15.75" thickBot="1">
      <c r="A18" s="17">
        <f t="shared" si="27"/>
        <v>17</v>
      </c>
      <c r="B18" s="4">
        <f t="shared" si="28"/>
        <v>16150</v>
      </c>
      <c r="C18" s="1">
        <f t="shared" si="0"/>
        <v>404</v>
      </c>
      <c r="D18" s="2">
        <f t="shared" si="1"/>
        <v>162</v>
      </c>
      <c r="E18" s="2">
        <f t="shared" si="2"/>
        <v>162</v>
      </c>
      <c r="F18" s="2">
        <f t="shared" si="3"/>
        <v>162</v>
      </c>
      <c r="G18" s="2">
        <f t="shared" si="4"/>
        <v>162</v>
      </c>
      <c r="H18" s="2">
        <f t="shared" si="5"/>
        <v>202</v>
      </c>
      <c r="I18" s="2">
        <f t="shared" si="6"/>
        <v>162</v>
      </c>
      <c r="J18" s="3">
        <f t="shared" si="7"/>
        <v>81</v>
      </c>
      <c r="K18" s="1">
        <f t="shared" si="8"/>
        <v>41</v>
      </c>
      <c r="L18" s="2">
        <f t="shared" si="9"/>
        <v>202</v>
      </c>
      <c r="M18" s="3">
        <f t="shared" si="10"/>
        <v>81</v>
      </c>
      <c r="N18" s="1">
        <f t="shared" si="11"/>
        <v>81</v>
      </c>
      <c r="O18" s="2">
        <f t="shared" si="12"/>
        <v>135</v>
      </c>
      <c r="P18" s="2">
        <f t="shared" si="13"/>
        <v>81</v>
      </c>
      <c r="Q18" s="2">
        <f t="shared" si="14"/>
        <v>162</v>
      </c>
      <c r="R18" s="2">
        <f t="shared" si="15"/>
        <v>101</v>
      </c>
      <c r="S18" s="2">
        <f t="shared" si="16"/>
        <v>202</v>
      </c>
      <c r="T18" s="2">
        <f t="shared" si="17"/>
        <v>81</v>
      </c>
      <c r="U18" s="2">
        <f t="shared" si="18"/>
        <v>101</v>
      </c>
      <c r="V18" s="2">
        <f t="shared" si="19"/>
        <v>101</v>
      </c>
      <c r="W18" s="2">
        <f t="shared" si="20"/>
        <v>45</v>
      </c>
      <c r="X18" s="3">
        <f t="shared" si="21"/>
        <v>81</v>
      </c>
      <c r="Y18" s="29">
        <f t="shared" si="22"/>
        <v>270</v>
      </c>
      <c r="Z18" s="20">
        <f t="shared" si="23"/>
        <v>17</v>
      </c>
      <c r="AA18" s="1">
        <f t="shared" si="24"/>
        <v>17</v>
      </c>
      <c r="AB18" s="3">
        <f t="shared" si="25"/>
        <v>9</v>
      </c>
      <c r="AC18" s="3">
        <f t="shared" si="26"/>
        <v>81</v>
      </c>
    </row>
    <row r="19" spans="1:29" ht="15.75" thickBot="1">
      <c r="A19" s="17">
        <f t="shared" si="27"/>
        <v>18</v>
      </c>
      <c r="B19" s="4">
        <f t="shared" si="28"/>
        <v>18000</v>
      </c>
      <c r="C19" s="1">
        <f t="shared" si="0"/>
        <v>450</v>
      </c>
      <c r="D19" s="2">
        <f t="shared" si="1"/>
        <v>180</v>
      </c>
      <c r="E19" s="2">
        <f t="shared" si="2"/>
        <v>180</v>
      </c>
      <c r="F19" s="2">
        <f t="shared" si="3"/>
        <v>180</v>
      </c>
      <c r="G19" s="2">
        <f t="shared" si="4"/>
        <v>180</v>
      </c>
      <c r="H19" s="2">
        <f t="shared" si="5"/>
        <v>225</v>
      </c>
      <c r="I19" s="2">
        <f t="shared" si="6"/>
        <v>180</v>
      </c>
      <c r="J19" s="3">
        <f t="shared" si="7"/>
        <v>90</v>
      </c>
      <c r="K19" s="1">
        <f t="shared" si="8"/>
        <v>45</v>
      </c>
      <c r="L19" s="2">
        <f t="shared" si="9"/>
        <v>225</v>
      </c>
      <c r="M19" s="3">
        <f t="shared" si="10"/>
        <v>90</v>
      </c>
      <c r="N19" s="1">
        <f t="shared" si="11"/>
        <v>90</v>
      </c>
      <c r="O19" s="2">
        <f t="shared" si="12"/>
        <v>150</v>
      </c>
      <c r="P19" s="2">
        <f t="shared" si="13"/>
        <v>90</v>
      </c>
      <c r="Q19" s="2">
        <f t="shared" si="14"/>
        <v>180</v>
      </c>
      <c r="R19" s="2">
        <f t="shared" si="15"/>
        <v>113</v>
      </c>
      <c r="S19" s="2">
        <f t="shared" si="16"/>
        <v>225</v>
      </c>
      <c r="T19" s="2">
        <f t="shared" si="17"/>
        <v>90</v>
      </c>
      <c r="U19" s="2">
        <f t="shared" si="18"/>
        <v>113</v>
      </c>
      <c r="V19" s="2">
        <f t="shared" si="19"/>
        <v>113</v>
      </c>
      <c r="W19" s="2">
        <f t="shared" si="20"/>
        <v>50</v>
      </c>
      <c r="X19" s="3">
        <f t="shared" si="21"/>
        <v>90</v>
      </c>
      <c r="Y19" s="29">
        <f t="shared" si="22"/>
        <v>300</v>
      </c>
      <c r="Z19" s="20">
        <f t="shared" si="23"/>
        <v>18</v>
      </c>
      <c r="AA19" s="1">
        <f t="shared" si="24"/>
        <v>18</v>
      </c>
      <c r="AB19" s="3">
        <f t="shared" si="25"/>
        <v>9</v>
      </c>
      <c r="AC19" s="3">
        <f t="shared" si="26"/>
        <v>90</v>
      </c>
    </row>
    <row r="20" spans="1:29" ht="15.75" thickBot="1">
      <c r="A20" s="17">
        <f t="shared" si="27"/>
        <v>19</v>
      </c>
      <c r="B20" s="4">
        <f t="shared" si="28"/>
        <v>19950</v>
      </c>
      <c r="C20" s="1">
        <f t="shared" si="0"/>
        <v>499</v>
      </c>
      <c r="D20" s="2">
        <f t="shared" si="1"/>
        <v>200</v>
      </c>
      <c r="E20" s="2">
        <f t="shared" si="2"/>
        <v>200</v>
      </c>
      <c r="F20" s="2">
        <f t="shared" si="3"/>
        <v>200</v>
      </c>
      <c r="G20" s="2">
        <f t="shared" si="4"/>
        <v>200</v>
      </c>
      <c r="H20" s="2">
        <f t="shared" si="5"/>
        <v>250</v>
      </c>
      <c r="I20" s="2">
        <f t="shared" si="6"/>
        <v>200</v>
      </c>
      <c r="J20" s="3">
        <f t="shared" si="7"/>
        <v>100</v>
      </c>
      <c r="K20" s="1">
        <f t="shared" si="8"/>
        <v>50</v>
      </c>
      <c r="L20" s="2">
        <f t="shared" si="9"/>
        <v>250</v>
      </c>
      <c r="M20" s="3">
        <f t="shared" si="10"/>
        <v>100</v>
      </c>
      <c r="N20" s="1">
        <f t="shared" si="11"/>
        <v>100</v>
      </c>
      <c r="O20" s="2">
        <f t="shared" si="12"/>
        <v>167</v>
      </c>
      <c r="P20" s="2">
        <f t="shared" si="13"/>
        <v>100</v>
      </c>
      <c r="Q20" s="2">
        <f t="shared" si="14"/>
        <v>200</v>
      </c>
      <c r="R20" s="2">
        <f t="shared" si="15"/>
        <v>125</v>
      </c>
      <c r="S20" s="2">
        <f t="shared" si="16"/>
        <v>250</v>
      </c>
      <c r="T20" s="2">
        <f t="shared" si="17"/>
        <v>100</v>
      </c>
      <c r="U20" s="2">
        <f t="shared" si="18"/>
        <v>125</v>
      </c>
      <c r="V20" s="2">
        <f t="shared" si="19"/>
        <v>125</v>
      </c>
      <c r="W20" s="2">
        <f t="shared" si="20"/>
        <v>56</v>
      </c>
      <c r="X20" s="3">
        <f t="shared" si="21"/>
        <v>100</v>
      </c>
      <c r="Y20" s="29">
        <f t="shared" si="22"/>
        <v>333</v>
      </c>
      <c r="Z20" s="20">
        <f t="shared" si="23"/>
        <v>20</v>
      </c>
      <c r="AA20" s="1">
        <f t="shared" si="24"/>
        <v>20</v>
      </c>
      <c r="AB20" s="3">
        <f t="shared" si="25"/>
        <v>10</v>
      </c>
      <c r="AC20" s="3">
        <f t="shared" si="26"/>
        <v>100</v>
      </c>
    </row>
    <row r="21" spans="1:29" ht="15.75" thickBot="1">
      <c r="A21" s="17">
        <f t="shared" si="27"/>
        <v>20</v>
      </c>
      <c r="B21" s="4">
        <f t="shared" si="28"/>
        <v>22000</v>
      </c>
      <c r="C21" s="1">
        <f t="shared" si="0"/>
        <v>550</v>
      </c>
      <c r="D21" s="2">
        <f t="shared" si="1"/>
        <v>220</v>
      </c>
      <c r="E21" s="2">
        <f t="shared" si="2"/>
        <v>220</v>
      </c>
      <c r="F21" s="2">
        <f t="shared" si="3"/>
        <v>220</v>
      </c>
      <c r="G21" s="2">
        <f t="shared" si="4"/>
        <v>220</v>
      </c>
      <c r="H21" s="2">
        <f t="shared" si="5"/>
        <v>275</v>
      </c>
      <c r="I21" s="2">
        <f t="shared" si="6"/>
        <v>220</v>
      </c>
      <c r="J21" s="3">
        <f t="shared" si="7"/>
        <v>110</v>
      </c>
      <c r="K21" s="1">
        <f t="shared" si="8"/>
        <v>55</v>
      </c>
      <c r="L21" s="2">
        <f t="shared" si="9"/>
        <v>275</v>
      </c>
      <c r="M21" s="3">
        <f t="shared" si="10"/>
        <v>110</v>
      </c>
      <c r="N21" s="1">
        <f t="shared" si="11"/>
        <v>110</v>
      </c>
      <c r="O21" s="2">
        <f t="shared" si="12"/>
        <v>184</v>
      </c>
      <c r="P21" s="2">
        <f t="shared" si="13"/>
        <v>110</v>
      </c>
      <c r="Q21" s="2">
        <f t="shared" si="14"/>
        <v>220</v>
      </c>
      <c r="R21" s="2">
        <f t="shared" si="15"/>
        <v>138</v>
      </c>
      <c r="S21" s="2">
        <f t="shared" si="16"/>
        <v>275</v>
      </c>
      <c r="T21" s="2">
        <f t="shared" si="17"/>
        <v>110</v>
      </c>
      <c r="U21" s="2">
        <f t="shared" si="18"/>
        <v>138</v>
      </c>
      <c r="V21" s="2">
        <f t="shared" si="19"/>
        <v>138</v>
      </c>
      <c r="W21" s="2">
        <f t="shared" si="20"/>
        <v>62</v>
      </c>
      <c r="X21" s="3">
        <f t="shared" si="21"/>
        <v>110</v>
      </c>
      <c r="Y21" s="29">
        <f t="shared" si="22"/>
        <v>367</v>
      </c>
      <c r="Z21" s="20">
        <f t="shared" si="23"/>
        <v>22</v>
      </c>
      <c r="AA21" s="1">
        <f t="shared" si="24"/>
        <v>22</v>
      </c>
      <c r="AB21" s="3">
        <f t="shared" si="25"/>
        <v>11</v>
      </c>
      <c r="AC21" s="3">
        <f t="shared" si="26"/>
        <v>110</v>
      </c>
    </row>
    <row r="22" spans="1:29" ht="15.75" thickBot="1">
      <c r="A22" s="17">
        <f t="shared" si="27"/>
        <v>21</v>
      </c>
      <c r="B22" s="4">
        <f t="shared" si="28"/>
        <v>24150</v>
      </c>
      <c r="C22" s="1">
        <f t="shared" si="0"/>
        <v>604</v>
      </c>
      <c r="D22" s="2">
        <f t="shared" si="1"/>
        <v>242</v>
      </c>
      <c r="E22" s="2">
        <f t="shared" si="2"/>
        <v>242</v>
      </c>
      <c r="F22" s="2">
        <f t="shared" si="3"/>
        <v>242</v>
      </c>
      <c r="G22" s="2">
        <f t="shared" si="4"/>
        <v>242</v>
      </c>
      <c r="H22" s="2">
        <f t="shared" si="5"/>
        <v>302</v>
      </c>
      <c r="I22" s="2">
        <f t="shared" si="6"/>
        <v>242</v>
      </c>
      <c r="J22" s="3">
        <f t="shared" si="7"/>
        <v>121</v>
      </c>
      <c r="K22" s="1">
        <f t="shared" si="8"/>
        <v>61</v>
      </c>
      <c r="L22" s="2">
        <f t="shared" si="9"/>
        <v>302</v>
      </c>
      <c r="M22" s="3">
        <f t="shared" si="10"/>
        <v>121</v>
      </c>
      <c r="N22" s="1">
        <f t="shared" si="11"/>
        <v>121</v>
      </c>
      <c r="O22" s="2">
        <f t="shared" si="12"/>
        <v>202</v>
      </c>
      <c r="P22" s="2">
        <f t="shared" si="13"/>
        <v>121</v>
      </c>
      <c r="Q22" s="2">
        <f t="shared" si="14"/>
        <v>242</v>
      </c>
      <c r="R22" s="2">
        <f t="shared" si="15"/>
        <v>151</v>
      </c>
      <c r="S22" s="2">
        <f t="shared" si="16"/>
        <v>302</v>
      </c>
      <c r="T22" s="2">
        <f t="shared" si="17"/>
        <v>121</v>
      </c>
      <c r="U22" s="2">
        <f t="shared" si="18"/>
        <v>151</v>
      </c>
      <c r="V22" s="2">
        <f t="shared" si="19"/>
        <v>151</v>
      </c>
      <c r="W22" s="2">
        <f t="shared" si="20"/>
        <v>68</v>
      </c>
      <c r="X22" s="3">
        <f t="shared" si="21"/>
        <v>121</v>
      </c>
      <c r="Y22" s="29">
        <f t="shared" si="22"/>
        <v>403</v>
      </c>
      <c r="Z22" s="20">
        <f t="shared" si="23"/>
        <v>25</v>
      </c>
      <c r="AA22" s="1">
        <f t="shared" si="24"/>
        <v>25</v>
      </c>
      <c r="AB22" s="3">
        <f t="shared" si="25"/>
        <v>13</v>
      </c>
      <c r="AC22" s="3">
        <f t="shared" si="26"/>
        <v>121</v>
      </c>
    </row>
    <row r="23" spans="1:29" ht="15.75" thickBot="1">
      <c r="A23" s="17">
        <f t="shared" si="27"/>
        <v>22</v>
      </c>
      <c r="B23" s="4">
        <f t="shared" si="28"/>
        <v>26400</v>
      </c>
      <c r="C23" s="1">
        <f t="shared" si="0"/>
        <v>660</v>
      </c>
      <c r="D23" s="2">
        <f t="shared" si="1"/>
        <v>264</v>
      </c>
      <c r="E23" s="2">
        <f t="shared" si="2"/>
        <v>264</v>
      </c>
      <c r="F23" s="2">
        <f t="shared" si="3"/>
        <v>264</v>
      </c>
      <c r="G23" s="2">
        <f t="shared" si="4"/>
        <v>264</v>
      </c>
      <c r="H23" s="2">
        <f t="shared" si="5"/>
        <v>330</v>
      </c>
      <c r="I23" s="2">
        <f t="shared" si="6"/>
        <v>264</v>
      </c>
      <c r="J23" s="3">
        <f t="shared" si="7"/>
        <v>132</v>
      </c>
      <c r="K23" s="1">
        <f t="shared" si="8"/>
        <v>66</v>
      </c>
      <c r="L23" s="2">
        <f t="shared" si="9"/>
        <v>330</v>
      </c>
      <c r="M23" s="3">
        <f t="shared" si="10"/>
        <v>132</v>
      </c>
      <c r="N23" s="1">
        <f t="shared" si="11"/>
        <v>132</v>
      </c>
      <c r="O23" s="2">
        <f t="shared" si="12"/>
        <v>220</v>
      </c>
      <c r="P23" s="2">
        <f t="shared" si="13"/>
        <v>132</v>
      </c>
      <c r="Q23" s="2">
        <f t="shared" si="14"/>
        <v>264</v>
      </c>
      <c r="R23" s="2">
        <f t="shared" si="15"/>
        <v>165</v>
      </c>
      <c r="S23" s="2">
        <f t="shared" si="16"/>
        <v>330</v>
      </c>
      <c r="T23" s="2">
        <f t="shared" si="17"/>
        <v>132</v>
      </c>
      <c r="U23" s="2">
        <f t="shared" si="18"/>
        <v>165</v>
      </c>
      <c r="V23" s="2">
        <f t="shared" si="19"/>
        <v>165</v>
      </c>
      <c r="W23" s="2">
        <f t="shared" si="20"/>
        <v>74</v>
      </c>
      <c r="X23" s="3">
        <f t="shared" si="21"/>
        <v>132</v>
      </c>
      <c r="Y23" s="29">
        <f t="shared" si="22"/>
        <v>440</v>
      </c>
      <c r="Z23" s="20">
        <f t="shared" si="23"/>
        <v>27</v>
      </c>
      <c r="AA23" s="1">
        <f t="shared" si="24"/>
        <v>27</v>
      </c>
      <c r="AB23" s="3">
        <f t="shared" si="25"/>
        <v>14</v>
      </c>
      <c r="AC23" s="3">
        <f t="shared" si="26"/>
        <v>132</v>
      </c>
    </row>
    <row r="24" spans="1:29" ht="15.75" thickBot="1">
      <c r="A24" s="17">
        <f t="shared" si="27"/>
        <v>23</v>
      </c>
      <c r="B24" s="4">
        <f t="shared" si="28"/>
        <v>28750</v>
      </c>
      <c r="C24" s="1">
        <f t="shared" si="0"/>
        <v>719</v>
      </c>
      <c r="D24" s="2">
        <f t="shared" si="1"/>
        <v>288</v>
      </c>
      <c r="E24" s="2">
        <f t="shared" si="2"/>
        <v>288</v>
      </c>
      <c r="F24" s="2">
        <f t="shared" si="3"/>
        <v>288</v>
      </c>
      <c r="G24" s="2">
        <f t="shared" si="4"/>
        <v>288</v>
      </c>
      <c r="H24" s="2">
        <f t="shared" si="5"/>
        <v>360</v>
      </c>
      <c r="I24" s="2">
        <f t="shared" si="6"/>
        <v>288</v>
      </c>
      <c r="J24" s="3">
        <f t="shared" si="7"/>
        <v>144</v>
      </c>
      <c r="K24" s="1">
        <f t="shared" si="8"/>
        <v>72</v>
      </c>
      <c r="L24" s="2">
        <f t="shared" si="9"/>
        <v>360</v>
      </c>
      <c r="M24" s="3">
        <f t="shared" si="10"/>
        <v>144</v>
      </c>
      <c r="N24" s="1">
        <f t="shared" si="11"/>
        <v>144</v>
      </c>
      <c r="O24" s="2">
        <f t="shared" si="12"/>
        <v>240</v>
      </c>
      <c r="P24" s="2">
        <f t="shared" si="13"/>
        <v>144</v>
      </c>
      <c r="Q24" s="2">
        <f t="shared" si="14"/>
        <v>288</v>
      </c>
      <c r="R24" s="2">
        <f t="shared" si="15"/>
        <v>180</v>
      </c>
      <c r="S24" s="2">
        <f t="shared" si="16"/>
        <v>360</v>
      </c>
      <c r="T24" s="2">
        <f t="shared" si="17"/>
        <v>144</v>
      </c>
      <c r="U24" s="2">
        <f t="shared" si="18"/>
        <v>180</v>
      </c>
      <c r="V24" s="2">
        <f t="shared" si="19"/>
        <v>180</v>
      </c>
      <c r="W24" s="2">
        <f t="shared" si="20"/>
        <v>80</v>
      </c>
      <c r="X24" s="3">
        <f t="shared" si="21"/>
        <v>144</v>
      </c>
      <c r="Y24" s="29">
        <f t="shared" si="22"/>
        <v>480</v>
      </c>
      <c r="Z24" s="20">
        <f t="shared" si="23"/>
        <v>29</v>
      </c>
      <c r="AA24" s="1">
        <f t="shared" si="24"/>
        <v>29</v>
      </c>
      <c r="AB24" s="3">
        <f t="shared" si="25"/>
        <v>15</v>
      </c>
      <c r="AC24" s="3">
        <f t="shared" si="26"/>
        <v>144</v>
      </c>
    </row>
    <row r="25" spans="1:29" ht="15.75" thickBot="1">
      <c r="A25" s="17">
        <f t="shared" si="27"/>
        <v>24</v>
      </c>
      <c r="B25" s="4">
        <f t="shared" si="28"/>
        <v>31200</v>
      </c>
      <c r="C25" s="1">
        <f t="shared" si="0"/>
        <v>780</v>
      </c>
      <c r="D25" s="2">
        <f t="shared" si="1"/>
        <v>312</v>
      </c>
      <c r="E25" s="2">
        <f t="shared" si="2"/>
        <v>312</v>
      </c>
      <c r="F25" s="2">
        <f t="shared" si="3"/>
        <v>312</v>
      </c>
      <c r="G25" s="2">
        <f t="shared" si="4"/>
        <v>312</v>
      </c>
      <c r="H25" s="2">
        <f t="shared" si="5"/>
        <v>390</v>
      </c>
      <c r="I25" s="2">
        <f t="shared" si="6"/>
        <v>312</v>
      </c>
      <c r="J25" s="3">
        <f t="shared" si="7"/>
        <v>156</v>
      </c>
      <c r="K25" s="1">
        <f t="shared" si="8"/>
        <v>78</v>
      </c>
      <c r="L25" s="2">
        <f t="shared" si="9"/>
        <v>390</v>
      </c>
      <c r="M25" s="3">
        <f t="shared" si="10"/>
        <v>156</v>
      </c>
      <c r="N25" s="1">
        <f t="shared" si="11"/>
        <v>156</v>
      </c>
      <c r="O25" s="2">
        <f t="shared" si="12"/>
        <v>260</v>
      </c>
      <c r="P25" s="2">
        <f t="shared" si="13"/>
        <v>156</v>
      </c>
      <c r="Q25" s="2">
        <f t="shared" si="14"/>
        <v>312</v>
      </c>
      <c r="R25" s="2">
        <f t="shared" si="15"/>
        <v>195</v>
      </c>
      <c r="S25" s="2">
        <f t="shared" si="16"/>
        <v>390</v>
      </c>
      <c r="T25" s="2">
        <f t="shared" si="17"/>
        <v>156</v>
      </c>
      <c r="U25" s="2">
        <f t="shared" si="18"/>
        <v>195</v>
      </c>
      <c r="V25" s="2">
        <f t="shared" si="19"/>
        <v>195</v>
      </c>
      <c r="W25" s="2">
        <f t="shared" si="20"/>
        <v>87</v>
      </c>
      <c r="X25" s="3">
        <f t="shared" si="21"/>
        <v>156</v>
      </c>
      <c r="Y25" s="29">
        <f t="shared" si="22"/>
        <v>520</v>
      </c>
      <c r="Z25" s="20">
        <f t="shared" si="23"/>
        <v>32</v>
      </c>
      <c r="AA25" s="1">
        <f t="shared" si="24"/>
        <v>32</v>
      </c>
      <c r="AB25" s="3">
        <f t="shared" si="25"/>
        <v>16</v>
      </c>
      <c r="AC25" s="3">
        <f t="shared" si="26"/>
        <v>156</v>
      </c>
    </row>
    <row r="26" spans="1:29" ht="15.75" thickBot="1">
      <c r="A26" s="17">
        <f t="shared" si="27"/>
        <v>25</v>
      </c>
      <c r="B26" s="4">
        <f t="shared" si="28"/>
        <v>33750</v>
      </c>
      <c r="C26" s="1">
        <f t="shared" si="0"/>
        <v>844</v>
      </c>
      <c r="D26" s="2">
        <f t="shared" si="1"/>
        <v>338</v>
      </c>
      <c r="E26" s="2">
        <f t="shared" si="2"/>
        <v>338</v>
      </c>
      <c r="F26" s="2">
        <f t="shared" si="3"/>
        <v>338</v>
      </c>
      <c r="G26" s="2">
        <f t="shared" si="4"/>
        <v>338</v>
      </c>
      <c r="H26" s="2">
        <f t="shared" si="5"/>
        <v>422</v>
      </c>
      <c r="I26" s="2">
        <f t="shared" si="6"/>
        <v>338</v>
      </c>
      <c r="J26" s="3">
        <f t="shared" si="7"/>
        <v>169</v>
      </c>
      <c r="K26" s="1">
        <f t="shared" si="8"/>
        <v>85</v>
      </c>
      <c r="L26" s="2">
        <f t="shared" si="9"/>
        <v>422</v>
      </c>
      <c r="M26" s="3">
        <f t="shared" si="10"/>
        <v>169</v>
      </c>
      <c r="N26" s="1">
        <f t="shared" si="11"/>
        <v>169</v>
      </c>
      <c r="O26" s="2">
        <f t="shared" si="12"/>
        <v>282</v>
      </c>
      <c r="P26" s="2">
        <f t="shared" si="13"/>
        <v>169</v>
      </c>
      <c r="Q26" s="2">
        <f t="shared" si="14"/>
        <v>338</v>
      </c>
      <c r="R26" s="2">
        <f t="shared" si="15"/>
        <v>211</v>
      </c>
      <c r="S26" s="2">
        <f t="shared" si="16"/>
        <v>422</v>
      </c>
      <c r="T26" s="2">
        <f t="shared" si="17"/>
        <v>169</v>
      </c>
      <c r="U26" s="2">
        <f t="shared" si="18"/>
        <v>211</v>
      </c>
      <c r="V26" s="2">
        <f t="shared" si="19"/>
        <v>211</v>
      </c>
      <c r="W26" s="2">
        <f t="shared" si="20"/>
        <v>94</v>
      </c>
      <c r="X26" s="3">
        <f t="shared" si="21"/>
        <v>169</v>
      </c>
      <c r="Y26" s="29">
        <f t="shared" si="22"/>
        <v>563</v>
      </c>
      <c r="Z26" s="20">
        <f t="shared" si="23"/>
        <v>34</v>
      </c>
      <c r="AA26" s="1">
        <f t="shared" si="24"/>
        <v>34</v>
      </c>
      <c r="AB26" s="3">
        <f t="shared" si="25"/>
        <v>17</v>
      </c>
      <c r="AC26" s="3">
        <f t="shared" si="26"/>
        <v>169</v>
      </c>
    </row>
    <row r="27" spans="1:29" ht="15.75" thickBot="1">
      <c r="A27" s="17">
        <f t="shared" si="27"/>
        <v>26</v>
      </c>
      <c r="B27" s="4">
        <f t="shared" si="28"/>
        <v>36400</v>
      </c>
      <c r="C27" s="1">
        <f t="shared" si="0"/>
        <v>910</v>
      </c>
      <c r="D27" s="2">
        <f t="shared" si="1"/>
        <v>364</v>
      </c>
      <c r="E27" s="2">
        <f t="shared" si="2"/>
        <v>364</v>
      </c>
      <c r="F27" s="2">
        <f t="shared" si="3"/>
        <v>364</v>
      </c>
      <c r="G27" s="2">
        <f t="shared" si="4"/>
        <v>364</v>
      </c>
      <c r="H27" s="2">
        <f t="shared" si="5"/>
        <v>455</v>
      </c>
      <c r="I27" s="2">
        <f t="shared" si="6"/>
        <v>364</v>
      </c>
      <c r="J27" s="3">
        <f t="shared" si="7"/>
        <v>182</v>
      </c>
      <c r="K27" s="1">
        <f t="shared" si="8"/>
        <v>91</v>
      </c>
      <c r="L27" s="2">
        <f t="shared" si="9"/>
        <v>455</v>
      </c>
      <c r="M27" s="3">
        <f t="shared" si="10"/>
        <v>182</v>
      </c>
      <c r="N27" s="1">
        <f t="shared" si="11"/>
        <v>182</v>
      </c>
      <c r="O27" s="2">
        <f t="shared" si="12"/>
        <v>304</v>
      </c>
      <c r="P27" s="2">
        <f t="shared" si="13"/>
        <v>182</v>
      </c>
      <c r="Q27" s="2">
        <f t="shared" si="14"/>
        <v>364</v>
      </c>
      <c r="R27" s="2">
        <f t="shared" si="15"/>
        <v>228</v>
      </c>
      <c r="S27" s="2">
        <f t="shared" si="16"/>
        <v>455</v>
      </c>
      <c r="T27" s="2">
        <f t="shared" si="17"/>
        <v>182</v>
      </c>
      <c r="U27" s="2">
        <f t="shared" si="18"/>
        <v>228</v>
      </c>
      <c r="V27" s="2">
        <f t="shared" si="19"/>
        <v>228</v>
      </c>
      <c r="W27" s="2">
        <f t="shared" si="20"/>
        <v>102</v>
      </c>
      <c r="X27" s="3">
        <f t="shared" si="21"/>
        <v>182</v>
      </c>
      <c r="Y27" s="29">
        <f t="shared" si="22"/>
        <v>607</v>
      </c>
      <c r="Z27" s="20">
        <f t="shared" si="23"/>
        <v>37</v>
      </c>
      <c r="AA27" s="1">
        <f t="shared" si="24"/>
        <v>37</v>
      </c>
      <c r="AB27" s="3">
        <f t="shared" si="25"/>
        <v>19</v>
      </c>
      <c r="AC27" s="3">
        <f t="shared" si="26"/>
        <v>182</v>
      </c>
    </row>
    <row r="28" spans="1:29" ht="15.75" thickBot="1">
      <c r="A28" s="17">
        <f t="shared" si="27"/>
        <v>27</v>
      </c>
      <c r="B28" s="4">
        <f t="shared" si="28"/>
        <v>39150</v>
      </c>
      <c r="C28" s="1">
        <f t="shared" si="0"/>
        <v>979</v>
      </c>
      <c r="D28" s="2">
        <f t="shared" si="1"/>
        <v>392</v>
      </c>
      <c r="E28" s="2">
        <f t="shared" si="2"/>
        <v>392</v>
      </c>
      <c r="F28" s="2">
        <f t="shared" si="3"/>
        <v>392</v>
      </c>
      <c r="G28" s="2">
        <f t="shared" si="4"/>
        <v>392</v>
      </c>
      <c r="H28" s="2">
        <f t="shared" si="5"/>
        <v>490</v>
      </c>
      <c r="I28" s="2">
        <f t="shared" si="6"/>
        <v>392</v>
      </c>
      <c r="J28" s="3">
        <f t="shared" si="7"/>
        <v>196</v>
      </c>
      <c r="K28" s="1">
        <f t="shared" si="8"/>
        <v>98</v>
      </c>
      <c r="L28" s="2">
        <f t="shared" si="9"/>
        <v>490</v>
      </c>
      <c r="M28" s="3">
        <f t="shared" si="10"/>
        <v>196</v>
      </c>
      <c r="N28" s="1">
        <f t="shared" si="11"/>
        <v>196</v>
      </c>
      <c r="O28" s="2">
        <f t="shared" si="12"/>
        <v>327</v>
      </c>
      <c r="P28" s="2">
        <f t="shared" si="13"/>
        <v>196</v>
      </c>
      <c r="Q28" s="2">
        <f t="shared" si="14"/>
        <v>392</v>
      </c>
      <c r="R28" s="2">
        <f t="shared" si="15"/>
        <v>245</v>
      </c>
      <c r="S28" s="2">
        <f t="shared" si="16"/>
        <v>490</v>
      </c>
      <c r="T28" s="2">
        <f t="shared" si="17"/>
        <v>196</v>
      </c>
      <c r="U28" s="2">
        <f t="shared" si="18"/>
        <v>245</v>
      </c>
      <c r="V28" s="2">
        <f t="shared" si="19"/>
        <v>245</v>
      </c>
      <c r="W28" s="2">
        <f t="shared" si="20"/>
        <v>109</v>
      </c>
      <c r="X28" s="3">
        <f t="shared" si="21"/>
        <v>196</v>
      </c>
      <c r="Y28" s="29">
        <f t="shared" si="22"/>
        <v>653</v>
      </c>
      <c r="Z28" s="20">
        <f t="shared" si="23"/>
        <v>40</v>
      </c>
      <c r="AA28" s="1">
        <f t="shared" si="24"/>
        <v>40</v>
      </c>
      <c r="AB28" s="3">
        <f t="shared" si="25"/>
        <v>20</v>
      </c>
      <c r="AC28" s="3">
        <f t="shared" si="26"/>
        <v>196</v>
      </c>
    </row>
    <row r="29" spans="1:29" ht="15.75" thickBot="1">
      <c r="A29" s="17">
        <f t="shared" si="27"/>
        <v>28</v>
      </c>
      <c r="B29" s="4">
        <f t="shared" si="28"/>
        <v>42000</v>
      </c>
      <c r="C29" s="1">
        <f t="shared" si="0"/>
        <v>1050</v>
      </c>
      <c r="D29" s="2">
        <f t="shared" si="1"/>
        <v>420</v>
      </c>
      <c r="E29" s="2">
        <f t="shared" si="2"/>
        <v>420</v>
      </c>
      <c r="F29" s="2">
        <f t="shared" si="3"/>
        <v>420</v>
      </c>
      <c r="G29" s="2">
        <f t="shared" si="4"/>
        <v>420</v>
      </c>
      <c r="H29" s="2">
        <f t="shared" si="5"/>
        <v>525</v>
      </c>
      <c r="I29" s="2">
        <f t="shared" si="6"/>
        <v>420</v>
      </c>
      <c r="J29" s="3">
        <f t="shared" si="7"/>
        <v>210</v>
      </c>
      <c r="K29" s="1">
        <f t="shared" si="8"/>
        <v>105</v>
      </c>
      <c r="L29" s="2">
        <f t="shared" si="9"/>
        <v>525</v>
      </c>
      <c r="M29" s="3">
        <f t="shared" si="10"/>
        <v>210</v>
      </c>
      <c r="N29" s="1">
        <f t="shared" si="11"/>
        <v>210</v>
      </c>
      <c r="O29" s="2">
        <f t="shared" si="12"/>
        <v>350</v>
      </c>
      <c r="P29" s="2">
        <f t="shared" si="13"/>
        <v>210</v>
      </c>
      <c r="Q29" s="2">
        <f t="shared" si="14"/>
        <v>420</v>
      </c>
      <c r="R29" s="2">
        <f t="shared" si="15"/>
        <v>263</v>
      </c>
      <c r="S29" s="2">
        <f t="shared" si="16"/>
        <v>525</v>
      </c>
      <c r="T29" s="2">
        <f t="shared" si="17"/>
        <v>210</v>
      </c>
      <c r="U29" s="2">
        <f t="shared" si="18"/>
        <v>263</v>
      </c>
      <c r="V29" s="2">
        <f t="shared" si="19"/>
        <v>263</v>
      </c>
      <c r="W29" s="2">
        <f t="shared" si="20"/>
        <v>117</v>
      </c>
      <c r="X29" s="3">
        <f t="shared" si="21"/>
        <v>210</v>
      </c>
      <c r="Y29" s="29">
        <f t="shared" si="22"/>
        <v>700</v>
      </c>
      <c r="Z29" s="20">
        <f t="shared" si="23"/>
        <v>42</v>
      </c>
      <c r="AA29" s="1">
        <f t="shared" si="24"/>
        <v>42</v>
      </c>
      <c r="AB29" s="3">
        <f t="shared" si="25"/>
        <v>21</v>
      </c>
      <c r="AC29" s="3">
        <f t="shared" si="26"/>
        <v>210</v>
      </c>
    </row>
    <row r="30" spans="1:29" ht="15.75" thickBot="1">
      <c r="A30" s="17">
        <f t="shared" si="27"/>
        <v>29</v>
      </c>
      <c r="B30" s="4">
        <f t="shared" si="28"/>
        <v>44950</v>
      </c>
      <c r="C30" s="1">
        <f t="shared" si="0"/>
        <v>1124</v>
      </c>
      <c r="D30" s="2">
        <f t="shared" si="1"/>
        <v>450</v>
      </c>
      <c r="E30" s="2">
        <f t="shared" si="2"/>
        <v>450</v>
      </c>
      <c r="F30" s="2">
        <f t="shared" si="3"/>
        <v>450</v>
      </c>
      <c r="G30" s="2">
        <f t="shared" si="4"/>
        <v>450</v>
      </c>
      <c r="H30" s="2">
        <f t="shared" si="5"/>
        <v>562</v>
      </c>
      <c r="I30" s="2">
        <f t="shared" si="6"/>
        <v>450</v>
      </c>
      <c r="J30" s="3">
        <f t="shared" si="7"/>
        <v>225</v>
      </c>
      <c r="K30" s="1">
        <f t="shared" si="8"/>
        <v>113</v>
      </c>
      <c r="L30" s="2">
        <f t="shared" si="9"/>
        <v>562</v>
      </c>
      <c r="M30" s="3">
        <f t="shared" si="10"/>
        <v>225</v>
      </c>
      <c r="N30" s="1">
        <f t="shared" si="11"/>
        <v>225</v>
      </c>
      <c r="O30" s="2">
        <f t="shared" si="12"/>
        <v>375</v>
      </c>
      <c r="P30" s="2">
        <f t="shared" si="13"/>
        <v>225</v>
      </c>
      <c r="Q30" s="2">
        <f t="shared" si="14"/>
        <v>450</v>
      </c>
      <c r="R30" s="2">
        <f t="shared" si="15"/>
        <v>281</v>
      </c>
      <c r="S30" s="2">
        <f t="shared" si="16"/>
        <v>562</v>
      </c>
      <c r="T30" s="2">
        <f t="shared" si="17"/>
        <v>225</v>
      </c>
      <c r="U30" s="2">
        <f t="shared" si="18"/>
        <v>281</v>
      </c>
      <c r="V30" s="2">
        <f t="shared" si="19"/>
        <v>281</v>
      </c>
      <c r="W30" s="2">
        <f t="shared" si="20"/>
        <v>125</v>
      </c>
      <c r="X30" s="3">
        <f t="shared" si="21"/>
        <v>225</v>
      </c>
      <c r="Y30" s="29">
        <f t="shared" si="22"/>
        <v>750</v>
      </c>
      <c r="Z30" s="20">
        <f t="shared" si="23"/>
        <v>45</v>
      </c>
      <c r="AA30" s="1">
        <f t="shared" si="24"/>
        <v>45</v>
      </c>
      <c r="AB30" s="3">
        <f t="shared" si="25"/>
        <v>23</v>
      </c>
      <c r="AC30" s="3">
        <f t="shared" si="26"/>
        <v>225</v>
      </c>
    </row>
    <row r="31" spans="1:29" ht="15.75" thickBot="1">
      <c r="A31" s="17">
        <f t="shared" si="27"/>
        <v>30</v>
      </c>
      <c r="B31" s="4">
        <f t="shared" si="28"/>
        <v>48000</v>
      </c>
      <c r="C31" s="1">
        <f t="shared" si="0"/>
        <v>1200</v>
      </c>
      <c r="D31" s="2">
        <f t="shared" si="1"/>
        <v>480</v>
      </c>
      <c r="E31" s="2">
        <f t="shared" si="2"/>
        <v>480</v>
      </c>
      <c r="F31" s="2">
        <f t="shared" si="3"/>
        <v>480</v>
      </c>
      <c r="G31" s="2">
        <f t="shared" si="4"/>
        <v>480</v>
      </c>
      <c r="H31" s="2">
        <f t="shared" si="5"/>
        <v>600</v>
      </c>
      <c r="I31" s="2">
        <f t="shared" si="6"/>
        <v>480</v>
      </c>
      <c r="J31" s="3">
        <f t="shared" si="7"/>
        <v>240</v>
      </c>
      <c r="K31" s="1">
        <f t="shared" si="8"/>
        <v>120</v>
      </c>
      <c r="L31" s="2">
        <f t="shared" si="9"/>
        <v>600</v>
      </c>
      <c r="M31" s="3">
        <f t="shared" si="10"/>
        <v>240</v>
      </c>
      <c r="N31" s="1">
        <f t="shared" si="11"/>
        <v>240</v>
      </c>
      <c r="O31" s="2">
        <f t="shared" si="12"/>
        <v>400</v>
      </c>
      <c r="P31" s="2">
        <f t="shared" si="13"/>
        <v>240</v>
      </c>
      <c r="Q31" s="2">
        <f t="shared" si="14"/>
        <v>480</v>
      </c>
      <c r="R31" s="2">
        <f t="shared" si="15"/>
        <v>300</v>
      </c>
      <c r="S31" s="2">
        <f t="shared" si="16"/>
        <v>600</v>
      </c>
      <c r="T31" s="2">
        <f t="shared" si="17"/>
        <v>240</v>
      </c>
      <c r="U31" s="2">
        <f t="shared" si="18"/>
        <v>300</v>
      </c>
      <c r="V31" s="2">
        <f t="shared" si="19"/>
        <v>300</v>
      </c>
      <c r="W31" s="2">
        <f t="shared" si="20"/>
        <v>134</v>
      </c>
      <c r="X31" s="3">
        <f t="shared" si="21"/>
        <v>240</v>
      </c>
      <c r="Y31" s="29">
        <f t="shared" si="22"/>
        <v>800</v>
      </c>
      <c r="Z31" s="20">
        <f t="shared" si="23"/>
        <v>48</v>
      </c>
      <c r="AA31" s="1">
        <f t="shared" si="24"/>
        <v>48</v>
      </c>
      <c r="AB31" s="3">
        <f t="shared" si="25"/>
        <v>24</v>
      </c>
      <c r="AC31" s="3">
        <f t="shared" si="26"/>
        <v>240</v>
      </c>
    </row>
    <row r="32" spans="1:29" ht="15.75" thickBot="1">
      <c r="A32" s="17">
        <f t="shared" si="27"/>
        <v>31</v>
      </c>
      <c r="B32" s="4">
        <f t="shared" si="28"/>
        <v>51150</v>
      </c>
      <c r="C32" s="1">
        <f t="shared" si="0"/>
        <v>1279</v>
      </c>
      <c r="D32" s="2">
        <f t="shared" si="1"/>
        <v>512</v>
      </c>
      <c r="E32" s="2">
        <f t="shared" si="2"/>
        <v>512</v>
      </c>
      <c r="F32" s="2">
        <f t="shared" si="3"/>
        <v>512</v>
      </c>
      <c r="G32" s="2">
        <f t="shared" si="4"/>
        <v>512</v>
      </c>
      <c r="H32" s="2">
        <f t="shared" si="5"/>
        <v>640</v>
      </c>
      <c r="I32" s="2">
        <f t="shared" si="6"/>
        <v>512</v>
      </c>
      <c r="J32" s="3">
        <f t="shared" si="7"/>
        <v>256</v>
      </c>
      <c r="K32" s="1">
        <f t="shared" si="8"/>
        <v>128</v>
      </c>
      <c r="L32" s="2">
        <f t="shared" si="9"/>
        <v>640</v>
      </c>
      <c r="M32" s="3">
        <f t="shared" si="10"/>
        <v>256</v>
      </c>
      <c r="N32" s="1">
        <f t="shared" si="11"/>
        <v>256</v>
      </c>
      <c r="O32" s="2">
        <f t="shared" si="12"/>
        <v>427</v>
      </c>
      <c r="P32" s="2">
        <f t="shared" si="13"/>
        <v>256</v>
      </c>
      <c r="Q32" s="2">
        <f t="shared" si="14"/>
        <v>512</v>
      </c>
      <c r="R32" s="2">
        <f t="shared" si="15"/>
        <v>320</v>
      </c>
      <c r="S32" s="2">
        <f t="shared" si="16"/>
        <v>640</v>
      </c>
      <c r="T32" s="2">
        <f t="shared" si="17"/>
        <v>256</v>
      </c>
      <c r="U32" s="2">
        <f t="shared" si="18"/>
        <v>320</v>
      </c>
      <c r="V32" s="2">
        <f t="shared" si="19"/>
        <v>320</v>
      </c>
      <c r="W32" s="2">
        <f t="shared" si="20"/>
        <v>143</v>
      </c>
      <c r="X32" s="3">
        <f t="shared" si="21"/>
        <v>256</v>
      </c>
      <c r="Y32" s="29">
        <f t="shared" si="22"/>
        <v>853</v>
      </c>
      <c r="Z32" s="20">
        <f t="shared" si="23"/>
        <v>52</v>
      </c>
      <c r="AA32" s="1">
        <f t="shared" si="24"/>
        <v>52</v>
      </c>
      <c r="AB32" s="3">
        <f t="shared" si="25"/>
        <v>26</v>
      </c>
      <c r="AC32" s="3">
        <f t="shared" si="26"/>
        <v>256</v>
      </c>
    </row>
    <row r="33" spans="1:29" ht="15.75" thickBot="1">
      <c r="A33" s="17">
        <f t="shared" si="27"/>
        <v>32</v>
      </c>
      <c r="B33" s="4">
        <f t="shared" si="28"/>
        <v>54400</v>
      </c>
      <c r="C33" s="1">
        <f t="shared" si="0"/>
        <v>1360</v>
      </c>
      <c r="D33" s="2">
        <f t="shared" si="1"/>
        <v>544</v>
      </c>
      <c r="E33" s="2">
        <f t="shared" si="2"/>
        <v>544</v>
      </c>
      <c r="F33" s="2">
        <f t="shared" si="3"/>
        <v>544</v>
      </c>
      <c r="G33" s="2">
        <f t="shared" si="4"/>
        <v>544</v>
      </c>
      <c r="H33" s="2">
        <f t="shared" si="5"/>
        <v>680</v>
      </c>
      <c r="I33" s="2">
        <f t="shared" si="6"/>
        <v>544</v>
      </c>
      <c r="J33" s="3">
        <f t="shared" si="7"/>
        <v>272</v>
      </c>
      <c r="K33" s="1">
        <f t="shared" si="8"/>
        <v>136</v>
      </c>
      <c r="L33" s="2">
        <f t="shared" si="9"/>
        <v>680</v>
      </c>
      <c r="M33" s="3">
        <f t="shared" si="10"/>
        <v>272</v>
      </c>
      <c r="N33" s="1">
        <f t="shared" si="11"/>
        <v>272</v>
      </c>
      <c r="O33" s="2">
        <f t="shared" si="12"/>
        <v>454</v>
      </c>
      <c r="P33" s="2">
        <f t="shared" si="13"/>
        <v>272</v>
      </c>
      <c r="Q33" s="2">
        <f t="shared" si="14"/>
        <v>544</v>
      </c>
      <c r="R33" s="2">
        <f t="shared" si="15"/>
        <v>340</v>
      </c>
      <c r="S33" s="2">
        <f t="shared" si="16"/>
        <v>680</v>
      </c>
      <c r="T33" s="2">
        <f t="shared" si="17"/>
        <v>272</v>
      </c>
      <c r="U33" s="2">
        <f t="shared" si="18"/>
        <v>340</v>
      </c>
      <c r="V33" s="2">
        <f t="shared" si="19"/>
        <v>340</v>
      </c>
      <c r="W33" s="2">
        <f t="shared" si="20"/>
        <v>152</v>
      </c>
      <c r="X33" s="3">
        <f t="shared" si="21"/>
        <v>272</v>
      </c>
      <c r="Y33" s="29">
        <f t="shared" si="22"/>
        <v>907</v>
      </c>
      <c r="Z33" s="20">
        <f t="shared" si="23"/>
        <v>55</v>
      </c>
      <c r="AA33" s="1">
        <f t="shared" si="24"/>
        <v>55</v>
      </c>
      <c r="AB33" s="3">
        <f t="shared" si="25"/>
        <v>28</v>
      </c>
      <c r="AC33" s="3">
        <f t="shared" si="26"/>
        <v>272</v>
      </c>
    </row>
    <row r="34" spans="1:29" ht="15.75" thickBot="1">
      <c r="A34" s="17">
        <f t="shared" si="27"/>
        <v>33</v>
      </c>
      <c r="B34" s="4">
        <f t="shared" si="28"/>
        <v>57750</v>
      </c>
      <c r="C34" s="1">
        <f t="shared" ref="C34:C51" si="29">CEILING(B34/$L$54, 1)</f>
        <v>1444</v>
      </c>
      <c r="D34" s="2">
        <f t="shared" ref="D34:D51" si="30">CEILING(B34/$L$55, 1)</f>
        <v>578</v>
      </c>
      <c r="E34" s="2">
        <f t="shared" ref="E34:E51" si="31">CEILING(B34/$L$56, 1)</f>
        <v>578</v>
      </c>
      <c r="F34" s="2">
        <f t="shared" ref="F34:F51" si="32">CEILING(B34/$L$57, 1)</f>
        <v>578</v>
      </c>
      <c r="G34" s="2">
        <f t="shared" ref="G34:G51" si="33">CEILING(B34/$L$58, 1)</f>
        <v>578</v>
      </c>
      <c r="H34" s="2">
        <f t="shared" ref="H34:H51" si="34">CEILING(B34/$L$59, 1)</f>
        <v>722</v>
      </c>
      <c r="I34" s="2">
        <f t="shared" ref="I34:I51" si="35">CEILING(B34/$L$60, 1)</f>
        <v>578</v>
      </c>
      <c r="J34" s="3">
        <f t="shared" ref="J34:J51" si="36">CEILING(B34/$L$61, 1)</f>
        <v>289</v>
      </c>
      <c r="K34" s="1">
        <f t="shared" ref="K34:K51" si="37">CEILING(B34/$O$56, 1)</f>
        <v>145</v>
      </c>
      <c r="L34" s="2">
        <f t="shared" ref="L34:L51" si="38">CEILING(B34/$O$57, 1)</f>
        <v>722</v>
      </c>
      <c r="M34" s="3">
        <f t="shared" ref="M34:M51" si="39">CEILING(B34/$O$58, 1)</f>
        <v>289</v>
      </c>
      <c r="N34" s="1">
        <f t="shared" ref="N34:N51" si="40">CEILING(B34/$R$54, 1)</f>
        <v>289</v>
      </c>
      <c r="O34" s="2">
        <f t="shared" ref="O34:O51" si="41">CEILING(B34/$R$55, 1)</f>
        <v>482</v>
      </c>
      <c r="P34" s="2">
        <f t="shared" ref="P34:P51" si="42">CEILING(B34/$R$56, 1)</f>
        <v>289</v>
      </c>
      <c r="Q34" s="2">
        <f t="shared" ref="Q34:Q51" si="43">CEILING(B34/$R$57, 1)</f>
        <v>578</v>
      </c>
      <c r="R34" s="2">
        <f t="shared" ref="R34:R51" si="44">CEILING(B34/$R$58, 1)</f>
        <v>361</v>
      </c>
      <c r="S34" s="2">
        <f t="shared" ref="S34:S51" si="45">CEILING(B34/$R$59, 1)</f>
        <v>722</v>
      </c>
      <c r="T34" s="2">
        <f t="shared" ref="T34:T51" si="46">CEILING(B34/$R$60, 1)</f>
        <v>289</v>
      </c>
      <c r="U34" s="2">
        <f t="shared" ref="U34:U51" si="47">CEILING(B34/$R$61, 1)</f>
        <v>361</v>
      </c>
      <c r="V34" s="2">
        <f t="shared" ref="V34:V51" si="48">CEILING(B34/$R$62, 1)</f>
        <v>361</v>
      </c>
      <c r="W34" s="2">
        <f t="shared" ref="W34:W51" si="49">CEILING(B34/$R$63, 1)</f>
        <v>161</v>
      </c>
      <c r="X34" s="3">
        <f t="shared" ref="X34:X51" si="50">CEILING(B34/$R$64, 1)</f>
        <v>289</v>
      </c>
      <c r="Y34" s="29">
        <f t="shared" ref="Y34:Y51" si="51">CEILING(B34/$O$60, 1)</f>
        <v>963</v>
      </c>
      <c r="Z34" s="20">
        <f t="shared" ref="Z34:Z51" si="52">CEILING(B34/$O$61, 1)</f>
        <v>58</v>
      </c>
      <c r="AA34" s="1">
        <f t="shared" ref="AA34:AA51" si="53">CEILING(B34/$O$63, 1)</f>
        <v>58</v>
      </c>
      <c r="AB34" s="3">
        <f t="shared" ref="AB34:AB51" si="54">CEILING(B34/$O$64, 1)</f>
        <v>29</v>
      </c>
      <c r="AC34" s="3">
        <f t="shared" ref="AC34:AC51" si="55">CEILING(B34/$L$63, 1)</f>
        <v>289</v>
      </c>
    </row>
    <row r="35" spans="1:29" ht="15.75" thickBot="1">
      <c r="A35" s="17">
        <f t="shared" ref="A35:A51" si="56">(A34+1)</f>
        <v>34</v>
      </c>
      <c r="B35" s="4">
        <f t="shared" si="28"/>
        <v>61200</v>
      </c>
      <c r="C35" s="1">
        <f t="shared" si="29"/>
        <v>1530</v>
      </c>
      <c r="D35" s="2">
        <f t="shared" si="30"/>
        <v>612</v>
      </c>
      <c r="E35" s="2">
        <f t="shared" si="31"/>
        <v>612</v>
      </c>
      <c r="F35" s="2">
        <f t="shared" si="32"/>
        <v>612</v>
      </c>
      <c r="G35" s="2">
        <f t="shared" si="33"/>
        <v>612</v>
      </c>
      <c r="H35" s="2">
        <f t="shared" si="34"/>
        <v>765</v>
      </c>
      <c r="I35" s="2">
        <f t="shared" si="35"/>
        <v>612</v>
      </c>
      <c r="J35" s="3">
        <f t="shared" si="36"/>
        <v>306</v>
      </c>
      <c r="K35" s="1">
        <f t="shared" si="37"/>
        <v>153</v>
      </c>
      <c r="L35" s="2">
        <f t="shared" si="38"/>
        <v>765</v>
      </c>
      <c r="M35" s="3">
        <f t="shared" si="39"/>
        <v>306</v>
      </c>
      <c r="N35" s="1">
        <f t="shared" si="40"/>
        <v>306</v>
      </c>
      <c r="O35" s="2">
        <f t="shared" si="41"/>
        <v>510</v>
      </c>
      <c r="P35" s="2">
        <f t="shared" si="42"/>
        <v>306</v>
      </c>
      <c r="Q35" s="2">
        <f t="shared" si="43"/>
        <v>612</v>
      </c>
      <c r="R35" s="2">
        <f t="shared" si="44"/>
        <v>383</v>
      </c>
      <c r="S35" s="2">
        <f t="shared" si="45"/>
        <v>765</v>
      </c>
      <c r="T35" s="2">
        <f t="shared" si="46"/>
        <v>306</v>
      </c>
      <c r="U35" s="2">
        <f t="shared" si="47"/>
        <v>383</v>
      </c>
      <c r="V35" s="2">
        <f t="shared" si="48"/>
        <v>383</v>
      </c>
      <c r="W35" s="2">
        <f t="shared" si="49"/>
        <v>170</v>
      </c>
      <c r="X35" s="3">
        <f t="shared" si="50"/>
        <v>306</v>
      </c>
      <c r="Y35" s="29">
        <f t="shared" si="51"/>
        <v>1020</v>
      </c>
      <c r="Z35" s="20">
        <f t="shared" si="52"/>
        <v>62</v>
      </c>
      <c r="AA35" s="1">
        <f t="shared" si="53"/>
        <v>62</v>
      </c>
      <c r="AB35" s="3">
        <f t="shared" si="54"/>
        <v>31</v>
      </c>
      <c r="AC35" s="3">
        <f t="shared" si="55"/>
        <v>306</v>
      </c>
    </row>
    <row r="36" spans="1:29" ht="15.75" thickBot="1">
      <c r="A36" s="17">
        <f t="shared" si="56"/>
        <v>35</v>
      </c>
      <c r="B36" s="4">
        <f t="shared" si="28"/>
        <v>64750</v>
      </c>
      <c r="C36" s="1">
        <f t="shared" si="29"/>
        <v>1619</v>
      </c>
      <c r="D36" s="2">
        <f t="shared" si="30"/>
        <v>648</v>
      </c>
      <c r="E36" s="2">
        <f t="shared" si="31"/>
        <v>648</v>
      </c>
      <c r="F36" s="2">
        <f t="shared" si="32"/>
        <v>648</v>
      </c>
      <c r="G36" s="2">
        <f t="shared" si="33"/>
        <v>648</v>
      </c>
      <c r="H36" s="2">
        <f t="shared" si="34"/>
        <v>810</v>
      </c>
      <c r="I36" s="2">
        <f t="shared" si="35"/>
        <v>648</v>
      </c>
      <c r="J36" s="3">
        <f t="shared" si="36"/>
        <v>324</v>
      </c>
      <c r="K36" s="1">
        <f t="shared" si="37"/>
        <v>162</v>
      </c>
      <c r="L36" s="2">
        <f t="shared" si="38"/>
        <v>810</v>
      </c>
      <c r="M36" s="3">
        <f t="shared" si="39"/>
        <v>324</v>
      </c>
      <c r="N36" s="1">
        <f t="shared" si="40"/>
        <v>324</v>
      </c>
      <c r="O36" s="2">
        <f t="shared" si="41"/>
        <v>540</v>
      </c>
      <c r="P36" s="2">
        <f t="shared" si="42"/>
        <v>324</v>
      </c>
      <c r="Q36" s="2">
        <f t="shared" si="43"/>
        <v>648</v>
      </c>
      <c r="R36" s="2">
        <f t="shared" si="44"/>
        <v>405</v>
      </c>
      <c r="S36" s="2">
        <f t="shared" si="45"/>
        <v>810</v>
      </c>
      <c r="T36" s="2">
        <f t="shared" si="46"/>
        <v>324</v>
      </c>
      <c r="U36" s="2">
        <f t="shared" si="47"/>
        <v>405</v>
      </c>
      <c r="V36" s="2">
        <f t="shared" si="48"/>
        <v>405</v>
      </c>
      <c r="W36" s="2">
        <f t="shared" si="49"/>
        <v>180</v>
      </c>
      <c r="X36" s="3">
        <f t="shared" si="50"/>
        <v>324</v>
      </c>
      <c r="Y36" s="29">
        <f t="shared" si="51"/>
        <v>1080</v>
      </c>
      <c r="Z36" s="20">
        <f t="shared" si="52"/>
        <v>65</v>
      </c>
      <c r="AA36" s="1">
        <f t="shared" si="53"/>
        <v>65</v>
      </c>
      <c r="AB36" s="3">
        <f t="shared" si="54"/>
        <v>33</v>
      </c>
      <c r="AC36" s="3">
        <f t="shared" si="55"/>
        <v>324</v>
      </c>
    </row>
    <row r="37" spans="1:29" ht="15.75" thickBot="1">
      <c r="A37" s="17">
        <f t="shared" si="56"/>
        <v>36</v>
      </c>
      <c r="B37" s="4">
        <f t="shared" si="28"/>
        <v>68400</v>
      </c>
      <c r="C37" s="1">
        <f t="shared" si="29"/>
        <v>1710</v>
      </c>
      <c r="D37" s="2">
        <f t="shared" si="30"/>
        <v>684</v>
      </c>
      <c r="E37" s="2">
        <f t="shared" si="31"/>
        <v>684</v>
      </c>
      <c r="F37" s="2">
        <f t="shared" si="32"/>
        <v>684</v>
      </c>
      <c r="G37" s="2">
        <f t="shared" si="33"/>
        <v>684</v>
      </c>
      <c r="H37" s="2">
        <f t="shared" si="34"/>
        <v>855</v>
      </c>
      <c r="I37" s="2">
        <f t="shared" si="35"/>
        <v>684</v>
      </c>
      <c r="J37" s="3">
        <f t="shared" si="36"/>
        <v>342</v>
      </c>
      <c r="K37" s="1">
        <f t="shared" si="37"/>
        <v>171</v>
      </c>
      <c r="L37" s="2">
        <f t="shared" si="38"/>
        <v>855</v>
      </c>
      <c r="M37" s="3">
        <f t="shared" si="39"/>
        <v>342</v>
      </c>
      <c r="N37" s="1">
        <f t="shared" si="40"/>
        <v>342</v>
      </c>
      <c r="O37" s="2">
        <f t="shared" si="41"/>
        <v>570</v>
      </c>
      <c r="P37" s="2">
        <f t="shared" si="42"/>
        <v>342</v>
      </c>
      <c r="Q37" s="2">
        <f t="shared" si="43"/>
        <v>684</v>
      </c>
      <c r="R37" s="2">
        <f t="shared" si="44"/>
        <v>428</v>
      </c>
      <c r="S37" s="2">
        <f t="shared" si="45"/>
        <v>855</v>
      </c>
      <c r="T37" s="2">
        <f t="shared" si="46"/>
        <v>342</v>
      </c>
      <c r="U37" s="2">
        <f t="shared" si="47"/>
        <v>428</v>
      </c>
      <c r="V37" s="2">
        <f t="shared" si="48"/>
        <v>428</v>
      </c>
      <c r="W37" s="2">
        <f t="shared" si="49"/>
        <v>190</v>
      </c>
      <c r="X37" s="3">
        <f t="shared" si="50"/>
        <v>342</v>
      </c>
      <c r="Y37" s="29">
        <f t="shared" si="51"/>
        <v>1140</v>
      </c>
      <c r="Z37" s="20">
        <f t="shared" si="52"/>
        <v>69</v>
      </c>
      <c r="AA37" s="1">
        <f t="shared" si="53"/>
        <v>69</v>
      </c>
      <c r="AB37" s="3">
        <f t="shared" si="54"/>
        <v>35</v>
      </c>
      <c r="AC37" s="3">
        <f t="shared" si="55"/>
        <v>342</v>
      </c>
    </row>
    <row r="38" spans="1:29" ht="15.75" thickBot="1">
      <c r="A38" s="17">
        <f t="shared" si="56"/>
        <v>37</v>
      </c>
      <c r="B38" s="4">
        <f t="shared" si="28"/>
        <v>72150</v>
      </c>
      <c r="C38" s="1">
        <f t="shared" si="29"/>
        <v>1804</v>
      </c>
      <c r="D38" s="2">
        <f t="shared" si="30"/>
        <v>722</v>
      </c>
      <c r="E38" s="2">
        <f t="shared" si="31"/>
        <v>722</v>
      </c>
      <c r="F38" s="2">
        <f t="shared" si="32"/>
        <v>722</v>
      </c>
      <c r="G38" s="2">
        <f t="shared" si="33"/>
        <v>722</v>
      </c>
      <c r="H38" s="2">
        <f t="shared" si="34"/>
        <v>902</v>
      </c>
      <c r="I38" s="2">
        <f t="shared" si="35"/>
        <v>722</v>
      </c>
      <c r="J38" s="3">
        <f t="shared" si="36"/>
        <v>361</v>
      </c>
      <c r="K38" s="1">
        <f t="shared" si="37"/>
        <v>181</v>
      </c>
      <c r="L38" s="2">
        <f t="shared" si="38"/>
        <v>902</v>
      </c>
      <c r="M38" s="3">
        <f t="shared" si="39"/>
        <v>361</v>
      </c>
      <c r="N38" s="1">
        <f t="shared" si="40"/>
        <v>361</v>
      </c>
      <c r="O38" s="2">
        <f t="shared" si="41"/>
        <v>602</v>
      </c>
      <c r="P38" s="2">
        <f t="shared" si="42"/>
        <v>361</v>
      </c>
      <c r="Q38" s="2">
        <f t="shared" si="43"/>
        <v>722</v>
      </c>
      <c r="R38" s="2">
        <f t="shared" si="44"/>
        <v>451</v>
      </c>
      <c r="S38" s="2">
        <f t="shared" si="45"/>
        <v>902</v>
      </c>
      <c r="T38" s="2">
        <f t="shared" si="46"/>
        <v>361</v>
      </c>
      <c r="U38" s="2">
        <f t="shared" si="47"/>
        <v>451</v>
      </c>
      <c r="V38" s="2">
        <f t="shared" si="48"/>
        <v>451</v>
      </c>
      <c r="W38" s="2">
        <f t="shared" si="49"/>
        <v>201</v>
      </c>
      <c r="X38" s="3">
        <f t="shared" si="50"/>
        <v>361</v>
      </c>
      <c r="Y38" s="29">
        <f t="shared" si="51"/>
        <v>1203</v>
      </c>
      <c r="Z38" s="20">
        <f t="shared" si="52"/>
        <v>73</v>
      </c>
      <c r="AA38" s="1">
        <f t="shared" si="53"/>
        <v>73</v>
      </c>
      <c r="AB38" s="3">
        <f t="shared" si="54"/>
        <v>37</v>
      </c>
      <c r="AC38" s="3">
        <f t="shared" si="55"/>
        <v>361</v>
      </c>
    </row>
    <row r="39" spans="1:29" ht="15.75" thickBot="1">
      <c r="A39" s="17">
        <f t="shared" si="56"/>
        <v>38</v>
      </c>
      <c r="B39" s="4">
        <f t="shared" si="28"/>
        <v>76000</v>
      </c>
      <c r="C39" s="1">
        <f t="shared" si="29"/>
        <v>1900</v>
      </c>
      <c r="D39" s="2">
        <f t="shared" si="30"/>
        <v>760</v>
      </c>
      <c r="E39" s="2">
        <f t="shared" si="31"/>
        <v>760</v>
      </c>
      <c r="F39" s="2">
        <f t="shared" si="32"/>
        <v>760</v>
      </c>
      <c r="G39" s="2">
        <f t="shared" si="33"/>
        <v>760</v>
      </c>
      <c r="H39" s="2">
        <f t="shared" si="34"/>
        <v>950</v>
      </c>
      <c r="I39" s="2">
        <f t="shared" si="35"/>
        <v>760</v>
      </c>
      <c r="J39" s="3">
        <f t="shared" si="36"/>
        <v>380</v>
      </c>
      <c r="K39" s="1">
        <f t="shared" si="37"/>
        <v>190</v>
      </c>
      <c r="L39" s="2">
        <f t="shared" si="38"/>
        <v>950</v>
      </c>
      <c r="M39" s="3">
        <f t="shared" si="39"/>
        <v>380</v>
      </c>
      <c r="N39" s="1">
        <f t="shared" si="40"/>
        <v>380</v>
      </c>
      <c r="O39" s="2">
        <f t="shared" si="41"/>
        <v>634</v>
      </c>
      <c r="P39" s="2">
        <f t="shared" si="42"/>
        <v>380</v>
      </c>
      <c r="Q39" s="2">
        <f t="shared" si="43"/>
        <v>760</v>
      </c>
      <c r="R39" s="2">
        <f t="shared" si="44"/>
        <v>475</v>
      </c>
      <c r="S39" s="2">
        <f t="shared" si="45"/>
        <v>950</v>
      </c>
      <c r="T39" s="2">
        <f t="shared" si="46"/>
        <v>380</v>
      </c>
      <c r="U39" s="2">
        <f t="shared" si="47"/>
        <v>475</v>
      </c>
      <c r="V39" s="2">
        <f t="shared" si="48"/>
        <v>475</v>
      </c>
      <c r="W39" s="2">
        <f t="shared" si="49"/>
        <v>212</v>
      </c>
      <c r="X39" s="3">
        <f t="shared" si="50"/>
        <v>380</v>
      </c>
      <c r="Y39" s="29">
        <f t="shared" si="51"/>
        <v>1267</v>
      </c>
      <c r="Z39" s="20">
        <f t="shared" si="52"/>
        <v>76</v>
      </c>
      <c r="AA39" s="1">
        <f t="shared" si="53"/>
        <v>76</v>
      </c>
      <c r="AB39" s="3">
        <f t="shared" si="54"/>
        <v>38</v>
      </c>
      <c r="AC39" s="3">
        <f t="shared" si="55"/>
        <v>380</v>
      </c>
    </row>
    <row r="40" spans="1:29" ht="15.75" thickBot="1">
      <c r="A40" s="17">
        <f t="shared" si="56"/>
        <v>39</v>
      </c>
      <c r="B40" s="4">
        <f t="shared" si="28"/>
        <v>79950</v>
      </c>
      <c r="C40" s="1">
        <f t="shared" si="29"/>
        <v>1999</v>
      </c>
      <c r="D40" s="2">
        <f t="shared" si="30"/>
        <v>800</v>
      </c>
      <c r="E40" s="2">
        <f t="shared" si="31"/>
        <v>800</v>
      </c>
      <c r="F40" s="2">
        <f t="shared" si="32"/>
        <v>800</v>
      </c>
      <c r="G40" s="2">
        <f t="shared" si="33"/>
        <v>800</v>
      </c>
      <c r="H40" s="2">
        <f t="shared" si="34"/>
        <v>1000</v>
      </c>
      <c r="I40" s="2">
        <f t="shared" si="35"/>
        <v>800</v>
      </c>
      <c r="J40" s="3">
        <f t="shared" si="36"/>
        <v>400</v>
      </c>
      <c r="K40" s="1">
        <f t="shared" si="37"/>
        <v>200</v>
      </c>
      <c r="L40" s="2">
        <f t="shared" si="38"/>
        <v>1000</v>
      </c>
      <c r="M40" s="3">
        <f t="shared" si="39"/>
        <v>400</v>
      </c>
      <c r="N40" s="1">
        <f t="shared" si="40"/>
        <v>400</v>
      </c>
      <c r="O40" s="2">
        <f t="shared" si="41"/>
        <v>667</v>
      </c>
      <c r="P40" s="2">
        <f t="shared" si="42"/>
        <v>400</v>
      </c>
      <c r="Q40" s="2">
        <f t="shared" si="43"/>
        <v>800</v>
      </c>
      <c r="R40" s="2">
        <f t="shared" si="44"/>
        <v>500</v>
      </c>
      <c r="S40" s="2">
        <f t="shared" si="45"/>
        <v>1000</v>
      </c>
      <c r="T40" s="2">
        <f t="shared" si="46"/>
        <v>400</v>
      </c>
      <c r="U40" s="2">
        <f t="shared" si="47"/>
        <v>500</v>
      </c>
      <c r="V40" s="2">
        <f t="shared" si="48"/>
        <v>500</v>
      </c>
      <c r="W40" s="2">
        <f t="shared" si="49"/>
        <v>223</v>
      </c>
      <c r="X40" s="3">
        <f t="shared" si="50"/>
        <v>400</v>
      </c>
      <c r="Y40" s="29">
        <f t="shared" si="51"/>
        <v>1333</v>
      </c>
      <c r="Z40" s="20">
        <f t="shared" si="52"/>
        <v>80</v>
      </c>
      <c r="AA40" s="1">
        <f t="shared" si="53"/>
        <v>80</v>
      </c>
      <c r="AB40" s="3">
        <f t="shared" si="54"/>
        <v>40</v>
      </c>
      <c r="AC40" s="3">
        <f t="shared" si="55"/>
        <v>400</v>
      </c>
    </row>
    <row r="41" spans="1:29" ht="15.75" thickBot="1">
      <c r="A41" s="17">
        <f t="shared" si="56"/>
        <v>40</v>
      </c>
      <c r="B41" s="4">
        <f t="shared" si="28"/>
        <v>84000</v>
      </c>
      <c r="C41" s="1">
        <f t="shared" si="29"/>
        <v>2100</v>
      </c>
      <c r="D41" s="2">
        <f t="shared" si="30"/>
        <v>840</v>
      </c>
      <c r="E41" s="2">
        <f t="shared" si="31"/>
        <v>840</v>
      </c>
      <c r="F41" s="2">
        <f t="shared" si="32"/>
        <v>840</v>
      </c>
      <c r="G41" s="2">
        <f t="shared" si="33"/>
        <v>840</v>
      </c>
      <c r="H41" s="2">
        <f t="shared" si="34"/>
        <v>1050</v>
      </c>
      <c r="I41" s="2">
        <f t="shared" si="35"/>
        <v>840</v>
      </c>
      <c r="J41" s="3">
        <f t="shared" si="36"/>
        <v>420</v>
      </c>
      <c r="K41" s="1">
        <f t="shared" si="37"/>
        <v>210</v>
      </c>
      <c r="L41" s="2">
        <f t="shared" si="38"/>
        <v>1050</v>
      </c>
      <c r="M41" s="3">
        <f t="shared" si="39"/>
        <v>420</v>
      </c>
      <c r="N41" s="1">
        <f t="shared" si="40"/>
        <v>420</v>
      </c>
      <c r="O41" s="2">
        <f t="shared" si="41"/>
        <v>700</v>
      </c>
      <c r="P41" s="2">
        <f t="shared" si="42"/>
        <v>420</v>
      </c>
      <c r="Q41" s="2">
        <f t="shared" si="43"/>
        <v>840</v>
      </c>
      <c r="R41" s="2">
        <f t="shared" si="44"/>
        <v>525</v>
      </c>
      <c r="S41" s="2">
        <f t="shared" si="45"/>
        <v>1050</v>
      </c>
      <c r="T41" s="2">
        <f t="shared" si="46"/>
        <v>420</v>
      </c>
      <c r="U41" s="2">
        <f t="shared" si="47"/>
        <v>525</v>
      </c>
      <c r="V41" s="2">
        <f t="shared" si="48"/>
        <v>525</v>
      </c>
      <c r="W41" s="2">
        <f t="shared" si="49"/>
        <v>234</v>
      </c>
      <c r="X41" s="3">
        <f t="shared" si="50"/>
        <v>420</v>
      </c>
      <c r="Y41" s="29">
        <f t="shared" si="51"/>
        <v>1400</v>
      </c>
      <c r="Z41" s="20">
        <f t="shared" si="52"/>
        <v>84</v>
      </c>
      <c r="AA41" s="1">
        <f t="shared" si="53"/>
        <v>84</v>
      </c>
      <c r="AB41" s="3">
        <f t="shared" si="54"/>
        <v>42</v>
      </c>
      <c r="AC41" s="3">
        <f t="shared" si="55"/>
        <v>420</v>
      </c>
    </row>
    <row r="42" spans="1:29" ht="15.75" thickBot="1">
      <c r="A42" s="17">
        <f t="shared" si="56"/>
        <v>41</v>
      </c>
      <c r="B42" s="4">
        <f t="shared" si="28"/>
        <v>88150</v>
      </c>
      <c r="C42" s="1">
        <f t="shared" si="29"/>
        <v>2204</v>
      </c>
      <c r="D42" s="2">
        <f t="shared" si="30"/>
        <v>882</v>
      </c>
      <c r="E42" s="2">
        <f t="shared" si="31"/>
        <v>882</v>
      </c>
      <c r="F42" s="2">
        <f t="shared" si="32"/>
        <v>882</v>
      </c>
      <c r="G42" s="2">
        <f t="shared" si="33"/>
        <v>882</v>
      </c>
      <c r="H42" s="2">
        <f t="shared" si="34"/>
        <v>1102</v>
      </c>
      <c r="I42" s="2">
        <f t="shared" si="35"/>
        <v>882</v>
      </c>
      <c r="J42" s="3">
        <f t="shared" si="36"/>
        <v>441</v>
      </c>
      <c r="K42" s="1">
        <f t="shared" si="37"/>
        <v>221</v>
      </c>
      <c r="L42" s="2">
        <f t="shared" si="38"/>
        <v>1102</v>
      </c>
      <c r="M42" s="3">
        <f t="shared" si="39"/>
        <v>441</v>
      </c>
      <c r="N42" s="1">
        <f t="shared" si="40"/>
        <v>441</v>
      </c>
      <c r="O42" s="2">
        <f t="shared" si="41"/>
        <v>735</v>
      </c>
      <c r="P42" s="2">
        <f t="shared" si="42"/>
        <v>441</v>
      </c>
      <c r="Q42" s="2">
        <f t="shared" si="43"/>
        <v>882</v>
      </c>
      <c r="R42" s="2">
        <f t="shared" si="44"/>
        <v>551</v>
      </c>
      <c r="S42" s="2">
        <f t="shared" si="45"/>
        <v>1102</v>
      </c>
      <c r="T42" s="2">
        <f t="shared" si="46"/>
        <v>441</v>
      </c>
      <c r="U42" s="2">
        <f t="shared" si="47"/>
        <v>551</v>
      </c>
      <c r="V42" s="2">
        <f t="shared" si="48"/>
        <v>551</v>
      </c>
      <c r="W42" s="2">
        <f t="shared" si="49"/>
        <v>245</v>
      </c>
      <c r="X42" s="3">
        <f t="shared" si="50"/>
        <v>441</v>
      </c>
      <c r="Y42" s="29">
        <f t="shared" si="51"/>
        <v>1470</v>
      </c>
      <c r="Z42" s="20">
        <f t="shared" si="52"/>
        <v>89</v>
      </c>
      <c r="AA42" s="1">
        <f t="shared" si="53"/>
        <v>89</v>
      </c>
      <c r="AB42" s="3">
        <f t="shared" si="54"/>
        <v>45</v>
      </c>
      <c r="AC42" s="3">
        <f t="shared" si="55"/>
        <v>441</v>
      </c>
    </row>
    <row r="43" spans="1:29" ht="15.75" thickBot="1">
      <c r="A43" s="17">
        <f t="shared" si="56"/>
        <v>42</v>
      </c>
      <c r="B43" s="4">
        <f t="shared" si="28"/>
        <v>92400</v>
      </c>
      <c r="C43" s="1">
        <f t="shared" si="29"/>
        <v>2310</v>
      </c>
      <c r="D43" s="2">
        <f t="shared" si="30"/>
        <v>924</v>
      </c>
      <c r="E43" s="2">
        <f t="shared" si="31"/>
        <v>924</v>
      </c>
      <c r="F43" s="2">
        <f t="shared" si="32"/>
        <v>924</v>
      </c>
      <c r="G43" s="2">
        <f t="shared" si="33"/>
        <v>924</v>
      </c>
      <c r="H43" s="2">
        <f t="shared" si="34"/>
        <v>1155</v>
      </c>
      <c r="I43" s="2">
        <f t="shared" si="35"/>
        <v>924</v>
      </c>
      <c r="J43" s="3">
        <f t="shared" si="36"/>
        <v>462</v>
      </c>
      <c r="K43" s="1">
        <f t="shared" si="37"/>
        <v>231</v>
      </c>
      <c r="L43" s="2">
        <f t="shared" si="38"/>
        <v>1155</v>
      </c>
      <c r="M43" s="3">
        <f t="shared" si="39"/>
        <v>462</v>
      </c>
      <c r="N43" s="1">
        <f t="shared" si="40"/>
        <v>462</v>
      </c>
      <c r="O43" s="2">
        <f t="shared" si="41"/>
        <v>770</v>
      </c>
      <c r="P43" s="2">
        <f t="shared" si="42"/>
        <v>462</v>
      </c>
      <c r="Q43" s="2">
        <f t="shared" si="43"/>
        <v>924</v>
      </c>
      <c r="R43" s="2">
        <f t="shared" si="44"/>
        <v>578</v>
      </c>
      <c r="S43" s="2">
        <f t="shared" si="45"/>
        <v>1155</v>
      </c>
      <c r="T43" s="2">
        <f t="shared" si="46"/>
        <v>462</v>
      </c>
      <c r="U43" s="2">
        <f t="shared" si="47"/>
        <v>578</v>
      </c>
      <c r="V43" s="2">
        <f t="shared" si="48"/>
        <v>578</v>
      </c>
      <c r="W43" s="2">
        <f t="shared" si="49"/>
        <v>257</v>
      </c>
      <c r="X43" s="3">
        <f t="shared" si="50"/>
        <v>462</v>
      </c>
      <c r="Y43" s="29">
        <f t="shared" si="51"/>
        <v>1540</v>
      </c>
      <c r="Z43" s="20">
        <f t="shared" si="52"/>
        <v>93</v>
      </c>
      <c r="AA43" s="1">
        <f t="shared" si="53"/>
        <v>93</v>
      </c>
      <c r="AB43" s="3">
        <f t="shared" si="54"/>
        <v>47</v>
      </c>
      <c r="AC43" s="3">
        <f t="shared" si="55"/>
        <v>462</v>
      </c>
    </row>
    <row r="44" spans="1:29" ht="15.75" thickBot="1">
      <c r="A44" s="17">
        <f t="shared" si="56"/>
        <v>43</v>
      </c>
      <c r="B44" s="4">
        <f t="shared" si="28"/>
        <v>96750</v>
      </c>
      <c r="C44" s="1">
        <f t="shared" si="29"/>
        <v>2419</v>
      </c>
      <c r="D44" s="2">
        <f t="shared" si="30"/>
        <v>968</v>
      </c>
      <c r="E44" s="2">
        <f t="shared" si="31"/>
        <v>968</v>
      </c>
      <c r="F44" s="2">
        <f t="shared" si="32"/>
        <v>968</v>
      </c>
      <c r="G44" s="2">
        <f t="shared" si="33"/>
        <v>968</v>
      </c>
      <c r="H44" s="2">
        <f t="shared" si="34"/>
        <v>1210</v>
      </c>
      <c r="I44" s="2">
        <f t="shared" si="35"/>
        <v>968</v>
      </c>
      <c r="J44" s="3">
        <f t="shared" si="36"/>
        <v>484</v>
      </c>
      <c r="K44" s="1">
        <f t="shared" si="37"/>
        <v>242</v>
      </c>
      <c r="L44" s="2">
        <f t="shared" si="38"/>
        <v>1210</v>
      </c>
      <c r="M44" s="3">
        <f t="shared" si="39"/>
        <v>484</v>
      </c>
      <c r="N44" s="1">
        <f t="shared" si="40"/>
        <v>484</v>
      </c>
      <c r="O44" s="2">
        <f t="shared" si="41"/>
        <v>807</v>
      </c>
      <c r="P44" s="2">
        <f t="shared" si="42"/>
        <v>484</v>
      </c>
      <c r="Q44" s="2">
        <f t="shared" si="43"/>
        <v>968</v>
      </c>
      <c r="R44" s="2">
        <f t="shared" si="44"/>
        <v>605</v>
      </c>
      <c r="S44" s="2">
        <f t="shared" si="45"/>
        <v>1210</v>
      </c>
      <c r="T44" s="2">
        <f t="shared" si="46"/>
        <v>484</v>
      </c>
      <c r="U44" s="2">
        <f t="shared" si="47"/>
        <v>605</v>
      </c>
      <c r="V44" s="2">
        <f t="shared" si="48"/>
        <v>605</v>
      </c>
      <c r="W44" s="2">
        <f t="shared" si="49"/>
        <v>269</v>
      </c>
      <c r="X44" s="3">
        <f t="shared" si="50"/>
        <v>484</v>
      </c>
      <c r="Y44" s="29">
        <f t="shared" si="51"/>
        <v>1613</v>
      </c>
      <c r="Z44" s="20">
        <f t="shared" si="52"/>
        <v>97</v>
      </c>
      <c r="AA44" s="1">
        <f t="shared" si="53"/>
        <v>97</v>
      </c>
      <c r="AB44" s="3">
        <f t="shared" si="54"/>
        <v>49</v>
      </c>
      <c r="AC44" s="3">
        <f t="shared" si="55"/>
        <v>484</v>
      </c>
    </row>
    <row r="45" spans="1:29" ht="15.75" thickBot="1">
      <c r="A45" s="17">
        <f t="shared" si="56"/>
        <v>44</v>
      </c>
      <c r="B45" s="4">
        <f t="shared" si="28"/>
        <v>101200</v>
      </c>
      <c r="C45" s="1">
        <f t="shared" si="29"/>
        <v>2530</v>
      </c>
      <c r="D45" s="2">
        <f t="shared" si="30"/>
        <v>1012</v>
      </c>
      <c r="E45" s="2">
        <f t="shared" si="31"/>
        <v>1012</v>
      </c>
      <c r="F45" s="2">
        <f t="shared" si="32"/>
        <v>1012</v>
      </c>
      <c r="G45" s="2">
        <f t="shared" si="33"/>
        <v>1012</v>
      </c>
      <c r="H45" s="2">
        <f t="shared" si="34"/>
        <v>1265</v>
      </c>
      <c r="I45" s="2">
        <f t="shared" si="35"/>
        <v>1012</v>
      </c>
      <c r="J45" s="3">
        <f t="shared" si="36"/>
        <v>506</v>
      </c>
      <c r="K45" s="1">
        <f t="shared" si="37"/>
        <v>253</v>
      </c>
      <c r="L45" s="2">
        <f t="shared" si="38"/>
        <v>1265</v>
      </c>
      <c r="M45" s="3">
        <f t="shared" si="39"/>
        <v>506</v>
      </c>
      <c r="N45" s="1">
        <f t="shared" si="40"/>
        <v>506</v>
      </c>
      <c r="O45" s="2">
        <f t="shared" si="41"/>
        <v>844</v>
      </c>
      <c r="P45" s="2">
        <f t="shared" si="42"/>
        <v>506</v>
      </c>
      <c r="Q45" s="2">
        <f t="shared" si="43"/>
        <v>1012</v>
      </c>
      <c r="R45" s="2">
        <f t="shared" si="44"/>
        <v>633</v>
      </c>
      <c r="S45" s="2">
        <f t="shared" si="45"/>
        <v>1265</v>
      </c>
      <c r="T45" s="2">
        <f t="shared" si="46"/>
        <v>506</v>
      </c>
      <c r="U45" s="2">
        <f t="shared" si="47"/>
        <v>633</v>
      </c>
      <c r="V45" s="2">
        <f t="shared" si="48"/>
        <v>633</v>
      </c>
      <c r="W45" s="2">
        <f t="shared" si="49"/>
        <v>282</v>
      </c>
      <c r="X45" s="3">
        <f t="shared" si="50"/>
        <v>506</v>
      </c>
      <c r="Y45" s="29">
        <f t="shared" si="51"/>
        <v>1687</v>
      </c>
      <c r="Z45" s="20">
        <f t="shared" si="52"/>
        <v>102</v>
      </c>
      <c r="AA45" s="1">
        <f t="shared" si="53"/>
        <v>102</v>
      </c>
      <c r="AB45" s="3">
        <f t="shared" si="54"/>
        <v>51</v>
      </c>
      <c r="AC45" s="3">
        <f t="shared" si="55"/>
        <v>506</v>
      </c>
    </row>
    <row r="46" spans="1:29" ht="15.75" thickBot="1">
      <c r="A46" s="17">
        <f t="shared" si="56"/>
        <v>45</v>
      </c>
      <c r="B46" s="4">
        <f t="shared" si="28"/>
        <v>105750</v>
      </c>
      <c r="C46" s="1">
        <f t="shared" si="29"/>
        <v>2644</v>
      </c>
      <c r="D46" s="2">
        <f t="shared" si="30"/>
        <v>1058</v>
      </c>
      <c r="E46" s="2">
        <f t="shared" si="31"/>
        <v>1058</v>
      </c>
      <c r="F46" s="2">
        <f t="shared" si="32"/>
        <v>1058</v>
      </c>
      <c r="G46" s="2">
        <f t="shared" si="33"/>
        <v>1058</v>
      </c>
      <c r="H46" s="2">
        <f t="shared" si="34"/>
        <v>1322</v>
      </c>
      <c r="I46" s="2">
        <f t="shared" si="35"/>
        <v>1058</v>
      </c>
      <c r="J46" s="3">
        <f t="shared" si="36"/>
        <v>529</v>
      </c>
      <c r="K46" s="1">
        <f t="shared" si="37"/>
        <v>265</v>
      </c>
      <c r="L46" s="2">
        <f t="shared" si="38"/>
        <v>1322</v>
      </c>
      <c r="M46" s="3">
        <f t="shared" si="39"/>
        <v>529</v>
      </c>
      <c r="N46" s="1">
        <f t="shared" si="40"/>
        <v>529</v>
      </c>
      <c r="O46" s="2">
        <f t="shared" si="41"/>
        <v>882</v>
      </c>
      <c r="P46" s="2">
        <f t="shared" si="42"/>
        <v>529</v>
      </c>
      <c r="Q46" s="2">
        <f t="shared" si="43"/>
        <v>1058</v>
      </c>
      <c r="R46" s="2">
        <f t="shared" si="44"/>
        <v>661</v>
      </c>
      <c r="S46" s="2">
        <f t="shared" si="45"/>
        <v>1322</v>
      </c>
      <c r="T46" s="2">
        <f t="shared" si="46"/>
        <v>529</v>
      </c>
      <c r="U46" s="2">
        <f t="shared" si="47"/>
        <v>661</v>
      </c>
      <c r="V46" s="2">
        <f t="shared" si="48"/>
        <v>661</v>
      </c>
      <c r="W46" s="2">
        <f t="shared" si="49"/>
        <v>294</v>
      </c>
      <c r="X46" s="3">
        <f t="shared" si="50"/>
        <v>529</v>
      </c>
      <c r="Y46" s="29">
        <f t="shared" si="51"/>
        <v>1763</v>
      </c>
      <c r="Z46" s="20">
        <f t="shared" si="52"/>
        <v>106</v>
      </c>
      <c r="AA46" s="1">
        <f t="shared" si="53"/>
        <v>106</v>
      </c>
      <c r="AB46" s="3">
        <f t="shared" si="54"/>
        <v>53</v>
      </c>
      <c r="AC46" s="3">
        <f t="shared" si="55"/>
        <v>529</v>
      </c>
    </row>
    <row r="47" spans="1:29" ht="15.75" thickBot="1">
      <c r="A47" s="17">
        <f t="shared" si="56"/>
        <v>46</v>
      </c>
      <c r="B47" s="4">
        <f t="shared" si="28"/>
        <v>110400</v>
      </c>
      <c r="C47" s="1">
        <f t="shared" si="29"/>
        <v>2760</v>
      </c>
      <c r="D47" s="2">
        <f t="shared" si="30"/>
        <v>1104</v>
      </c>
      <c r="E47" s="2">
        <f t="shared" si="31"/>
        <v>1104</v>
      </c>
      <c r="F47" s="2">
        <f t="shared" si="32"/>
        <v>1104</v>
      </c>
      <c r="G47" s="2">
        <f t="shared" si="33"/>
        <v>1104</v>
      </c>
      <c r="H47" s="2">
        <f t="shared" si="34"/>
        <v>1380</v>
      </c>
      <c r="I47" s="2">
        <f t="shared" si="35"/>
        <v>1104</v>
      </c>
      <c r="J47" s="3">
        <f t="shared" si="36"/>
        <v>552</v>
      </c>
      <c r="K47" s="1">
        <f t="shared" si="37"/>
        <v>276</v>
      </c>
      <c r="L47" s="2">
        <f t="shared" si="38"/>
        <v>1380</v>
      </c>
      <c r="M47" s="3">
        <f t="shared" si="39"/>
        <v>552</v>
      </c>
      <c r="N47" s="1">
        <f t="shared" si="40"/>
        <v>552</v>
      </c>
      <c r="O47" s="2">
        <f t="shared" si="41"/>
        <v>920</v>
      </c>
      <c r="P47" s="2">
        <f t="shared" si="42"/>
        <v>552</v>
      </c>
      <c r="Q47" s="2">
        <f t="shared" si="43"/>
        <v>1104</v>
      </c>
      <c r="R47" s="2">
        <f t="shared" si="44"/>
        <v>690</v>
      </c>
      <c r="S47" s="2">
        <f t="shared" si="45"/>
        <v>1380</v>
      </c>
      <c r="T47" s="2">
        <f t="shared" si="46"/>
        <v>552</v>
      </c>
      <c r="U47" s="2">
        <f t="shared" si="47"/>
        <v>690</v>
      </c>
      <c r="V47" s="2">
        <f t="shared" si="48"/>
        <v>690</v>
      </c>
      <c r="W47" s="2">
        <f t="shared" si="49"/>
        <v>307</v>
      </c>
      <c r="X47" s="3">
        <f t="shared" si="50"/>
        <v>552</v>
      </c>
      <c r="Y47" s="29">
        <f t="shared" si="51"/>
        <v>1840</v>
      </c>
      <c r="Z47" s="20">
        <f t="shared" si="52"/>
        <v>111</v>
      </c>
      <c r="AA47" s="1">
        <f t="shared" si="53"/>
        <v>111</v>
      </c>
      <c r="AB47" s="3">
        <f t="shared" si="54"/>
        <v>56</v>
      </c>
      <c r="AC47" s="3">
        <f t="shared" si="55"/>
        <v>552</v>
      </c>
    </row>
    <row r="48" spans="1:29" ht="15.75" thickBot="1">
      <c r="A48" s="17">
        <f t="shared" si="56"/>
        <v>47</v>
      </c>
      <c r="B48" s="4">
        <f t="shared" si="28"/>
        <v>115150</v>
      </c>
      <c r="C48" s="1">
        <f t="shared" si="29"/>
        <v>2879</v>
      </c>
      <c r="D48" s="2">
        <f t="shared" si="30"/>
        <v>1152</v>
      </c>
      <c r="E48" s="2">
        <f t="shared" si="31"/>
        <v>1152</v>
      </c>
      <c r="F48" s="2">
        <f t="shared" si="32"/>
        <v>1152</v>
      </c>
      <c r="G48" s="2">
        <f t="shared" si="33"/>
        <v>1152</v>
      </c>
      <c r="H48" s="2">
        <f t="shared" si="34"/>
        <v>1440</v>
      </c>
      <c r="I48" s="2">
        <f t="shared" si="35"/>
        <v>1152</v>
      </c>
      <c r="J48" s="3">
        <f t="shared" si="36"/>
        <v>576</v>
      </c>
      <c r="K48" s="1">
        <f t="shared" si="37"/>
        <v>288</v>
      </c>
      <c r="L48" s="2">
        <f t="shared" si="38"/>
        <v>1440</v>
      </c>
      <c r="M48" s="3">
        <f t="shared" si="39"/>
        <v>576</v>
      </c>
      <c r="N48" s="1">
        <f t="shared" si="40"/>
        <v>576</v>
      </c>
      <c r="O48" s="2">
        <f t="shared" si="41"/>
        <v>960</v>
      </c>
      <c r="P48" s="2">
        <f t="shared" si="42"/>
        <v>576</v>
      </c>
      <c r="Q48" s="2">
        <f t="shared" si="43"/>
        <v>1152</v>
      </c>
      <c r="R48" s="2">
        <f t="shared" si="44"/>
        <v>720</v>
      </c>
      <c r="S48" s="2">
        <f t="shared" si="45"/>
        <v>1440</v>
      </c>
      <c r="T48" s="2">
        <f t="shared" si="46"/>
        <v>576</v>
      </c>
      <c r="U48" s="2">
        <f t="shared" si="47"/>
        <v>720</v>
      </c>
      <c r="V48" s="2">
        <f t="shared" si="48"/>
        <v>720</v>
      </c>
      <c r="W48" s="2">
        <f t="shared" si="49"/>
        <v>320</v>
      </c>
      <c r="X48" s="3">
        <f t="shared" si="50"/>
        <v>576</v>
      </c>
      <c r="Y48" s="29">
        <f t="shared" si="51"/>
        <v>1920</v>
      </c>
      <c r="Z48" s="20">
        <f t="shared" si="52"/>
        <v>116</v>
      </c>
      <c r="AA48" s="1">
        <f t="shared" si="53"/>
        <v>116</v>
      </c>
      <c r="AB48" s="3">
        <f t="shared" si="54"/>
        <v>58</v>
      </c>
      <c r="AC48" s="3">
        <f t="shared" si="55"/>
        <v>576</v>
      </c>
    </row>
    <row r="49" spans="1:29" ht="15.75" thickBot="1">
      <c r="A49" s="17">
        <f t="shared" si="56"/>
        <v>48</v>
      </c>
      <c r="B49" s="4">
        <f t="shared" si="28"/>
        <v>120000</v>
      </c>
      <c r="C49" s="1">
        <f t="shared" si="29"/>
        <v>3000</v>
      </c>
      <c r="D49" s="2">
        <f t="shared" si="30"/>
        <v>1200</v>
      </c>
      <c r="E49" s="2">
        <f t="shared" si="31"/>
        <v>1200</v>
      </c>
      <c r="F49" s="2">
        <f t="shared" si="32"/>
        <v>1200</v>
      </c>
      <c r="G49" s="2">
        <f t="shared" si="33"/>
        <v>1200</v>
      </c>
      <c r="H49" s="2">
        <f t="shared" si="34"/>
        <v>1500</v>
      </c>
      <c r="I49" s="2">
        <f t="shared" si="35"/>
        <v>1200</v>
      </c>
      <c r="J49" s="3">
        <f t="shared" si="36"/>
        <v>600</v>
      </c>
      <c r="K49" s="1">
        <f t="shared" si="37"/>
        <v>300</v>
      </c>
      <c r="L49" s="2">
        <f t="shared" si="38"/>
        <v>1500</v>
      </c>
      <c r="M49" s="3">
        <f t="shared" si="39"/>
        <v>600</v>
      </c>
      <c r="N49" s="1">
        <f t="shared" si="40"/>
        <v>600</v>
      </c>
      <c r="O49" s="2">
        <f t="shared" si="41"/>
        <v>1000</v>
      </c>
      <c r="P49" s="2">
        <f t="shared" si="42"/>
        <v>600</v>
      </c>
      <c r="Q49" s="2">
        <f t="shared" si="43"/>
        <v>1200</v>
      </c>
      <c r="R49" s="2">
        <f t="shared" si="44"/>
        <v>750</v>
      </c>
      <c r="S49" s="2">
        <f t="shared" si="45"/>
        <v>1500</v>
      </c>
      <c r="T49" s="2">
        <f t="shared" si="46"/>
        <v>600</v>
      </c>
      <c r="U49" s="2">
        <f t="shared" si="47"/>
        <v>750</v>
      </c>
      <c r="V49" s="2">
        <f t="shared" si="48"/>
        <v>750</v>
      </c>
      <c r="W49" s="2">
        <f t="shared" si="49"/>
        <v>334</v>
      </c>
      <c r="X49" s="3">
        <f t="shared" si="50"/>
        <v>600</v>
      </c>
      <c r="Y49" s="29">
        <f t="shared" si="51"/>
        <v>2000</v>
      </c>
      <c r="Z49" s="20">
        <f t="shared" si="52"/>
        <v>120</v>
      </c>
      <c r="AA49" s="1">
        <f t="shared" si="53"/>
        <v>120</v>
      </c>
      <c r="AB49" s="3">
        <f t="shared" si="54"/>
        <v>60</v>
      </c>
      <c r="AC49" s="3">
        <f t="shared" si="55"/>
        <v>600</v>
      </c>
    </row>
    <row r="50" spans="1:29" ht="15.75" thickBot="1">
      <c r="A50" s="17">
        <f t="shared" si="56"/>
        <v>49</v>
      </c>
      <c r="B50" s="4">
        <f t="shared" si="28"/>
        <v>124950</v>
      </c>
      <c r="C50" s="1">
        <f t="shared" si="29"/>
        <v>3124</v>
      </c>
      <c r="D50" s="2">
        <f t="shared" si="30"/>
        <v>1250</v>
      </c>
      <c r="E50" s="2">
        <f t="shared" si="31"/>
        <v>1250</v>
      </c>
      <c r="F50" s="2">
        <f t="shared" si="32"/>
        <v>1250</v>
      </c>
      <c r="G50" s="2">
        <f t="shared" si="33"/>
        <v>1250</v>
      </c>
      <c r="H50" s="2">
        <f t="shared" si="34"/>
        <v>1562</v>
      </c>
      <c r="I50" s="2">
        <f t="shared" si="35"/>
        <v>1250</v>
      </c>
      <c r="J50" s="3">
        <f t="shared" si="36"/>
        <v>625</v>
      </c>
      <c r="K50" s="1">
        <f t="shared" si="37"/>
        <v>313</v>
      </c>
      <c r="L50" s="2">
        <f t="shared" si="38"/>
        <v>1562</v>
      </c>
      <c r="M50" s="3">
        <f t="shared" si="39"/>
        <v>625</v>
      </c>
      <c r="N50" s="1">
        <f t="shared" si="40"/>
        <v>625</v>
      </c>
      <c r="O50" s="2">
        <f t="shared" si="41"/>
        <v>1042</v>
      </c>
      <c r="P50" s="2">
        <f t="shared" si="42"/>
        <v>625</v>
      </c>
      <c r="Q50" s="2">
        <f t="shared" si="43"/>
        <v>1250</v>
      </c>
      <c r="R50" s="2">
        <f t="shared" si="44"/>
        <v>781</v>
      </c>
      <c r="S50" s="2">
        <f t="shared" si="45"/>
        <v>1562</v>
      </c>
      <c r="T50" s="2">
        <f t="shared" si="46"/>
        <v>625</v>
      </c>
      <c r="U50" s="2">
        <f t="shared" si="47"/>
        <v>781</v>
      </c>
      <c r="V50" s="2">
        <f t="shared" si="48"/>
        <v>781</v>
      </c>
      <c r="W50" s="2">
        <f t="shared" si="49"/>
        <v>348</v>
      </c>
      <c r="X50" s="3">
        <f t="shared" si="50"/>
        <v>625</v>
      </c>
      <c r="Y50" s="29">
        <f t="shared" si="51"/>
        <v>2083</v>
      </c>
      <c r="Z50" s="20">
        <f t="shared" si="52"/>
        <v>125</v>
      </c>
      <c r="AA50" s="1">
        <f t="shared" si="53"/>
        <v>125</v>
      </c>
      <c r="AB50" s="3">
        <f t="shared" si="54"/>
        <v>63</v>
      </c>
      <c r="AC50" s="3">
        <f t="shared" si="55"/>
        <v>625</v>
      </c>
    </row>
    <row r="51" spans="1:29" ht="15.75" thickBot="1">
      <c r="A51" s="18">
        <f t="shared" si="56"/>
        <v>50</v>
      </c>
      <c r="B51" s="4">
        <f t="shared" si="28"/>
        <v>130000</v>
      </c>
      <c r="C51" s="8">
        <f t="shared" si="29"/>
        <v>3250</v>
      </c>
      <c r="D51" s="9">
        <f t="shared" si="30"/>
        <v>1300</v>
      </c>
      <c r="E51" s="9">
        <f t="shared" si="31"/>
        <v>1300</v>
      </c>
      <c r="F51" s="9">
        <f t="shared" si="32"/>
        <v>1300</v>
      </c>
      <c r="G51" s="9">
        <f t="shared" si="33"/>
        <v>1300</v>
      </c>
      <c r="H51" s="9">
        <f t="shared" si="34"/>
        <v>1625</v>
      </c>
      <c r="I51" s="9">
        <f t="shared" si="35"/>
        <v>1300</v>
      </c>
      <c r="J51" s="10">
        <f t="shared" si="36"/>
        <v>650</v>
      </c>
      <c r="K51" s="8">
        <f t="shared" si="37"/>
        <v>325</v>
      </c>
      <c r="L51" s="9">
        <f t="shared" si="38"/>
        <v>1625</v>
      </c>
      <c r="M51" s="10">
        <f t="shared" si="39"/>
        <v>650</v>
      </c>
      <c r="N51" s="8">
        <f t="shared" si="40"/>
        <v>650</v>
      </c>
      <c r="O51" s="9">
        <f t="shared" si="41"/>
        <v>1084</v>
      </c>
      <c r="P51" s="9">
        <f t="shared" si="42"/>
        <v>650</v>
      </c>
      <c r="Q51" s="9">
        <f t="shared" si="43"/>
        <v>1300</v>
      </c>
      <c r="R51" s="9">
        <f t="shared" si="44"/>
        <v>813</v>
      </c>
      <c r="S51" s="9">
        <f t="shared" si="45"/>
        <v>1625</v>
      </c>
      <c r="T51" s="9">
        <f t="shared" si="46"/>
        <v>650</v>
      </c>
      <c r="U51" s="9">
        <f t="shared" si="47"/>
        <v>813</v>
      </c>
      <c r="V51" s="9">
        <f t="shared" si="48"/>
        <v>813</v>
      </c>
      <c r="W51" s="9">
        <f t="shared" si="49"/>
        <v>362</v>
      </c>
      <c r="X51" s="10">
        <f t="shared" si="50"/>
        <v>650</v>
      </c>
      <c r="Y51" s="32">
        <f t="shared" si="51"/>
        <v>2167</v>
      </c>
      <c r="Z51" s="21">
        <f t="shared" si="52"/>
        <v>130</v>
      </c>
      <c r="AA51" s="8">
        <f t="shared" si="53"/>
        <v>130</v>
      </c>
      <c r="AB51" s="10">
        <f t="shared" si="54"/>
        <v>65</v>
      </c>
      <c r="AC51" s="10">
        <f t="shared" si="55"/>
        <v>650</v>
      </c>
    </row>
    <row r="52" spans="1:29" ht="15.75" thickBot="1">
      <c r="A52" s="14" t="s">
        <v>17</v>
      </c>
      <c r="B52" s="15" t="s">
        <v>28</v>
      </c>
      <c r="C52" s="11" t="s">
        <v>15</v>
      </c>
      <c r="D52" s="11" t="s">
        <v>11</v>
      </c>
      <c r="E52" s="11" t="s">
        <v>19</v>
      </c>
      <c r="F52" s="11" t="s">
        <v>18</v>
      </c>
      <c r="G52" s="11" t="s">
        <v>10</v>
      </c>
      <c r="H52" s="11" t="s">
        <v>16</v>
      </c>
      <c r="I52" s="11" t="s">
        <v>20</v>
      </c>
      <c r="J52" s="12" t="s">
        <v>12</v>
      </c>
      <c r="K52" s="25" t="s">
        <v>26</v>
      </c>
      <c r="L52" s="27" t="s">
        <v>5</v>
      </c>
      <c r="M52" s="26" t="s">
        <v>27</v>
      </c>
      <c r="N52" s="22" t="s">
        <v>8</v>
      </c>
      <c r="O52" s="24" t="s">
        <v>4</v>
      </c>
      <c r="P52" s="24" t="s">
        <v>0</v>
      </c>
      <c r="Q52" s="24" t="s">
        <v>14</v>
      </c>
      <c r="R52" s="24" t="s">
        <v>9</v>
      </c>
      <c r="S52" s="24" t="s">
        <v>21</v>
      </c>
      <c r="T52" s="24" t="s">
        <v>2</v>
      </c>
      <c r="U52" s="24" t="s">
        <v>7</v>
      </c>
      <c r="V52" s="24" t="s">
        <v>3</v>
      </c>
      <c r="W52" s="24" t="s">
        <v>22</v>
      </c>
      <c r="X52" s="23" t="s">
        <v>1</v>
      </c>
      <c r="Y52" s="28" t="s">
        <v>23</v>
      </c>
      <c r="Z52" s="31" t="s">
        <v>24</v>
      </c>
      <c r="AA52" s="33" t="s">
        <v>25</v>
      </c>
      <c r="AB52" s="34" t="s">
        <v>6</v>
      </c>
      <c r="AC52" s="13" t="s">
        <v>13</v>
      </c>
    </row>
    <row r="53" spans="1:29" ht="15.75" thickBot="1"/>
    <row r="54" spans="1:29" ht="15.75" thickBot="1">
      <c r="K54" s="37" t="s">
        <v>15</v>
      </c>
      <c r="L54" s="7">
        <f>O54*4</f>
        <v>40</v>
      </c>
      <c r="N54" s="35" t="s">
        <v>29</v>
      </c>
      <c r="O54" s="36">
        <v>10</v>
      </c>
      <c r="Q54" s="45" t="s">
        <v>8</v>
      </c>
      <c r="R54" s="7">
        <f>O54*20</f>
        <v>200</v>
      </c>
    </row>
    <row r="55" spans="1:29" ht="15.75" thickBot="1">
      <c r="K55" s="38" t="s">
        <v>11</v>
      </c>
      <c r="L55" s="3">
        <f>O54*10</f>
        <v>100</v>
      </c>
      <c r="Q55" s="46" t="s">
        <v>4</v>
      </c>
      <c r="R55" s="3">
        <f>O54*12</f>
        <v>120</v>
      </c>
    </row>
    <row r="56" spans="1:29">
      <c r="K56" s="38" t="s">
        <v>19</v>
      </c>
      <c r="L56" s="3">
        <f>O54*10</f>
        <v>100</v>
      </c>
      <c r="N56" s="40" t="s">
        <v>26</v>
      </c>
      <c r="O56" s="7">
        <f>O54*40</f>
        <v>400</v>
      </c>
      <c r="Q56" s="46" t="s">
        <v>0</v>
      </c>
      <c r="R56" s="3">
        <f>O54*20</f>
        <v>200</v>
      </c>
    </row>
    <row r="57" spans="1:29">
      <c r="K57" s="38" t="s">
        <v>18</v>
      </c>
      <c r="L57" s="3">
        <f>O54*10</f>
        <v>100</v>
      </c>
      <c r="N57" s="41" t="s">
        <v>5</v>
      </c>
      <c r="O57" s="3">
        <f>O54*8</f>
        <v>80</v>
      </c>
      <c r="Q57" s="46" t="s">
        <v>14</v>
      </c>
      <c r="R57" s="3">
        <f>O54*10</f>
        <v>100</v>
      </c>
    </row>
    <row r="58" spans="1:29" ht="15.75" thickBot="1">
      <c r="K58" s="38" t="s">
        <v>10</v>
      </c>
      <c r="L58" s="3">
        <f>O54*10</f>
        <v>100</v>
      </c>
      <c r="N58" s="42" t="s">
        <v>27</v>
      </c>
      <c r="O58" s="10">
        <f>O54*20</f>
        <v>200</v>
      </c>
      <c r="Q58" s="46" t="s">
        <v>9</v>
      </c>
      <c r="R58" s="3">
        <f>O54*16</f>
        <v>160</v>
      </c>
    </row>
    <row r="59" spans="1:29" ht="15.75" thickBot="1">
      <c r="K59" s="38" t="s">
        <v>16</v>
      </c>
      <c r="L59" s="3">
        <f>O54*8</f>
        <v>80</v>
      </c>
      <c r="Q59" s="46" t="s">
        <v>21</v>
      </c>
      <c r="R59" s="3">
        <f>O54*8</f>
        <v>80</v>
      </c>
    </row>
    <row r="60" spans="1:29">
      <c r="K60" s="38" t="s">
        <v>20</v>
      </c>
      <c r="L60" s="3">
        <f>O54*10</f>
        <v>100</v>
      </c>
      <c r="N60" s="43" t="s">
        <v>23</v>
      </c>
      <c r="O60" s="7">
        <f>O54*6</f>
        <v>60</v>
      </c>
      <c r="Q60" s="46" t="s">
        <v>2</v>
      </c>
      <c r="R60" s="3">
        <f>O54*20</f>
        <v>200</v>
      </c>
    </row>
    <row r="61" spans="1:29" ht="15.75" thickBot="1">
      <c r="K61" s="39" t="s">
        <v>12</v>
      </c>
      <c r="L61" s="10">
        <f>O54*20</f>
        <v>200</v>
      </c>
      <c r="N61" s="44" t="s">
        <v>24</v>
      </c>
      <c r="O61" s="10">
        <f>O54*100</f>
        <v>1000</v>
      </c>
      <c r="Q61" s="46" t="s">
        <v>7</v>
      </c>
      <c r="R61" s="3">
        <f>O54*16</f>
        <v>160</v>
      </c>
    </row>
    <row r="62" spans="1:29" ht="15.75" thickBot="1">
      <c r="Q62" s="46" t="s">
        <v>3</v>
      </c>
      <c r="R62" s="3">
        <f>O54*16</f>
        <v>160</v>
      </c>
    </row>
    <row r="63" spans="1:29" ht="15.75" thickBot="1">
      <c r="K63" s="50" t="s">
        <v>13</v>
      </c>
      <c r="L63" s="51">
        <f>O54*20</f>
        <v>200</v>
      </c>
      <c r="N63" s="48" t="s">
        <v>25</v>
      </c>
      <c r="O63" s="7">
        <f>O54*100</f>
        <v>1000</v>
      </c>
      <c r="Q63" s="46" t="s">
        <v>22</v>
      </c>
      <c r="R63" s="3">
        <f>O54*36</f>
        <v>360</v>
      </c>
    </row>
    <row r="64" spans="1:29" ht="15.75" thickBot="1">
      <c r="N64" s="49" t="s">
        <v>6</v>
      </c>
      <c r="O64" s="10">
        <f>O54*200</f>
        <v>2000</v>
      </c>
      <c r="Q64" s="47" t="s">
        <v>1</v>
      </c>
      <c r="R64" s="10">
        <f>O54*20</f>
        <v>200</v>
      </c>
    </row>
  </sheetData>
  <conditionalFormatting sqref="A2:AC51">
    <cfRule type="expression" dxfId="3" priority="1">
      <formula>MOD(ROW(),2)=1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2012-06-25T17:44:14Z</dcterms:created>
  <dcterms:modified xsi:type="dcterms:W3CDTF">2012-07-20T11:30:12Z</dcterms:modified>
</cp:coreProperties>
</file>