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c1/ShareFile/Personal Folders/Analysis/44_naiveT_stim/hiC/juicer/tables/"/>
    </mc:Choice>
  </mc:AlternateContent>
  <xr:revisionPtr revIDLastSave="0" documentId="13_ncr:1_{D1C01714-9FB0-5641-BEA4-8B2FCFA68B7A}" xr6:coauthVersionLast="36" xr6:coauthVersionMax="36" xr10:uidLastSave="{00000000-0000-0000-0000-000000000000}"/>
  <bookViews>
    <workbookView xWindow="3940" yWindow="460" windowWidth="28040" windowHeight="16240" activeTab="4" xr2:uid="{0399EDB6-3B00-FE49-853F-7BC29FA65DDD}"/>
  </bookViews>
  <sheets>
    <sheet name="loop_anno" sheetId="2" r:id="rId1"/>
    <sheet name="loop_anno_final" sheetId="3" r:id="rId2"/>
    <sheet name="loop_anno.noRes" sheetId="1" r:id="rId3"/>
    <sheet name="loop_anno.noRes final" sheetId="4" r:id="rId4"/>
    <sheet name="loop_concensu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" l="1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</calcChain>
</file>

<file path=xl/sharedStrings.xml><?xml version="1.0" encoding="utf-8"?>
<sst xmlns="http://schemas.openxmlformats.org/spreadsheetml/2006/main" count="400" uniqueCount="82">
  <si>
    <t>geneOCR_pairN</t>
  </si>
  <si>
    <t>gene_N</t>
  </si>
  <si>
    <t>OCR_N</t>
  </si>
  <si>
    <t>fithic_ACT.pv1e10</t>
  </si>
  <si>
    <t>fithic_ACT.pv1e14</t>
  </si>
  <si>
    <t>fithic_FDR.fdr1e4</t>
  </si>
  <si>
    <t>fithic_FDR.fdr1e6</t>
  </si>
  <si>
    <t>mustache.pt01</t>
  </si>
  <si>
    <t>prefix</t>
  </si>
  <si>
    <t>CD4_8hr</t>
  </si>
  <si>
    <t>CD4_24hr</t>
  </si>
  <si>
    <t>CD4_unstim</t>
  </si>
  <si>
    <t>file</t>
  </si>
  <si>
    <t>total_LoopN</t>
  </si>
  <si>
    <t>anno_LoopN</t>
  </si>
  <si>
    <t>ocr_N</t>
  </si>
  <si>
    <t>/mnt/isilon/sfgi/suc1/analyses/wells/hiC/juicer/naiveT_8hr_2reps/hic_loops/all/naiveT_8hr_2reps.fithic_ACT.pv1e10.res1000.bedpe</t>
  </si>
  <si>
    <t>/mnt/isilon/sfgi/suc1/analyses/wells/hiC/juicer/naiveT_8hr_2reps/hic_loops/all/naiveT_8hr_2reps.fithic_ACT.pv1e10.res2000.bedpe</t>
  </si>
  <si>
    <t>/mnt/isilon/sfgi/suc1/analyses/wells/hiC/juicer/naiveT_8hr_2reps/hic_loops/all/naiveT_8hr_2reps.fithic_ACT.pv1e10.res4000.bedpe</t>
  </si>
  <si>
    <t>/mnt/isilon/sfgi/suc1/analyses/wells/hiC/juicer/naiveT_8hr_2reps/hic_loops/all/naiveT_8hr_2reps.fithic_ACT.pv1e14.res1000.bedpe</t>
  </si>
  <si>
    <t>/mnt/isilon/sfgi/suc1/analyses/wells/hiC/juicer/naiveT_8hr_2reps/hic_loops/all/naiveT_8hr_2reps.fithic_ACT.pv1e14.res2000.bedpe</t>
  </si>
  <si>
    <t>/mnt/isilon/sfgi/suc1/analyses/wells/hiC/juicer/naiveT_8hr_2reps/hic_loops/all/naiveT_8hr_2reps.fithic_ACT.pv1e14.res4000.bedpe</t>
  </si>
  <si>
    <t>/mnt/isilon/sfgi/suc1/analyses/wells/hiC/juicer/naiveT_8hr_2reps/hic_loops/all/naiveT_8hr_2reps.fithic_FDR.fdr1e4.res1000.bedpe</t>
  </si>
  <si>
    <t>/mnt/isilon/sfgi/suc1/analyses/wells/hiC/juicer/naiveT_8hr_2reps/hic_loops/all/naiveT_8hr_2reps.fithic_FDR.fdr1e4.res2000.bedpe</t>
  </si>
  <si>
    <t>/mnt/isilon/sfgi/suc1/analyses/wells/hiC/juicer/naiveT_8hr_2reps/hic_loops/all/naiveT_8hr_2reps.fithic_FDR.fdr1e4.res4000.bedpe</t>
  </si>
  <si>
    <t>/mnt/isilon/sfgi/suc1/analyses/wells/hiC/juicer/naiveT_8hr_2reps/hic_loops/all/naiveT_8hr_2reps.fithic_FDR.fdr1e6.res1000.bedpe</t>
  </si>
  <si>
    <t>/mnt/isilon/sfgi/suc1/analyses/wells/hiC/juicer/naiveT_8hr_2reps/hic_loops/all/naiveT_8hr_2reps.fithic_FDR.fdr1e6.res2000.bedpe</t>
  </si>
  <si>
    <t>/mnt/isilon/sfgi/suc1/analyses/wells/hiC/juicer/naiveT_8hr_2reps/hic_loops/all/naiveT_8hr_2reps.fithic_FDR.fdr1e6.res4000.bedpe</t>
  </si>
  <si>
    <t>/mnt/isilon/sfgi/suc1/analyses/wells/hiC/juicer/naiveT_8hr_2reps/hic_loops/all/naiveT_8hr_2reps.mustache.pt01.res1000.bedpe</t>
  </si>
  <si>
    <t>/mnt/isilon/sfgi/suc1/analyses/wells/hiC/juicer/naiveT_8hr_2reps/hic_loops/all/naiveT_8hr_2reps.mustache.pt01.res2000.bedpe</t>
  </si>
  <si>
    <t>/mnt/isilon/sfgi/suc1/analyses/wells/hiC/juicer/naiveT_8hr_2reps/hic_loops/all/naiveT_8hr_2reps.mustache.pt01.res4000.bedpe</t>
  </si>
  <si>
    <t>/mnt/isilon/sfgi/suc1/analyses/wells/hiC/juicer/naiveT_24hr_2reps/hic_loops/all/naiveT_24hr_2reps.fithic_ACT.pv1e10.res1000.bedpe</t>
  </si>
  <si>
    <t>/mnt/isilon/sfgi/suc1/analyses/wells/hiC/juicer/naiveT_24hr_2reps/hic_loops/all/naiveT_24hr_2reps.fithic_ACT.pv1e10.res2000.bedpe</t>
  </si>
  <si>
    <t>/mnt/isilon/sfgi/suc1/analyses/wells/hiC/juicer/naiveT_24hr_2reps/hic_loops/all/naiveT_24hr_2reps.fithic_ACT.pv1e10.res4000.bedpe</t>
  </si>
  <si>
    <t>/mnt/isilon/sfgi/suc1/analyses/wells/hiC/juicer/naiveT_24hr_2reps/hic_loops/all/naiveT_24hr_2reps.fithic_ACT.pv1e14.res1000.bedpe</t>
  </si>
  <si>
    <t>/mnt/isilon/sfgi/suc1/analyses/wells/hiC/juicer/naiveT_24hr_2reps/hic_loops/all/naiveT_24hr_2reps.fithic_ACT.pv1e14.res2000.bedpe</t>
  </si>
  <si>
    <t>/mnt/isilon/sfgi/suc1/analyses/wells/hiC/juicer/naiveT_24hr_2reps/hic_loops/all/naiveT_24hr_2reps.fithic_ACT.pv1e14.res4000.bedpe</t>
  </si>
  <si>
    <t>/mnt/isilon/sfgi/suc1/analyses/wells/hiC/juicer/naiveT_24hr_2reps/hic_loops/all/naiveT_24hr_2reps.fithic_FDR.fdr1e4.res1000.bedpe</t>
  </si>
  <si>
    <t>/mnt/isilon/sfgi/suc1/analyses/wells/hiC/juicer/naiveT_24hr_2reps/hic_loops/all/naiveT_24hr_2reps.fithic_FDR.fdr1e4.res2000.bedpe</t>
  </si>
  <si>
    <t>/mnt/isilon/sfgi/suc1/analyses/wells/hiC/juicer/naiveT_24hr_2reps/hic_loops/all/naiveT_24hr_2reps.fithic_FDR.fdr1e4.res4000.bedpe</t>
  </si>
  <si>
    <t>/mnt/isilon/sfgi/suc1/analyses/wells/hiC/juicer/naiveT_24hr_2reps/hic_loops/all/naiveT_24hr_2reps.fithic_FDR.fdr1e6.res1000.bedpe</t>
  </si>
  <si>
    <t>/mnt/isilon/sfgi/suc1/analyses/wells/hiC/juicer/naiveT_24hr_2reps/hic_loops/all/naiveT_24hr_2reps.fithic_FDR.fdr1e6.res2000.bedpe</t>
  </si>
  <si>
    <t>/mnt/isilon/sfgi/suc1/analyses/wells/hiC/juicer/naiveT_24hr_2reps/hic_loops/all/naiveT_24hr_2reps.fithic_FDR.fdr1e6.res4000.bedpe</t>
  </si>
  <si>
    <t>/mnt/isilon/sfgi/suc1/analyses/wells/hiC/juicer/naiveT_24hr_2reps/hic_loops/all/naiveT_24hr_2reps.mustache.pt01.res1000.bedpe</t>
  </si>
  <si>
    <t>/mnt/isilon/sfgi/suc1/analyses/wells/hiC/juicer/naiveT_24hr_2reps/hic_loops/all/naiveT_24hr_2reps.mustache.pt01.res2000.bedpe</t>
  </si>
  <si>
    <t>/mnt/isilon/sfgi/suc1/analyses/wells/hiC/juicer/naiveT_24hr_2reps/hic_loops/all/naiveT_24hr_2reps.mustache.pt01.res4000.bedpe</t>
  </si>
  <si>
    <t>/mnt/isilon/sfgi/suc1/analyses/wells/hiC/juicer/naiveT_unstimulated_2reps/hic_loops/all/naiveT_unstimulated_2reps.fithic_ACT.pv1e10.res1000.bedpe</t>
  </si>
  <si>
    <t>/mnt/isilon/sfgi/suc1/analyses/wells/hiC/juicer/naiveT_unstimulated_2reps/hic_loops/all/naiveT_unstimulated_2reps.fithic_ACT.pv1e10.res2000.bedpe</t>
  </si>
  <si>
    <t>/mnt/isilon/sfgi/suc1/analyses/wells/hiC/juicer/naiveT_unstimulated_2reps/hic_loops/all/naiveT_unstimulated_2reps.fithic_ACT.pv1e10.res4000.bedpe</t>
  </si>
  <si>
    <t>/mnt/isilon/sfgi/suc1/analyses/wells/hiC/juicer/naiveT_unstimulated_2reps/hic_loops/all/naiveT_unstimulated_2reps.fithic_ACT.pv1e14.res1000.bedpe</t>
  </si>
  <si>
    <t>/mnt/isilon/sfgi/suc1/analyses/wells/hiC/juicer/naiveT_unstimulated_2reps/hic_loops/all/naiveT_unstimulated_2reps.fithic_ACT.pv1e14.res2000.bedpe</t>
  </si>
  <si>
    <t>/mnt/isilon/sfgi/suc1/analyses/wells/hiC/juicer/naiveT_unstimulated_2reps/hic_loops/all/naiveT_unstimulated_2reps.fithic_ACT.pv1e14.res4000.bedpe</t>
  </si>
  <si>
    <t>/mnt/isilon/sfgi/suc1/analyses/wells/hiC/juicer/naiveT_unstimulated_2reps/hic_loops/all/naiveT_unstimulated_2reps.fithic_FDR.fdr1e4.res1000.bedpe</t>
  </si>
  <si>
    <t>/mnt/isilon/sfgi/suc1/analyses/wells/hiC/juicer/naiveT_unstimulated_2reps/hic_loops/all/naiveT_unstimulated_2reps.fithic_FDR.fdr1e4.res2000.bedpe</t>
  </si>
  <si>
    <t>/mnt/isilon/sfgi/suc1/analyses/wells/hiC/juicer/naiveT_unstimulated_2reps/hic_loops/all/naiveT_unstimulated_2reps.fithic_FDR.fdr1e4.res4000.bedpe</t>
  </si>
  <si>
    <t>/mnt/isilon/sfgi/suc1/analyses/wells/hiC/juicer/naiveT_unstimulated_2reps/hic_loops/all/naiveT_unstimulated_2reps.fithic_FDR.fdr1e6.res1000.bedpe</t>
  </si>
  <si>
    <t>/mnt/isilon/sfgi/suc1/analyses/wells/hiC/juicer/naiveT_unstimulated_2reps/hic_loops/all/naiveT_unstimulated_2reps.fithic_FDR.fdr1e6.res2000.bedpe</t>
  </si>
  <si>
    <t>/mnt/isilon/sfgi/suc1/analyses/wells/hiC/juicer/naiveT_unstimulated_2reps/hic_loops/all/naiveT_unstimulated_2reps.fithic_FDR.fdr1e6.res4000.bedpe</t>
  </si>
  <si>
    <t>/mnt/isilon/sfgi/suc1/analyses/wells/hiC/juicer/naiveT_unstimulated_2reps/hic_loops/all/naiveT_unstimulated_2reps.mustache.pt01.res1000.bedpe</t>
  </si>
  <si>
    <t>/mnt/isilon/sfgi/suc1/analyses/wells/hiC/juicer/naiveT_unstimulated_2reps/hic_loops/all/naiveT_unstimulated_2reps.mustache.pt01.res2000.bedpe</t>
  </si>
  <si>
    <t>/mnt/isilon/sfgi/suc1/analyses/wells/hiC/juicer/naiveT_unstimulated_2reps/hic_loops/all/naiveT_unstimulated_2reps.mustache.pt01.res4000.bedpe</t>
  </si>
  <si>
    <t>naiveT_8hr_2reps</t>
  </si>
  <si>
    <t>naiveT_24hr_2reps</t>
  </si>
  <si>
    <t>naiveT_unstimulated_2reps</t>
  </si>
  <si>
    <t>fithic_ACT</t>
  </si>
  <si>
    <t>fithic_FDR</t>
  </si>
  <si>
    <t>mustache</t>
  </si>
  <si>
    <t>condition</t>
  </si>
  <si>
    <t>loop caller</t>
  </si>
  <si>
    <t>cutoff</t>
  </si>
  <si>
    <t>resolution</t>
  </si>
  <si>
    <t>pv &lt; 1e-10</t>
  </si>
  <si>
    <t>pv &lt; 1e-14</t>
  </si>
  <si>
    <t>fdr &lt; 1e-4</t>
  </si>
  <si>
    <t>fdr &lt; 1e-6</t>
  </si>
  <si>
    <t>pt &lt; 0.1</t>
  </si>
  <si>
    <t>1K</t>
  </si>
  <si>
    <t>2K</t>
  </si>
  <si>
    <t>4K</t>
  </si>
  <si>
    <t>anno %</t>
  </si>
  <si>
    <t>resol</t>
  </si>
  <si>
    <t>total loop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</si>
</sst>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5" fontId="0" fillId="0" borderId="0" xfId="2" applyNumberFormat="1" applyFont="1"/>
    <xf numFmtId="165" fontId="0" fillId="0" borderId="1" xfId="2" applyNumberFormat="1" applyFont="1" applyBorder="1"/>
    <xf numFmtId="0" fontId="2" fillId="0" borderId="0" xfId="0" applyFont="1"/>
    <xf numFmtId="164" fontId="2" fillId="0" borderId="0" xfId="1" applyNumberFormat="1" applyFont="1"/>
    <xf numFmtId="165" fontId="2" fillId="0" borderId="0" xfId="2" applyNumberFormat="1" applyFont="1"/>
    <xf numFmtId="0" fontId="2" fillId="0" borderId="0" xfId="0" applyFont="1" applyBorder="1"/>
    <xf numFmtId="164" fontId="2" fillId="0" borderId="0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749B-A7BC-7F4B-8D74-568E3A3AAF68}">
  <dimension ref="A1:K46"/>
  <sheetViews>
    <sheetView workbookViewId="0">
      <selection sqref="A1:XFD1"/>
    </sheetView>
  </sheetViews>
  <sheetFormatPr baseColWidth="10" defaultRowHeight="16" x14ac:dyDescent="0.2"/>
  <cols>
    <col min="2" max="2" width="22.83203125" customWidth="1"/>
    <col min="6" max="6" width="14" bestFit="1" customWidth="1"/>
    <col min="7" max="7" width="12.5" bestFit="1" customWidth="1"/>
    <col min="8" max="8" width="8.5" customWidth="1"/>
    <col min="9" max="9" width="12.5" bestFit="1" customWidth="1"/>
    <col min="10" max="11" width="11.5" bestFit="1" customWidth="1"/>
  </cols>
  <sheetData>
    <row r="1" spans="1:11" x14ac:dyDescent="0.2">
      <c r="A1" t="s">
        <v>12</v>
      </c>
      <c r="B1" t="s">
        <v>67</v>
      </c>
      <c r="C1" t="s">
        <v>68</v>
      </c>
      <c r="D1" t="s">
        <v>69</v>
      </c>
      <c r="E1" t="s">
        <v>70</v>
      </c>
      <c r="F1" t="s">
        <v>13</v>
      </c>
      <c r="G1" t="s">
        <v>14</v>
      </c>
      <c r="H1" t="s">
        <v>79</v>
      </c>
      <c r="I1" t="s">
        <v>0</v>
      </c>
      <c r="J1" t="s">
        <v>1</v>
      </c>
      <c r="K1" t="s">
        <v>15</v>
      </c>
    </row>
    <row r="2" spans="1:11" x14ac:dyDescent="0.2">
      <c r="A2" t="s">
        <v>16</v>
      </c>
      <c r="B2" t="s">
        <v>61</v>
      </c>
      <c r="C2" t="s">
        <v>64</v>
      </c>
      <c r="D2" t="s">
        <v>71</v>
      </c>
      <c r="E2" t="s">
        <v>76</v>
      </c>
      <c r="F2" s="1">
        <v>66558</v>
      </c>
      <c r="G2" s="1">
        <v>6903</v>
      </c>
      <c r="H2" s="4">
        <f>G2/F2</f>
        <v>0.10371405390786982</v>
      </c>
      <c r="I2" s="1">
        <v>4676</v>
      </c>
      <c r="J2" s="1">
        <v>2131</v>
      </c>
      <c r="K2" s="1">
        <v>3258</v>
      </c>
    </row>
    <row r="3" spans="1:11" x14ac:dyDescent="0.2">
      <c r="A3" t="s">
        <v>17</v>
      </c>
      <c r="B3" t="s">
        <v>61</v>
      </c>
      <c r="C3" t="s">
        <v>64</v>
      </c>
      <c r="D3" t="s">
        <v>71</v>
      </c>
      <c r="E3" t="s">
        <v>77</v>
      </c>
      <c r="F3" s="1">
        <v>417286</v>
      </c>
      <c r="G3" s="1">
        <v>56485</v>
      </c>
      <c r="H3" s="4">
        <f t="shared" ref="H3:H46" si="0">G3/F3</f>
        <v>0.13536279673892726</v>
      </c>
      <c r="I3" s="1">
        <v>45776</v>
      </c>
      <c r="J3" s="1">
        <v>9832</v>
      </c>
      <c r="K3" s="1">
        <v>21682</v>
      </c>
    </row>
    <row r="4" spans="1:11" x14ac:dyDescent="0.2">
      <c r="A4" t="s">
        <v>18</v>
      </c>
      <c r="B4" t="s">
        <v>61</v>
      </c>
      <c r="C4" t="s">
        <v>64</v>
      </c>
      <c r="D4" t="s">
        <v>71</v>
      </c>
      <c r="E4" t="s">
        <v>78</v>
      </c>
      <c r="F4" s="1">
        <v>1285073</v>
      </c>
      <c r="G4" s="1">
        <v>240728</v>
      </c>
      <c r="H4" s="4">
        <f t="shared" si="0"/>
        <v>0.18732632309604202</v>
      </c>
      <c r="I4" s="1">
        <v>250278</v>
      </c>
      <c r="J4" s="1">
        <v>22623</v>
      </c>
      <c r="K4" s="1">
        <v>65801</v>
      </c>
    </row>
    <row r="5" spans="1:11" s="6" customFormat="1" x14ac:dyDescent="0.2">
      <c r="A5" s="6" t="s">
        <v>19</v>
      </c>
      <c r="B5" s="6" t="s">
        <v>61</v>
      </c>
      <c r="C5" s="6" t="s">
        <v>64</v>
      </c>
      <c r="D5" s="6" t="s">
        <v>72</v>
      </c>
      <c r="E5" s="6" t="s">
        <v>76</v>
      </c>
      <c r="F5" s="7">
        <v>30701</v>
      </c>
      <c r="G5" s="7">
        <v>3136</v>
      </c>
      <c r="H5" s="8">
        <f t="shared" si="0"/>
        <v>0.10214650988567148</v>
      </c>
      <c r="I5" s="7">
        <v>1641</v>
      </c>
      <c r="J5" s="7">
        <v>837</v>
      </c>
      <c r="K5" s="7">
        <v>1253</v>
      </c>
    </row>
    <row r="6" spans="1:11" s="6" customFormat="1" x14ac:dyDescent="0.2">
      <c r="A6" s="6" t="s">
        <v>20</v>
      </c>
      <c r="B6" s="6" t="s">
        <v>61</v>
      </c>
      <c r="C6" s="6" t="s">
        <v>64</v>
      </c>
      <c r="D6" s="6" t="s">
        <v>72</v>
      </c>
      <c r="E6" s="6" t="s">
        <v>77</v>
      </c>
      <c r="F6" s="7">
        <v>303634</v>
      </c>
      <c r="G6" s="7">
        <v>41110</v>
      </c>
      <c r="H6" s="8">
        <f t="shared" si="0"/>
        <v>0.13539326952844544</v>
      </c>
      <c r="I6" s="7">
        <v>30089</v>
      </c>
      <c r="J6" s="7">
        <v>6940</v>
      </c>
      <c r="K6" s="7">
        <v>15109</v>
      </c>
    </row>
    <row r="7" spans="1:11" s="6" customFormat="1" x14ac:dyDescent="0.2">
      <c r="A7" s="6" t="s">
        <v>21</v>
      </c>
      <c r="B7" s="6" t="s">
        <v>61</v>
      </c>
      <c r="C7" s="6" t="s">
        <v>64</v>
      </c>
      <c r="D7" s="6" t="s">
        <v>72</v>
      </c>
      <c r="E7" s="6" t="s">
        <v>78</v>
      </c>
      <c r="F7" s="7">
        <v>1086227</v>
      </c>
      <c r="G7" s="7">
        <v>208910</v>
      </c>
      <c r="H7" s="8">
        <f t="shared" si="0"/>
        <v>0.19232628170723062</v>
      </c>
      <c r="I7" s="7">
        <v>209762</v>
      </c>
      <c r="J7" s="7">
        <v>20043</v>
      </c>
      <c r="K7" s="7">
        <v>57883</v>
      </c>
    </row>
    <row r="8" spans="1:11" x14ac:dyDescent="0.2">
      <c r="A8" t="s">
        <v>22</v>
      </c>
      <c r="B8" t="s">
        <v>61</v>
      </c>
      <c r="C8" t="s">
        <v>65</v>
      </c>
      <c r="D8" t="s">
        <v>73</v>
      </c>
      <c r="E8" t="s">
        <v>76</v>
      </c>
      <c r="F8" s="1">
        <v>78276</v>
      </c>
      <c r="G8" s="1">
        <v>7669</v>
      </c>
      <c r="H8" s="4">
        <f t="shared" si="0"/>
        <v>9.7973836169451683E-2</v>
      </c>
      <c r="I8" s="1">
        <v>7325</v>
      </c>
      <c r="J8" s="1">
        <v>3478</v>
      </c>
      <c r="K8" s="1">
        <v>5040</v>
      </c>
    </row>
    <row r="9" spans="1:11" x14ac:dyDescent="0.2">
      <c r="A9" t="s">
        <v>23</v>
      </c>
      <c r="B9" t="s">
        <v>61</v>
      </c>
      <c r="C9" t="s">
        <v>65</v>
      </c>
      <c r="D9" t="s">
        <v>73</v>
      </c>
      <c r="E9" t="s">
        <v>77</v>
      </c>
      <c r="F9" s="1">
        <v>548668</v>
      </c>
      <c r="G9" s="1">
        <v>69814</v>
      </c>
      <c r="H9" s="4">
        <f t="shared" si="0"/>
        <v>0.12724270414895711</v>
      </c>
      <c r="I9" s="1">
        <v>67027</v>
      </c>
      <c r="J9" s="1">
        <v>13992</v>
      </c>
      <c r="K9" s="1">
        <v>30440</v>
      </c>
    </row>
    <row r="10" spans="1:11" x14ac:dyDescent="0.2">
      <c r="A10" t="s">
        <v>24</v>
      </c>
      <c r="B10" t="s">
        <v>61</v>
      </c>
      <c r="C10" t="s">
        <v>65</v>
      </c>
      <c r="D10" t="s">
        <v>73</v>
      </c>
      <c r="E10" t="s">
        <v>78</v>
      </c>
      <c r="F10" s="1">
        <v>1756663</v>
      </c>
      <c r="G10" s="1">
        <v>303812</v>
      </c>
      <c r="H10" s="4">
        <f t="shared" si="0"/>
        <v>0.17294836858293253</v>
      </c>
      <c r="I10" s="1">
        <v>334470</v>
      </c>
      <c r="J10" s="1">
        <v>27056</v>
      </c>
      <c r="K10" s="1">
        <v>79016</v>
      </c>
    </row>
    <row r="11" spans="1:11" s="6" customFormat="1" x14ac:dyDescent="0.2">
      <c r="A11" s="6" t="s">
        <v>25</v>
      </c>
      <c r="B11" s="6" t="s">
        <v>61</v>
      </c>
      <c r="C11" s="6" t="s">
        <v>65</v>
      </c>
      <c r="D11" s="6" t="s">
        <v>74</v>
      </c>
      <c r="E11" s="6" t="s">
        <v>76</v>
      </c>
      <c r="F11" s="7">
        <v>23702</v>
      </c>
      <c r="G11" s="7">
        <v>2725</v>
      </c>
      <c r="H11" s="8">
        <f t="shared" si="0"/>
        <v>0.1149692009113155</v>
      </c>
      <c r="I11" s="7">
        <v>2638</v>
      </c>
      <c r="J11" s="7">
        <v>1541</v>
      </c>
      <c r="K11" s="7">
        <v>1991</v>
      </c>
    </row>
    <row r="12" spans="1:11" s="6" customFormat="1" x14ac:dyDescent="0.2">
      <c r="A12" s="6" t="s">
        <v>26</v>
      </c>
      <c r="B12" s="6" t="s">
        <v>61</v>
      </c>
      <c r="C12" s="6" t="s">
        <v>65</v>
      </c>
      <c r="D12" s="6" t="s">
        <v>74</v>
      </c>
      <c r="E12" s="6" t="s">
        <v>77</v>
      </c>
      <c r="F12" s="7">
        <v>239127</v>
      </c>
      <c r="G12" s="7">
        <v>34271</v>
      </c>
      <c r="H12" s="8">
        <f t="shared" si="0"/>
        <v>0.14331714946451049</v>
      </c>
      <c r="I12" s="7">
        <v>33953</v>
      </c>
      <c r="J12" s="7">
        <v>9058</v>
      </c>
      <c r="K12" s="7">
        <v>17967</v>
      </c>
    </row>
    <row r="13" spans="1:11" s="6" customFormat="1" x14ac:dyDescent="0.2">
      <c r="A13" s="6" t="s">
        <v>27</v>
      </c>
      <c r="B13" s="6" t="s">
        <v>61</v>
      </c>
      <c r="C13" s="6" t="s">
        <v>65</v>
      </c>
      <c r="D13" s="6" t="s">
        <v>74</v>
      </c>
      <c r="E13" s="6" t="s">
        <v>78</v>
      </c>
      <c r="F13" s="7">
        <v>949103</v>
      </c>
      <c r="G13" s="7">
        <v>184588</v>
      </c>
      <c r="H13" s="8">
        <f t="shared" si="0"/>
        <v>0.19448679437321345</v>
      </c>
      <c r="I13" s="7">
        <v>212683</v>
      </c>
      <c r="J13" s="7">
        <v>22486</v>
      </c>
      <c r="K13" s="7">
        <v>62224</v>
      </c>
    </row>
    <row r="14" spans="1:11" x14ac:dyDescent="0.2">
      <c r="A14" t="s">
        <v>28</v>
      </c>
      <c r="B14" t="s">
        <v>61</v>
      </c>
      <c r="C14" t="s">
        <v>66</v>
      </c>
      <c r="D14" t="s">
        <v>75</v>
      </c>
      <c r="E14" t="s">
        <v>76</v>
      </c>
      <c r="F14" s="1">
        <v>10134</v>
      </c>
      <c r="G14" s="1">
        <v>1520</v>
      </c>
      <c r="H14" s="4">
        <f t="shared" si="0"/>
        <v>0.14999013222814289</v>
      </c>
      <c r="I14" s="1">
        <v>2315</v>
      </c>
      <c r="J14" s="1">
        <v>1547</v>
      </c>
      <c r="K14" s="1">
        <v>1826</v>
      </c>
    </row>
    <row r="15" spans="1:11" x14ac:dyDescent="0.2">
      <c r="A15" t="s">
        <v>29</v>
      </c>
      <c r="B15" t="s">
        <v>61</v>
      </c>
      <c r="C15" t="s">
        <v>66</v>
      </c>
      <c r="D15" t="s">
        <v>75</v>
      </c>
      <c r="E15" t="s">
        <v>77</v>
      </c>
      <c r="F15" s="1">
        <v>24683</v>
      </c>
      <c r="G15" s="1">
        <v>4925</v>
      </c>
      <c r="H15" s="4">
        <f t="shared" si="0"/>
        <v>0.19953004091885104</v>
      </c>
      <c r="I15" s="1">
        <v>8734</v>
      </c>
      <c r="J15" s="1">
        <v>4723</v>
      </c>
      <c r="K15" s="1">
        <v>6156</v>
      </c>
    </row>
    <row r="16" spans="1:11" s="2" customFormat="1" x14ac:dyDescent="0.2">
      <c r="A16" s="2" t="s">
        <v>30</v>
      </c>
      <c r="B16" s="2" t="s">
        <v>61</v>
      </c>
      <c r="C16" s="2" t="s">
        <v>66</v>
      </c>
      <c r="D16" s="2" t="s">
        <v>75</v>
      </c>
      <c r="E16" s="2" t="s">
        <v>78</v>
      </c>
      <c r="F16" s="3">
        <v>25768</v>
      </c>
      <c r="G16" s="3">
        <v>7733</v>
      </c>
      <c r="H16" s="5">
        <f t="shared" si="0"/>
        <v>0.30010090034150882</v>
      </c>
      <c r="I16" s="3">
        <v>17048</v>
      </c>
      <c r="J16" s="3">
        <v>7397</v>
      </c>
      <c r="K16" s="3">
        <v>10948</v>
      </c>
    </row>
    <row r="17" spans="1:11" x14ac:dyDescent="0.2">
      <c r="A17" t="s">
        <v>31</v>
      </c>
      <c r="B17" t="s">
        <v>62</v>
      </c>
      <c r="C17" t="s">
        <v>64</v>
      </c>
      <c r="D17" t="s">
        <v>71</v>
      </c>
      <c r="E17" t="s">
        <v>76</v>
      </c>
      <c r="F17" s="1">
        <v>21615</v>
      </c>
      <c r="G17" s="1">
        <v>2094</v>
      </c>
      <c r="H17" s="4">
        <f t="shared" si="0"/>
        <v>9.687716863289382E-2</v>
      </c>
      <c r="I17" s="1">
        <v>1604</v>
      </c>
      <c r="J17" s="1">
        <v>937</v>
      </c>
      <c r="K17" s="1">
        <v>1213</v>
      </c>
    </row>
    <row r="18" spans="1:11" x14ac:dyDescent="0.2">
      <c r="A18" t="s">
        <v>32</v>
      </c>
      <c r="B18" t="s">
        <v>62</v>
      </c>
      <c r="C18" t="s">
        <v>64</v>
      </c>
      <c r="D18" t="s">
        <v>71</v>
      </c>
      <c r="E18" t="s">
        <v>77</v>
      </c>
      <c r="F18" s="1">
        <v>223887</v>
      </c>
      <c r="G18" s="1">
        <v>27113</v>
      </c>
      <c r="H18" s="4">
        <f t="shared" si="0"/>
        <v>0.121101269837016</v>
      </c>
      <c r="I18" s="1">
        <v>23265</v>
      </c>
      <c r="J18" s="1">
        <v>6857</v>
      </c>
      <c r="K18" s="1">
        <v>12695</v>
      </c>
    </row>
    <row r="19" spans="1:11" x14ac:dyDescent="0.2">
      <c r="A19" t="s">
        <v>33</v>
      </c>
      <c r="B19" t="s">
        <v>62</v>
      </c>
      <c r="C19" t="s">
        <v>64</v>
      </c>
      <c r="D19" t="s">
        <v>71</v>
      </c>
      <c r="E19" t="s">
        <v>78</v>
      </c>
      <c r="F19" s="1">
        <v>846617</v>
      </c>
      <c r="G19" s="1">
        <v>149302</v>
      </c>
      <c r="H19" s="4">
        <f t="shared" si="0"/>
        <v>0.17635128989850191</v>
      </c>
      <c r="I19" s="1">
        <v>157554</v>
      </c>
      <c r="J19" s="1">
        <v>20210</v>
      </c>
      <c r="K19" s="1">
        <v>52897</v>
      </c>
    </row>
    <row r="20" spans="1:11" s="6" customFormat="1" x14ac:dyDescent="0.2">
      <c r="A20" s="6" t="s">
        <v>34</v>
      </c>
      <c r="B20" s="6" t="s">
        <v>62</v>
      </c>
      <c r="C20" s="6" t="s">
        <v>64</v>
      </c>
      <c r="D20" s="6" t="s">
        <v>72</v>
      </c>
      <c r="E20" s="6" t="s">
        <v>76</v>
      </c>
      <c r="F20" s="7">
        <v>6732</v>
      </c>
      <c r="G20" s="7">
        <v>798</v>
      </c>
      <c r="H20" s="8">
        <f t="shared" si="0"/>
        <v>0.11853832442067737</v>
      </c>
      <c r="I20" s="7">
        <v>491</v>
      </c>
      <c r="J20" s="7">
        <v>289</v>
      </c>
      <c r="K20" s="7">
        <v>388</v>
      </c>
    </row>
    <row r="21" spans="1:11" s="6" customFormat="1" x14ac:dyDescent="0.2">
      <c r="A21" s="6" t="s">
        <v>35</v>
      </c>
      <c r="B21" s="6" t="s">
        <v>62</v>
      </c>
      <c r="C21" s="6" t="s">
        <v>64</v>
      </c>
      <c r="D21" s="6" t="s">
        <v>72</v>
      </c>
      <c r="E21" s="6" t="s">
        <v>77</v>
      </c>
      <c r="F21" s="7">
        <v>145455</v>
      </c>
      <c r="G21" s="7">
        <v>17878</v>
      </c>
      <c r="H21" s="8">
        <f t="shared" si="0"/>
        <v>0.12291086590354405</v>
      </c>
      <c r="I21" s="7">
        <v>13883</v>
      </c>
      <c r="J21" s="7">
        <v>4306</v>
      </c>
      <c r="K21" s="7">
        <v>7900</v>
      </c>
    </row>
    <row r="22" spans="1:11" s="6" customFormat="1" x14ac:dyDescent="0.2">
      <c r="A22" s="6" t="s">
        <v>36</v>
      </c>
      <c r="B22" s="6" t="s">
        <v>62</v>
      </c>
      <c r="C22" s="6" t="s">
        <v>64</v>
      </c>
      <c r="D22" s="6" t="s">
        <v>72</v>
      </c>
      <c r="E22" s="6" t="s">
        <v>78</v>
      </c>
      <c r="F22" s="7">
        <v>691566</v>
      </c>
      <c r="G22" s="7">
        <v>125442</v>
      </c>
      <c r="H22" s="8">
        <f t="shared" si="0"/>
        <v>0.18138832736137983</v>
      </c>
      <c r="I22" s="7">
        <v>128444</v>
      </c>
      <c r="J22" s="7">
        <v>17302</v>
      </c>
      <c r="K22" s="7">
        <v>44539</v>
      </c>
    </row>
    <row r="23" spans="1:11" x14ac:dyDescent="0.2">
      <c r="A23" t="s">
        <v>37</v>
      </c>
      <c r="B23" t="s">
        <v>62</v>
      </c>
      <c r="C23" t="s">
        <v>65</v>
      </c>
      <c r="D23" t="s">
        <v>73</v>
      </c>
      <c r="E23" t="s">
        <v>76</v>
      </c>
      <c r="F23" s="1">
        <v>25565</v>
      </c>
      <c r="G23" s="1">
        <v>2278</v>
      </c>
      <c r="H23" s="4">
        <f t="shared" si="0"/>
        <v>8.910619988265206E-2</v>
      </c>
      <c r="I23" s="1">
        <v>2497</v>
      </c>
      <c r="J23" s="1">
        <v>1546</v>
      </c>
      <c r="K23" s="1">
        <v>1851</v>
      </c>
    </row>
    <row r="24" spans="1:11" x14ac:dyDescent="0.2">
      <c r="A24" t="s">
        <v>38</v>
      </c>
      <c r="B24" t="s">
        <v>62</v>
      </c>
      <c r="C24" t="s">
        <v>65</v>
      </c>
      <c r="D24" t="s">
        <v>73</v>
      </c>
      <c r="E24" t="s">
        <v>77</v>
      </c>
      <c r="F24" s="1">
        <v>285698</v>
      </c>
      <c r="G24" s="1">
        <v>32802</v>
      </c>
      <c r="H24" s="4">
        <f t="shared" si="0"/>
        <v>0.1148135443720292</v>
      </c>
      <c r="I24" s="1">
        <v>33612</v>
      </c>
      <c r="J24" s="1">
        <v>9939</v>
      </c>
      <c r="K24" s="1">
        <v>18226</v>
      </c>
    </row>
    <row r="25" spans="1:11" x14ac:dyDescent="0.2">
      <c r="A25" t="s">
        <v>39</v>
      </c>
      <c r="B25" t="s">
        <v>62</v>
      </c>
      <c r="C25" t="s">
        <v>65</v>
      </c>
      <c r="D25" t="s">
        <v>73</v>
      </c>
      <c r="E25" t="s">
        <v>78</v>
      </c>
      <c r="F25" s="1">
        <v>1149870</v>
      </c>
      <c r="G25" s="1">
        <v>186879</v>
      </c>
      <c r="H25" s="4">
        <f t="shared" si="0"/>
        <v>0.16252185029612043</v>
      </c>
      <c r="I25" s="1">
        <v>208574</v>
      </c>
      <c r="J25" s="1">
        <v>24772</v>
      </c>
      <c r="K25" s="1">
        <v>66125</v>
      </c>
    </row>
    <row r="26" spans="1:11" s="6" customFormat="1" x14ac:dyDescent="0.2">
      <c r="A26" s="6" t="s">
        <v>40</v>
      </c>
      <c r="B26" s="6" t="s">
        <v>62</v>
      </c>
      <c r="C26" s="6" t="s">
        <v>65</v>
      </c>
      <c r="D26" s="6" t="s">
        <v>74</v>
      </c>
      <c r="E26" s="6" t="s">
        <v>76</v>
      </c>
      <c r="F26" s="7">
        <v>6164</v>
      </c>
      <c r="G26" s="7">
        <v>591</v>
      </c>
      <c r="H26" s="8">
        <f t="shared" si="0"/>
        <v>9.5879299156391956E-2</v>
      </c>
      <c r="I26" s="7">
        <v>694</v>
      </c>
      <c r="J26" s="7">
        <v>487</v>
      </c>
      <c r="K26" s="7">
        <v>561</v>
      </c>
    </row>
    <row r="27" spans="1:11" s="6" customFormat="1" x14ac:dyDescent="0.2">
      <c r="A27" s="6" t="s">
        <v>41</v>
      </c>
      <c r="B27" s="6" t="s">
        <v>62</v>
      </c>
      <c r="C27" s="6" t="s">
        <v>65</v>
      </c>
      <c r="D27" s="6" t="s">
        <v>74</v>
      </c>
      <c r="E27" s="6" t="s">
        <v>77</v>
      </c>
      <c r="F27" s="7">
        <v>112812</v>
      </c>
      <c r="G27" s="7">
        <v>14621</v>
      </c>
      <c r="H27" s="8">
        <f t="shared" si="0"/>
        <v>0.12960500655958587</v>
      </c>
      <c r="I27" s="7">
        <v>15541</v>
      </c>
      <c r="J27" s="7">
        <v>5717</v>
      </c>
      <c r="K27" s="7">
        <v>9489</v>
      </c>
    </row>
    <row r="28" spans="1:11" s="6" customFormat="1" x14ac:dyDescent="0.2">
      <c r="A28" s="6" t="s">
        <v>42</v>
      </c>
      <c r="B28" s="6" t="s">
        <v>62</v>
      </c>
      <c r="C28" s="6" t="s">
        <v>65</v>
      </c>
      <c r="D28" s="6" t="s">
        <v>74</v>
      </c>
      <c r="E28" s="6" t="s">
        <v>78</v>
      </c>
      <c r="F28" s="7">
        <v>588651</v>
      </c>
      <c r="G28" s="7">
        <v>107385</v>
      </c>
      <c r="H28" s="8">
        <f t="shared" si="0"/>
        <v>0.18242557984272514</v>
      </c>
      <c r="I28" s="7">
        <v>125522</v>
      </c>
      <c r="J28" s="7">
        <v>19294</v>
      </c>
      <c r="K28" s="7">
        <v>47410</v>
      </c>
    </row>
    <row r="29" spans="1:11" x14ac:dyDescent="0.2">
      <c r="A29" t="s">
        <v>43</v>
      </c>
      <c r="B29" t="s">
        <v>62</v>
      </c>
      <c r="C29" t="s">
        <v>66</v>
      </c>
      <c r="D29" t="s">
        <v>75</v>
      </c>
      <c r="E29" t="s">
        <v>76</v>
      </c>
      <c r="F29" s="1">
        <v>5170</v>
      </c>
      <c r="G29" s="1">
        <v>684</v>
      </c>
      <c r="H29" s="4">
        <f t="shared" si="0"/>
        <v>0.13230174081237911</v>
      </c>
      <c r="I29" s="1">
        <v>1044</v>
      </c>
      <c r="J29" s="1">
        <v>785</v>
      </c>
      <c r="K29" s="1">
        <v>852</v>
      </c>
    </row>
    <row r="30" spans="1:11" x14ac:dyDescent="0.2">
      <c r="A30" t="s">
        <v>44</v>
      </c>
      <c r="B30" t="s">
        <v>62</v>
      </c>
      <c r="C30" t="s">
        <v>66</v>
      </c>
      <c r="D30" t="s">
        <v>75</v>
      </c>
      <c r="E30" t="s">
        <v>77</v>
      </c>
      <c r="F30" s="1">
        <v>19270</v>
      </c>
      <c r="G30" s="1">
        <v>3057</v>
      </c>
      <c r="H30" s="4">
        <f t="shared" si="0"/>
        <v>0.15864037363777894</v>
      </c>
      <c r="I30" s="1">
        <v>4887</v>
      </c>
      <c r="J30" s="1">
        <v>2986</v>
      </c>
      <c r="K30" s="1">
        <v>3779</v>
      </c>
    </row>
    <row r="31" spans="1:11" s="2" customFormat="1" x14ac:dyDescent="0.2">
      <c r="A31" s="2" t="s">
        <v>45</v>
      </c>
      <c r="B31" s="2" t="s">
        <v>62</v>
      </c>
      <c r="C31" s="2" t="s">
        <v>66</v>
      </c>
      <c r="D31" s="2" t="s">
        <v>75</v>
      </c>
      <c r="E31" s="2" t="s">
        <v>78</v>
      </c>
      <c r="F31" s="3">
        <v>22959</v>
      </c>
      <c r="G31" s="3">
        <v>5522</v>
      </c>
      <c r="H31" s="5">
        <f t="shared" si="0"/>
        <v>0.240515701903393</v>
      </c>
      <c r="I31" s="3">
        <v>10605</v>
      </c>
      <c r="J31" s="3">
        <v>5333</v>
      </c>
      <c r="K31" s="3">
        <v>7648</v>
      </c>
    </row>
    <row r="32" spans="1:11" x14ac:dyDescent="0.2">
      <c r="A32" t="s">
        <v>46</v>
      </c>
      <c r="B32" t="s">
        <v>63</v>
      </c>
      <c r="C32" t="s">
        <v>64</v>
      </c>
      <c r="D32" t="s">
        <v>71</v>
      </c>
      <c r="E32" t="s">
        <v>76</v>
      </c>
      <c r="F32" s="1">
        <v>100785</v>
      </c>
      <c r="G32" s="1">
        <v>13471</v>
      </c>
      <c r="H32" s="4">
        <f t="shared" si="0"/>
        <v>0.13366076301036861</v>
      </c>
      <c r="I32" s="1">
        <v>9240</v>
      </c>
      <c r="J32" s="1">
        <v>3710</v>
      </c>
      <c r="K32" s="1">
        <v>5910</v>
      </c>
    </row>
    <row r="33" spans="1:11" x14ac:dyDescent="0.2">
      <c r="A33" t="s">
        <v>47</v>
      </c>
      <c r="B33" t="s">
        <v>63</v>
      </c>
      <c r="C33" t="s">
        <v>64</v>
      </c>
      <c r="D33" t="s">
        <v>71</v>
      </c>
      <c r="E33" t="s">
        <v>77</v>
      </c>
      <c r="F33" s="1">
        <v>498925</v>
      </c>
      <c r="G33" s="1">
        <v>83375</v>
      </c>
      <c r="H33" s="4">
        <f t="shared" si="0"/>
        <v>0.16710928496266975</v>
      </c>
      <c r="I33" s="1">
        <v>69634</v>
      </c>
      <c r="J33" s="1">
        <v>13181</v>
      </c>
      <c r="K33" s="1">
        <v>30023</v>
      </c>
    </row>
    <row r="34" spans="1:11" x14ac:dyDescent="0.2">
      <c r="A34" t="s">
        <v>48</v>
      </c>
      <c r="B34" t="s">
        <v>63</v>
      </c>
      <c r="C34" t="s">
        <v>64</v>
      </c>
      <c r="D34" t="s">
        <v>71</v>
      </c>
      <c r="E34" t="s">
        <v>78</v>
      </c>
      <c r="F34" s="1">
        <v>1318473</v>
      </c>
      <c r="G34" s="1">
        <v>276332</v>
      </c>
      <c r="H34" s="4">
        <f t="shared" si="0"/>
        <v>0.20958487583742708</v>
      </c>
      <c r="I34" s="1">
        <v>297570</v>
      </c>
      <c r="J34" s="1">
        <v>24296</v>
      </c>
      <c r="K34" s="1">
        <v>70861</v>
      </c>
    </row>
    <row r="35" spans="1:11" s="6" customFormat="1" x14ac:dyDescent="0.2">
      <c r="A35" s="6" t="s">
        <v>49</v>
      </c>
      <c r="B35" s="6" t="s">
        <v>63</v>
      </c>
      <c r="C35" s="6" t="s">
        <v>64</v>
      </c>
      <c r="D35" s="6" t="s">
        <v>72</v>
      </c>
      <c r="E35" s="6" t="s">
        <v>76</v>
      </c>
      <c r="F35" s="7">
        <v>56295</v>
      </c>
      <c r="G35" s="7">
        <v>7595</v>
      </c>
      <c r="H35" s="8">
        <f t="shared" si="0"/>
        <v>0.13491429078959055</v>
      </c>
      <c r="I35" s="7">
        <v>4250</v>
      </c>
      <c r="J35" s="7">
        <v>1906</v>
      </c>
      <c r="K35" s="7">
        <v>2901</v>
      </c>
    </row>
    <row r="36" spans="1:11" s="6" customFormat="1" x14ac:dyDescent="0.2">
      <c r="A36" s="6" t="s">
        <v>50</v>
      </c>
      <c r="B36" s="6" t="s">
        <v>63</v>
      </c>
      <c r="C36" s="6" t="s">
        <v>64</v>
      </c>
      <c r="D36" s="6" t="s">
        <v>72</v>
      </c>
      <c r="E36" s="6" t="s">
        <v>77</v>
      </c>
      <c r="F36" s="7">
        <v>385927</v>
      </c>
      <c r="G36" s="7">
        <v>62974</v>
      </c>
      <c r="H36" s="8">
        <f t="shared" si="0"/>
        <v>0.1631759374182164</v>
      </c>
      <c r="I36" s="7">
        <v>47433</v>
      </c>
      <c r="J36" s="7">
        <v>9841</v>
      </c>
      <c r="K36" s="7">
        <v>22168</v>
      </c>
    </row>
    <row r="37" spans="1:11" s="6" customFormat="1" x14ac:dyDescent="0.2">
      <c r="A37" s="6" t="s">
        <v>51</v>
      </c>
      <c r="B37" s="6" t="s">
        <v>63</v>
      </c>
      <c r="C37" s="6" t="s">
        <v>64</v>
      </c>
      <c r="D37" s="6" t="s">
        <v>72</v>
      </c>
      <c r="E37" s="6" t="s">
        <v>78</v>
      </c>
      <c r="F37" s="7">
        <v>1154107</v>
      </c>
      <c r="G37" s="7">
        <v>246257</v>
      </c>
      <c r="H37" s="8">
        <f t="shared" si="0"/>
        <v>0.21337449647216419</v>
      </c>
      <c r="I37" s="7">
        <v>254535</v>
      </c>
      <c r="J37" s="7">
        <v>22326</v>
      </c>
      <c r="K37" s="7">
        <v>64913</v>
      </c>
    </row>
    <row r="38" spans="1:11" x14ac:dyDescent="0.2">
      <c r="A38" t="s">
        <v>52</v>
      </c>
      <c r="B38" t="s">
        <v>63</v>
      </c>
      <c r="C38" t="s">
        <v>65</v>
      </c>
      <c r="D38" t="s">
        <v>73</v>
      </c>
      <c r="E38" t="s">
        <v>76</v>
      </c>
      <c r="F38" s="1">
        <v>115863</v>
      </c>
      <c r="G38" s="1">
        <v>15517</v>
      </c>
      <c r="H38" s="4">
        <f t="shared" si="0"/>
        <v>0.1339254119088924</v>
      </c>
      <c r="I38" s="1">
        <v>15291</v>
      </c>
      <c r="J38" s="1">
        <v>6279</v>
      </c>
      <c r="K38" s="1">
        <v>9513</v>
      </c>
    </row>
    <row r="39" spans="1:11" x14ac:dyDescent="0.2">
      <c r="A39" t="s">
        <v>53</v>
      </c>
      <c r="B39" t="s">
        <v>63</v>
      </c>
      <c r="C39" t="s">
        <v>65</v>
      </c>
      <c r="D39" t="s">
        <v>73</v>
      </c>
      <c r="E39" t="s">
        <v>77</v>
      </c>
      <c r="F39" s="1">
        <v>633596</v>
      </c>
      <c r="G39" s="1">
        <v>101782</v>
      </c>
      <c r="H39" s="4">
        <f t="shared" si="0"/>
        <v>0.16064179698104156</v>
      </c>
      <c r="I39" s="1">
        <v>101501</v>
      </c>
      <c r="J39" s="1">
        <v>17490</v>
      </c>
      <c r="K39" s="1">
        <v>39796</v>
      </c>
    </row>
    <row r="40" spans="1:11" x14ac:dyDescent="0.2">
      <c r="A40" t="s">
        <v>54</v>
      </c>
      <c r="B40" t="s">
        <v>63</v>
      </c>
      <c r="C40" t="s">
        <v>65</v>
      </c>
      <c r="D40" t="s">
        <v>73</v>
      </c>
      <c r="E40" t="s">
        <v>78</v>
      </c>
      <c r="F40" s="1">
        <v>1768316</v>
      </c>
      <c r="G40" s="1">
        <v>342221</v>
      </c>
      <c r="H40" s="4">
        <f t="shared" si="0"/>
        <v>0.1935293239443629</v>
      </c>
      <c r="I40" s="1">
        <v>393996</v>
      </c>
      <c r="J40" s="1">
        <v>27932</v>
      </c>
      <c r="K40" s="1">
        <v>81593</v>
      </c>
    </row>
    <row r="41" spans="1:11" s="6" customFormat="1" x14ac:dyDescent="0.2">
      <c r="A41" s="6" t="s">
        <v>55</v>
      </c>
      <c r="B41" s="6" t="s">
        <v>63</v>
      </c>
      <c r="C41" s="6" t="s">
        <v>65</v>
      </c>
      <c r="D41" s="6" t="s">
        <v>74</v>
      </c>
      <c r="E41" s="6" t="s">
        <v>76</v>
      </c>
      <c r="F41" s="7">
        <v>40267</v>
      </c>
      <c r="G41" s="7">
        <v>5959</v>
      </c>
      <c r="H41" s="8">
        <f t="shared" si="0"/>
        <v>0.14798718553654358</v>
      </c>
      <c r="I41" s="7">
        <v>5933</v>
      </c>
      <c r="J41" s="7">
        <v>3025</v>
      </c>
      <c r="K41" s="7">
        <v>4098</v>
      </c>
    </row>
    <row r="42" spans="1:11" s="6" customFormat="1" x14ac:dyDescent="0.2">
      <c r="A42" s="6" t="s">
        <v>56</v>
      </c>
      <c r="B42" s="6" t="s">
        <v>63</v>
      </c>
      <c r="C42" s="6" t="s">
        <v>65</v>
      </c>
      <c r="D42" s="6" t="s">
        <v>74</v>
      </c>
      <c r="E42" s="6" t="s">
        <v>77</v>
      </c>
      <c r="F42" s="7">
        <v>292207</v>
      </c>
      <c r="G42" s="7">
        <v>53685</v>
      </c>
      <c r="H42" s="8">
        <f t="shared" si="0"/>
        <v>0.18372249809210595</v>
      </c>
      <c r="I42" s="7">
        <v>55962</v>
      </c>
      <c r="J42" s="7">
        <v>12763</v>
      </c>
      <c r="K42" s="7">
        <v>26281</v>
      </c>
    </row>
    <row r="43" spans="1:11" s="6" customFormat="1" x14ac:dyDescent="0.2">
      <c r="A43" s="6" t="s">
        <v>57</v>
      </c>
      <c r="B43" s="6" t="s">
        <v>63</v>
      </c>
      <c r="C43" s="6" t="s">
        <v>65</v>
      </c>
      <c r="D43" s="6" t="s">
        <v>74</v>
      </c>
      <c r="E43" s="6" t="s">
        <v>78</v>
      </c>
      <c r="F43" s="7">
        <v>976750</v>
      </c>
      <c r="G43" s="7">
        <v>217743</v>
      </c>
      <c r="H43" s="8">
        <f t="shared" si="0"/>
        <v>0.22292603020220117</v>
      </c>
      <c r="I43" s="7">
        <v>262378</v>
      </c>
      <c r="J43" s="7">
        <v>23990</v>
      </c>
      <c r="K43" s="7">
        <v>67284</v>
      </c>
    </row>
    <row r="44" spans="1:11" x14ac:dyDescent="0.2">
      <c r="A44" t="s">
        <v>58</v>
      </c>
      <c r="B44" t="s">
        <v>63</v>
      </c>
      <c r="C44" t="s">
        <v>66</v>
      </c>
      <c r="D44" t="s">
        <v>75</v>
      </c>
      <c r="E44" t="s">
        <v>76</v>
      </c>
      <c r="F44" s="1">
        <v>16781</v>
      </c>
      <c r="G44" s="1">
        <v>3603</v>
      </c>
      <c r="H44" s="4">
        <f t="shared" si="0"/>
        <v>0.21470710923067754</v>
      </c>
      <c r="I44" s="1">
        <v>6348</v>
      </c>
      <c r="J44" s="1">
        <v>4082</v>
      </c>
      <c r="K44" s="1">
        <v>4617</v>
      </c>
    </row>
    <row r="45" spans="1:11" x14ac:dyDescent="0.2">
      <c r="A45" t="s">
        <v>59</v>
      </c>
      <c r="B45" t="s">
        <v>63</v>
      </c>
      <c r="C45" t="s">
        <v>66</v>
      </c>
      <c r="D45" t="s">
        <v>75</v>
      </c>
      <c r="E45" t="s">
        <v>77</v>
      </c>
      <c r="F45" s="1">
        <v>33475</v>
      </c>
      <c r="G45" s="1">
        <v>9838</v>
      </c>
      <c r="H45" s="4">
        <f t="shared" si="0"/>
        <v>0.29389096340552651</v>
      </c>
      <c r="I45" s="1">
        <v>21046</v>
      </c>
      <c r="J45" s="1">
        <v>9212</v>
      </c>
      <c r="K45" s="1">
        <v>12012</v>
      </c>
    </row>
    <row r="46" spans="1:11" x14ac:dyDescent="0.2">
      <c r="A46" t="s">
        <v>60</v>
      </c>
      <c r="B46" t="s">
        <v>63</v>
      </c>
      <c r="C46" t="s">
        <v>66</v>
      </c>
      <c r="D46" t="s">
        <v>75</v>
      </c>
      <c r="E46" t="s">
        <v>78</v>
      </c>
      <c r="F46" s="1">
        <v>34833</v>
      </c>
      <c r="G46" s="1">
        <v>13958</v>
      </c>
      <c r="H46" s="4">
        <f t="shared" si="0"/>
        <v>0.40071196853558405</v>
      </c>
      <c r="I46" s="1">
        <v>36830</v>
      </c>
      <c r="J46" s="1">
        <v>11112</v>
      </c>
      <c r="K46" s="1">
        <v>17080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4449-D393-134A-A2B4-D3EC58011E1B}">
  <dimension ref="A1:K19"/>
  <sheetViews>
    <sheetView workbookViewId="0">
      <selection activeCell="B1" sqref="B1:D1"/>
    </sheetView>
  </sheetViews>
  <sheetFormatPr baseColWidth="10" defaultRowHeight="16" x14ac:dyDescent="0.2"/>
  <cols>
    <col min="2" max="2" width="26" customWidth="1"/>
  </cols>
  <sheetData>
    <row r="1" spans="1:11" x14ac:dyDescent="0.2">
      <c r="A1" t="s">
        <v>12</v>
      </c>
      <c r="B1" t="s">
        <v>67</v>
      </c>
      <c r="C1" t="s">
        <v>68</v>
      </c>
      <c r="D1" t="s">
        <v>69</v>
      </c>
      <c r="E1" t="s">
        <v>70</v>
      </c>
      <c r="F1" t="s">
        <v>13</v>
      </c>
      <c r="G1" t="s">
        <v>14</v>
      </c>
      <c r="H1" t="s">
        <v>79</v>
      </c>
      <c r="I1" t="s">
        <v>0</v>
      </c>
      <c r="J1" t="s">
        <v>1</v>
      </c>
      <c r="K1" t="s">
        <v>15</v>
      </c>
    </row>
    <row r="2" spans="1:11" s="6" customFormat="1" x14ac:dyDescent="0.2">
      <c r="A2" s="6" t="s">
        <v>25</v>
      </c>
      <c r="B2" s="6" t="s">
        <v>61</v>
      </c>
      <c r="C2" s="6" t="s">
        <v>65</v>
      </c>
      <c r="D2" s="6" t="s">
        <v>74</v>
      </c>
      <c r="E2" s="6" t="s">
        <v>76</v>
      </c>
      <c r="F2" s="7">
        <v>23702</v>
      </c>
      <c r="G2" s="7">
        <v>2725</v>
      </c>
      <c r="H2" s="8">
        <f t="shared" ref="H2:H19" si="0">G2/F2</f>
        <v>0.1149692009113155</v>
      </c>
      <c r="I2" s="7">
        <v>2638</v>
      </c>
      <c r="J2" s="7">
        <v>1541</v>
      </c>
      <c r="K2" s="7">
        <v>1991</v>
      </c>
    </row>
    <row r="3" spans="1:11" s="6" customFormat="1" x14ac:dyDescent="0.2">
      <c r="A3" s="6" t="s">
        <v>26</v>
      </c>
      <c r="B3" s="6" t="s">
        <v>61</v>
      </c>
      <c r="C3" s="6" t="s">
        <v>65</v>
      </c>
      <c r="D3" s="6" t="s">
        <v>74</v>
      </c>
      <c r="E3" s="6" t="s">
        <v>77</v>
      </c>
      <c r="F3" s="7">
        <v>239127</v>
      </c>
      <c r="G3" s="7">
        <v>34271</v>
      </c>
      <c r="H3" s="8">
        <f t="shared" si="0"/>
        <v>0.14331714946451049</v>
      </c>
      <c r="I3" s="7">
        <v>33953</v>
      </c>
      <c r="J3" s="7">
        <v>9058</v>
      </c>
      <c r="K3" s="7">
        <v>17967</v>
      </c>
    </row>
    <row r="4" spans="1:11" s="6" customFormat="1" x14ac:dyDescent="0.2">
      <c r="A4" s="6" t="s">
        <v>27</v>
      </c>
      <c r="B4" s="6" t="s">
        <v>61</v>
      </c>
      <c r="C4" s="6" t="s">
        <v>65</v>
      </c>
      <c r="D4" s="6" t="s">
        <v>74</v>
      </c>
      <c r="E4" s="6" t="s">
        <v>78</v>
      </c>
      <c r="F4" s="7">
        <v>949103</v>
      </c>
      <c r="G4" s="7">
        <v>184588</v>
      </c>
      <c r="H4" s="8">
        <f t="shared" si="0"/>
        <v>0.19448679437321345</v>
      </c>
      <c r="I4" s="7">
        <v>212683</v>
      </c>
      <c r="J4" s="7">
        <v>22486</v>
      </c>
      <c r="K4" s="7">
        <v>62224</v>
      </c>
    </row>
    <row r="5" spans="1:11" x14ac:dyDescent="0.2">
      <c r="A5" t="s">
        <v>28</v>
      </c>
      <c r="B5" t="s">
        <v>61</v>
      </c>
      <c r="C5" t="s">
        <v>66</v>
      </c>
      <c r="D5" t="s">
        <v>75</v>
      </c>
      <c r="E5" t="s">
        <v>76</v>
      </c>
      <c r="F5" s="1">
        <v>10134</v>
      </c>
      <c r="G5" s="1">
        <v>1520</v>
      </c>
      <c r="H5" s="4">
        <f t="shared" si="0"/>
        <v>0.14999013222814289</v>
      </c>
      <c r="I5" s="1">
        <v>2315</v>
      </c>
      <c r="J5" s="1">
        <v>1547</v>
      </c>
      <c r="K5" s="1">
        <v>1826</v>
      </c>
    </row>
    <row r="6" spans="1:11" x14ac:dyDescent="0.2">
      <c r="A6" t="s">
        <v>29</v>
      </c>
      <c r="B6" t="s">
        <v>61</v>
      </c>
      <c r="C6" t="s">
        <v>66</v>
      </c>
      <c r="D6" t="s">
        <v>75</v>
      </c>
      <c r="E6" t="s">
        <v>77</v>
      </c>
      <c r="F6" s="1">
        <v>24683</v>
      </c>
      <c r="G6" s="1">
        <v>4925</v>
      </c>
      <c r="H6" s="4">
        <f t="shared" si="0"/>
        <v>0.19953004091885104</v>
      </c>
      <c r="I6" s="1">
        <v>8734</v>
      </c>
      <c r="J6" s="1">
        <v>4723</v>
      </c>
      <c r="K6" s="1">
        <v>6156</v>
      </c>
    </row>
    <row r="7" spans="1:11" s="2" customFormat="1" x14ac:dyDescent="0.2">
      <c r="A7" s="2" t="s">
        <v>30</v>
      </c>
      <c r="B7" s="2" t="s">
        <v>61</v>
      </c>
      <c r="C7" s="2" t="s">
        <v>66</v>
      </c>
      <c r="D7" s="2" t="s">
        <v>75</v>
      </c>
      <c r="E7" s="2" t="s">
        <v>78</v>
      </c>
      <c r="F7" s="3">
        <v>25768</v>
      </c>
      <c r="G7" s="3">
        <v>7733</v>
      </c>
      <c r="H7" s="5">
        <f t="shared" si="0"/>
        <v>0.30010090034150882</v>
      </c>
      <c r="I7" s="3">
        <v>17048</v>
      </c>
      <c r="J7" s="3">
        <v>7397</v>
      </c>
      <c r="K7" s="3">
        <v>10948</v>
      </c>
    </row>
    <row r="8" spans="1:11" s="6" customFormat="1" x14ac:dyDescent="0.2">
      <c r="A8" s="6" t="s">
        <v>40</v>
      </c>
      <c r="B8" s="6" t="s">
        <v>62</v>
      </c>
      <c r="C8" s="6" t="s">
        <v>65</v>
      </c>
      <c r="D8" s="6" t="s">
        <v>74</v>
      </c>
      <c r="E8" s="6" t="s">
        <v>76</v>
      </c>
      <c r="F8" s="7">
        <v>6164</v>
      </c>
      <c r="G8" s="7">
        <v>591</v>
      </c>
      <c r="H8" s="8">
        <f t="shared" si="0"/>
        <v>9.5879299156391956E-2</v>
      </c>
      <c r="I8" s="7">
        <v>694</v>
      </c>
      <c r="J8" s="7">
        <v>487</v>
      </c>
      <c r="K8" s="7">
        <v>561</v>
      </c>
    </row>
    <row r="9" spans="1:11" s="6" customFormat="1" x14ac:dyDescent="0.2">
      <c r="A9" s="6" t="s">
        <v>41</v>
      </c>
      <c r="B9" s="6" t="s">
        <v>62</v>
      </c>
      <c r="C9" s="6" t="s">
        <v>65</v>
      </c>
      <c r="D9" s="6" t="s">
        <v>74</v>
      </c>
      <c r="E9" s="6" t="s">
        <v>77</v>
      </c>
      <c r="F9" s="7">
        <v>112812</v>
      </c>
      <c r="G9" s="7">
        <v>14621</v>
      </c>
      <c r="H9" s="8">
        <f t="shared" si="0"/>
        <v>0.12960500655958587</v>
      </c>
      <c r="I9" s="7">
        <v>15541</v>
      </c>
      <c r="J9" s="7">
        <v>5717</v>
      </c>
      <c r="K9" s="7">
        <v>9489</v>
      </c>
    </row>
    <row r="10" spans="1:11" s="6" customFormat="1" x14ac:dyDescent="0.2">
      <c r="A10" s="6" t="s">
        <v>42</v>
      </c>
      <c r="B10" s="6" t="s">
        <v>62</v>
      </c>
      <c r="C10" s="6" t="s">
        <v>65</v>
      </c>
      <c r="D10" s="6" t="s">
        <v>74</v>
      </c>
      <c r="E10" s="6" t="s">
        <v>78</v>
      </c>
      <c r="F10" s="7">
        <v>588651</v>
      </c>
      <c r="G10" s="7">
        <v>107385</v>
      </c>
      <c r="H10" s="8">
        <f t="shared" si="0"/>
        <v>0.18242557984272514</v>
      </c>
      <c r="I10" s="7">
        <v>125522</v>
      </c>
      <c r="J10" s="7">
        <v>19294</v>
      </c>
      <c r="K10" s="7">
        <v>47410</v>
      </c>
    </row>
    <row r="11" spans="1:11" x14ac:dyDescent="0.2">
      <c r="A11" t="s">
        <v>43</v>
      </c>
      <c r="B11" t="s">
        <v>62</v>
      </c>
      <c r="C11" t="s">
        <v>66</v>
      </c>
      <c r="D11" t="s">
        <v>75</v>
      </c>
      <c r="E11" t="s">
        <v>76</v>
      </c>
      <c r="F11" s="1">
        <v>5170</v>
      </c>
      <c r="G11" s="1">
        <v>684</v>
      </c>
      <c r="H11" s="4">
        <f t="shared" si="0"/>
        <v>0.13230174081237911</v>
      </c>
      <c r="I11" s="1">
        <v>1044</v>
      </c>
      <c r="J11" s="1">
        <v>785</v>
      </c>
      <c r="K11" s="1">
        <v>852</v>
      </c>
    </row>
    <row r="12" spans="1:11" x14ac:dyDescent="0.2">
      <c r="A12" t="s">
        <v>44</v>
      </c>
      <c r="B12" t="s">
        <v>62</v>
      </c>
      <c r="C12" t="s">
        <v>66</v>
      </c>
      <c r="D12" t="s">
        <v>75</v>
      </c>
      <c r="E12" t="s">
        <v>77</v>
      </c>
      <c r="F12" s="1">
        <v>19270</v>
      </c>
      <c r="G12" s="1">
        <v>3057</v>
      </c>
      <c r="H12" s="4">
        <f t="shared" si="0"/>
        <v>0.15864037363777894</v>
      </c>
      <c r="I12" s="1">
        <v>4887</v>
      </c>
      <c r="J12" s="1">
        <v>2986</v>
      </c>
      <c r="K12" s="1">
        <v>3779</v>
      </c>
    </row>
    <row r="13" spans="1:11" s="2" customFormat="1" x14ac:dyDescent="0.2">
      <c r="A13" s="2" t="s">
        <v>45</v>
      </c>
      <c r="B13" s="2" t="s">
        <v>62</v>
      </c>
      <c r="C13" s="2" t="s">
        <v>66</v>
      </c>
      <c r="D13" s="2" t="s">
        <v>75</v>
      </c>
      <c r="E13" s="2" t="s">
        <v>78</v>
      </c>
      <c r="F13" s="3">
        <v>22959</v>
      </c>
      <c r="G13" s="3">
        <v>5522</v>
      </c>
      <c r="H13" s="5">
        <f t="shared" si="0"/>
        <v>0.240515701903393</v>
      </c>
      <c r="I13" s="3">
        <v>10605</v>
      </c>
      <c r="J13" s="3">
        <v>5333</v>
      </c>
      <c r="K13" s="3">
        <v>7648</v>
      </c>
    </row>
    <row r="14" spans="1:11" s="6" customFormat="1" x14ac:dyDescent="0.2">
      <c r="A14" s="6" t="s">
        <v>55</v>
      </c>
      <c r="B14" s="6" t="s">
        <v>63</v>
      </c>
      <c r="C14" s="6" t="s">
        <v>65</v>
      </c>
      <c r="D14" s="6" t="s">
        <v>74</v>
      </c>
      <c r="E14" s="6" t="s">
        <v>76</v>
      </c>
      <c r="F14" s="7">
        <v>40267</v>
      </c>
      <c r="G14" s="7">
        <v>5959</v>
      </c>
      <c r="H14" s="8">
        <f t="shared" si="0"/>
        <v>0.14798718553654358</v>
      </c>
      <c r="I14" s="7">
        <v>5933</v>
      </c>
      <c r="J14" s="7">
        <v>3025</v>
      </c>
      <c r="K14" s="7">
        <v>4098</v>
      </c>
    </row>
    <row r="15" spans="1:11" s="6" customFormat="1" x14ac:dyDescent="0.2">
      <c r="A15" s="6" t="s">
        <v>56</v>
      </c>
      <c r="B15" s="6" t="s">
        <v>63</v>
      </c>
      <c r="C15" s="6" t="s">
        <v>65</v>
      </c>
      <c r="D15" s="6" t="s">
        <v>74</v>
      </c>
      <c r="E15" s="6" t="s">
        <v>77</v>
      </c>
      <c r="F15" s="7">
        <v>292207</v>
      </c>
      <c r="G15" s="7">
        <v>53685</v>
      </c>
      <c r="H15" s="8">
        <f t="shared" si="0"/>
        <v>0.18372249809210595</v>
      </c>
      <c r="I15" s="7">
        <v>55962</v>
      </c>
      <c r="J15" s="7">
        <v>12763</v>
      </c>
      <c r="K15" s="7">
        <v>26281</v>
      </c>
    </row>
    <row r="16" spans="1:11" s="6" customFormat="1" x14ac:dyDescent="0.2">
      <c r="A16" s="6" t="s">
        <v>57</v>
      </c>
      <c r="B16" s="6" t="s">
        <v>63</v>
      </c>
      <c r="C16" s="6" t="s">
        <v>65</v>
      </c>
      <c r="D16" s="6" t="s">
        <v>74</v>
      </c>
      <c r="E16" s="6" t="s">
        <v>78</v>
      </c>
      <c r="F16" s="7">
        <v>976750</v>
      </c>
      <c r="G16" s="7">
        <v>217743</v>
      </c>
      <c r="H16" s="8">
        <f t="shared" si="0"/>
        <v>0.22292603020220117</v>
      </c>
      <c r="I16" s="7">
        <v>262378</v>
      </c>
      <c r="J16" s="7">
        <v>23990</v>
      </c>
      <c r="K16" s="7">
        <v>67284</v>
      </c>
    </row>
    <row r="17" spans="1:11" x14ac:dyDescent="0.2">
      <c r="A17" t="s">
        <v>58</v>
      </c>
      <c r="B17" t="s">
        <v>63</v>
      </c>
      <c r="C17" t="s">
        <v>66</v>
      </c>
      <c r="D17" t="s">
        <v>75</v>
      </c>
      <c r="E17" t="s">
        <v>76</v>
      </c>
      <c r="F17" s="1">
        <v>16781</v>
      </c>
      <c r="G17" s="1">
        <v>3603</v>
      </c>
      <c r="H17" s="4">
        <f t="shared" si="0"/>
        <v>0.21470710923067754</v>
      </c>
      <c r="I17" s="1">
        <v>6348</v>
      </c>
      <c r="J17" s="1">
        <v>4082</v>
      </c>
      <c r="K17" s="1">
        <v>4617</v>
      </c>
    </row>
    <row r="18" spans="1:11" x14ac:dyDescent="0.2">
      <c r="A18" t="s">
        <v>59</v>
      </c>
      <c r="B18" t="s">
        <v>63</v>
      </c>
      <c r="C18" t="s">
        <v>66</v>
      </c>
      <c r="D18" t="s">
        <v>75</v>
      </c>
      <c r="E18" t="s">
        <v>77</v>
      </c>
      <c r="F18" s="1">
        <v>33475</v>
      </c>
      <c r="G18" s="1">
        <v>9838</v>
      </c>
      <c r="H18" s="4">
        <f t="shared" si="0"/>
        <v>0.29389096340552651</v>
      </c>
      <c r="I18" s="1">
        <v>21046</v>
      </c>
      <c r="J18" s="1">
        <v>9212</v>
      </c>
      <c r="K18" s="1">
        <v>12012</v>
      </c>
    </row>
    <row r="19" spans="1:11" x14ac:dyDescent="0.2">
      <c r="A19" t="s">
        <v>60</v>
      </c>
      <c r="B19" t="s">
        <v>63</v>
      </c>
      <c r="C19" t="s">
        <v>66</v>
      </c>
      <c r="D19" t="s">
        <v>75</v>
      </c>
      <c r="E19" t="s">
        <v>78</v>
      </c>
      <c r="F19" s="1">
        <v>34833</v>
      </c>
      <c r="G19" s="1">
        <v>13958</v>
      </c>
      <c r="H19" s="4">
        <f t="shared" si="0"/>
        <v>0.40071196853558405</v>
      </c>
      <c r="I19" s="1">
        <v>36830</v>
      </c>
      <c r="J19" s="1">
        <v>11112</v>
      </c>
      <c r="K19" s="1">
        <v>17080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80AA-7DA2-2C4E-A1B3-E956BCB5C2AB}">
  <dimension ref="A1:E16"/>
  <sheetViews>
    <sheetView workbookViewId="0">
      <selection activeCell="C1" sqref="C1:E1"/>
    </sheetView>
  </sheetViews>
  <sheetFormatPr baseColWidth="10" defaultRowHeight="16" x14ac:dyDescent="0.2"/>
  <cols>
    <col min="2" max="2" width="17.6640625" customWidth="1"/>
    <col min="3" max="3" width="13.5" bestFit="1" customWidth="1"/>
    <col min="4" max="5" width="12.5" bestFit="1" customWidth="1"/>
  </cols>
  <sheetData>
    <row r="1" spans="1:5" x14ac:dyDescent="0.2">
      <c r="B1" t="s">
        <v>8</v>
      </c>
      <c r="C1" t="s">
        <v>0</v>
      </c>
      <c r="D1" t="s">
        <v>1</v>
      </c>
      <c r="E1" t="s">
        <v>2</v>
      </c>
    </row>
    <row r="2" spans="1:5" x14ac:dyDescent="0.2">
      <c r="A2" t="s">
        <v>9</v>
      </c>
      <c r="B2" t="s">
        <v>3</v>
      </c>
      <c r="C2" s="1">
        <v>251910</v>
      </c>
      <c r="D2" s="1">
        <v>22691</v>
      </c>
      <c r="E2" s="1">
        <v>65940</v>
      </c>
    </row>
    <row r="3" spans="1:5" x14ac:dyDescent="0.2">
      <c r="A3" t="s">
        <v>9</v>
      </c>
      <c r="B3" t="s">
        <v>4</v>
      </c>
      <c r="C3" s="1">
        <v>210626</v>
      </c>
      <c r="D3" s="1">
        <v>20083</v>
      </c>
      <c r="E3" s="1">
        <v>57971</v>
      </c>
    </row>
    <row r="4" spans="1:5" x14ac:dyDescent="0.2">
      <c r="A4" t="s">
        <v>9</v>
      </c>
      <c r="B4" t="s">
        <v>5</v>
      </c>
      <c r="C4" s="1">
        <v>337406</v>
      </c>
      <c r="D4" s="1">
        <v>27184</v>
      </c>
      <c r="E4" s="1">
        <v>79303</v>
      </c>
    </row>
    <row r="5" spans="1:5" s="9" customFormat="1" x14ac:dyDescent="0.2">
      <c r="A5" s="9" t="s">
        <v>9</v>
      </c>
      <c r="B5" s="9" t="s">
        <v>6</v>
      </c>
      <c r="C5" s="10">
        <v>214053</v>
      </c>
      <c r="D5" s="10">
        <v>22560</v>
      </c>
      <c r="E5" s="10">
        <v>62366</v>
      </c>
    </row>
    <row r="6" spans="1:5" s="2" customFormat="1" x14ac:dyDescent="0.2">
      <c r="A6" s="2" t="s">
        <v>9</v>
      </c>
      <c r="B6" s="2" t="s">
        <v>7</v>
      </c>
      <c r="C6" s="3">
        <v>23918</v>
      </c>
      <c r="D6" s="3">
        <v>9275</v>
      </c>
      <c r="E6" s="3">
        <v>14627</v>
      </c>
    </row>
    <row r="7" spans="1:5" x14ac:dyDescent="0.2">
      <c r="A7" t="s">
        <v>10</v>
      </c>
      <c r="B7" t="s">
        <v>3</v>
      </c>
      <c r="C7" s="1">
        <v>158658</v>
      </c>
      <c r="D7" s="1">
        <v>20261</v>
      </c>
      <c r="E7" s="1">
        <v>52981</v>
      </c>
    </row>
    <row r="8" spans="1:5" x14ac:dyDescent="0.2">
      <c r="A8" t="s">
        <v>10</v>
      </c>
      <c r="B8" t="s">
        <v>4</v>
      </c>
      <c r="C8" s="1">
        <v>129024</v>
      </c>
      <c r="D8" s="1">
        <v>17337</v>
      </c>
      <c r="E8" s="1">
        <v>44595</v>
      </c>
    </row>
    <row r="9" spans="1:5" x14ac:dyDescent="0.2">
      <c r="A9" t="s">
        <v>10</v>
      </c>
      <c r="B9" t="s">
        <v>5</v>
      </c>
      <c r="C9" s="1">
        <v>210442</v>
      </c>
      <c r="D9" s="1">
        <v>24863</v>
      </c>
      <c r="E9" s="1">
        <v>66338</v>
      </c>
    </row>
    <row r="10" spans="1:5" s="6" customFormat="1" x14ac:dyDescent="0.2">
      <c r="A10" s="6" t="s">
        <v>10</v>
      </c>
      <c r="B10" s="6" t="s">
        <v>6</v>
      </c>
      <c r="C10" s="7">
        <v>126370</v>
      </c>
      <c r="D10" s="7">
        <v>19353</v>
      </c>
      <c r="E10" s="7">
        <v>47497</v>
      </c>
    </row>
    <row r="11" spans="1:5" s="2" customFormat="1" x14ac:dyDescent="0.2">
      <c r="A11" s="2" t="s">
        <v>10</v>
      </c>
      <c r="B11" s="2" t="s">
        <v>7</v>
      </c>
      <c r="C11" s="3">
        <v>14414</v>
      </c>
      <c r="D11" s="3">
        <v>6680</v>
      </c>
      <c r="E11" s="3">
        <v>9990</v>
      </c>
    </row>
    <row r="12" spans="1:5" x14ac:dyDescent="0.2">
      <c r="A12" t="s">
        <v>11</v>
      </c>
      <c r="B12" t="s">
        <v>3</v>
      </c>
      <c r="C12" s="1">
        <v>300501</v>
      </c>
      <c r="D12" s="1">
        <v>24374</v>
      </c>
      <c r="E12" s="1">
        <v>71048</v>
      </c>
    </row>
    <row r="13" spans="1:5" x14ac:dyDescent="0.2">
      <c r="A13" t="s">
        <v>11</v>
      </c>
      <c r="B13" t="s">
        <v>4</v>
      </c>
      <c r="C13" s="1">
        <v>256292</v>
      </c>
      <c r="D13" s="1">
        <v>22381</v>
      </c>
      <c r="E13" s="1">
        <v>65033</v>
      </c>
    </row>
    <row r="14" spans="1:5" x14ac:dyDescent="0.2">
      <c r="A14" t="s">
        <v>11</v>
      </c>
      <c r="B14" t="s">
        <v>5</v>
      </c>
      <c r="C14" s="1">
        <v>399135</v>
      </c>
      <c r="D14" s="1">
        <v>28065</v>
      </c>
      <c r="E14" s="1">
        <v>81930</v>
      </c>
    </row>
    <row r="15" spans="1:5" s="6" customFormat="1" x14ac:dyDescent="0.2">
      <c r="A15" s="6" t="s">
        <v>11</v>
      </c>
      <c r="B15" s="6" t="s">
        <v>6</v>
      </c>
      <c r="C15" s="7">
        <v>264998</v>
      </c>
      <c r="D15" s="7">
        <v>24093</v>
      </c>
      <c r="E15" s="7">
        <v>67506</v>
      </c>
    </row>
    <row r="16" spans="1:5" s="2" customFormat="1" x14ac:dyDescent="0.2">
      <c r="A16" s="2" t="s">
        <v>11</v>
      </c>
      <c r="B16" s="2" t="s">
        <v>7</v>
      </c>
      <c r="C16" s="3">
        <v>52466</v>
      </c>
      <c r="D16" s="3">
        <v>13699</v>
      </c>
      <c r="E16" s="3">
        <v>22946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C780-6A3C-BC41-A866-F072BC903F4B}">
  <dimension ref="A1:F7"/>
  <sheetViews>
    <sheetView workbookViewId="0">
      <selection activeCell="D12" sqref="D12"/>
    </sheetView>
  </sheetViews>
  <sheetFormatPr baseColWidth="10" defaultRowHeight="16" x14ac:dyDescent="0.2"/>
  <cols>
    <col min="1" max="1" width="25.1640625" customWidth="1"/>
  </cols>
  <sheetData>
    <row r="1" spans="1:6" x14ac:dyDescent="0.2">
      <c r="A1" t="s">
        <v>67</v>
      </c>
      <c r="B1" t="s">
        <v>68</v>
      </c>
      <c r="C1" t="s">
        <v>69</v>
      </c>
      <c r="D1" t="s">
        <v>0</v>
      </c>
      <c r="E1" t="s">
        <v>1</v>
      </c>
      <c r="F1" t="s">
        <v>2</v>
      </c>
    </row>
    <row r="2" spans="1:6" s="9" customFormat="1" x14ac:dyDescent="0.2">
      <c r="A2" s="6" t="s">
        <v>61</v>
      </c>
      <c r="B2" s="6" t="s">
        <v>65</v>
      </c>
      <c r="C2" s="6" t="s">
        <v>74</v>
      </c>
      <c r="D2" s="10">
        <v>214053</v>
      </c>
      <c r="E2" s="10">
        <v>22560</v>
      </c>
      <c r="F2" s="10">
        <v>62366</v>
      </c>
    </row>
    <row r="3" spans="1:6" s="2" customFormat="1" x14ac:dyDescent="0.2">
      <c r="A3" s="2" t="s">
        <v>61</v>
      </c>
      <c r="B3" s="2" t="s">
        <v>66</v>
      </c>
      <c r="C3" s="2" t="s">
        <v>75</v>
      </c>
      <c r="D3" s="3">
        <v>23918</v>
      </c>
      <c r="E3" s="3">
        <v>9275</v>
      </c>
      <c r="F3" s="3">
        <v>14627</v>
      </c>
    </row>
    <row r="4" spans="1:6" s="6" customFormat="1" x14ac:dyDescent="0.2">
      <c r="A4" s="6" t="s">
        <v>62</v>
      </c>
      <c r="B4" s="6" t="s">
        <v>65</v>
      </c>
      <c r="C4" s="6" t="s">
        <v>74</v>
      </c>
      <c r="D4" s="7">
        <v>126370</v>
      </c>
      <c r="E4" s="7">
        <v>19353</v>
      </c>
      <c r="F4" s="7">
        <v>47497</v>
      </c>
    </row>
    <row r="5" spans="1:6" s="2" customFormat="1" x14ac:dyDescent="0.2">
      <c r="A5" s="2" t="s">
        <v>62</v>
      </c>
      <c r="B5" s="2" t="s">
        <v>66</v>
      </c>
      <c r="C5" s="2" t="s">
        <v>75</v>
      </c>
      <c r="D5" s="3">
        <v>14414</v>
      </c>
      <c r="E5" s="3">
        <v>6680</v>
      </c>
      <c r="F5" s="3">
        <v>9990</v>
      </c>
    </row>
    <row r="6" spans="1:6" s="6" customFormat="1" x14ac:dyDescent="0.2">
      <c r="A6" s="6" t="s">
        <v>63</v>
      </c>
      <c r="B6" s="6" t="s">
        <v>65</v>
      </c>
      <c r="C6" s="6" t="s">
        <v>74</v>
      </c>
      <c r="D6" s="7">
        <v>264998</v>
      </c>
      <c r="E6" s="7">
        <v>24093</v>
      </c>
      <c r="F6" s="7">
        <v>67506</v>
      </c>
    </row>
    <row r="7" spans="1:6" s="2" customFormat="1" x14ac:dyDescent="0.2">
      <c r="A7" s="2" t="s">
        <v>63</v>
      </c>
      <c r="B7" s="2" t="s">
        <v>66</v>
      </c>
      <c r="C7" s="2" t="s">
        <v>75</v>
      </c>
      <c r="D7" s="3">
        <v>52466</v>
      </c>
      <c r="E7" s="3">
        <v>13699</v>
      </c>
      <c r="F7" s="3">
        <v>22946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B016-4618-C042-A979-C4C19D7B21AC}">
  <dimension ref="A1:B4"/>
  <sheetViews>
    <sheetView tabSelected="1" workbookViewId="0">
      <selection activeCell="B12" sqref="B12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80</v>
      </c>
      <c r="B1" t="s">
        <v>81</v>
      </c>
    </row>
    <row r="2" spans="1:2" x14ac:dyDescent="0.2">
      <c r="A2" t="s">
        <v>76</v>
      </c>
      <c r="B2" s="1">
        <v>89779</v>
      </c>
    </row>
    <row r="3" spans="1:2" x14ac:dyDescent="0.2">
      <c r="A3" t="s">
        <v>77</v>
      </c>
      <c r="B3" s="1">
        <v>520227</v>
      </c>
    </row>
    <row r="4" spans="1:2" x14ac:dyDescent="0.2">
      <c r="A4" t="s">
        <v>78</v>
      </c>
      <c r="B4" s="1">
        <v>1612484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loop_anno</vt:lpstr>
      <vt:lpstr>loop_anno_final</vt:lpstr>
      <vt:lpstr>loop_anno.noRes</vt:lpstr>
      <vt:lpstr>loop_anno.noRes final</vt:lpstr>
      <vt:lpstr>loop_concensus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chun</dc:creator>
  <cp:lastModifiedBy>su chun</cp:lastModifiedBy>
  <dcterms:created xsi:type="dcterms:W3CDTF">2021-05-14T17:18:22Z</dcterms:created>
  <dcterms:modified xsi:type="dcterms:W3CDTF">2021-05-17T17:48:25Z</dcterms:modified>
</cp:coreProperties>
</file>